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020" yWindow="1223" windowWidth="22613" windowHeight="11483"/>
  </bookViews>
  <sheets>
    <sheet name="2023-01-02_23_45_12_position_hi" sheetId="1" r:id="rId1"/>
  </sheets>
  <definedNames>
    <definedName name="DistPerPulse">'2023-01-02_23_45_12_position_hi'!$H$1</definedName>
  </definedNames>
  <calcPr calcId="145621"/>
  <fileRecoveryPr repairLoad="1"/>
</workbook>
</file>

<file path=xl/calcChain.xml><?xml version="1.0" encoding="utf-8"?>
<calcChain xmlns="http://schemas.openxmlformats.org/spreadsheetml/2006/main">
  <c r="F6" i="1" l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H5" i="1"/>
  <c r="C293" i="1"/>
  <c r="G293" i="1" s="1"/>
  <c r="I293" i="1" s="1"/>
  <c r="C292" i="1"/>
  <c r="G292" i="1" s="1"/>
  <c r="I292" i="1" s="1"/>
  <c r="C291" i="1"/>
  <c r="G291" i="1" s="1"/>
  <c r="I291" i="1" s="1"/>
  <c r="C290" i="1"/>
  <c r="G290" i="1" s="1"/>
  <c r="I290" i="1" s="1"/>
  <c r="C289" i="1"/>
  <c r="G289" i="1" s="1"/>
  <c r="I289" i="1" s="1"/>
  <c r="C288" i="1"/>
  <c r="G288" i="1" s="1"/>
  <c r="I288" i="1" s="1"/>
  <c r="C287" i="1"/>
  <c r="G287" i="1" s="1"/>
  <c r="I287" i="1" s="1"/>
  <c r="C286" i="1"/>
  <c r="G286" i="1" s="1"/>
  <c r="I286" i="1" s="1"/>
  <c r="C285" i="1"/>
  <c r="G285" i="1" s="1"/>
  <c r="I285" i="1" s="1"/>
  <c r="C284" i="1"/>
  <c r="G284" i="1" s="1"/>
  <c r="I284" i="1" s="1"/>
  <c r="C283" i="1"/>
  <c r="G283" i="1" s="1"/>
  <c r="I283" i="1" s="1"/>
  <c r="C282" i="1"/>
  <c r="G282" i="1" s="1"/>
  <c r="I282" i="1" s="1"/>
  <c r="J282" i="1" s="1"/>
  <c r="C281" i="1"/>
  <c r="G281" i="1" s="1"/>
  <c r="I281" i="1" s="1"/>
  <c r="C280" i="1"/>
  <c r="G280" i="1" s="1"/>
  <c r="I280" i="1" s="1"/>
  <c r="C279" i="1"/>
  <c r="G279" i="1" s="1"/>
  <c r="I279" i="1" s="1"/>
  <c r="C278" i="1"/>
  <c r="G278" i="1" s="1"/>
  <c r="I278" i="1" s="1"/>
  <c r="C277" i="1"/>
  <c r="G277" i="1" s="1"/>
  <c r="I277" i="1" s="1"/>
  <c r="C276" i="1"/>
  <c r="G276" i="1" s="1"/>
  <c r="I276" i="1" s="1"/>
  <c r="C275" i="1"/>
  <c r="G275" i="1" s="1"/>
  <c r="I275" i="1" s="1"/>
  <c r="C274" i="1"/>
  <c r="G274" i="1" s="1"/>
  <c r="I274" i="1" s="1"/>
  <c r="J274" i="1" s="1"/>
  <c r="C273" i="1"/>
  <c r="G273" i="1" s="1"/>
  <c r="I273" i="1" s="1"/>
  <c r="C272" i="1"/>
  <c r="G272" i="1" s="1"/>
  <c r="I272" i="1" s="1"/>
  <c r="C271" i="1"/>
  <c r="G271" i="1" s="1"/>
  <c r="I271" i="1" s="1"/>
  <c r="C270" i="1"/>
  <c r="G270" i="1" s="1"/>
  <c r="I270" i="1" s="1"/>
  <c r="C269" i="1"/>
  <c r="G269" i="1" s="1"/>
  <c r="I269" i="1" s="1"/>
  <c r="C268" i="1"/>
  <c r="G268" i="1" s="1"/>
  <c r="I268" i="1" s="1"/>
  <c r="C267" i="1"/>
  <c r="G267" i="1" s="1"/>
  <c r="I267" i="1" s="1"/>
  <c r="C266" i="1"/>
  <c r="G266" i="1" s="1"/>
  <c r="I266" i="1" s="1"/>
  <c r="C265" i="1"/>
  <c r="G265" i="1" s="1"/>
  <c r="I265" i="1" s="1"/>
  <c r="C264" i="1"/>
  <c r="G264" i="1" s="1"/>
  <c r="I264" i="1" s="1"/>
  <c r="C263" i="1"/>
  <c r="G263" i="1" s="1"/>
  <c r="I263" i="1" s="1"/>
  <c r="C262" i="1"/>
  <c r="G262" i="1" s="1"/>
  <c r="I262" i="1" s="1"/>
  <c r="C261" i="1"/>
  <c r="G261" i="1" s="1"/>
  <c r="I261" i="1" s="1"/>
  <c r="C260" i="1"/>
  <c r="G260" i="1" s="1"/>
  <c r="I260" i="1" s="1"/>
  <c r="C259" i="1"/>
  <c r="G259" i="1" s="1"/>
  <c r="I259" i="1" s="1"/>
  <c r="C258" i="1"/>
  <c r="G258" i="1" s="1"/>
  <c r="I258" i="1" s="1"/>
  <c r="C257" i="1"/>
  <c r="G257" i="1" s="1"/>
  <c r="I257" i="1" s="1"/>
  <c r="C256" i="1"/>
  <c r="G256" i="1" s="1"/>
  <c r="I256" i="1" s="1"/>
  <c r="C255" i="1"/>
  <c r="G255" i="1" s="1"/>
  <c r="I255" i="1" s="1"/>
  <c r="C254" i="1"/>
  <c r="G254" i="1" s="1"/>
  <c r="I254" i="1" s="1"/>
  <c r="C253" i="1"/>
  <c r="G253" i="1" s="1"/>
  <c r="I253" i="1" s="1"/>
  <c r="C252" i="1"/>
  <c r="G252" i="1" s="1"/>
  <c r="I252" i="1" s="1"/>
  <c r="C251" i="1"/>
  <c r="G251" i="1" s="1"/>
  <c r="I251" i="1" s="1"/>
  <c r="C250" i="1"/>
  <c r="G250" i="1" s="1"/>
  <c r="I250" i="1" s="1"/>
  <c r="C249" i="1"/>
  <c r="G249" i="1" s="1"/>
  <c r="I249" i="1" s="1"/>
  <c r="C248" i="1"/>
  <c r="G248" i="1" s="1"/>
  <c r="I248" i="1" s="1"/>
  <c r="C247" i="1"/>
  <c r="G247" i="1" s="1"/>
  <c r="I247" i="1" s="1"/>
  <c r="C246" i="1"/>
  <c r="G246" i="1" s="1"/>
  <c r="I246" i="1" s="1"/>
  <c r="C245" i="1"/>
  <c r="G245" i="1" s="1"/>
  <c r="I245" i="1" s="1"/>
  <c r="C244" i="1"/>
  <c r="G244" i="1" s="1"/>
  <c r="I244" i="1" s="1"/>
  <c r="C243" i="1"/>
  <c r="G243" i="1" s="1"/>
  <c r="I243" i="1" s="1"/>
  <c r="C242" i="1"/>
  <c r="G242" i="1" s="1"/>
  <c r="I242" i="1" s="1"/>
  <c r="C241" i="1"/>
  <c r="G241" i="1" s="1"/>
  <c r="I241" i="1" s="1"/>
  <c r="C240" i="1"/>
  <c r="G240" i="1" s="1"/>
  <c r="I240" i="1" s="1"/>
  <c r="C239" i="1"/>
  <c r="G239" i="1" s="1"/>
  <c r="I239" i="1" s="1"/>
  <c r="C238" i="1"/>
  <c r="G238" i="1" s="1"/>
  <c r="I238" i="1" s="1"/>
  <c r="C237" i="1"/>
  <c r="G237" i="1" s="1"/>
  <c r="I237" i="1" s="1"/>
  <c r="C236" i="1"/>
  <c r="G236" i="1" s="1"/>
  <c r="I236" i="1" s="1"/>
  <c r="C235" i="1"/>
  <c r="G235" i="1" s="1"/>
  <c r="I235" i="1" s="1"/>
  <c r="C234" i="1"/>
  <c r="G234" i="1" s="1"/>
  <c r="I234" i="1" s="1"/>
  <c r="C233" i="1"/>
  <c r="G233" i="1" s="1"/>
  <c r="I233" i="1" s="1"/>
  <c r="C232" i="1"/>
  <c r="G232" i="1" s="1"/>
  <c r="I232" i="1" s="1"/>
  <c r="C231" i="1"/>
  <c r="G231" i="1" s="1"/>
  <c r="I231" i="1" s="1"/>
  <c r="C230" i="1"/>
  <c r="G230" i="1" s="1"/>
  <c r="I230" i="1" s="1"/>
  <c r="C229" i="1"/>
  <c r="G229" i="1" s="1"/>
  <c r="I229" i="1" s="1"/>
  <c r="C228" i="1"/>
  <c r="G228" i="1" s="1"/>
  <c r="I228" i="1" s="1"/>
  <c r="C227" i="1"/>
  <c r="G227" i="1" s="1"/>
  <c r="I227" i="1" s="1"/>
  <c r="C226" i="1"/>
  <c r="G226" i="1" s="1"/>
  <c r="I226" i="1" s="1"/>
  <c r="C225" i="1"/>
  <c r="G225" i="1" s="1"/>
  <c r="I225" i="1" s="1"/>
  <c r="C224" i="1"/>
  <c r="G224" i="1" s="1"/>
  <c r="I224" i="1" s="1"/>
  <c r="C223" i="1"/>
  <c r="G223" i="1" s="1"/>
  <c r="I223" i="1" s="1"/>
  <c r="C222" i="1"/>
  <c r="G222" i="1" s="1"/>
  <c r="I222" i="1" s="1"/>
  <c r="C221" i="1"/>
  <c r="G221" i="1" s="1"/>
  <c r="I221" i="1" s="1"/>
  <c r="C220" i="1"/>
  <c r="G220" i="1" s="1"/>
  <c r="I220" i="1" s="1"/>
  <c r="C219" i="1"/>
  <c r="G219" i="1" s="1"/>
  <c r="I219" i="1" s="1"/>
  <c r="C218" i="1"/>
  <c r="G218" i="1" s="1"/>
  <c r="I218" i="1" s="1"/>
  <c r="C217" i="1"/>
  <c r="G217" i="1" s="1"/>
  <c r="I217" i="1" s="1"/>
  <c r="C216" i="1"/>
  <c r="G216" i="1" s="1"/>
  <c r="I216" i="1" s="1"/>
  <c r="C215" i="1"/>
  <c r="G215" i="1" s="1"/>
  <c r="I215" i="1" s="1"/>
  <c r="C214" i="1"/>
  <c r="G214" i="1" s="1"/>
  <c r="I214" i="1" s="1"/>
  <c r="C213" i="1"/>
  <c r="G213" i="1" s="1"/>
  <c r="I213" i="1" s="1"/>
  <c r="C212" i="1"/>
  <c r="G212" i="1" s="1"/>
  <c r="I212" i="1" s="1"/>
  <c r="J212" i="1" s="1"/>
  <c r="C211" i="1"/>
  <c r="G211" i="1" s="1"/>
  <c r="I211" i="1" s="1"/>
  <c r="C210" i="1"/>
  <c r="G210" i="1" s="1"/>
  <c r="I210" i="1" s="1"/>
  <c r="C209" i="1"/>
  <c r="G209" i="1" s="1"/>
  <c r="I209" i="1" s="1"/>
  <c r="C208" i="1"/>
  <c r="G208" i="1" s="1"/>
  <c r="I208" i="1" s="1"/>
  <c r="C207" i="1"/>
  <c r="G207" i="1" s="1"/>
  <c r="I207" i="1" s="1"/>
  <c r="C206" i="1"/>
  <c r="G206" i="1" s="1"/>
  <c r="I206" i="1" s="1"/>
  <c r="C205" i="1"/>
  <c r="G205" i="1" s="1"/>
  <c r="I205" i="1" s="1"/>
  <c r="C204" i="1"/>
  <c r="G204" i="1" s="1"/>
  <c r="I204" i="1" s="1"/>
  <c r="J204" i="1" s="1"/>
  <c r="C203" i="1"/>
  <c r="G203" i="1" s="1"/>
  <c r="I203" i="1" s="1"/>
  <c r="C202" i="1"/>
  <c r="G202" i="1" s="1"/>
  <c r="I202" i="1" s="1"/>
  <c r="C201" i="1"/>
  <c r="G201" i="1" s="1"/>
  <c r="I201" i="1" s="1"/>
  <c r="C200" i="1"/>
  <c r="G200" i="1" s="1"/>
  <c r="I200" i="1" s="1"/>
  <c r="C199" i="1"/>
  <c r="G199" i="1" s="1"/>
  <c r="I199" i="1" s="1"/>
  <c r="C198" i="1"/>
  <c r="G198" i="1" s="1"/>
  <c r="I198" i="1" s="1"/>
  <c r="C197" i="1"/>
  <c r="G197" i="1" s="1"/>
  <c r="I197" i="1" s="1"/>
  <c r="C196" i="1"/>
  <c r="G196" i="1" s="1"/>
  <c r="I196" i="1" s="1"/>
  <c r="J196" i="1" s="1"/>
  <c r="C195" i="1"/>
  <c r="G195" i="1" s="1"/>
  <c r="I195" i="1" s="1"/>
  <c r="C194" i="1"/>
  <c r="G194" i="1" s="1"/>
  <c r="I194" i="1" s="1"/>
  <c r="C193" i="1"/>
  <c r="G193" i="1" s="1"/>
  <c r="I193" i="1" s="1"/>
  <c r="C192" i="1"/>
  <c r="G192" i="1" s="1"/>
  <c r="I192" i="1" s="1"/>
  <c r="C191" i="1"/>
  <c r="G191" i="1" s="1"/>
  <c r="I191" i="1" s="1"/>
  <c r="C190" i="1"/>
  <c r="G190" i="1" s="1"/>
  <c r="I190" i="1" s="1"/>
  <c r="C189" i="1"/>
  <c r="G189" i="1" s="1"/>
  <c r="I189" i="1" s="1"/>
  <c r="C188" i="1"/>
  <c r="G188" i="1" s="1"/>
  <c r="I188" i="1" s="1"/>
  <c r="J188" i="1" s="1"/>
  <c r="C187" i="1"/>
  <c r="G187" i="1" s="1"/>
  <c r="I187" i="1" s="1"/>
  <c r="C186" i="1"/>
  <c r="G186" i="1" s="1"/>
  <c r="I186" i="1" s="1"/>
  <c r="C185" i="1"/>
  <c r="G185" i="1" s="1"/>
  <c r="I185" i="1" s="1"/>
  <c r="C184" i="1"/>
  <c r="G184" i="1" s="1"/>
  <c r="I184" i="1" s="1"/>
  <c r="C183" i="1"/>
  <c r="G183" i="1" s="1"/>
  <c r="I183" i="1" s="1"/>
  <c r="C182" i="1"/>
  <c r="G182" i="1" s="1"/>
  <c r="I182" i="1" s="1"/>
  <c r="C181" i="1"/>
  <c r="G181" i="1" s="1"/>
  <c r="I181" i="1" s="1"/>
  <c r="C180" i="1"/>
  <c r="G180" i="1" s="1"/>
  <c r="I180" i="1" s="1"/>
  <c r="J180" i="1" s="1"/>
  <c r="C179" i="1"/>
  <c r="G179" i="1" s="1"/>
  <c r="I179" i="1" s="1"/>
  <c r="C178" i="1"/>
  <c r="G178" i="1" s="1"/>
  <c r="I178" i="1" s="1"/>
  <c r="C177" i="1"/>
  <c r="G177" i="1" s="1"/>
  <c r="I177" i="1" s="1"/>
  <c r="C176" i="1"/>
  <c r="G176" i="1" s="1"/>
  <c r="I176" i="1" s="1"/>
  <c r="C175" i="1"/>
  <c r="G175" i="1" s="1"/>
  <c r="I175" i="1" s="1"/>
  <c r="C174" i="1"/>
  <c r="G174" i="1" s="1"/>
  <c r="I174" i="1" s="1"/>
  <c r="C173" i="1"/>
  <c r="G173" i="1" s="1"/>
  <c r="I173" i="1" s="1"/>
  <c r="C172" i="1"/>
  <c r="G172" i="1" s="1"/>
  <c r="I172" i="1" s="1"/>
  <c r="J172" i="1" s="1"/>
  <c r="C171" i="1"/>
  <c r="G171" i="1" s="1"/>
  <c r="I171" i="1" s="1"/>
  <c r="C170" i="1"/>
  <c r="G170" i="1" s="1"/>
  <c r="I170" i="1" s="1"/>
  <c r="C169" i="1"/>
  <c r="G169" i="1" s="1"/>
  <c r="I169" i="1" s="1"/>
  <c r="C168" i="1"/>
  <c r="G168" i="1" s="1"/>
  <c r="I168" i="1" s="1"/>
  <c r="C167" i="1"/>
  <c r="G167" i="1" s="1"/>
  <c r="I167" i="1" s="1"/>
  <c r="C166" i="1"/>
  <c r="G166" i="1" s="1"/>
  <c r="I166" i="1" s="1"/>
  <c r="C165" i="1"/>
  <c r="G165" i="1" s="1"/>
  <c r="I165" i="1" s="1"/>
  <c r="C164" i="1"/>
  <c r="G164" i="1" s="1"/>
  <c r="I164" i="1" s="1"/>
  <c r="J164" i="1" s="1"/>
  <c r="C163" i="1"/>
  <c r="G163" i="1" s="1"/>
  <c r="I163" i="1" s="1"/>
  <c r="C162" i="1"/>
  <c r="G162" i="1" s="1"/>
  <c r="I162" i="1" s="1"/>
  <c r="C161" i="1"/>
  <c r="G161" i="1" s="1"/>
  <c r="I161" i="1" s="1"/>
  <c r="C160" i="1"/>
  <c r="G160" i="1" s="1"/>
  <c r="I160" i="1" s="1"/>
  <c r="C159" i="1"/>
  <c r="G159" i="1" s="1"/>
  <c r="I159" i="1" s="1"/>
  <c r="C158" i="1"/>
  <c r="G158" i="1" s="1"/>
  <c r="I158" i="1" s="1"/>
  <c r="C157" i="1"/>
  <c r="G157" i="1" s="1"/>
  <c r="I157" i="1" s="1"/>
  <c r="C156" i="1"/>
  <c r="G156" i="1" s="1"/>
  <c r="I156" i="1" s="1"/>
  <c r="J156" i="1" s="1"/>
  <c r="C155" i="1"/>
  <c r="G155" i="1" s="1"/>
  <c r="I155" i="1" s="1"/>
  <c r="C154" i="1"/>
  <c r="G154" i="1" s="1"/>
  <c r="I154" i="1" s="1"/>
  <c r="C153" i="1"/>
  <c r="G153" i="1" s="1"/>
  <c r="I153" i="1" s="1"/>
  <c r="C152" i="1"/>
  <c r="G152" i="1" s="1"/>
  <c r="I152" i="1" s="1"/>
  <c r="C151" i="1"/>
  <c r="G151" i="1" s="1"/>
  <c r="I151" i="1" s="1"/>
  <c r="C150" i="1"/>
  <c r="G150" i="1" s="1"/>
  <c r="I150" i="1" s="1"/>
  <c r="C149" i="1"/>
  <c r="G149" i="1" s="1"/>
  <c r="I149" i="1" s="1"/>
  <c r="C148" i="1"/>
  <c r="G148" i="1" s="1"/>
  <c r="I148" i="1" s="1"/>
  <c r="J148" i="1" s="1"/>
  <c r="C147" i="1"/>
  <c r="G147" i="1" s="1"/>
  <c r="I147" i="1" s="1"/>
  <c r="C146" i="1"/>
  <c r="G146" i="1" s="1"/>
  <c r="I146" i="1" s="1"/>
  <c r="C145" i="1"/>
  <c r="G145" i="1" s="1"/>
  <c r="I145" i="1" s="1"/>
  <c r="C144" i="1"/>
  <c r="G144" i="1" s="1"/>
  <c r="I144" i="1" s="1"/>
  <c r="C143" i="1"/>
  <c r="G143" i="1" s="1"/>
  <c r="I143" i="1" s="1"/>
  <c r="C142" i="1"/>
  <c r="G142" i="1" s="1"/>
  <c r="I142" i="1" s="1"/>
  <c r="C141" i="1"/>
  <c r="G141" i="1" s="1"/>
  <c r="I141" i="1" s="1"/>
  <c r="C140" i="1"/>
  <c r="G140" i="1" s="1"/>
  <c r="I140" i="1" s="1"/>
  <c r="J140" i="1" s="1"/>
  <c r="C139" i="1"/>
  <c r="G139" i="1" s="1"/>
  <c r="I139" i="1" s="1"/>
  <c r="C138" i="1"/>
  <c r="G138" i="1" s="1"/>
  <c r="I138" i="1" s="1"/>
  <c r="C137" i="1"/>
  <c r="G137" i="1" s="1"/>
  <c r="I137" i="1" s="1"/>
  <c r="C136" i="1"/>
  <c r="G136" i="1" s="1"/>
  <c r="I136" i="1" s="1"/>
  <c r="C135" i="1"/>
  <c r="G135" i="1" s="1"/>
  <c r="I135" i="1" s="1"/>
  <c r="C134" i="1"/>
  <c r="G134" i="1" s="1"/>
  <c r="I134" i="1" s="1"/>
  <c r="C133" i="1"/>
  <c r="G133" i="1" s="1"/>
  <c r="I133" i="1" s="1"/>
  <c r="C132" i="1"/>
  <c r="G132" i="1" s="1"/>
  <c r="I132" i="1" s="1"/>
  <c r="J132" i="1" s="1"/>
  <c r="C131" i="1"/>
  <c r="G131" i="1" s="1"/>
  <c r="I131" i="1" s="1"/>
  <c r="C130" i="1"/>
  <c r="G130" i="1" s="1"/>
  <c r="I130" i="1" s="1"/>
  <c r="C129" i="1"/>
  <c r="G129" i="1" s="1"/>
  <c r="I129" i="1" s="1"/>
  <c r="C128" i="1"/>
  <c r="G128" i="1" s="1"/>
  <c r="I128" i="1" s="1"/>
  <c r="C127" i="1"/>
  <c r="G127" i="1" s="1"/>
  <c r="I127" i="1" s="1"/>
  <c r="C126" i="1"/>
  <c r="G126" i="1" s="1"/>
  <c r="I126" i="1" s="1"/>
  <c r="C125" i="1"/>
  <c r="G125" i="1" s="1"/>
  <c r="I125" i="1" s="1"/>
  <c r="C124" i="1"/>
  <c r="G124" i="1" s="1"/>
  <c r="I124" i="1" s="1"/>
  <c r="J124" i="1" s="1"/>
  <c r="C123" i="1"/>
  <c r="G123" i="1" s="1"/>
  <c r="I123" i="1" s="1"/>
  <c r="C122" i="1"/>
  <c r="G122" i="1" s="1"/>
  <c r="I122" i="1" s="1"/>
  <c r="C121" i="1"/>
  <c r="G121" i="1" s="1"/>
  <c r="I121" i="1" s="1"/>
  <c r="C120" i="1"/>
  <c r="G120" i="1" s="1"/>
  <c r="I120" i="1" s="1"/>
  <c r="C119" i="1"/>
  <c r="G119" i="1" s="1"/>
  <c r="I119" i="1" s="1"/>
  <c r="C118" i="1"/>
  <c r="G118" i="1" s="1"/>
  <c r="I118" i="1" s="1"/>
  <c r="C117" i="1"/>
  <c r="G117" i="1" s="1"/>
  <c r="I117" i="1" s="1"/>
  <c r="C116" i="1"/>
  <c r="G116" i="1" s="1"/>
  <c r="I116" i="1" s="1"/>
  <c r="J116" i="1" s="1"/>
  <c r="C115" i="1"/>
  <c r="G115" i="1" s="1"/>
  <c r="I115" i="1" s="1"/>
  <c r="C114" i="1"/>
  <c r="G114" i="1" s="1"/>
  <c r="I114" i="1" s="1"/>
  <c r="C113" i="1"/>
  <c r="G113" i="1" s="1"/>
  <c r="I113" i="1" s="1"/>
  <c r="C112" i="1"/>
  <c r="G112" i="1" s="1"/>
  <c r="I112" i="1" s="1"/>
  <c r="C111" i="1"/>
  <c r="G111" i="1" s="1"/>
  <c r="I111" i="1" s="1"/>
  <c r="C110" i="1"/>
  <c r="G110" i="1" s="1"/>
  <c r="I110" i="1" s="1"/>
  <c r="C109" i="1"/>
  <c r="G109" i="1" s="1"/>
  <c r="I109" i="1" s="1"/>
  <c r="C108" i="1"/>
  <c r="G108" i="1" s="1"/>
  <c r="I108" i="1" s="1"/>
  <c r="J108" i="1" s="1"/>
  <c r="C107" i="1"/>
  <c r="G107" i="1" s="1"/>
  <c r="I107" i="1" s="1"/>
  <c r="C106" i="1"/>
  <c r="G106" i="1" s="1"/>
  <c r="I106" i="1" s="1"/>
  <c r="C105" i="1"/>
  <c r="G105" i="1" s="1"/>
  <c r="I105" i="1" s="1"/>
  <c r="C104" i="1"/>
  <c r="G104" i="1" s="1"/>
  <c r="I104" i="1" s="1"/>
  <c r="C103" i="1"/>
  <c r="G103" i="1" s="1"/>
  <c r="I103" i="1" s="1"/>
  <c r="C102" i="1"/>
  <c r="G102" i="1" s="1"/>
  <c r="I102" i="1" s="1"/>
  <c r="C101" i="1"/>
  <c r="G101" i="1" s="1"/>
  <c r="I101" i="1" s="1"/>
  <c r="C100" i="1"/>
  <c r="G100" i="1" s="1"/>
  <c r="I100" i="1" s="1"/>
  <c r="J100" i="1" s="1"/>
  <c r="C99" i="1"/>
  <c r="G99" i="1" s="1"/>
  <c r="I99" i="1" s="1"/>
  <c r="C98" i="1"/>
  <c r="G98" i="1" s="1"/>
  <c r="I98" i="1" s="1"/>
  <c r="C97" i="1"/>
  <c r="G97" i="1" s="1"/>
  <c r="I97" i="1" s="1"/>
  <c r="C96" i="1"/>
  <c r="G96" i="1" s="1"/>
  <c r="I96" i="1" s="1"/>
  <c r="C95" i="1"/>
  <c r="G95" i="1" s="1"/>
  <c r="I95" i="1" s="1"/>
  <c r="C94" i="1"/>
  <c r="G94" i="1" s="1"/>
  <c r="I94" i="1" s="1"/>
  <c r="C93" i="1"/>
  <c r="G93" i="1" s="1"/>
  <c r="I93" i="1" s="1"/>
  <c r="C92" i="1"/>
  <c r="G92" i="1" s="1"/>
  <c r="I92" i="1" s="1"/>
  <c r="J92" i="1" s="1"/>
  <c r="C91" i="1"/>
  <c r="G91" i="1" s="1"/>
  <c r="I91" i="1" s="1"/>
  <c r="C90" i="1"/>
  <c r="G90" i="1" s="1"/>
  <c r="I90" i="1" s="1"/>
  <c r="C89" i="1"/>
  <c r="G89" i="1" s="1"/>
  <c r="I89" i="1" s="1"/>
  <c r="C88" i="1"/>
  <c r="G88" i="1" s="1"/>
  <c r="I88" i="1" s="1"/>
  <c r="C87" i="1"/>
  <c r="G87" i="1" s="1"/>
  <c r="I87" i="1" s="1"/>
  <c r="C86" i="1"/>
  <c r="G86" i="1" s="1"/>
  <c r="I86" i="1" s="1"/>
  <c r="C85" i="1"/>
  <c r="G85" i="1" s="1"/>
  <c r="I85" i="1" s="1"/>
  <c r="C84" i="1"/>
  <c r="G84" i="1" s="1"/>
  <c r="I84" i="1" s="1"/>
  <c r="J84" i="1" s="1"/>
  <c r="C83" i="1"/>
  <c r="G83" i="1" s="1"/>
  <c r="I83" i="1" s="1"/>
  <c r="C82" i="1"/>
  <c r="G82" i="1" s="1"/>
  <c r="I82" i="1" s="1"/>
  <c r="C81" i="1"/>
  <c r="G81" i="1" s="1"/>
  <c r="I81" i="1" s="1"/>
  <c r="C80" i="1"/>
  <c r="G80" i="1" s="1"/>
  <c r="I80" i="1" s="1"/>
  <c r="C79" i="1"/>
  <c r="G79" i="1" s="1"/>
  <c r="I79" i="1" s="1"/>
  <c r="C78" i="1"/>
  <c r="G78" i="1" s="1"/>
  <c r="I78" i="1" s="1"/>
  <c r="C77" i="1"/>
  <c r="G77" i="1" s="1"/>
  <c r="I77" i="1" s="1"/>
  <c r="C76" i="1"/>
  <c r="G76" i="1" s="1"/>
  <c r="I76" i="1" s="1"/>
  <c r="J76" i="1" s="1"/>
  <c r="C75" i="1"/>
  <c r="G75" i="1" s="1"/>
  <c r="I75" i="1" s="1"/>
  <c r="C74" i="1"/>
  <c r="G74" i="1" s="1"/>
  <c r="I74" i="1" s="1"/>
  <c r="C73" i="1"/>
  <c r="G73" i="1" s="1"/>
  <c r="I73" i="1" s="1"/>
  <c r="C72" i="1"/>
  <c r="G72" i="1" s="1"/>
  <c r="I72" i="1" s="1"/>
  <c r="C71" i="1"/>
  <c r="G71" i="1" s="1"/>
  <c r="I71" i="1" s="1"/>
  <c r="C70" i="1"/>
  <c r="G70" i="1" s="1"/>
  <c r="I70" i="1" s="1"/>
  <c r="C69" i="1"/>
  <c r="G69" i="1" s="1"/>
  <c r="I69" i="1" s="1"/>
  <c r="C68" i="1"/>
  <c r="G68" i="1" s="1"/>
  <c r="I68" i="1" s="1"/>
  <c r="J68" i="1" s="1"/>
  <c r="C67" i="1"/>
  <c r="G67" i="1" s="1"/>
  <c r="I67" i="1" s="1"/>
  <c r="C66" i="1"/>
  <c r="G66" i="1" s="1"/>
  <c r="I66" i="1" s="1"/>
  <c r="C65" i="1"/>
  <c r="G65" i="1" s="1"/>
  <c r="I65" i="1" s="1"/>
  <c r="C64" i="1"/>
  <c r="G64" i="1" s="1"/>
  <c r="I64" i="1" s="1"/>
  <c r="C63" i="1"/>
  <c r="G63" i="1" s="1"/>
  <c r="I63" i="1" s="1"/>
  <c r="C62" i="1"/>
  <c r="G62" i="1" s="1"/>
  <c r="I62" i="1" s="1"/>
  <c r="C61" i="1"/>
  <c r="G61" i="1" s="1"/>
  <c r="I61" i="1" s="1"/>
  <c r="C60" i="1"/>
  <c r="G60" i="1" s="1"/>
  <c r="I60" i="1" s="1"/>
  <c r="J60" i="1" s="1"/>
  <c r="C59" i="1"/>
  <c r="G59" i="1" s="1"/>
  <c r="I59" i="1" s="1"/>
  <c r="C58" i="1"/>
  <c r="G58" i="1" s="1"/>
  <c r="I58" i="1" s="1"/>
  <c r="C57" i="1"/>
  <c r="G57" i="1" s="1"/>
  <c r="I57" i="1" s="1"/>
  <c r="C56" i="1"/>
  <c r="G56" i="1" s="1"/>
  <c r="I56" i="1" s="1"/>
  <c r="C55" i="1"/>
  <c r="G55" i="1" s="1"/>
  <c r="I55" i="1" s="1"/>
  <c r="C54" i="1"/>
  <c r="G54" i="1" s="1"/>
  <c r="I54" i="1" s="1"/>
  <c r="C53" i="1"/>
  <c r="G53" i="1" s="1"/>
  <c r="I53" i="1" s="1"/>
  <c r="C52" i="1"/>
  <c r="G52" i="1" s="1"/>
  <c r="I52" i="1" s="1"/>
  <c r="J52" i="1" s="1"/>
  <c r="C51" i="1"/>
  <c r="G51" i="1" s="1"/>
  <c r="I51" i="1" s="1"/>
  <c r="C50" i="1"/>
  <c r="G50" i="1" s="1"/>
  <c r="I50" i="1" s="1"/>
  <c r="C49" i="1"/>
  <c r="G49" i="1" s="1"/>
  <c r="I49" i="1" s="1"/>
  <c r="C48" i="1"/>
  <c r="G48" i="1" s="1"/>
  <c r="I48" i="1" s="1"/>
  <c r="C47" i="1"/>
  <c r="G47" i="1" s="1"/>
  <c r="I47" i="1" s="1"/>
  <c r="C46" i="1"/>
  <c r="G46" i="1" s="1"/>
  <c r="I46" i="1" s="1"/>
  <c r="C45" i="1"/>
  <c r="G45" i="1" s="1"/>
  <c r="I45" i="1" s="1"/>
  <c r="C44" i="1"/>
  <c r="G44" i="1" s="1"/>
  <c r="I44" i="1" s="1"/>
  <c r="J44" i="1" s="1"/>
  <c r="C43" i="1"/>
  <c r="G43" i="1" s="1"/>
  <c r="I43" i="1" s="1"/>
  <c r="C42" i="1"/>
  <c r="G42" i="1" s="1"/>
  <c r="I42" i="1" s="1"/>
  <c r="C41" i="1"/>
  <c r="G41" i="1" s="1"/>
  <c r="I41" i="1" s="1"/>
  <c r="C40" i="1"/>
  <c r="G40" i="1" s="1"/>
  <c r="I40" i="1" s="1"/>
  <c r="C39" i="1"/>
  <c r="G39" i="1" s="1"/>
  <c r="I39" i="1" s="1"/>
  <c r="C38" i="1"/>
  <c r="G38" i="1" s="1"/>
  <c r="I38" i="1" s="1"/>
  <c r="C37" i="1"/>
  <c r="G37" i="1" s="1"/>
  <c r="I37" i="1" s="1"/>
  <c r="C36" i="1"/>
  <c r="G36" i="1" s="1"/>
  <c r="I36" i="1" s="1"/>
  <c r="C35" i="1"/>
  <c r="G35" i="1" s="1"/>
  <c r="I35" i="1" s="1"/>
  <c r="C34" i="1"/>
  <c r="G34" i="1" s="1"/>
  <c r="I34" i="1" s="1"/>
  <c r="C33" i="1"/>
  <c r="G33" i="1" s="1"/>
  <c r="I33" i="1" s="1"/>
  <c r="J33" i="1" s="1"/>
  <c r="C32" i="1"/>
  <c r="G32" i="1" s="1"/>
  <c r="I32" i="1" s="1"/>
  <c r="C31" i="1"/>
  <c r="G31" i="1" s="1"/>
  <c r="I31" i="1" s="1"/>
  <c r="C30" i="1"/>
  <c r="G30" i="1" s="1"/>
  <c r="I30" i="1" s="1"/>
  <c r="C29" i="1"/>
  <c r="G29" i="1" s="1"/>
  <c r="I29" i="1" s="1"/>
  <c r="C28" i="1"/>
  <c r="G28" i="1" s="1"/>
  <c r="I28" i="1" s="1"/>
  <c r="C27" i="1"/>
  <c r="G27" i="1" s="1"/>
  <c r="I27" i="1" s="1"/>
  <c r="C26" i="1"/>
  <c r="G26" i="1" s="1"/>
  <c r="I26" i="1" s="1"/>
  <c r="C25" i="1"/>
  <c r="G25" i="1" s="1"/>
  <c r="I25" i="1" s="1"/>
  <c r="J25" i="1" s="1"/>
  <c r="C24" i="1"/>
  <c r="G24" i="1" s="1"/>
  <c r="I24" i="1" s="1"/>
  <c r="C23" i="1"/>
  <c r="G23" i="1" s="1"/>
  <c r="I23" i="1" s="1"/>
  <c r="C22" i="1"/>
  <c r="G22" i="1" s="1"/>
  <c r="I22" i="1" s="1"/>
  <c r="C21" i="1"/>
  <c r="G21" i="1" s="1"/>
  <c r="I21" i="1" s="1"/>
  <c r="C20" i="1"/>
  <c r="G20" i="1" s="1"/>
  <c r="I20" i="1" s="1"/>
  <c r="C19" i="1"/>
  <c r="G19" i="1" s="1"/>
  <c r="I19" i="1" s="1"/>
  <c r="C18" i="1"/>
  <c r="G18" i="1" s="1"/>
  <c r="I18" i="1" s="1"/>
  <c r="C17" i="1"/>
  <c r="G17" i="1" s="1"/>
  <c r="I17" i="1" s="1"/>
  <c r="J17" i="1" s="1"/>
  <c r="C16" i="1"/>
  <c r="G16" i="1" s="1"/>
  <c r="I16" i="1" s="1"/>
  <c r="C15" i="1"/>
  <c r="G15" i="1" s="1"/>
  <c r="I15" i="1" s="1"/>
  <c r="C14" i="1"/>
  <c r="G14" i="1" s="1"/>
  <c r="I14" i="1" s="1"/>
  <c r="J14" i="1" s="1"/>
  <c r="C13" i="1"/>
  <c r="G13" i="1" s="1"/>
  <c r="I13" i="1" s="1"/>
  <c r="C12" i="1"/>
  <c r="G12" i="1" s="1"/>
  <c r="I12" i="1" s="1"/>
  <c r="C11" i="1"/>
  <c r="G11" i="1" s="1"/>
  <c r="I11" i="1" s="1"/>
  <c r="C10" i="1"/>
  <c r="G10" i="1" s="1"/>
  <c r="I10" i="1" s="1"/>
  <c r="C9" i="1"/>
  <c r="G9" i="1" s="1"/>
  <c r="I9" i="1" s="1"/>
  <c r="C8" i="1"/>
  <c r="G8" i="1" s="1"/>
  <c r="I8" i="1" s="1"/>
  <c r="C7" i="1"/>
  <c r="G7" i="1" s="1"/>
  <c r="I7" i="1" s="1"/>
  <c r="C6" i="1"/>
  <c r="G6" i="1" s="1"/>
  <c r="J8" i="1" l="1"/>
  <c r="J16" i="1"/>
  <c r="J24" i="1"/>
  <c r="J32" i="1"/>
  <c r="K33" i="1" s="1"/>
  <c r="J40" i="1"/>
  <c r="J48" i="1"/>
  <c r="J56" i="1"/>
  <c r="K56" i="1" s="1"/>
  <c r="J64" i="1"/>
  <c r="K64" i="1" s="1"/>
  <c r="J72" i="1"/>
  <c r="J80" i="1"/>
  <c r="J88" i="1"/>
  <c r="J96" i="1"/>
  <c r="J104" i="1"/>
  <c r="J112" i="1"/>
  <c r="J120" i="1"/>
  <c r="K120" i="1" s="1"/>
  <c r="J128" i="1"/>
  <c r="K128" i="1" s="1"/>
  <c r="J136" i="1"/>
  <c r="J144" i="1"/>
  <c r="J152" i="1"/>
  <c r="J160" i="1"/>
  <c r="J168" i="1"/>
  <c r="J176" i="1"/>
  <c r="J184" i="1"/>
  <c r="K184" i="1" s="1"/>
  <c r="J192" i="1"/>
  <c r="K192" i="1" s="1"/>
  <c r="J200" i="1"/>
  <c r="J208" i="1"/>
  <c r="J216" i="1"/>
  <c r="J224" i="1"/>
  <c r="J232" i="1"/>
  <c r="J240" i="1"/>
  <c r="J9" i="1"/>
  <c r="K9" i="1" s="1"/>
  <c r="K25" i="1"/>
  <c r="J41" i="1"/>
  <c r="J49" i="1"/>
  <c r="J57" i="1"/>
  <c r="J65" i="1"/>
  <c r="J73" i="1"/>
  <c r="K73" i="1" s="1"/>
  <c r="J81" i="1"/>
  <c r="K81" i="1" s="1"/>
  <c r="J89" i="1"/>
  <c r="K89" i="1" s="1"/>
  <c r="J97" i="1"/>
  <c r="J105" i="1"/>
  <c r="J113" i="1"/>
  <c r="J121" i="1"/>
  <c r="J129" i="1"/>
  <c r="J137" i="1"/>
  <c r="K137" i="1" s="1"/>
  <c r="J145" i="1"/>
  <c r="K145" i="1" s="1"/>
  <c r="J153" i="1"/>
  <c r="K153" i="1" s="1"/>
  <c r="J161" i="1"/>
  <c r="J169" i="1"/>
  <c r="J177" i="1"/>
  <c r="J185" i="1"/>
  <c r="J193" i="1"/>
  <c r="J201" i="1"/>
  <c r="K201" i="1" s="1"/>
  <c r="J209" i="1"/>
  <c r="K209" i="1" s="1"/>
  <c r="J217" i="1"/>
  <c r="K217" i="1" s="1"/>
  <c r="J225" i="1"/>
  <c r="J233" i="1"/>
  <c r="J241" i="1"/>
  <c r="J249" i="1"/>
  <c r="J257" i="1"/>
  <c r="J265" i="1"/>
  <c r="J273" i="1"/>
  <c r="K274" i="1" s="1"/>
  <c r="J281" i="1"/>
  <c r="K282" i="1" s="1"/>
  <c r="J289" i="1"/>
  <c r="K17" i="1"/>
  <c r="J290" i="1"/>
  <c r="K290" i="1" s="1"/>
  <c r="J6" i="1"/>
  <c r="K6" i="1" s="1"/>
  <c r="I6" i="1"/>
  <c r="J22" i="1"/>
  <c r="J30" i="1"/>
  <c r="K30" i="1" s="1"/>
  <c r="J38" i="1"/>
  <c r="J46" i="1"/>
  <c r="J54" i="1"/>
  <c r="J62" i="1"/>
  <c r="J70" i="1"/>
  <c r="J78" i="1"/>
  <c r="J86" i="1"/>
  <c r="K86" i="1" s="1"/>
  <c r="J94" i="1"/>
  <c r="J102" i="1"/>
  <c r="J110" i="1"/>
  <c r="K110" i="1" s="1"/>
  <c r="J118" i="1"/>
  <c r="J126" i="1"/>
  <c r="J134" i="1"/>
  <c r="J142" i="1"/>
  <c r="J150" i="1"/>
  <c r="J158" i="1"/>
  <c r="J166" i="1"/>
  <c r="J174" i="1"/>
  <c r="K174" i="1" s="1"/>
  <c r="J182" i="1"/>
  <c r="J190" i="1"/>
  <c r="J198" i="1"/>
  <c r="J206" i="1"/>
  <c r="J214" i="1"/>
  <c r="K214" i="1" s="1"/>
  <c r="J222" i="1"/>
  <c r="K222" i="1" s="1"/>
  <c r="J230" i="1"/>
  <c r="J238" i="1"/>
  <c r="J246" i="1"/>
  <c r="J254" i="1"/>
  <c r="K254" i="1" s="1"/>
  <c r="J262" i="1"/>
  <c r="J270" i="1"/>
  <c r="J278" i="1"/>
  <c r="J286" i="1"/>
  <c r="K286" i="1" s="1"/>
  <c r="J18" i="1"/>
  <c r="K18" i="1" s="1"/>
  <c r="J50" i="1"/>
  <c r="K50" i="1" s="1"/>
  <c r="J74" i="1"/>
  <c r="K74" i="1" s="1"/>
  <c r="J98" i="1"/>
  <c r="K98" i="1" s="1"/>
  <c r="J122" i="1"/>
  <c r="K122" i="1" s="1"/>
  <c r="J146" i="1"/>
  <c r="J186" i="1"/>
  <c r="K186" i="1" s="1"/>
  <c r="J11" i="1"/>
  <c r="J35" i="1"/>
  <c r="J235" i="1"/>
  <c r="J12" i="1"/>
  <c r="J28" i="1"/>
  <c r="K44" i="1"/>
  <c r="J13" i="1"/>
  <c r="J21" i="1"/>
  <c r="K22" i="1" s="1"/>
  <c r="J29" i="1"/>
  <c r="J37" i="1"/>
  <c r="J45" i="1"/>
  <c r="K45" i="1" s="1"/>
  <c r="J53" i="1"/>
  <c r="K53" i="1" s="1"/>
  <c r="J61" i="1"/>
  <c r="K61" i="1" s="1"/>
  <c r="J69" i="1"/>
  <c r="K69" i="1" s="1"/>
  <c r="J77" i="1"/>
  <c r="K77" i="1" s="1"/>
  <c r="J85" i="1"/>
  <c r="K85" i="1" s="1"/>
  <c r="J93" i="1"/>
  <c r="K93" i="1" s="1"/>
  <c r="J101" i="1"/>
  <c r="K101" i="1" s="1"/>
  <c r="J109" i="1"/>
  <c r="K109" i="1" s="1"/>
  <c r="J117" i="1"/>
  <c r="K117" i="1" s="1"/>
  <c r="J125" i="1"/>
  <c r="K125" i="1" s="1"/>
  <c r="J133" i="1"/>
  <c r="K133" i="1" s="1"/>
  <c r="J141" i="1"/>
  <c r="K141" i="1" s="1"/>
  <c r="J149" i="1"/>
  <c r="K149" i="1" s="1"/>
  <c r="J157" i="1"/>
  <c r="K157" i="1" s="1"/>
  <c r="J165" i="1"/>
  <c r="K165" i="1" s="1"/>
  <c r="J173" i="1"/>
  <c r="K173" i="1" s="1"/>
  <c r="J181" i="1"/>
  <c r="K181" i="1" s="1"/>
  <c r="J189" i="1"/>
  <c r="K189" i="1" s="1"/>
  <c r="J197" i="1"/>
  <c r="K197" i="1" s="1"/>
  <c r="J205" i="1"/>
  <c r="K205" i="1" s="1"/>
  <c r="J213" i="1"/>
  <c r="K213" i="1" s="1"/>
  <c r="J221" i="1"/>
  <c r="K221" i="1" s="1"/>
  <c r="J229" i="1"/>
  <c r="J237" i="1"/>
  <c r="K238" i="1" s="1"/>
  <c r="J245" i="1"/>
  <c r="K246" i="1" s="1"/>
  <c r="J253" i="1"/>
  <c r="J261" i="1"/>
  <c r="J269" i="1"/>
  <c r="J277" i="1"/>
  <c r="K277" i="1" s="1"/>
  <c r="J285" i="1"/>
  <c r="K285" i="1" s="1"/>
  <c r="J293" i="1"/>
  <c r="J91" i="1"/>
  <c r="K92" i="1" s="1"/>
  <c r="J155" i="1"/>
  <c r="K54" i="1"/>
  <c r="K118" i="1"/>
  <c r="K134" i="1"/>
  <c r="K150" i="1"/>
  <c r="K190" i="1"/>
  <c r="K206" i="1"/>
  <c r="K230" i="1"/>
  <c r="K270" i="1"/>
  <c r="K278" i="1"/>
  <c r="J99" i="1"/>
  <c r="K99" i="1" s="1"/>
  <c r="J163" i="1"/>
  <c r="K14" i="1"/>
  <c r="K78" i="1"/>
  <c r="K94" i="1"/>
  <c r="K126" i="1"/>
  <c r="K142" i="1"/>
  <c r="K166" i="1"/>
  <c r="J7" i="1"/>
  <c r="J15" i="1"/>
  <c r="K15" i="1" s="1"/>
  <c r="J23" i="1"/>
  <c r="K23" i="1" s="1"/>
  <c r="J31" i="1"/>
  <c r="J39" i="1"/>
  <c r="K39" i="1" s="1"/>
  <c r="J47" i="1"/>
  <c r="K47" i="1" s="1"/>
  <c r="J55" i="1"/>
  <c r="K55" i="1" s="1"/>
  <c r="J63" i="1"/>
  <c r="K63" i="1" s="1"/>
  <c r="J71" i="1"/>
  <c r="J79" i="1"/>
  <c r="K79" i="1" s="1"/>
  <c r="J87" i="1"/>
  <c r="K87" i="1" s="1"/>
  <c r="J95" i="1"/>
  <c r="J103" i="1"/>
  <c r="K103" i="1" s="1"/>
  <c r="J111" i="1"/>
  <c r="K111" i="1" s="1"/>
  <c r="J119" i="1"/>
  <c r="K119" i="1" s="1"/>
  <c r="J127" i="1"/>
  <c r="K127" i="1" s="1"/>
  <c r="J135" i="1"/>
  <c r="J143" i="1"/>
  <c r="K143" i="1" s="1"/>
  <c r="J151" i="1"/>
  <c r="K151" i="1" s="1"/>
  <c r="J159" i="1"/>
  <c r="J167" i="1"/>
  <c r="K167" i="1" s="1"/>
  <c r="J175" i="1"/>
  <c r="K175" i="1" s="1"/>
  <c r="J183" i="1"/>
  <c r="K183" i="1" s="1"/>
  <c r="J191" i="1"/>
  <c r="K191" i="1" s="1"/>
  <c r="J199" i="1"/>
  <c r="J207" i="1"/>
  <c r="K207" i="1" s="1"/>
  <c r="J215" i="1"/>
  <c r="K215" i="1" s="1"/>
  <c r="J223" i="1"/>
  <c r="J231" i="1"/>
  <c r="K232" i="1" s="1"/>
  <c r="J239" i="1"/>
  <c r="K240" i="1" s="1"/>
  <c r="J247" i="1"/>
  <c r="J255" i="1"/>
  <c r="K255" i="1" s="1"/>
  <c r="J263" i="1"/>
  <c r="J271" i="1"/>
  <c r="K272" i="1" s="1"/>
  <c r="J279" i="1"/>
  <c r="K280" i="1" s="1"/>
  <c r="J287" i="1"/>
  <c r="J43" i="1"/>
  <c r="J107" i="1"/>
  <c r="J171" i="1"/>
  <c r="K8" i="1"/>
  <c r="K32" i="1"/>
  <c r="K48" i="1"/>
  <c r="K72" i="1"/>
  <c r="K96" i="1"/>
  <c r="K112" i="1"/>
  <c r="K136" i="1"/>
  <c r="K160" i="1"/>
  <c r="K176" i="1"/>
  <c r="K200" i="1"/>
  <c r="K224" i="1"/>
  <c r="J248" i="1"/>
  <c r="J256" i="1"/>
  <c r="K257" i="1" s="1"/>
  <c r="J264" i="1"/>
  <c r="J272" i="1"/>
  <c r="J280" i="1"/>
  <c r="J288" i="1"/>
  <c r="J51" i="1"/>
  <c r="K51" i="1" s="1"/>
  <c r="J115" i="1"/>
  <c r="K116" i="1" s="1"/>
  <c r="J179" i="1"/>
  <c r="K249" i="1"/>
  <c r="K265" i="1"/>
  <c r="K289" i="1"/>
  <c r="J59" i="1"/>
  <c r="J123" i="1"/>
  <c r="K124" i="1" s="1"/>
  <c r="J187" i="1"/>
  <c r="J10" i="1"/>
  <c r="J42" i="1"/>
  <c r="K42" i="1" s="1"/>
  <c r="J82" i="1"/>
  <c r="J114" i="1"/>
  <c r="K114" i="1" s="1"/>
  <c r="J138" i="1"/>
  <c r="K138" i="1" s="1"/>
  <c r="J162" i="1"/>
  <c r="K162" i="1" s="1"/>
  <c r="J178" i="1"/>
  <c r="K178" i="1" s="1"/>
  <c r="J202" i="1"/>
  <c r="K202" i="1" s="1"/>
  <c r="J210" i="1"/>
  <c r="J218" i="1"/>
  <c r="J226" i="1"/>
  <c r="K226" i="1" s="1"/>
  <c r="J234" i="1"/>
  <c r="K234" i="1" s="1"/>
  <c r="J242" i="1"/>
  <c r="K242" i="1" s="1"/>
  <c r="J250" i="1"/>
  <c r="K250" i="1" s="1"/>
  <c r="J258" i="1"/>
  <c r="K258" i="1" s="1"/>
  <c r="J266" i="1"/>
  <c r="K266" i="1" s="1"/>
  <c r="J67" i="1"/>
  <c r="J131" i="1"/>
  <c r="J195" i="1"/>
  <c r="K195" i="1" s="1"/>
  <c r="J34" i="1"/>
  <c r="K34" i="1" s="1"/>
  <c r="J66" i="1"/>
  <c r="K66" i="1" s="1"/>
  <c r="J106" i="1"/>
  <c r="K106" i="1" s="1"/>
  <c r="J170" i="1"/>
  <c r="K170" i="1" s="1"/>
  <c r="J27" i="1"/>
  <c r="J219" i="1"/>
  <c r="K219" i="1" s="1"/>
  <c r="J227" i="1"/>
  <c r="J243" i="1"/>
  <c r="J251" i="1"/>
  <c r="J259" i="1"/>
  <c r="K259" i="1" s="1"/>
  <c r="J267" i="1"/>
  <c r="J275" i="1"/>
  <c r="J283" i="1"/>
  <c r="K283" i="1" s="1"/>
  <c r="J291" i="1"/>
  <c r="J75" i="1"/>
  <c r="K75" i="1" s="1"/>
  <c r="J139" i="1"/>
  <c r="K140" i="1" s="1"/>
  <c r="J203" i="1"/>
  <c r="K203" i="1" s="1"/>
  <c r="J26" i="1"/>
  <c r="K26" i="1" s="1"/>
  <c r="J58" i="1"/>
  <c r="K58" i="1" s="1"/>
  <c r="J90" i="1"/>
  <c r="J130" i="1"/>
  <c r="K130" i="1" s="1"/>
  <c r="J154" i="1"/>
  <c r="J194" i="1"/>
  <c r="K194" i="1" s="1"/>
  <c r="J19" i="1"/>
  <c r="K19" i="1" s="1"/>
  <c r="J20" i="1"/>
  <c r="J36" i="1"/>
  <c r="K36" i="1" s="1"/>
  <c r="K68" i="1"/>
  <c r="K108" i="1"/>
  <c r="K156" i="1"/>
  <c r="K164" i="1"/>
  <c r="K172" i="1"/>
  <c r="K180" i="1"/>
  <c r="K204" i="1"/>
  <c r="J220" i="1"/>
  <c r="K220" i="1" s="1"/>
  <c r="J228" i="1"/>
  <c r="J236" i="1"/>
  <c r="J244" i="1"/>
  <c r="J252" i="1"/>
  <c r="J260" i="1"/>
  <c r="J268" i="1"/>
  <c r="J276" i="1"/>
  <c r="J284" i="1"/>
  <c r="J292" i="1"/>
  <c r="J83" i="1"/>
  <c r="K83" i="1" s="1"/>
  <c r="J147" i="1"/>
  <c r="K147" i="1" s="1"/>
  <c r="J211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K227" i="1"/>
  <c r="K247" i="1"/>
  <c r="K291" i="1"/>
  <c r="K59" i="1" l="1"/>
  <c r="K88" i="1"/>
  <c r="K211" i="1"/>
  <c r="K20" i="1"/>
  <c r="K252" i="1"/>
  <c r="K208" i="1"/>
  <c r="K144" i="1"/>
  <c r="K80" i="1"/>
  <c r="K16" i="1"/>
  <c r="K264" i="1"/>
  <c r="K199" i="1"/>
  <c r="K135" i="1"/>
  <c r="K71" i="1"/>
  <c r="K7" i="1"/>
  <c r="K62" i="1"/>
  <c r="K146" i="1"/>
  <c r="K193" i="1"/>
  <c r="K129" i="1"/>
  <c r="K65" i="1"/>
  <c r="K24" i="1"/>
  <c r="K281" i="1"/>
  <c r="K261" i="1"/>
  <c r="K131" i="1"/>
  <c r="K82" i="1"/>
  <c r="K273" i="1"/>
  <c r="K28" i="1"/>
  <c r="K185" i="1"/>
  <c r="K121" i="1"/>
  <c r="K57" i="1"/>
  <c r="K287" i="1"/>
  <c r="K154" i="1"/>
  <c r="K218" i="1"/>
  <c r="K107" i="1"/>
  <c r="K12" i="1"/>
  <c r="K241" i="1"/>
  <c r="K177" i="1"/>
  <c r="K113" i="1"/>
  <c r="K49" i="1"/>
  <c r="K260" i="1"/>
  <c r="K216" i="1"/>
  <c r="K10" i="1"/>
  <c r="K235" i="1"/>
  <c r="K233" i="1"/>
  <c r="K169" i="1"/>
  <c r="K105" i="1"/>
  <c r="K41" i="1"/>
  <c r="K152" i="1"/>
  <c r="K279" i="1"/>
  <c r="K210" i="1"/>
  <c r="K231" i="1"/>
  <c r="K90" i="1"/>
  <c r="K276" i="1"/>
  <c r="K187" i="1"/>
  <c r="K168" i="1"/>
  <c r="K104" i="1"/>
  <c r="K40" i="1"/>
  <c r="K223" i="1"/>
  <c r="K159" i="1"/>
  <c r="K95" i="1"/>
  <c r="K31" i="1"/>
  <c r="K293" i="1"/>
  <c r="K229" i="1"/>
  <c r="K37" i="1"/>
  <c r="K225" i="1"/>
  <c r="K161" i="1"/>
  <c r="K97" i="1"/>
  <c r="K275" i="1"/>
  <c r="K139" i="1"/>
  <c r="K271" i="1"/>
  <c r="K102" i="1"/>
  <c r="K29" i="1"/>
  <c r="K292" i="1"/>
  <c r="K256" i="1"/>
  <c r="K198" i="1"/>
  <c r="K263" i="1"/>
  <c r="K212" i="1"/>
  <c r="K148" i="1"/>
  <c r="K76" i="1"/>
  <c r="K284" i="1"/>
  <c r="K27" i="1"/>
  <c r="K171" i="1"/>
  <c r="K248" i="1"/>
  <c r="K182" i="1"/>
  <c r="K46" i="1"/>
  <c r="K262" i="1"/>
  <c r="K70" i="1"/>
  <c r="K269" i="1"/>
  <c r="K13" i="1"/>
  <c r="K11" i="1"/>
  <c r="K84" i="1"/>
  <c r="K196" i="1"/>
  <c r="K132" i="1"/>
  <c r="K52" i="1"/>
  <c r="K268" i="1"/>
  <c r="K123" i="1"/>
  <c r="K179" i="1"/>
  <c r="K43" i="1"/>
  <c r="K158" i="1"/>
  <c r="K253" i="1"/>
  <c r="K60" i="1"/>
  <c r="K251" i="1"/>
  <c r="K188" i="1"/>
  <c r="K115" i="1"/>
  <c r="K288" i="1"/>
  <c r="K163" i="1"/>
  <c r="K155" i="1"/>
  <c r="K245" i="1"/>
  <c r="K91" i="1"/>
  <c r="K237" i="1"/>
  <c r="K243" i="1"/>
  <c r="K244" i="1"/>
  <c r="K239" i="1"/>
  <c r="K100" i="1"/>
  <c r="K228" i="1"/>
  <c r="K236" i="1"/>
  <c r="K267" i="1"/>
  <c r="K67" i="1"/>
  <c r="K38" i="1"/>
  <c r="K21" i="1"/>
  <c r="K35" i="1"/>
</calcChain>
</file>

<file path=xl/sharedStrings.xml><?xml version="1.0" encoding="utf-8"?>
<sst xmlns="http://schemas.openxmlformats.org/spreadsheetml/2006/main" count="11" uniqueCount="11">
  <si>
    <t># Number of Rows</t>
  </si>
  <si>
    <t xml:space="preserve"> Mode</t>
  </si>
  <si>
    <t>Time Step</t>
  </si>
  <si>
    <t>Incr. Dist.</t>
  </si>
  <si>
    <t>Est. of Time Step. Avg. (Avg. of all prev.)</t>
  </si>
  <si>
    <t>Dist. Per pulse</t>
  </si>
  <si>
    <t>Total Dist.</t>
  </si>
  <si>
    <t>Speed</t>
  </si>
  <si>
    <t>Accel</t>
  </si>
  <si>
    <t>Jerk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</si>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</sst>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165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'2023-01-02_23_45_12_position_hi'!$B$4</c:f>
              <c:strCache>
                <c:ptCount val="1"/>
                <c:pt idx="0">
                  <c:v> Mode</c:v>
                </c:pt>
              </c:strCache>
            </c:strRef>
          </c:tx>
          <c:marker>
            <c:symbol val="none"/>
          </c:marker>
          <c:xVal>
            <c:numRef>
              <c:f>'2023-01-02_23_45_12_position_hi'!$F$5:$F$293</c:f>
              <c:numCache>
                <c:formatCode>0.00</c:formatCode>
                <c:ptCount val="289"/>
                <c:pt idx="0" formatCode="General">
                  <c:v>0</c:v>
                </c:pt>
                <c:pt idx="1">
                  <c:v>8.1606600000000001E-2</c:v>
                </c:pt>
                <c:pt idx="2">
                  <c:v>0.1632132</c:v>
                </c:pt>
                <c:pt idx="3">
                  <c:v>0.20419229999999999</c:v>
                </c:pt>
                <c:pt idx="4">
                  <c:v>0.2754356</c:v>
                </c:pt>
                <c:pt idx="5">
                  <c:v>0.37702360000000001</c:v>
                </c:pt>
                <c:pt idx="6">
                  <c:v>0.4180316</c:v>
                </c:pt>
                <c:pt idx="7">
                  <c:v>0.45915329999999999</c:v>
                </c:pt>
                <c:pt idx="8">
                  <c:v>0.50010100000000002</c:v>
                </c:pt>
                <c:pt idx="9">
                  <c:v>0.60167950000000003</c:v>
                </c:pt>
                <c:pt idx="10">
                  <c:v>0.64276070000000007</c:v>
                </c:pt>
                <c:pt idx="11">
                  <c:v>0.68374320000000011</c:v>
                </c:pt>
                <c:pt idx="12">
                  <c:v>0.72467110000000012</c:v>
                </c:pt>
                <c:pt idx="13">
                  <c:v>0.76561710000000016</c:v>
                </c:pt>
                <c:pt idx="14">
                  <c:v>0.8368458000000002</c:v>
                </c:pt>
                <c:pt idx="15">
                  <c:v>0.98891540000000022</c:v>
                </c:pt>
                <c:pt idx="16">
                  <c:v>1.0601904000000002</c:v>
                </c:pt>
                <c:pt idx="17">
                  <c:v>1.1617684000000001</c:v>
                </c:pt>
                <c:pt idx="18">
                  <c:v>1.2533233000000001</c:v>
                </c:pt>
                <c:pt idx="19">
                  <c:v>1.3851535000000001</c:v>
                </c:pt>
                <c:pt idx="20">
                  <c:v>1.4260721000000001</c:v>
                </c:pt>
                <c:pt idx="21">
                  <c:v>1.4670028000000002</c:v>
                </c:pt>
                <c:pt idx="22">
                  <c:v>1.5079049000000002</c:v>
                </c:pt>
                <c:pt idx="23">
                  <c:v>1.6397096000000002</c:v>
                </c:pt>
                <c:pt idx="24">
                  <c:v>1.6806299000000002</c:v>
                </c:pt>
                <c:pt idx="25">
                  <c:v>1.7216186000000002</c:v>
                </c:pt>
                <c:pt idx="26">
                  <c:v>1.7625617000000002</c:v>
                </c:pt>
                <c:pt idx="27">
                  <c:v>1.8035001000000002</c:v>
                </c:pt>
                <c:pt idx="28">
                  <c:v>1.9050185000000002</c:v>
                </c:pt>
                <c:pt idx="29">
                  <c:v>1.9459724000000003</c:v>
                </c:pt>
                <c:pt idx="30">
                  <c:v>1.9869041000000003</c:v>
                </c:pt>
                <c:pt idx="31">
                  <c:v>2.0581102000000002</c:v>
                </c:pt>
                <c:pt idx="32">
                  <c:v>2.1596856000000004</c:v>
                </c:pt>
                <c:pt idx="33">
                  <c:v>2.2309928000000006</c:v>
                </c:pt>
                <c:pt idx="34">
                  <c:v>2.2719054000000005</c:v>
                </c:pt>
                <c:pt idx="35">
                  <c:v>2.3128507000000007</c:v>
                </c:pt>
                <c:pt idx="36">
                  <c:v>2.3537762000000009</c:v>
                </c:pt>
                <c:pt idx="37">
                  <c:v>2.4554064000000011</c:v>
                </c:pt>
                <c:pt idx="38">
                  <c:v>2.4963243000000013</c:v>
                </c:pt>
                <c:pt idx="39">
                  <c:v>2.5372279000000013</c:v>
                </c:pt>
                <c:pt idx="40">
                  <c:v>2.5781210000000012</c:v>
                </c:pt>
                <c:pt idx="41">
                  <c:v>2.7402990000000012</c:v>
                </c:pt>
                <c:pt idx="42">
                  <c:v>2.7812138000000011</c:v>
                </c:pt>
                <c:pt idx="43">
                  <c:v>2.8221319000000009</c:v>
                </c:pt>
                <c:pt idx="44">
                  <c:v>2.8630576000000008</c:v>
                </c:pt>
                <c:pt idx="45">
                  <c:v>2.9342804000000009</c:v>
                </c:pt>
                <c:pt idx="46">
                  <c:v>3.0055308000000007</c:v>
                </c:pt>
                <c:pt idx="47">
                  <c:v>3.0464701000000005</c:v>
                </c:pt>
                <c:pt idx="48">
                  <c:v>3.0873851000000005</c:v>
                </c:pt>
                <c:pt idx="49">
                  <c:v>3.1283051000000004</c:v>
                </c:pt>
                <c:pt idx="50">
                  <c:v>3.2904688000000002</c:v>
                </c:pt>
                <c:pt idx="51">
                  <c:v>3.3313786000000003</c:v>
                </c:pt>
                <c:pt idx="52">
                  <c:v>3.3723008000000001</c:v>
                </c:pt>
                <c:pt idx="53">
                  <c:v>3.4738166000000001</c:v>
                </c:pt>
                <c:pt idx="54">
                  <c:v>3.5451395000000003</c:v>
                </c:pt>
                <c:pt idx="55">
                  <c:v>3.5861744000000004</c:v>
                </c:pt>
                <c:pt idx="56">
                  <c:v>3.6271051000000005</c:v>
                </c:pt>
                <c:pt idx="57">
                  <c:v>3.6983560000000004</c:v>
                </c:pt>
                <c:pt idx="58">
                  <c:v>3.8301881000000004</c:v>
                </c:pt>
                <c:pt idx="59">
                  <c:v>3.8711463000000004</c:v>
                </c:pt>
                <c:pt idx="60">
                  <c:v>3.9423584000000003</c:v>
                </c:pt>
                <c:pt idx="61">
                  <c:v>4.0438839</c:v>
                </c:pt>
                <c:pt idx="62">
                  <c:v>4.0847936999999996</c:v>
                </c:pt>
                <c:pt idx="63">
                  <c:v>4.1257270999999998</c:v>
                </c:pt>
                <c:pt idx="64">
                  <c:v>4.1667462999999998</c:v>
                </c:pt>
                <c:pt idx="65">
                  <c:v>4.2986091999999996</c:v>
                </c:pt>
                <c:pt idx="66">
                  <c:v>4.3698191</c:v>
                </c:pt>
                <c:pt idx="67">
                  <c:v>4.4410873999999998</c:v>
                </c:pt>
                <c:pt idx="68">
                  <c:v>4.5123232999999994</c:v>
                </c:pt>
                <c:pt idx="69">
                  <c:v>4.6143513999999994</c:v>
                </c:pt>
                <c:pt idx="70">
                  <c:v>4.6560631999999993</c:v>
                </c:pt>
                <c:pt idx="71">
                  <c:v>4.6979687999999991</c:v>
                </c:pt>
                <c:pt idx="72">
                  <c:v>4.7400892999999993</c:v>
                </c:pt>
                <c:pt idx="73">
                  <c:v>4.8125859999999996</c:v>
                </c:pt>
                <c:pt idx="74">
                  <c:v>4.8544958999999999</c:v>
                </c:pt>
                <c:pt idx="75">
                  <c:v>4.8964188999999996</c:v>
                </c:pt>
                <c:pt idx="76">
                  <c:v>4.9383216999999995</c:v>
                </c:pt>
                <c:pt idx="77">
                  <c:v>5.0414031999999995</c:v>
                </c:pt>
                <c:pt idx="78">
                  <c:v>5.0874324999999994</c:v>
                </c:pt>
                <c:pt idx="79">
                  <c:v>5.2108948999999996</c:v>
                </c:pt>
                <c:pt idx="80">
                  <c:v>5.2529273999999999</c:v>
                </c:pt>
                <c:pt idx="81">
                  <c:v>5.3254118999999998</c:v>
                </c:pt>
                <c:pt idx="82">
                  <c:v>5.3675516999999999</c:v>
                </c:pt>
                <c:pt idx="83">
                  <c:v>5.6130348999999997</c:v>
                </c:pt>
                <c:pt idx="84">
                  <c:v>5.6551358</c:v>
                </c:pt>
                <c:pt idx="85">
                  <c:v>5.6970391000000005</c:v>
                </c:pt>
                <c:pt idx="86">
                  <c:v>5.7391119000000002</c:v>
                </c:pt>
                <c:pt idx="87">
                  <c:v>5.7809982</c:v>
                </c:pt>
                <c:pt idx="88">
                  <c:v>5.8839578000000001</c:v>
                </c:pt>
                <c:pt idx="89">
                  <c:v>5.9565033000000005</c:v>
                </c:pt>
                <c:pt idx="90">
                  <c:v>6.2022995000000005</c:v>
                </c:pt>
                <c:pt idx="91">
                  <c:v>6.3257655000000002</c:v>
                </c:pt>
                <c:pt idx="92">
                  <c:v>6.3677520000000003</c:v>
                </c:pt>
                <c:pt idx="93">
                  <c:v>6.5830131999999999</c:v>
                </c:pt>
                <c:pt idx="94">
                  <c:v>6.7472022999999997</c:v>
                </c:pt>
                <c:pt idx="95">
                  <c:v>6.8706062999999995</c:v>
                </c:pt>
                <c:pt idx="96">
                  <c:v>7.0041297999999994</c:v>
                </c:pt>
                <c:pt idx="97">
                  <c:v>7.0460601999999994</c:v>
                </c:pt>
                <c:pt idx="98">
                  <c:v>7.0880642999999992</c:v>
                </c:pt>
                <c:pt idx="99">
                  <c:v>7.1299970999999989</c:v>
                </c:pt>
                <c:pt idx="100">
                  <c:v>7.1720133999999991</c:v>
                </c:pt>
                <c:pt idx="101">
                  <c:v>7.275033399999999</c:v>
                </c:pt>
                <c:pt idx="102">
                  <c:v>7.316954299999999</c:v>
                </c:pt>
                <c:pt idx="103">
                  <c:v>7.3588598999999988</c:v>
                </c:pt>
                <c:pt idx="104">
                  <c:v>7.4007354999999988</c:v>
                </c:pt>
                <c:pt idx="105">
                  <c:v>7.5037453999999988</c:v>
                </c:pt>
                <c:pt idx="106">
                  <c:v>7.5456455999999985</c:v>
                </c:pt>
                <c:pt idx="107">
                  <c:v>7.587607499999999</c:v>
                </c:pt>
                <c:pt idx="108">
                  <c:v>7.6294835999999986</c:v>
                </c:pt>
                <c:pt idx="109">
                  <c:v>7.6715088999999983</c:v>
                </c:pt>
                <c:pt idx="110">
                  <c:v>7.743984799999998</c:v>
                </c:pt>
                <c:pt idx="111">
                  <c:v>7.8470256999999979</c:v>
                </c:pt>
                <c:pt idx="112">
                  <c:v>7.8889548999999981</c:v>
                </c:pt>
                <c:pt idx="113">
                  <c:v>7.9614419999999981</c:v>
                </c:pt>
                <c:pt idx="114">
                  <c:v>8.0342947999999978</c:v>
                </c:pt>
                <c:pt idx="115">
                  <c:v>8.0762108999999977</c:v>
                </c:pt>
                <c:pt idx="116">
                  <c:v>8.1180876999999985</c:v>
                </c:pt>
                <c:pt idx="117">
                  <c:v>8.1600466999999988</c:v>
                </c:pt>
                <c:pt idx="118">
                  <c:v>8.2324896999999986</c:v>
                </c:pt>
                <c:pt idx="119">
                  <c:v>8.335491799999998</c:v>
                </c:pt>
                <c:pt idx="120">
                  <c:v>8.3774717999999986</c:v>
                </c:pt>
                <c:pt idx="121">
                  <c:v>8.4194825999999985</c:v>
                </c:pt>
                <c:pt idx="122">
                  <c:v>8.5224529999999987</c:v>
                </c:pt>
                <c:pt idx="123">
                  <c:v>8.594899299999998</c:v>
                </c:pt>
                <c:pt idx="124">
                  <c:v>8.636894299999998</c:v>
                </c:pt>
                <c:pt idx="125">
                  <c:v>8.6787991999999985</c:v>
                </c:pt>
                <c:pt idx="126">
                  <c:v>8.7206735999999978</c:v>
                </c:pt>
                <c:pt idx="127">
                  <c:v>8.8236791999999973</c:v>
                </c:pt>
                <c:pt idx="128">
                  <c:v>8.8656041999999982</c:v>
                </c:pt>
                <c:pt idx="129">
                  <c:v>8.9393331999999983</c:v>
                </c:pt>
                <c:pt idx="130">
                  <c:v>8.9824397999999981</c:v>
                </c:pt>
                <c:pt idx="131">
                  <c:v>9.0856192999999976</c:v>
                </c:pt>
                <c:pt idx="132">
                  <c:v>9.1274669999999976</c:v>
                </c:pt>
                <c:pt idx="133">
                  <c:v>9.1694400999999974</c:v>
                </c:pt>
                <c:pt idx="134">
                  <c:v>9.2114620999999968</c:v>
                </c:pt>
                <c:pt idx="135">
                  <c:v>9.2840137999999968</c:v>
                </c:pt>
                <c:pt idx="136">
                  <c:v>9.3870725999999962</c:v>
                </c:pt>
                <c:pt idx="137">
                  <c:v>9.4289862999999965</c:v>
                </c:pt>
                <c:pt idx="138">
                  <c:v>9.4708740999999961</c:v>
                </c:pt>
                <c:pt idx="139">
                  <c:v>9.5128104999999969</c:v>
                </c:pt>
                <c:pt idx="140">
                  <c:v>9.6768972999999967</c:v>
                </c:pt>
                <c:pt idx="141">
                  <c:v>9.7188558999999959</c:v>
                </c:pt>
                <c:pt idx="142">
                  <c:v>9.7608165999999965</c:v>
                </c:pt>
                <c:pt idx="143">
                  <c:v>9.802702499999997</c:v>
                </c:pt>
                <c:pt idx="144">
                  <c:v>9.9057049999999975</c:v>
                </c:pt>
                <c:pt idx="145">
                  <c:v>9.9476539999999982</c:v>
                </c:pt>
                <c:pt idx="146">
                  <c:v>9.9895750999999979</c:v>
                </c:pt>
                <c:pt idx="147">
                  <c:v>10.031644099999998</c:v>
                </c:pt>
                <c:pt idx="148">
                  <c:v>10.073529499999998</c:v>
                </c:pt>
                <c:pt idx="149">
                  <c:v>10.180273599999998</c:v>
                </c:pt>
                <c:pt idx="150">
                  <c:v>10.253146499999998</c:v>
                </c:pt>
                <c:pt idx="151">
                  <c:v>10.295301799999997</c:v>
                </c:pt>
                <c:pt idx="152">
                  <c:v>10.337375999999997</c:v>
                </c:pt>
                <c:pt idx="153">
                  <c:v>10.471114999999998</c:v>
                </c:pt>
                <c:pt idx="154">
                  <c:v>10.513076899999998</c:v>
                </c:pt>
                <c:pt idx="155">
                  <c:v>10.555106799999997</c:v>
                </c:pt>
                <c:pt idx="156">
                  <c:v>10.597170299999997</c:v>
                </c:pt>
                <c:pt idx="157">
                  <c:v>10.792068699999996</c:v>
                </c:pt>
                <c:pt idx="158">
                  <c:v>10.834086899999996</c:v>
                </c:pt>
                <c:pt idx="159">
                  <c:v>10.876068399999996</c:v>
                </c:pt>
                <c:pt idx="160">
                  <c:v>10.917975699999996</c:v>
                </c:pt>
                <c:pt idx="161">
                  <c:v>11.051598799999995</c:v>
                </c:pt>
                <c:pt idx="162">
                  <c:v>11.093646999999995</c:v>
                </c:pt>
                <c:pt idx="163">
                  <c:v>11.135648199999995</c:v>
                </c:pt>
                <c:pt idx="164">
                  <c:v>11.208083099999994</c:v>
                </c:pt>
                <c:pt idx="165">
                  <c:v>11.372157799999995</c:v>
                </c:pt>
                <c:pt idx="166">
                  <c:v>11.414231799999994</c:v>
                </c:pt>
                <c:pt idx="167">
                  <c:v>11.456207099999995</c:v>
                </c:pt>
                <c:pt idx="168">
                  <c:v>11.559228499999994</c:v>
                </c:pt>
                <c:pt idx="169">
                  <c:v>11.631700399999994</c:v>
                </c:pt>
                <c:pt idx="170">
                  <c:v>11.673606499999995</c:v>
                </c:pt>
                <c:pt idx="171">
                  <c:v>11.715600399999994</c:v>
                </c:pt>
                <c:pt idx="172">
                  <c:v>11.788046499999995</c:v>
                </c:pt>
                <c:pt idx="173">
                  <c:v>11.891185199999995</c:v>
                </c:pt>
                <c:pt idx="174">
                  <c:v>11.933110899999996</c:v>
                </c:pt>
                <c:pt idx="175">
                  <c:v>12.036191399999996</c:v>
                </c:pt>
                <c:pt idx="176">
                  <c:v>12.078123499999997</c:v>
                </c:pt>
                <c:pt idx="177">
                  <c:v>12.150682399999997</c:v>
                </c:pt>
                <c:pt idx="178">
                  <c:v>12.192674299999997</c:v>
                </c:pt>
                <c:pt idx="179">
                  <c:v>12.234679099999997</c:v>
                </c:pt>
                <c:pt idx="180">
                  <c:v>12.337706899999997</c:v>
                </c:pt>
                <c:pt idx="181">
                  <c:v>12.410246499999998</c:v>
                </c:pt>
                <c:pt idx="182">
                  <c:v>12.452169799999998</c:v>
                </c:pt>
                <c:pt idx="183">
                  <c:v>12.555172599999999</c:v>
                </c:pt>
                <c:pt idx="184">
                  <c:v>12.627714599999999</c:v>
                </c:pt>
                <c:pt idx="185">
                  <c:v>12.669609999999999</c:v>
                </c:pt>
                <c:pt idx="186">
                  <c:v>12.711578099999999</c:v>
                </c:pt>
                <c:pt idx="187">
                  <c:v>12.783997999999999</c:v>
                </c:pt>
                <c:pt idx="188">
                  <c:v>12.887001699999999</c:v>
                </c:pt>
                <c:pt idx="189">
                  <c:v>12.959509799999999</c:v>
                </c:pt>
                <c:pt idx="190">
                  <c:v>13.001403999999999</c:v>
                </c:pt>
                <c:pt idx="191">
                  <c:v>13.135035899999998</c:v>
                </c:pt>
                <c:pt idx="192">
                  <c:v>13.207557799999998</c:v>
                </c:pt>
                <c:pt idx="193">
                  <c:v>13.249502299999998</c:v>
                </c:pt>
                <c:pt idx="194">
                  <c:v>13.291466399999997</c:v>
                </c:pt>
                <c:pt idx="195">
                  <c:v>13.333445199999998</c:v>
                </c:pt>
                <c:pt idx="196">
                  <c:v>13.467051199999998</c:v>
                </c:pt>
                <c:pt idx="197">
                  <c:v>13.508939399999999</c:v>
                </c:pt>
                <c:pt idx="198">
                  <c:v>13.550809999999998</c:v>
                </c:pt>
                <c:pt idx="199">
                  <c:v>13.714891099999999</c:v>
                </c:pt>
                <c:pt idx="200">
                  <c:v>13.756940699999999</c:v>
                </c:pt>
                <c:pt idx="201">
                  <c:v>13.7989336</c:v>
                </c:pt>
                <c:pt idx="202">
                  <c:v>13.840907699999999</c:v>
                </c:pt>
                <c:pt idx="203">
                  <c:v>13.974495299999999</c:v>
                </c:pt>
                <c:pt idx="204">
                  <c:v>14.016467899999999</c:v>
                </c:pt>
                <c:pt idx="205">
                  <c:v>14.058405999999998</c:v>
                </c:pt>
                <c:pt idx="206">
                  <c:v>14.100408399999997</c:v>
                </c:pt>
                <c:pt idx="207">
                  <c:v>14.295048099999997</c:v>
                </c:pt>
                <c:pt idx="208">
                  <c:v>14.336989499999998</c:v>
                </c:pt>
                <c:pt idx="209">
                  <c:v>14.378926399999997</c:v>
                </c:pt>
                <c:pt idx="210">
                  <c:v>14.420858299999997</c:v>
                </c:pt>
                <c:pt idx="211">
                  <c:v>14.554466899999998</c:v>
                </c:pt>
                <c:pt idx="212">
                  <c:v>14.596350099999997</c:v>
                </c:pt>
                <c:pt idx="213">
                  <c:v>14.638270299999997</c:v>
                </c:pt>
                <c:pt idx="214">
                  <c:v>14.832856799999997</c:v>
                </c:pt>
                <c:pt idx="215">
                  <c:v>14.874777899999996</c:v>
                </c:pt>
                <c:pt idx="216">
                  <c:v>14.916653499999995</c:v>
                </c:pt>
                <c:pt idx="217">
                  <c:v>14.989175699999995</c:v>
                </c:pt>
                <c:pt idx="218">
                  <c:v>15.122838599999994</c:v>
                </c:pt>
                <c:pt idx="219">
                  <c:v>15.371118399999995</c:v>
                </c:pt>
                <c:pt idx="220">
                  <c:v>15.413197099999994</c:v>
                </c:pt>
                <c:pt idx="221">
                  <c:v>15.455269899999994</c:v>
                </c:pt>
                <c:pt idx="222">
                  <c:v>15.497188399999994</c:v>
                </c:pt>
                <c:pt idx="223">
                  <c:v>15.630904699999993</c:v>
                </c:pt>
                <c:pt idx="224">
                  <c:v>15.672904799999992</c:v>
                </c:pt>
                <c:pt idx="225">
                  <c:v>15.715003599999992</c:v>
                </c:pt>
                <c:pt idx="226">
                  <c:v>15.756913099999991</c:v>
                </c:pt>
                <c:pt idx="227">
                  <c:v>15.859874599999991</c:v>
                </c:pt>
                <c:pt idx="228">
                  <c:v>15.932307599999991</c:v>
                </c:pt>
                <c:pt idx="229">
                  <c:v>16.004819299999991</c:v>
                </c:pt>
                <c:pt idx="230">
                  <c:v>16.077301899999991</c:v>
                </c:pt>
                <c:pt idx="231">
                  <c:v>16.180359299999992</c:v>
                </c:pt>
                <c:pt idx="232">
                  <c:v>16.222314999999991</c:v>
                </c:pt>
                <c:pt idx="233">
                  <c:v>16.264327699999992</c:v>
                </c:pt>
                <c:pt idx="234">
                  <c:v>16.336792399999993</c:v>
                </c:pt>
                <c:pt idx="235">
                  <c:v>16.439754899999993</c:v>
                </c:pt>
                <c:pt idx="236">
                  <c:v>16.481732099999995</c:v>
                </c:pt>
                <c:pt idx="237">
                  <c:v>16.584860099999997</c:v>
                </c:pt>
                <c:pt idx="238">
                  <c:v>16.718369999999997</c:v>
                </c:pt>
                <c:pt idx="239">
                  <c:v>16.760356899999998</c:v>
                </c:pt>
                <c:pt idx="240">
                  <c:v>16.802310499999997</c:v>
                </c:pt>
                <c:pt idx="241">
                  <c:v>16.905427499999998</c:v>
                </c:pt>
                <c:pt idx="242">
                  <c:v>16.977946099999997</c:v>
                </c:pt>
                <c:pt idx="243">
                  <c:v>17.019880799999996</c:v>
                </c:pt>
                <c:pt idx="244">
                  <c:v>17.061784099999997</c:v>
                </c:pt>
                <c:pt idx="245">
                  <c:v>17.256556599999996</c:v>
                </c:pt>
                <c:pt idx="246">
                  <c:v>17.298644599999996</c:v>
                </c:pt>
                <c:pt idx="247">
                  <c:v>17.340567399999994</c:v>
                </c:pt>
                <c:pt idx="248">
                  <c:v>17.382477799999993</c:v>
                </c:pt>
                <c:pt idx="249">
                  <c:v>17.485584299999992</c:v>
                </c:pt>
                <c:pt idx="250">
                  <c:v>17.527536399999992</c:v>
                </c:pt>
                <c:pt idx="251">
                  <c:v>17.569454899999993</c:v>
                </c:pt>
                <c:pt idx="252">
                  <c:v>17.611457799999993</c:v>
                </c:pt>
                <c:pt idx="253">
                  <c:v>17.806070299999995</c:v>
                </c:pt>
                <c:pt idx="254">
                  <c:v>17.848000999999996</c:v>
                </c:pt>
                <c:pt idx="255">
                  <c:v>17.889882999999998</c:v>
                </c:pt>
                <c:pt idx="256">
                  <c:v>17.931806999999999</c:v>
                </c:pt>
                <c:pt idx="257">
                  <c:v>18.0655362</c:v>
                </c:pt>
                <c:pt idx="258">
                  <c:v>18.107518899999999</c:v>
                </c:pt>
                <c:pt idx="259">
                  <c:v>18.149484599999997</c:v>
                </c:pt>
                <c:pt idx="260">
                  <c:v>18.221965299999997</c:v>
                </c:pt>
                <c:pt idx="261">
                  <c:v>18.243365799999996</c:v>
                </c:pt>
                <c:pt idx="262">
                  <c:v>18.254551199999995</c:v>
                </c:pt>
                <c:pt idx="263">
                  <c:v>18.265782899999994</c:v>
                </c:pt>
                <c:pt idx="264">
                  <c:v>18.287261599999994</c:v>
                </c:pt>
                <c:pt idx="265">
                  <c:v>18.329233999999992</c:v>
                </c:pt>
                <c:pt idx="266">
                  <c:v>18.371178299999993</c:v>
                </c:pt>
                <c:pt idx="267">
                  <c:v>18.412911999999995</c:v>
                </c:pt>
                <c:pt idx="268">
                  <c:v>18.454609699999995</c:v>
                </c:pt>
                <c:pt idx="269">
                  <c:v>18.587866399999996</c:v>
                </c:pt>
                <c:pt idx="270">
                  <c:v>18.629892199999997</c:v>
                </c:pt>
                <c:pt idx="271">
                  <c:v>18.671873199999997</c:v>
                </c:pt>
                <c:pt idx="272">
                  <c:v>18.713757599999997</c:v>
                </c:pt>
                <c:pt idx="273">
                  <c:v>18.877880199999996</c:v>
                </c:pt>
                <c:pt idx="274">
                  <c:v>18.919867099999998</c:v>
                </c:pt>
                <c:pt idx="275">
                  <c:v>18.961747899999999</c:v>
                </c:pt>
                <c:pt idx="276">
                  <c:v>19.0036886</c:v>
                </c:pt>
                <c:pt idx="277">
                  <c:v>19.137034400000001</c:v>
                </c:pt>
                <c:pt idx="278">
                  <c:v>19.1790919</c:v>
                </c:pt>
                <c:pt idx="279">
                  <c:v>19.2210109</c:v>
                </c:pt>
                <c:pt idx="280">
                  <c:v>19.2934339</c:v>
                </c:pt>
                <c:pt idx="281">
                  <c:v>19.457614200000002</c:v>
                </c:pt>
                <c:pt idx="282">
                  <c:v>19.499567800000001</c:v>
                </c:pt>
                <c:pt idx="283">
                  <c:v>19.5414444</c:v>
                </c:pt>
                <c:pt idx="284">
                  <c:v>19.644500799999999</c:v>
                </c:pt>
                <c:pt idx="285">
                  <c:v>19.71697</c:v>
                </c:pt>
                <c:pt idx="286">
                  <c:v>19.758840800000002</c:v>
                </c:pt>
                <c:pt idx="287">
                  <c:v>19.831402300000001</c:v>
                </c:pt>
                <c:pt idx="288">
                  <c:v>19.831402300000001</c:v>
                </c:pt>
              </c:numCache>
            </c:numRef>
          </c:xVal>
          <c:yVal>
            <c:numRef>
              <c:f>'2023-01-02_23_45_12_position_hi'!$B$5:$B$293</c:f>
              <c:numCache>
                <c:formatCode>0.0000</c:formatCode>
                <c:ptCount val="289"/>
                <c:pt idx="0">
                  <c:v>0</c:v>
                </c:pt>
                <c:pt idx="1">
                  <c:v>4.0903299999999997E-2</c:v>
                </c:pt>
                <c:pt idx="2">
                  <c:v>4.98215875E-2</c:v>
                </c:pt>
                <c:pt idx="3">
                  <c:v>4.7041824999999898E-2</c:v>
                </c:pt>
                <c:pt idx="4">
                  <c:v>5.0648448125000002E-2</c:v>
                </c:pt>
                <c:pt idx="5">
                  <c:v>5.7510313541666601E-2</c:v>
                </c:pt>
                <c:pt idx="6">
                  <c:v>5.4791846875000001E-2</c:v>
                </c:pt>
                <c:pt idx="7">
                  <c:v>5.36761937499999E-2</c:v>
                </c:pt>
                <c:pt idx="8">
                  <c:v>5.3169512152777702E-2</c:v>
                </c:pt>
                <c:pt idx="9">
                  <c:v>5.7038262499999902E-2</c:v>
                </c:pt>
                <c:pt idx="10">
                  <c:v>5.6767947159090899E-2</c:v>
                </c:pt>
                <c:pt idx="11">
                  <c:v>5.70786E-2</c:v>
                </c:pt>
                <c:pt idx="12">
                  <c:v>5.3979087019230702E-2</c:v>
                </c:pt>
                <c:pt idx="13">
                  <c:v>5.1457248214285697E-2</c:v>
                </c:pt>
                <c:pt idx="14">
                  <c:v>5.4124876250000002E-2</c:v>
                </c:pt>
                <c:pt idx="15">
                  <c:v>4.7358774999999999E-2</c:v>
                </c:pt>
                <c:pt idx="16">
                  <c:v>4.8792266176470499E-2</c:v>
                </c:pt>
                <c:pt idx="17">
                  <c:v>5.3500501388888802E-2</c:v>
                </c:pt>
                <c:pt idx="18">
                  <c:v>5.6975321710526203E-2</c:v>
                </c:pt>
                <c:pt idx="19">
                  <c:v>6.1145174999999899E-2</c:v>
                </c:pt>
                <c:pt idx="20">
                  <c:v>5.85867108630952E-2</c:v>
                </c:pt>
                <c:pt idx="21">
                  <c:v>5.61397579545454E-2</c:v>
                </c:pt>
                <c:pt idx="22">
                  <c:v>5.3642332608695602E-2</c:v>
                </c:pt>
                <c:pt idx="23">
                  <c:v>5.7779045833333299E-2</c:v>
                </c:pt>
                <c:pt idx="24">
                  <c:v>5.5606445999999997E-2</c:v>
                </c:pt>
                <c:pt idx="25">
                  <c:v>5.34207874999999E-2</c:v>
                </c:pt>
                <c:pt idx="26">
                  <c:v>5.17081879629629E-2</c:v>
                </c:pt>
                <c:pt idx="27">
                  <c:v>4.9962280357142799E-2</c:v>
                </c:pt>
                <c:pt idx="28">
                  <c:v>5.2794980603448199E-2</c:v>
                </c:pt>
                <c:pt idx="29">
                  <c:v>5.1293871666666602E-2</c:v>
                </c:pt>
                <c:pt idx="30">
                  <c:v>4.9789383770161198E-2</c:v>
                </c:pt>
                <c:pt idx="31">
                  <c:v>5.0355787499999902E-2</c:v>
                </c:pt>
                <c:pt idx="32">
                  <c:v>5.3049705681818098E-2</c:v>
                </c:pt>
                <c:pt idx="33">
                  <c:v>5.3310404044117597E-2</c:v>
                </c:pt>
                <c:pt idx="34">
                  <c:v>5.2072129732142799E-2</c:v>
                </c:pt>
                <c:pt idx="35">
                  <c:v>5.0773977777777701E-2</c:v>
                </c:pt>
                <c:pt idx="36">
                  <c:v>4.9355416722972903E-2</c:v>
                </c:pt>
                <c:pt idx="37">
                  <c:v>5.1620645394736799E-2</c:v>
                </c:pt>
                <c:pt idx="38">
                  <c:v>5.0480581009615298E-2</c:v>
                </c:pt>
                <c:pt idx="39">
                  <c:v>4.9314681874999898E-2</c:v>
                </c:pt>
                <c:pt idx="40">
                  <c:v>4.8432562499999901E-2</c:v>
                </c:pt>
                <c:pt idx="41">
                  <c:v>4.7567089285714202E-2</c:v>
                </c:pt>
                <c:pt idx="42">
                  <c:v>4.6512984447674398E-2</c:v>
                </c:pt>
                <c:pt idx="43">
                  <c:v>4.5384673863636302E-2</c:v>
                </c:pt>
                <c:pt idx="44">
                  <c:v>4.6733658472222203E-2</c:v>
                </c:pt>
                <c:pt idx="45">
                  <c:v>4.6887141847825997E-2</c:v>
                </c:pt>
                <c:pt idx="46">
                  <c:v>4.7157620079787202E-2</c:v>
                </c:pt>
                <c:pt idx="47">
                  <c:v>4.6666564583333299E-2</c:v>
                </c:pt>
                <c:pt idx="48">
                  <c:v>4.6118015433673401E-2</c:v>
                </c:pt>
                <c:pt idx="49">
                  <c:v>4.5276258249999903E-2</c:v>
                </c:pt>
                <c:pt idx="50">
                  <c:v>4.5620167953431302E-2</c:v>
                </c:pt>
                <c:pt idx="51">
                  <c:v>4.5610285576923003E-2</c:v>
                </c:pt>
                <c:pt idx="52">
                  <c:v>4.4197066981132002E-2</c:v>
                </c:pt>
                <c:pt idx="53">
                  <c:v>4.5975249537037001E-2</c:v>
                </c:pt>
                <c:pt idx="54">
                  <c:v>4.6346534943181798E-2</c:v>
                </c:pt>
                <c:pt idx="55">
                  <c:v>4.56841410714285E-2</c:v>
                </c:pt>
                <c:pt idx="56">
                  <c:v>4.4690454057017499E-2</c:v>
                </c:pt>
                <c:pt idx="57">
                  <c:v>1.4792492995689599E-2</c:v>
                </c:pt>
                <c:pt idx="58">
                  <c:v>4.6952036122881298E-2</c:v>
                </c:pt>
                <c:pt idx="59">
                  <c:v>4.6252698749999897E-2</c:v>
                </c:pt>
                <c:pt idx="60">
                  <c:v>4.6762419979508099E-2</c:v>
                </c:pt>
                <c:pt idx="61">
                  <c:v>4.79458088709677E-2</c:v>
                </c:pt>
                <c:pt idx="62">
                  <c:v>4.7159870238095203E-2</c:v>
                </c:pt>
                <c:pt idx="63">
                  <c:v>4.6698079687499998E-2</c:v>
                </c:pt>
                <c:pt idx="64">
                  <c:v>4.6081523605769198E-2</c:v>
                </c:pt>
                <c:pt idx="65">
                  <c:v>4.7652317424242398E-2</c:v>
                </c:pt>
                <c:pt idx="66">
                  <c:v>4.7843055597014898E-2</c:v>
                </c:pt>
                <c:pt idx="67">
                  <c:v>4.7920265073529297E-2</c:v>
                </c:pt>
                <c:pt idx="68">
                  <c:v>4.8406146105072399E-2</c:v>
                </c:pt>
                <c:pt idx="69">
                  <c:v>4.94177432142857E-2</c:v>
                </c:pt>
                <c:pt idx="70">
                  <c:v>4.8676792429577398E-2</c:v>
                </c:pt>
                <c:pt idx="71">
                  <c:v>4.84597229166666E-2</c:v>
                </c:pt>
                <c:pt idx="72">
                  <c:v>4.8042886386986297E-2</c:v>
                </c:pt>
                <c:pt idx="73">
                  <c:v>4.81333834459459E-2</c:v>
                </c:pt>
                <c:pt idx="74">
                  <c:v>4.753676825E-2</c:v>
                </c:pt>
                <c:pt idx="75">
                  <c:v>4.7136720723684203E-2</c:v>
                </c:pt>
                <c:pt idx="76">
                  <c:v>4.7000063676947999E-2</c:v>
                </c:pt>
                <c:pt idx="77">
                  <c:v>4.77318118589743E-2</c:v>
                </c:pt>
                <c:pt idx="78">
                  <c:v>4.7508035996835403E-2</c:v>
                </c:pt>
                <c:pt idx="79">
                  <c:v>4.8634623750000001E-2</c:v>
                </c:pt>
                <c:pt idx="80">
                  <c:v>4.80493930555555E-2</c:v>
                </c:pt>
                <c:pt idx="81">
                  <c:v>4.84424850609756E-2</c:v>
                </c:pt>
                <c:pt idx="82">
                  <c:v>4.78677350903614E-2</c:v>
                </c:pt>
                <c:pt idx="83">
                  <c:v>4.3096062797619003E-2</c:v>
                </c:pt>
                <c:pt idx="84">
                  <c:v>4.2505228161764698E-2</c:v>
                </c:pt>
                <c:pt idx="85">
                  <c:v>4.2118859447674399E-2</c:v>
                </c:pt>
                <c:pt idx="86">
                  <c:v>4.1896881573275799E-2</c:v>
                </c:pt>
                <c:pt idx="87">
                  <c:v>4.1579098863636303E-2</c:v>
                </c:pt>
                <c:pt idx="88">
                  <c:v>4.2486104143258402E-2</c:v>
                </c:pt>
                <c:pt idx="89">
                  <c:v>3.2147823125000002E-2</c:v>
                </c:pt>
                <c:pt idx="90">
                  <c:v>4.1101668612637303E-2</c:v>
                </c:pt>
                <c:pt idx="91">
                  <c:v>5.30333206521739E-2</c:v>
                </c:pt>
                <c:pt idx="92">
                  <c:v>3.3458342237903199E-2</c:v>
                </c:pt>
                <c:pt idx="93">
                  <c:v>2.86281490691489E-2</c:v>
                </c:pt>
                <c:pt idx="94">
                  <c:v>2.9330994605263099E-2</c:v>
                </c:pt>
                <c:pt idx="95">
                  <c:v>4.2960221875000003E-2</c:v>
                </c:pt>
                <c:pt idx="96">
                  <c:v>4.3787211211340202E-2</c:v>
                </c:pt>
                <c:pt idx="97">
                  <c:v>4.3278260969387701E-2</c:v>
                </c:pt>
                <c:pt idx="98">
                  <c:v>4.2099734090909002E-2</c:v>
                </c:pt>
                <c:pt idx="99">
                  <c:v>4.2879658500000001E-2</c:v>
                </c:pt>
                <c:pt idx="100">
                  <c:v>4.2489721163366301E-2</c:v>
                </c:pt>
                <c:pt idx="101">
                  <c:v>4.2071122487745E-2</c:v>
                </c:pt>
                <c:pt idx="102">
                  <c:v>4.3018078762135897E-2</c:v>
                </c:pt>
                <c:pt idx="103">
                  <c:v>4.2637955769230698E-2</c:v>
                </c:pt>
                <c:pt idx="104">
                  <c:v>4.2262882738095198E-2</c:v>
                </c:pt>
                <c:pt idx="105">
                  <c:v>3.09509884433962E-2</c:v>
                </c:pt>
                <c:pt idx="106">
                  <c:v>4.24997398364486E-2</c:v>
                </c:pt>
                <c:pt idx="107">
                  <c:v>4.2135312500000001E-2</c:v>
                </c:pt>
                <c:pt idx="108">
                  <c:v>4.1874949885321103E-2</c:v>
                </c:pt>
                <c:pt idx="109">
                  <c:v>4.1320677499999903E-2</c:v>
                </c:pt>
                <c:pt idx="110">
                  <c:v>2.9038285078828802E-2</c:v>
                </c:pt>
                <c:pt idx="111">
                  <c:v>4.2030698214285699E-2</c:v>
                </c:pt>
                <c:pt idx="112">
                  <c:v>4.1781728926991099E-2</c:v>
                </c:pt>
                <c:pt idx="113">
                  <c:v>4.2105179276315699E-2</c:v>
                </c:pt>
                <c:pt idx="114">
                  <c:v>4.2231401793478202E-2</c:v>
                </c:pt>
                <c:pt idx="115">
                  <c:v>2.9139304633620602E-2</c:v>
                </c:pt>
                <c:pt idx="116">
                  <c:v>2.8758021207264901E-2</c:v>
                </c:pt>
                <c:pt idx="117">
                  <c:v>4.1220906885593198E-2</c:v>
                </c:pt>
                <c:pt idx="118">
                  <c:v>2.8453241964285701E-2</c:v>
                </c:pt>
                <c:pt idx="119">
                  <c:v>2.9523369166666601E-2</c:v>
                </c:pt>
                <c:pt idx="120">
                  <c:v>2.8896241632231399E-2</c:v>
                </c:pt>
                <c:pt idx="121">
                  <c:v>4.13801212090164E-2</c:v>
                </c:pt>
                <c:pt idx="122">
                  <c:v>4.1744485772357703E-2</c:v>
                </c:pt>
                <c:pt idx="123">
                  <c:v>2.9418782157257999E-2</c:v>
                </c:pt>
                <c:pt idx="124">
                  <c:v>2.9500232524999899E-2</c:v>
                </c:pt>
                <c:pt idx="125">
                  <c:v>2.87402962301587E-2</c:v>
                </c:pt>
                <c:pt idx="126">
                  <c:v>2.83276587598425E-2</c:v>
                </c:pt>
                <c:pt idx="127">
                  <c:v>2.9240071874999999E-2</c:v>
                </c:pt>
                <c:pt idx="128">
                  <c:v>2.8986551453488298E-2</c:v>
                </c:pt>
                <c:pt idx="129">
                  <c:v>4.17203515384615E-2</c:v>
                </c:pt>
                <c:pt idx="130">
                  <c:v>4.1524492748091599E-2</c:v>
                </c:pt>
                <c:pt idx="131">
                  <c:v>4.1774980492424202E-2</c:v>
                </c:pt>
                <c:pt idx="132">
                  <c:v>2.89767901785714E-2</c:v>
                </c:pt>
                <c:pt idx="133">
                  <c:v>2.8777876212686501E-2</c:v>
                </c:pt>
                <c:pt idx="134">
                  <c:v>4.1910005717592499E-2</c:v>
                </c:pt>
                <c:pt idx="135">
                  <c:v>3.8191369852941102E-2</c:v>
                </c:pt>
                <c:pt idx="136">
                  <c:v>4.1851590602189702E-2</c:v>
                </c:pt>
                <c:pt idx="137">
                  <c:v>4.1770518931159399E-2</c:v>
                </c:pt>
                <c:pt idx="138">
                  <c:v>3.6053363017086303E-2</c:v>
                </c:pt>
                <c:pt idx="139">
                  <c:v>4.3634583928571398E-2</c:v>
                </c:pt>
                <c:pt idx="140">
                  <c:v>4.2063289804964502E-2</c:v>
                </c:pt>
                <c:pt idx="141">
                  <c:v>4.1775459683098502E-2</c:v>
                </c:pt>
                <c:pt idx="142">
                  <c:v>4.1546130616258697E-2</c:v>
                </c:pt>
                <c:pt idx="143">
                  <c:v>4.1318854166666599E-2</c:v>
                </c:pt>
                <c:pt idx="144">
                  <c:v>4.20480193965517E-2</c:v>
                </c:pt>
                <c:pt idx="145">
                  <c:v>4.1567428938356098E-2</c:v>
                </c:pt>
                <c:pt idx="146">
                  <c:v>4.1144965072278897E-2</c:v>
                </c:pt>
                <c:pt idx="147">
                  <c:v>2.8418879054053998E-2</c:v>
                </c:pt>
                <c:pt idx="148">
                  <c:v>2.9477502411912701E-2</c:v>
                </c:pt>
                <c:pt idx="149">
                  <c:v>4.1601303166666603E-2</c:v>
                </c:pt>
                <c:pt idx="150">
                  <c:v>4.1734444950331101E-2</c:v>
                </c:pt>
                <c:pt idx="151">
                  <c:v>2.8869748684210501E-2</c:v>
                </c:pt>
                <c:pt idx="152">
                  <c:v>2.9922752144607798E-2</c:v>
                </c:pt>
                <c:pt idx="153">
                  <c:v>4.2015346996753203E-2</c:v>
                </c:pt>
                <c:pt idx="154">
                  <c:v>4.1903255705645098E-2</c:v>
                </c:pt>
                <c:pt idx="155">
                  <c:v>4.1482034775640997E-2</c:v>
                </c:pt>
                <c:pt idx="156">
                  <c:v>2.882368125E-2</c:v>
                </c:pt>
                <c:pt idx="157">
                  <c:v>4.1592904153480999E-2</c:v>
                </c:pt>
                <c:pt idx="158">
                  <c:v>4.1427583195754701E-2</c:v>
                </c:pt>
                <c:pt idx="159">
                  <c:v>4.1164099374999902E-2</c:v>
                </c:pt>
                <c:pt idx="160">
                  <c:v>4.1158044914596202E-2</c:v>
                </c:pt>
                <c:pt idx="161">
                  <c:v>4.2052558179012302E-2</c:v>
                </c:pt>
                <c:pt idx="162">
                  <c:v>4.1491996549079702E-2</c:v>
                </c:pt>
                <c:pt idx="163">
                  <c:v>4.1333106402439E-2</c:v>
                </c:pt>
                <c:pt idx="164">
                  <c:v>4.16605888636363E-2</c:v>
                </c:pt>
                <c:pt idx="165">
                  <c:v>4.1851505948795102E-2</c:v>
                </c:pt>
                <c:pt idx="166">
                  <c:v>4.16815059131736E-2</c:v>
                </c:pt>
                <c:pt idx="167">
                  <c:v>4.1047958928571403E-2</c:v>
                </c:pt>
                <c:pt idx="168">
                  <c:v>4.2130614275147901E-2</c:v>
                </c:pt>
                <c:pt idx="169">
                  <c:v>4.19545795588235E-2</c:v>
                </c:pt>
                <c:pt idx="170">
                  <c:v>4.1699517178362497E-2</c:v>
                </c:pt>
                <c:pt idx="171">
                  <c:v>4.1358487063953397E-2</c:v>
                </c:pt>
                <c:pt idx="172">
                  <c:v>4.0351106484826503E-2</c:v>
                </c:pt>
                <c:pt idx="173">
                  <c:v>4.2161238577586101E-2</c:v>
                </c:pt>
                <c:pt idx="174">
                  <c:v>4.1866158267857098E-2</c:v>
                </c:pt>
                <c:pt idx="175">
                  <c:v>4.2552685511363597E-2</c:v>
                </c:pt>
                <c:pt idx="176">
                  <c:v>4.2059079625706201E-2</c:v>
                </c:pt>
                <c:pt idx="177">
                  <c:v>4.2283354424157302E-2</c:v>
                </c:pt>
                <c:pt idx="178">
                  <c:v>4.2336592632681497E-2</c:v>
                </c:pt>
                <c:pt idx="179">
                  <c:v>4.16473925694444E-2</c:v>
                </c:pt>
                <c:pt idx="180">
                  <c:v>4.2385220269336998E-2</c:v>
                </c:pt>
                <c:pt idx="181">
                  <c:v>4.2509261332417503E-2</c:v>
                </c:pt>
                <c:pt idx="182">
                  <c:v>4.2365737465847E-2</c:v>
                </c:pt>
                <c:pt idx="183">
                  <c:v>4.2699868070652097E-2</c:v>
                </c:pt>
                <c:pt idx="184">
                  <c:v>4.2667291756756702E-2</c:v>
                </c:pt>
                <c:pt idx="185">
                  <c:v>3.0806807795698901E-2</c:v>
                </c:pt>
                <c:pt idx="186">
                  <c:v>4.25415878509358E-2</c:v>
                </c:pt>
                <c:pt idx="187">
                  <c:v>4.2565223736702101E-2</c:v>
                </c:pt>
                <c:pt idx="188">
                  <c:v>4.2694569179894101E-2</c:v>
                </c:pt>
                <c:pt idx="189">
                  <c:v>4.2961461940789397E-2</c:v>
                </c:pt>
                <c:pt idx="190">
                  <c:v>4.2723693635471099E-2</c:v>
                </c:pt>
                <c:pt idx="191">
                  <c:v>4.3409301562500002E-2</c:v>
                </c:pt>
                <c:pt idx="192">
                  <c:v>4.30864575939119E-2</c:v>
                </c:pt>
                <c:pt idx="193">
                  <c:v>4.3438200483247397E-2</c:v>
                </c:pt>
                <c:pt idx="194">
                  <c:v>4.3359022403846099E-2</c:v>
                </c:pt>
                <c:pt idx="195">
                  <c:v>4.2825437882653E-2</c:v>
                </c:pt>
                <c:pt idx="196">
                  <c:v>4.3658322239847697E-2</c:v>
                </c:pt>
                <c:pt idx="197">
                  <c:v>4.3224622916666601E-2</c:v>
                </c:pt>
                <c:pt idx="198">
                  <c:v>4.2992178863065299E-2</c:v>
                </c:pt>
                <c:pt idx="199">
                  <c:v>4.3772111750000002E-2</c:v>
                </c:pt>
                <c:pt idx="200">
                  <c:v>4.3440147294776098E-2</c:v>
                </c:pt>
                <c:pt idx="201">
                  <c:v>4.32092087252475E-2</c:v>
                </c:pt>
                <c:pt idx="202">
                  <c:v>4.3079467580049199E-2</c:v>
                </c:pt>
                <c:pt idx="203">
                  <c:v>3.36344591911764E-2</c:v>
                </c:pt>
                <c:pt idx="204">
                  <c:v>3.3072623521341403E-2</c:v>
                </c:pt>
                <c:pt idx="205">
                  <c:v>4.3442345570388299E-2</c:v>
                </c:pt>
                <c:pt idx="206">
                  <c:v>4.3315571225845402E-2</c:v>
                </c:pt>
                <c:pt idx="207">
                  <c:v>4.32355677884615E-2</c:v>
                </c:pt>
                <c:pt idx="208">
                  <c:v>4.3107410885167403E-2</c:v>
                </c:pt>
                <c:pt idx="209">
                  <c:v>4.2880453095237997E-2</c:v>
                </c:pt>
                <c:pt idx="210">
                  <c:v>4.2754674999999902E-2</c:v>
                </c:pt>
                <c:pt idx="211">
                  <c:v>4.3462520754716898E-2</c:v>
                </c:pt>
                <c:pt idx="212">
                  <c:v>4.3336840258215902E-2</c:v>
                </c:pt>
                <c:pt idx="213">
                  <c:v>4.3212507242990597E-2</c:v>
                </c:pt>
                <c:pt idx="214">
                  <c:v>4.3155266002906902E-2</c:v>
                </c:pt>
                <c:pt idx="215">
                  <c:v>4.3029946875000002E-2</c:v>
                </c:pt>
                <c:pt idx="216">
                  <c:v>4.2905573084677399E-2</c:v>
                </c:pt>
                <c:pt idx="217">
                  <c:v>4.29229210722476E-2</c:v>
                </c:pt>
                <c:pt idx="218">
                  <c:v>4.3463432534246497E-2</c:v>
                </c:pt>
                <c:pt idx="219">
                  <c:v>4.1748407500000001E-2</c:v>
                </c:pt>
                <c:pt idx="220">
                  <c:v>4.1866801428167399E-2</c:v>
                </c:pt>
                <c:pt idx="221">
                  <c:v>3.0255832882882801E-2</c:v>
                </c:pt>
                <c:pt idx="222">
                  <c:v>4.2350368385650199E-2</c:v>
                </c:pt>
                <c:pt idx="223">
                  <c:v>4.2637074553571401E-2</c:v>
                </c:pt>
                <c:pt idx="224">
                  <c:v>3.0738995291666599E-2</c:v>
                </c:pt>
                <c:pt idx="225">
                  <c:v>3.0572914159291999E-2</c:v>
                </c:pt>
                <c:pt idx="226">
                  <c:v>4.14816828469163E-2</c:v>
                </c:pt>
                <c:pt idx="227">
                  <c:v>4.2417103508771897E-2</c:v>
                </c:pt>
                <c:pt idx="228">
                  <c:v>4.2529645633187702E-2</c:v>
                </c:pt>
                <c:pt idx="229">
                  <c:v>4.2530702119565202E-2</c:v>
                </c:pt>
                <c:pt idx="230">
                  <c:v>4.21108188988095E-2</c:v>
                </c:pt>
                <c:pt idx="231">
                  <c:v>3.13687092672413E-2</c:v>
                </c:pt>
                <c:pt idx="232">
                  <c:v>4.25682007778969E-2</c:v>
                </c:pt>
                <c:pt idx="233">
                  <c:v>4.2750205181623903E-2</c:v>
                </c:pt>
                <c:pt idx="234">
                  <c:v>4.1886234281914902E-2</c:v>
                </c:pt>
                <c:pt idx="235">
                  <c:v>4.26045096398305E-2</c:v>
                </c:pt>
                <c:pt idx="236">
                  <c:v>4.2787704667721499E-2</c:v>
                </c:pt>
                <c:pt idx="237">
                  <c:v>4.3028817384453702E-2</c:v>
                </c:pt>
                <c:pt idx="238">
                  <c:v>4.3484151412133798E-2</c:v>
                </c:pt>
                <c:pt idx="239">
                  <c:v>4.3167632916666601E-2</c:v>
                </c:pt>
                <c:pt idx="240">
                  <c:v>4.3207802580394097E-2</c:v>
                </c:pt>
                <c:pt idx="241">
                  <c:v>4.3634091554752001E-2</c:v>
                </c:pt>
                <c:pt idx="242">
                  <c:v>4.3545044071501997E-2</c:v>
                </c:pt>
                <c:pt idx="243">
                  <c:v>4.3430562961065497E-2</c:v>
                </c:pt>
                <c:pt idx="244">
                  <c:v>4.3372747602040802E-2</c:v>
                </c:pt>
                <c:pt idx="245">
                  <c:v>4.3681416565040598E-2</c:v>
                </c:pt>
                <c:pt idx="246">
                  <c:v>4.3367810880566703E-2</c:v>
                </c:pt>
                <c:pt idx="247">
                  <c:v>4.3110314616935402E-2</c:v>
                </c:pt>
                <c:pt idx="248">
                  <c:v>4.3141960291164599E-2</c:v>
                </c:pt>
                <c:pt idx="249">
                  <c:v>4.33751496999999E-2</c:v>
                </c:pt>
                <c:pt idx="250">
                  <c:v>4.3263634810756901E-2</c:v>
                </c:pt>
                <c:pt idx="251">
                  <c:v>4.2908731001984099E-2</c:v>
                </c:pt>
                <c:pt idx="252">
                  <c:v>4.2943317638339903E-2</c:v>
                </c:pt>
                <c:pt idx="253">
                  <c:v>4.33471702263779E-2</c:v>
                </c:pt>
                <c:pt idx="254">
                  <c:v>4.2936692034313703E-2</c:v>
                </c:pt>
                <c:pt idx="255">
                  <c:v>4.312688671875E-2</c:v>
                </c:pt>
                <c:pt idx="256">
                  <c:v>4.2618099343385202E-2</c:v>
                </c:pt>
                <c:pt idx="257">
                  <c:v>4.3265989389534798E-2</c:v>
                </c:pt>
                <c:pt idx="258">
                  <c:v>4.3201872261100303E-2</c:v>
                </c:pt>
                <c:pt idx="259">
                  <c:v>3.1819772500000003E-2</c:v>
                </c:pt>
                <c:pt idx="260">
                  <c:v>4.30604902538314E-2</c:v>
                </c:pt>
                <c:pt idx="261">
                  <c:v>4.2975698425572501E-2</c:v>
                </c:pt>
                <c:pt idx="262">
                  <c:v>4.2753471173954297E-2</c:v>
                </c:pt>
                <c:pt idx="263">
                  <c:v>4.2433102840909002E-2</c:v>
                </c:pt>
                <c:pt idx="264">
                  <c:v>4.1953065589622598E-2</c:v>
                </c:pt>
                <c:pt idx="265">
                  <c:v>4.1851425986842002E-2</c:v>
                </c:pt>
                <c:pt idx="266">
                  <c:v>4.1750442485954997E-2</c:v>
                </c:pt>
                <c:pt idx="267">
                  <c:v>4.1649426772387997E-2</c:v>
                </c:pt>
                <c:pt idx="268">
                  <c:v>4.1849028276022202E-2</c:v>
                </c:pt>
                <c:pt idx="269">
                  <c:v>4.2088480879629603E-2</c:v>
                </c:pt>
                <c:pt idx="270">
                  <c:v>4.16895209178966E-2</c:v>
                </c:pt>
                <c:pt idx="271">
                  <c:v>4.1591123897058803E-2</c:v>
                </c:pt>
                <c:pt idx="272">
                  <c:v>4.1493093887362602E-2</c:v>
                </c:pt>
                <c:pt idx="273">
                  <c:v>4.2141904242700701E-2</c:v>
                </c:pt>
                <c:pt idx="274">
                  <c:v>4.2044047977272701E-2</c:v>
                </c:pt>
                <c:pt idx="275">
                  <c:v>4.1946516394927497E-2</c:v>
                </c:pt>
                <c:pt idx="276">
                  <c:v>4.1549905257220202E-2</c:v>
                </c:pt>
                <c:pt idx="277">
                  <c:v>4.2026925112409998E-2</c:v>
                </c:pt>
                <c:pt idx="278">
                  <c:v>4.2086796124551899E-2</c:v>
                </c:pt>
                <c:pt idx="279">
                  <c:v>4.1990998750000001E-2</c:v>
                </c:pt>
                <c:pt idx="280">
                  <c:v>4.2004438367437703E-2</c:v>
                </c:pt>
                <c:pt idx="281">
                  <c:v>3.1689256914893597E-2</c:v>
                </c:pt>
                <c:pt idx="282">
                  <c:v>4.22475976810954E-2</c:v>
                </c:pt>
                <c:pt idx="283">
                  <c:v>4.1996574691901399E-2</c:v>
                </c:pt>
                <c:pt idx="284">
                  <c:v>4.22167448574561E-2</c:v>
                </c:pt>
                <c:pt idx="285">
                  <c:v>4.2273267045454498E-2</c:v>
                </c:pt>
                <c:pt idx="286">
                  <c:v>4.2134807066637602E-2</c:v>
                </c:pt>
                <c:pt idx="287">
                  <c:v>4.2191848263888797E-2</c:v>
                </c:pt>
                <c:pt idx="288">
                  <c:v>4.2053581704152201E-2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'2023-01-02_23_45_12_position_hi'!$C$4</c:f>
              <c:strCache>
                <c:ptCount val="1"/>
                <c:pt idx="0">
                  <c:v>Est. of Time Step. Avg. (Avg. of all prev.)</c:v>
                </c:pt>
              </c:strCache>
            </c:strRef>
          </c:tx>
          <c:marker>
            <c:symbol val="none"/>
          </c:marker>
          <c:xVal>
            <c:numRef>
              <c:f>'2023-01-02_23_45_12_position_hi'!$F$5:$F$293</c:f>
              <c:numCache>
                <c:formatCode>0.00</c:formatCode>
                <c:ptCount val="289"/>
                <c:pt idx="0" formatCode="General">
                  <c:v>0</c:v>
                </c:pt>
                <c:pt idx="1">
                  <c:v>8.1606600000000001E-2</c:v>
                </c:pt>
                <c:pt idx="2">
                  <c:v>0.1632132</c:v>
                </c:pt>
                <c:pt idx="3">
                  <c:v>0.20419229999999999</c:v>
                </c:pt>
                <c:pt idx="4">
                  <c:v>0.2754356</c:v>
                </c:pt>
                <c:pt idx="5">
                  <c:v>0.37702360000000001</c:v>
                </c:pt>
                <c:pt idx="6">
                  <c:v>0.4180316</c:v>
                </c:pt>
                <c:pt idx="7">
                  <c:v>0.45915329999999999</c:v>
                </c:pt>
                <c:pt idx="8">
                  <c:v>0.50010100000000002</c:v>
                </c:pt>
                <c:pt idx="9">
                  <c:v>0.60167950000000003</c:v>
                </c:pt>
                <c:pt idx="10">
                  <c:v>0.64276070000000007</c:v>
                </c:pt>
                <c:pt idx="11">
                  <c:v>0.68374320000000011</c:v>
                </c:pt>
                <c:pt idx="12">
                  <c:v>0.72467110000000012</c:v>
                </c:pt>
                <c:pt idx="13">
                  <c:v>0.76561710000000016</c:v>
                </c:pt>
                <c:pt idx="14">
                  <c:v>0.8368458000000002</c:v>
                </c:pt>
                <c:pt idx="15">
                  <c:v>0.98891540000000022</c:v>
                </c:pt>
                <c:pt idx="16">
                  <c:v>1.0601904000000002</c:v>
                </c:pt>
                <c:pt idx="17">
                  <c:v>1.1617684000000001</c:v>
                </c:pt>
                <c:pt idx="18">
                  <c:v>1.2533233000000001</c:v>
                </c:pt>
                <c:pt idx="19">
                  <c:v>1.3851535000000001</c:v>
                </c:pt>
                <c:pt idx="20">
                  <c:v>1.4260721000000001</c:v>
                </c:pt>
                <c:pt idx="21">
                  <c:v>1.4670028000000002</c:v>
                </c:pt>
                <c:pt idx="22">
                  <c:v>1.5079049000000002</c:v>
                </c:pt>
                <c:pt idx="23">
                  <c:v>1.6397096000000002</c:v>
                </c:pt>
                <c:pt idx="24">
                  <c:v>1.6806299000000002</c:v>
                </c:pt>
                <c:pt idx="25">
                  <c:v>1.7216186000000002</c:v>
                </c:pt>
                <c:pt idx="26">
                  <c:v>1.7625617000000002</c:v>
                </c:pt>
                <c:pt idx="27">
                  <c:v>1.8035001000000002</c:v>
                </c:pt>
                <c:pt idx="28">
                  <c:v>1.9050185000000002</c:v>
                </c:pt>
                <c:pt idx="29">
                  <c:v>1.9459724000000003</c:v>
                </c:pt>
                <c:pt idx="30">
                  <c:v>1.9869041000000003</c:v>
                </c:pt>
                <c:pt idx="31">
                  <c:v>2.0581102000000002</c:v>
                </c:pt>
                <c:pt idx="32">
                  <c:v>2.1596856000000004</c:v>
                </c:pt>
                <c:pt idx="33">
                  <c:v>2.2309928000000006</c:v>
                </c:pt>
                <c:pt idx="34">
                  <c:v>2.2719054000000005</c:v>
                </c:pt>
                <c:pt idx="35">
                  <c:v>2.3128507000000007</c:v>
                </c:pt>
                <c:pt idx="36">
                  <c:v>2.3537762000000009</c:v>
                </c:pt>
                <c:pt idx="37">
                  <c:v>2.4554064000000011</c:v>
                </c:pt>
                <c:pt idx="38">
                  <c:v>2.4963243000000013</c:v>
                </c:pt>
                <c:pt idx="39">
                  <c:v>2.5372279000000013</c:v>
                </c:pt>
                <c:pt idx="40">
                  <c:v>2.5781210000000012</c:v>
                </c:pt>
                <c:pt idx="41">
                  <c:v>2.7402990000000012</c:v>
                </c:pt>
                <c:pt idx="42">
                  <c:v>2.7812138000000011</c:v>
                </c:pt>
                <c:pt idx="43">
                  <c:v>2.8221319000000009</c:v>
                </c:pt>
                <c:pt idx="44">
                  <c:v>2.8630576000000008</c:v>
                </c:pt>
                <c:pt idx="45">
                  <c:v>2.9342804000000009</c:v>
                </c:pt>
                <c:pt idx="46">
                  <c:v>3.0055308000000007</c:v>
                </c:pt>
                <c:pt idx="47">
                  <c:v>3.0464701000000005</c:v>
                </c:pt>
                <c:pt idx="48">
                  <c:v>3.0873851000000005</c:v>
                </c:pt>
                <c:pt idx="49">
                  <c:v>3.1283051000000004</c:v>
                </c:pt>
                <c:pt idx="50">
                  <c:v>3.2904688000000002</c:v>
                </c:pt>
                <c:pt idx="51">
                  <c:v>3.3313786000000003</c:v>
                </c:pt>
                <c:pt idx="52">
                  <c:v>3.3723008000000001</c:v>
                </c:pt>
                <c:pt idx="53">
                  <c:v>3.4738166000000001</c:v>
                </c:pt>
                <c:pt idx="54">
                  <c:v>3.5451395000000003</c:v>
                </c:pt>
                <c:pt idx="55">
                  <c:v>3.5861744000000004</c:v>
                </c:pt>
                <c:pt idx="56">
                  <c:v>3.6271051000000005</c:v>
                </c:pt>
                <c:pt idx="57">
                  <c:v>3.6983560000000004</c:v>
                </c:pt>
                <c:pt idx="58">
                  <c:v>3.8301881000000004</c:v>
                </c:pt>
                <c:pt idx="59">
                  <c:v>3.8711463000000004</c:v>
                </c:pt>
                <c:pt idx="60">
                  <c:v>3.9423584000000003</c:v>
                </c:pt>
                <c:pt idx="61">
                  <c:v>4.0438839</c:v>
                </c:pt>
                <c:pt idx="62">
                  <c:v>4.0847936999999996</c:v>
                </c:pt>
                <c:pt idx="63">
                  <c:v>4.1257270999999998</c:v>
                </c:pt>
                <c:pt idx="64">
                  <c:v>4.1667462999999998</c:v>
                </c:pt>
                <c:pt idx="65">
                  <c:v>4.2986091999999996</c:v>
                </c:pt>
                <c:pt idx="66">
                  <c:v>4.3698191</c:v>
                </c:pt>
                <c:pt idx="67">
                  <c:v>4.4410873999999998</c:v>
                </c:pt>
                <c:pt idx="68">
                  <c:v>4.5123232999999994</c:v>
                </c:pt>
                <c:pt idx="69">
                  <c:v>4.6143513999999994</c:v>
                </c:pt>
                <c:pt idx="70">
                  <c:v>4.6560631999999993</c:v>
                </c:pt>
                <c:pt idx="71">
                  <c:v>4.6979687999999991</c:v>
                </c:pt>
                <c:pt idx="72">
                  <c:v>4.7400892999999993</c:v>
                </c:pt>
                <c:pt idx="73">
                  <c:v>4.8125859999999996</c:v>
                </c:pt>
                <c:pt idx="74">
                  <c:v>4.8544958999999999</c:v>
                </c:pt>
                <c:pt idx="75">
                  <c:v>4.8964188999999996</c:v>
                </c:pt>
                <c:pt idx="76">
                  <c:v>4.9383216999999995</c:v>
                </c:pt>
                <c:pt idx="77">
                  <c:v>5.0414031999999995</c:v>
                </c:pt>
                <c:pt idx="78">
                  <c:v>5.0874324999999994</c:v>
                </c:pt>
                <c:pt idx="79">
                  <c:v>5.2108948999999996</c:v>
                </c:pt>
                <c:pt idx="80">
                  <c:v>5.2529273999999999</c:v>
                </c:pt>
                <c:pt idx="81">
                  <c:v>5.3254118999999998</c:v>
                </c:pt>
                <c:pt idx="82">
                  <c:v>5.3675516999999999</c:v>
                </c:pt>
                <c:pt idx="83">
                  <c:v>5.6130348999999997</c:v>
                </c:pt>
                <c:pt idx="84">
                  <c:v>5.6551358</c:v>
                </c:pt>
                <c:pt idx="85">
                  <c:v>5.6970391000000005</c:v>
                </c:pt>
                <c:pt idx="86">
                  <c:v>5.7391119000000002</c:v>
                </c:pt>
                <c:pt idx="87">
                  <c:v>5.7809982</c:v>
                </c:pt>
                <c:pt idx="88">
                  <c:v>5.8839578000000001</c:v>
                </c:pt>
                <c:pt idx="89">
                  <c:v>5.9565033000000005</c:v>
                </c:pt>
                <c:pt idx="90">
                  <c:v>6.2022995000000005</c:v>
                </c:pt>
                <c:pt idx="91">
                  <c:v>6.3257655000000002</c:v>
                </c:pt>
                <c:pt idx="92">
                  <c:v>6.3677520000000003</c:v>
                </c:pt>
                <c:pt idx="93">
                  <c:v>6.5830131999999999</c:v>
                </c:pt>
                <c:pt idx="94">
                  <c:v>6.7472022999999997</c:v>
                </c:pt>
                <c:pt idx="95">
                  <c:v>6.8706062999999995</c:v>
                </c:pt>
                <c:pt idx="96">
                  <c:v>7.0041297999999994</c:v>
                </c:pt>
                <c:pt idx="97">
                  <c:v>7.0460601999999994</c:v>
                </c:pt>
                <c:pt idx="98">
                  <c:v>7.0880642999999992</c:v>
                </c:pt>
                <c:pt idx="99">
                  <c:v>7.1299970999999989</c:v>
                </c:pt>
                <c:pt idx="100">
                  <c:v>7.1720133999999991</c:v>
                </c:pt>
                <c:pt idx="101">
                  <c:v>7.275033399999999</c:v>
                </c:pt>
                <c:pt idx="102">
                  <c:v>7.316954299999999</c:v>
                </c:pt>
                <c:pt idx="103">
                  <c:v>7.3588598999999988</c:v>
                </c:pt>
                <c:pt idx="104">
                  <c:v>7.4007354999999988</c:v>
                </c:pt>
                <c:pt idx="105">
                  <c:v>7.5037453999999988</c:v>
                </c:pt>
                <c:pt idx="106">
                  <c:v>7.5456455999999985</c:v>
                </c:pt>
                <c:pt idx="107">
                  <c:v>7.587607499999999</c:v>
                </c:pt>
                <c:pt idx="108">
                  <c:v>7.6294835999999986</c:v>
                </c:pt>
                <c:pt idx="109">
                  <c:v>7.6715088999999983</c:v>
                </c:pt>
                <c:pt idx="110">
                  <c:v>7.743984799999998</c:v>
                </c:pt>
                <c:pt idx="111">
                  <c:v>7.8470256999999979</c:v>
                </c:pt>
                <c:pt idx="112">
                  <c:v>7.8889548999999981</c:v>
                </c:pt>
                <c:pt idx="113">
                  <c:v>7.9614419999999981</c:v>
                </c:pt>
                <c:pt idx="114">
                  <c:v>8.0342947999999978</c:v>
                </c:pt>
                <c:pt idx="115">
                  <c:v>8.0762108999999977</c:v>
                </c:pt>
                <c:pt idx="116">
                  <c:v>8.1180876999999985</c:v>
                </c:pt>
                <c:pt idx="117">
                  <c:v>8.1600466999999988</c:v>
                </c:pt>
                <c:pt idx="118">
                  <c:v>8.2324896999999986</c:v>
                </c:pt>
                <c:pt idx="119">
                  <c:v>8.335491799999998</c:v>
                </c:pt>
                <c:pt idx="120">
                  <c:v>8.3774717999999986</c:v>
                </c:pt>
                <c:pt idx="121">
                  <c:v>8.4194825999999985</c:v>
                </c:pt>
                <c:pt idx="122">
                  <c:v>8.5224529999999987</c:v>
                </c:pt>
                <c:pt idx="123">
                  <c:v>8.594899299999998</c:v>
                </c:pt>
                <c:pt idx="124">
                  <c:v>8.636894299999998</c:v>
                </c:pt>
                <c:pt idx="125">
                  <c:v>8.6787991999999985</c:v>
                </c:pt>
                <c:pt idx="126">
                  <c:v>8.7206735999999978</c:v>
                </c:pt>
                <c:pt idx="127">
                  <c:v>8.8236791999999973</c:v>
                </c:pt>
                <c:pt idx="128">
                  <c:v>8.8656041999999982</c:v>
                </c:pt>
                <c:pt idx="129">
                  <c:v>8.9393331999999983</c:v>
                </c:pt>
                <c:pt idx="130">
                  <c:v>8.9824397999999981</c:v>
                </c:pt>
                <c:pt idx="131">
                  <c:v>9.0856192999999976</c:v>
                </c:pt>
                <c:pt idx="132">
                  <c:v>9.1274669999999976</c:v>
                </c:pt>
                <c:pt idx="133">
                  <c:v>9.1694400999999974</c:v>
                </c:pt>
                <c:pt idx="134">
                  <c:v>9.2114620999999968</c:v>
                </c:pt>
                <c:pt idx="135">
                  <c:v>9.2840137999999968</c:v>
                </c:pt>
                <c:pt idx="136">
                  <c:v>9.3870725999999962</c:v>
                </c:pt>
                <c:pt idx="137">
                  <c:v>9.4289862999999965</c:v>
                </c:pt>
                <c:pt idx="138">
                  <c:v>9.4708740999999961</c:v>
                </c:pt>
                <c:pt idx="139">
                  <c:v>9.5128104999999969</c:v>
                </c:pt>
                <c:pt idx="140">
                  <c:v>9.6768972999999967</c:v>
                </c:pt>
                <c:pt idx="141">
                  <c:v>9.7188558999999959</c:v>
                </c:pt>
                <c:pt idx="142">
                  <c:v>9.7608165999999965</c:v>
                </c:pt>
                <c:pt idx="143">
                  <c:v>9.802702499999997</c:v>
                </c:pt>
                <c:pt idx="144">
                  <c:v>9.9057049999999975</c:v>
                </c:pt>
                <c:pt idx="145">
                  <c:v>9.9476539999999982</c:v>
                </c:pt>
                <c:pt idx="146">
                  <c:v>9.9895750999999979</c:v>
                </c:pt>
                <c:pt idx="147">
                  <c:v>10.031644099999998</c:v>
                </c:pt>
                <c:pt idx="148">
                  <c:v>10.073529499999998</c:v>
                </c:pt>
                <c:pt idx="149">
                  <c:v>10.180273599999998</c:v>
                </c:pt>
                <c:pt idx="150">
                  <c:v>10.253146499999998</c:v>
                </c:pt>
                <c:pt idx="151">
                  <c:v>10.295301799999997</c:v>
                </c:pt>
                <c:pt idx="152">
                  <c:v>10.337375999999997</c:v>
                </c:pt>
                <c:pt idx="153">
                  <c:v>10.471114999999998</c:v>
                </c:pt>
                <c:pt idx="154">
                  <c:v>10.513076899999998</c:v>
                </c:pt>
                <c:pt idx="155">
                  <c:v>10.555106799999997</c:v>
                </c:pt>
                <c:pt idx="156">
                  <c:v>10.597170299999997</c:v>
                </c:pt>
                <c:pt idx="157">
                  <c:v>10.792068699999996</c:v>
                </c:pt>
                <c:pt idx="158">
                  <c:v>10.834086899999996</c:v>
                </c:pt>
                <c:pt idx="159">
                  <c:v>10.876068399999996</c:v>
                </c:pt>
                <c:pt idx="160">
                  <c:v>10.917975699999996</c:v>
                </c:pt>
                <c:pt idx="161">
                  <c:v>11.051598799999995</c:v>
                </c:pt>
                <c:pt idx="162">
                  <c:v>11.093646999999995</c:v>
                </c:pt>
                <c:pt idx="163">
                  <c:v>11.135648199999995</c:v>
                </c:pt>
                <c:pt idx="164">
                  <c:v>11.208083099999994</c:v>
                </c:pt>
                <c:pt idx="165">
                  <c:v>11.372157799999995</c:v>
                </c:pt>
                <c:pt idx="166">
                  <c:v>11.414231799999994</c:v>
                </c:pt>
                <c:pt idx="167">
                  <c:v>11.456207099999995</c:v>
                </c:pt>
                <c:pt idx="168">
                  <c:v>11.559228499999994</c:v>
                </c:pt>
                <c:pt idx="169">
                  <c:v>11.631700399999994</c:v>
                </c:pt>
                <c:pt idx="170">
                  <c:v>11.673606499999995</c:v>
                </c:pt>
                <c:pt idx="171">
                  <c:v>11.715600399999994</c:v>
                </c:pt>
                <c:pt idx="172">
                  <c:v>11.788046499999995</c:v>
                </c:pt>
                <c:pt idx="173">
                  <c:v>11.891185199999995</c:v>
                </c:pt>
                <c:pt idx="174">
                  <c:v>11.933110899999996</c:v>
                </c:pt>
                <c:pt idx="175">
                  <c:v>12.036191399999996</c:v>
                </c:pt>
                <c:pt idx="176">
                  <c:v>12.078123499999997</c:v>
                </c:pt>
                <c:pt idx="177">
                  <c:v>12.150682399999997</c:v>
                </c:pt>
                <c:pt idx="178">
                  <c:v>12.192674299999997</c:v>
                </c:pt>
                <c:pt idx="179">
                  <c:v>12.234679099999997</c:v>
                </c:pt>
                <c:pt idx="180">
                  <c:v>12.337706899999997</c:v>
                </c:pt>
                <c:pt idx="181">
                  <c:v>12.410246499999998</c:v>
                </c:pt>
                <c:pt idx="182">
                  <c:v>12.452169799999998</c:v>
                </c:pt>
                <c:pt idx="183">
                  <c:v>12.555172599999999</c:v>
                </c:pt>
                <c:pt idx="184">
                  <c:v>12.627714599999999</c:v>
                </c:pt>
                <c:pt idx="185">
                  <c:v>12.669609999999999</c:v>
                </c:pt>
                <c:pt idx="186">
                  <c:v>12.711578099999999</c:v>
                </c:pt>
                <c:pt idx="187">
                  <c:v>12.783997999999999</c:v>
                </c:pt>
                <c:pt idx="188">
                  <c:v>12.887001699999999</c:v>
                </c:pt>
                <c:pt idx="189">
                  <c:v>12.959509799999999</c:v>
                </c:pt>
                <c:pt idx="190">
                  <c:v>13.001403999999999</c:v>
                </c:pt>
                <c:pt idx="191">
                  <c:v>13.135035899999998</c:v>
                </c:pt>
                <c:pt idx="192">
                  <c:v>13.207557799999998</c:v>
                </c:pt>
                <c:pt idx="193">
                  <c:v>13.249502299999998</c:v>
                </c:pt>
                <c:pt idx="194">
                  <c:v>13.291466399999997</c:v>
                </c:pt>
                <c:pt idx="195">
                  <c:v>13.333445199999998</c:v>
                </c:pt>
                <c:pt idx="196">
                  <c:v>13.467051199999998</c:v>
                </c:pt>
                <c:pt idx="197">
                  <c:v>13.508939399999999</c:v>
                </c:pt>
                <c:pt idx="198">
                  <c:v>13.550809999999998</c:v>
                </c:pt>
                <c:pt idx="199">
                  <c:v>13.714891099999999</c:v>
                </c:pt>
                <c:pt idx="200">
                  <c:v>13.756940699999999</c:v>
                </c:pt>
                <c:pt idx="201">
                  <c:v>13.7989336</c:v>
                </c:pt>
                <c:pt idx="202">
                  <c:v>13.840907699999999</c:v>
                </c:pt>
                <c:pt idx="203">
                  <c:v>13.974495299999999</c:v>
                </c:pt>
                <c:pt idx="204">
                  <c:v>14.016467899999999</c:v>
                </c:pt>
                <c:pt idx="205">
                  <c:v>14.058405999999998</c:v>
                </c:pt>
                <c:pt idx="206">
                  <c:v>14.100408399999997</c:v>
                </c:pt>
                <c:pt idx="207">
                  <c:v>14.295048099999997</c:v>
                </c:pt>
                <c:pt idx="208">
                  <c:v>14.336989499999998</c:v>
                </c:pt>
                <c:pt idx="209">
                  <c:v>14.378926399999997</c:v>
                </c:pt>
                <c:pt idx="210">
                  <c:v>14.420858299999997</c:v>
                </c:pt>
                <c:pt idx="211">
                  <c:v>14.554466899999998</c:v>
                </c:pt>
                <c:pt idx="212">
                  <c:v>14.596350099999997</c:v>
                </c:pt>
                <c:pt idx="213">
                  <c:v>14.638270299999997</c:v>
                </c:pt>
                <c:pt idx="214">
                  <c:v>14.832856799999997</c:v>
                </c:pt>
                <c:pt idx="215">
                  <c:v>14.874777899999996</c:v>
                </c:pt>
                <c:pt idx="216">
                  <c:v>14.916653499999995</c:v>
                </c:pt>
                <c:pt idx="217">
                  <c:v>14.989175699999995</c:v>
                </c:pt>
                <c:pt idx="218">
                  <c:v>15.122838599999994</c:v>
                </c:pt>
                <c:pt idx="219">
                  <c:v>15.371118399999995</c:v>
                </c:pt>
                <c:pt idx="220">
                  <c:v>15.413197099999994</c:v>
                </c:pt>
                <c:pt idx="221">
                  <c:v>15.455269899999994</c:v>
                </c:pt>
                <c:pt idx="222">
                  <c:v>15.497188399999994</c:v>
                </c:pt>
                <c:pt idx="223">
                  <c:v>15.630904699999993</c:v>
                </c:pt>
                <c:pt idx="224">
                  <c:v>15.672904799999992</c:v>
                </c:pt>
                <c:pt idx="225">
                  <c:v>15.715003599999992</c:v>
                </c:pt>
                <c:pt idx="226">
                  <c:v>15.756913099999991</c:v>
                </c:pt>
                <c:pt idx="227">
                  <c:v>15.859874599999991</c:v>
                </c:pt>
                <c:pt idx="228">
                  <c:v>15.932307599999991</c:v>
                </c:pt>
                <c:pt idx="229">
                  <c:v>16.004819299999991</c:v>
                </c:pt>
                <c:pt idx="230">
                  <c:v>16.077301899999991</c:v>
                </c:pt>
                <c:pt idx="231">
                  <c:v>16.180359299999992</c:v>
                </c:pt>
                <c:pt idx="232">
                  <c:v>16.222314999999991</c:v>
                </c:pt>
                <c:pt idx="233">
                  <c:v>16.264327699999992</c:v>
                </c:pt>
                <c:pt idx="234">
                  <c:v>16.336792399999993</c:v>
                </c:pt>
                <c:pt idx="235">
                  <c:v>16.439754899999993</c:v>
                </c:pt>
                <c:pt idx="236">
                  <c:v>16.481732099999995</c:v>
                </c:pt>
                <c:pt idx="237">
                  <c:v>16.584860099999997</c:v>
                </c:pt>
                <c:pt idx="238">
                  <c:v>16.718369999999997</c:v>
                </c:pt>
                <c:pt idx="239">
                  <c:v>16.760356899999998</c:v>
                </c:pt>
                <c:pt idx="240">
                  <c:v>16.802310499999997</c:v>
                </c:pt>
                <c:pt idx="241">
                  <c:v>16.905427499999998</c:v>
                </c:pt>
                <c:pt idx="242">
                  <c:v>16.977946099999997</c:v>
                </c:pt>
                <c:pt idx="243">
                  <c:v>17.019880799999996</c:v>
                </c:pt>
                <c:pt idx="244">
                  <c:v>17.061784099999997</c:v>
                </c:pt>
                <c:pt idx="245">
                  <c:v>17.256556599999996</c:v>
                </c:pt>
                <c:pt idx="246">
                  <c:v>17.298644599999996</c:v>
                </c:pt>
                <c:pt idx="247">
                  <c:v>17.340567399999994</c:v>
                </c:pt>
                <c:pt idx="248">
                  <c:v>17.382477799999993</c:v>
                </c:pt>
                <c:pt idx="249">
                  <c:v>17.485584299999992</c:v>
                </c:pt>
                <c:pt idx="250">
                  <c:v>17.527536399999992</c:v>
                </c:pt>
                <c:pt idx="251">
                  <c:v>17.569454899999993</c:v>
                </c:pt>
                <c:pt idx="252">
                  <c:v>17.611457799999993</c:v>
                </c:pt>
                <c:pt idx="253">
                  <c:v>17.806070299999995</c:v>
                </c:pt>
                <c:pt idx="254">
                  <c:v>17.848000999999996</c:v>
                </c:pt>
                <c:pt idx="255">
                  <c:v>17.889882999999998</c:v>
                </c:pt>
                <c:pt idx="256">
                  <c:v>17.931806999999999</c:v>
                </c:pt>
                <c:pt idx="257">
                  <c:v>18.0655362</c:v>
                </c:pt>
                <c:pt idx="258">
                  <c:v>18.107518899999999</c:v>
                </c:pt>
                <c:pt idx="259">
                  <c:v>18.149484599999997</c:v>
                </c:pt>
                <c:pt idx="260">
                  <c:v>18.221965299999997</c:v>
                </c:pt>
                <c:pt idx="261">
                  <c:v>18.243365799999996</c:v>
                </c:pt>
                <c:pt idx="262">
                  <c:v>18.254551199999995</c:v>
                </c:pt>
                <c:pt idx="263">
                  <c:v>18.265782899999994</c:v>
                </c:pt>
                <c:pt idx="264">
                  <c:v>18.287261599999994</c:v>
                </c:pt>
                <c:pt idx="265">
                  <c:v>18.329233999999992</c:v>
                </c:pt>
                <c:pt idx="266">
                  <c:v>18.371178299999993</c:v>
                </c:pt>
                <c:pt idx="267">
                  <c:v>18.412911999999995</c:v>
                </c:pt>
                <c:pt idx="268">
                  <c:v>18.454609699999995</c:v>
                </c:pt>
                <c:pt idx="269">
                  <c:v>18.587866399999996</c:v>
                </c:pt>
                <c:pt idx="270">
                  <c:v>18.629892199999997</c:v>
                </c:pt>
                <c:pt idx="271">
                  <c:v>18.671873199999997</c:v>
                </c:pt>
                <c:pt idx="272">
                  <c:v>18.713757599999997</c:v>
                </c:pt>
                <c:pt idx="273">
                  <c:v>18.877880199999996</c:v>
                </c:pt>
                <c:pt idx="274">
                  <c:v>18.919867099999998</c:v>
                </c:pt>
                <c:pt idx="275">
                  <c:v>18.961747899999999</c:v>
                </c:pt>
                <c:pt idx="276">
                  <c:v>19.0036886</c:v>
                </c:pt>
                <c:pt idx="277">
                  <c:v>19.137034400000001</c:v>
                </c:pt>
                <c:pt idx="278">
                  <c:v>19.1790919</c:v>
                </c:pt>
                <c:pt idx="279">
                  <c:v>19.2210109</c:v>
                </c:pt>
                <c:pt idx="280">
                  <c:v>19.2934339</c:v>
                </c:pt>
                <c:pt idx="281">
                  <c:v>19.457614200000002</c:v>
                </c:pt>
                <c:pt idx="282">
                  <c:v>19.499567800000001</c:v>
                </c:pt>
                <c:pt idx="283">
                  <c:v>19.5414444</c:v>
                </c:pt>
                <c:pt idx="284">
                  <c:v>19.644500799999999</c:v>
                </c:pt>
                <c:pt idx="285">
                  <c:v>19.71697</c:v>
                </c:pt>
                <c:pt idx="286">
                  <c:v>19.758840800000002</c:v>
                </c:pt>
                <c:pt idx="287">
                  <c:v>19.831402300000001</c:v>
                </c:pt>
                <c:pt idx="288">
                  <c:v>19.831402300000001</c:v>
                </c:pt>
              </c:numCache>
            </c:numRef>
          </c:xVal>
          <c:yVal>
            <c:numRef>
              <c:f>'2023-01-02_23_45_12_position_hi'!$C$5:$C$293</c:f>
              <c:numCache>
                <c:formatCode>0.0000</c:formatCode>
                <c:ptCount val="289"/>
                <c:pt idx="0">
                  <c:v>0</c:v>
                </c:pt>
                <c:pt idx="1">
                  <c:v>2.0451649999999998E-2</c:v>
                </c:pt>
                <c:pt idx="2">
                  <c:v>3.0241629166666662E-2</c:v>
                </c:pt>
                <c:pt idx="3">
                  <c:v>3.4441678124999972E-2</c:v>
                </c:pt>
                <c:pt idx="4">
                  <c:v>3.7683032124999974E-2</c:v>
                </c:pt>
                <c:pt idx="5">
                  <c:v>4.0987579027777749E-2</c:v>
                </c:pt>
                <c:pt idx="6">
                  <c:v>4.2959617291666641E-2</c:v>
                </c:pt>
                <c:pt idx="7">
                  <c:v>4.4299189348958296E-2</c:v>
                </c:pt>
                <c:pt idx="8">
                  <c:v>4.5284780771604895E-2</c:v>
                </c:pt>
                <c:pt idx="9">
                  <c:v>4.6460128944444394E-2</c:v>
                </c:pt>
                <c:pt idx="10">
                  <c:v>4.7397203327594076E-2</c:v>
                </c:pt>
                <c:pt idx="11">
                  <c:v>4.8203986383627904E-2</c:v>
                </c:pt>
                <c:pt idx="12">
                  <c:v>4.8648224894058886E-2</c:v>
                </c:pt>
                <c:pt idx="13">
                  <c:v>4.8848869416932228E-2</c:v>
                </c:pt>
                <c:pt idx="14">
                  <c:v>4.9200603205803412E-2</c:v>
                </c:pt>
                <c:pt idx="15">
                  <c:v>4.9085488942940694E-2</c:v>
                </c:pt>
                <c:pt idx="16">
                  <c:v>4.9068240544913037E-2</c:v>
                </c:pt>
                <c:pt idx="17">
                  <c:v>4.9314477258467243E-2</c:v>
                </c:pt>
                <c:pt idx="18">
                  <c:v>4.9717679598049298E-2</c:v>
                </c:pt>
                <c:pt idx="19">
                  <c:v>5.0289054368146825E-2</c:v>
                </c:pt>
                <c:pt idx="20">
                  <c:v>5.0684180867906277E-2</c:v>
                </c:pt>
                <c:pt idx="21">
                  <c:v>5.0932161644571684E-2</c:v>
                </c:pt>
                <c:pt idx="22">
                  <c:v>5.1049995164750991E-2</c:v>
                </c:pt>
                <c:pt idx="23">
                  <c:v>5.1330372275941921E-2</c:v>
                </c:pt>
                <c:pt idx="24">
                  <c:v>5.150141522490425E-2</c:v>
                </c:pt>
                <c:pt idx="25">
                  <c:v>5.157523723548485E-2</c:v>
                </c:pt>
                <c:pt idx="26">
                  <c:v>5.1580161336502554E-2</c:v>
                </c:pt>
                <c:pt idx="27">
                  <c:v>5.1522379872953994E-2</c:v>
                </c:pt>
                <c:pt idx="28">
                  <c:v>5.1566262656764138E-2</c:v>
                </c:pt>
                <c:pt idx="29">
                  <c:v>5.1557182957094223E-2</c:v>
                </c:pt>
                <c:pt idx="30">
                  <c:v>5.1500157176870578E-2</c:v>
                </c:pt>
                <c:pt idx="31">
                  <c:v>5.1464395624468369E-2</c:v>
                </c:pt>
                <c:pt idx="32">
                  <c:v>5.1512435323175933E-2</c:v>
                </c:pt>
                <c:pt idx="33">
                  <c:v>5.1565316756144806E-2</c:v>
                </c:pt>
                <c:pt idx="34">
                  <c:v>5.1579797126887608E-2</c:v>
                </c:pt>
                <c:pt idx="35">
                  <c:v>5.1557413256079002E-2</c:v>
                </c:pt>
                <c:pt idx="36">
                  <c:v>5.1497899836265321E-2</c:v>
                </c:pt>
                <c:pt idx="37">
                  <c:v>5.1501129982540882E-2</c:v>
                </c:pt>
                <c:pt idx="38">
                  <c:v>5.1474962060158176E-2</c:v>
                </c:pt>
                <c:pt idx="39">
                  <c:v>5.1420955055529217E-2</c:v>
                </c:pt>
                <c:pt idx="40">
                  <c:v>5.1348067432223622E-2</c:v>
                </c:pt>
                <c:pt idx="41">
                  <c:v>5.1258044143021021E-2</c:v>
                </c:pt>
                <c:pt idx="42">
                  <c:v>5.1147693917547844E-2</c:v>
                </c:pt>
                <c:pt idx="43">
                  <c:v>5.1016716189049856E-2</c:v>
                </c:pt>
                <c:pt idx="44">
                  <c:v>5.0921537128675906E-2</c:v>
                </c:pt>
                <c:pt idx="45">
                  <c:v>5.0833832883440032E-2</c:v>
                </c:pt>
                <c:pt idx="46">
                  <c:v>5.0755615589745298E-2</c:v>
                </c:pt>
                <c:pt idx="47">
                  <c:v>5.067042702711172E-2</c:v>
                </c:pt>
                <c:pt idx="48">
                  <c:v>5.0577520668061954E-2</c:v>
                </c:pt>
                <c:pt idx="49">
                  <c:v>5.0471495419700717E-2</c:v>
                </c:pt>
                <c:pt idx="50">
                  <c:v>5.0376371351734645E-2</c:v>
                </c:pt>
                <c:pt idx="51">
                  <c:v>5.0284715856065192E-2</c:v>
                </c:pt>
                <c:pt idx="52">
                  <c:v>5.0169854556538142E-2</c:v>
                </c:pt>
                <c:pt idx="53">
                  <c:v>5.0092176685806643E-2</c:v>
                </c:pt>
                <c:pt idx="54">
                  <c:v>5.0024074108668014E-2</c:v>
                </c:pt>
                <c:pt idx="55">
                  <c:v>4.9946575304431591E-2</c:v>
                </c:pt>
                <c:pt idx="56">
                  <c:v>4.9854362650968188E-2</c:v>
                </c:pt>
                <c:pt idx="57">
                  <c:v>4.9249847656911656E-2</c:v>
                </c:pt>
                <c:pt idx="58">
                  <c:v>4.9210901698707753E-2</c:v>
                </c:pt>
                <c:pt idx="59">
                  <c:v>4.9161598316229287E-2</c:v>
                </c:pt>
                <c:pt idx="60">
                  <c:v>4.912226752382403E-2</c:v>
                </c:pt>
                <c:pt idx="61">
                  <c:v>4.910329238426183E-2</c:v>
                </c:pt>
                <c:pt idx="62">
                  <c:v>4.9072444413687757E-2</c:v>
                </c:pt>
                <c:pt idx="63">
                  <c:v>4.903534496484107E-2</c:v>
                </c:pt>
                <c:pt idx="64">
                  <c:v>4.8989901559316887E-2</c:v>
                </c:pt>
                <c:pt idx="65">
                  <c:v>4.8969635133027878E-2</c:v>
                </c:pt>
                <c:pt idx="66">
                  <c:v>4.8952820513087379E-2</c:v>
                </c:pt>
                <c:pt idx="67">
                  <c:v>4.8937635874270351E-2</c:v>
                </c:pt>
                <c:pt idx="68">
                  <c:v>4.8929933123992117E-2</c:v>
                </c:pt>
                <c:pt idx="69">
                  <c:v>4.8936901839567747E-2</c:v>
                </c:pt>
                <c:pt idx="70">
                  <c:v>4.8933238326750977E-2</c:v>
                </c:pt>
                <c:pt idx="71">
                  <c:v>4.8926661723833142E-2</c:v>
                </c:pt>
                <c:pt idx="72">
                  <c:v>4.8914555212369489E-2</c:v>
                </c:pt>
                <c:pt idx="73">
                  <c:v>4.890399883714755E-2</c:v>
                </c:pt>
                <c:pt idx="74">
                  <c:v>4.8885769095985583E-2</c:v>
                </c:pt>
                <c:pt idx="75">
                  <c:v>4.8862755301613194E-2</c:v>
                </c:pt>
                <c:pt idx="76">
                  <c:v>4.8838564501292869E-2</c:v>
                </c:pt>
                <c:pt idx="77">
                  <c:v>4.8824375364852887E-2</c:v>
                </c:pt>
                <c:pt idx="78">
                  <c:v>4.88077128412071E-2</c:v>
                </c:pt>
                <c:pt idx="79">
                  <c:v>4.8805549227567011E-2</c:v>
                </c:pt>
                <c:pt idx="80">
                  <c:v>4.8796213966184152E-2</c:v>
                </c:pt>
                <c:pt idx="81">
                  <c:v>4.8791900199047465E-2</c:v>
                </c:pt>
                <c:pt idx="82">
                  <c:v>4.8780765679665702E-2</c:v>
                </c:pt>
                <c:pt idx="83">
                  <c:v>4.8713090645355617E-2</c:v>
                </c:pt>
                <c:pt idx="84">
                  <c:v>4.8640056969078076E-2</c:v>
                </c:pt>
                <c:pt idx="85">
                  <c:v>4.8564229090922215E-2</c:v>
                </c:pt>
                <c:pt idx="86">
                  <c:v>4.8487592912558469E-2</c:v>
                </c:pt>
                <c:pt idx="87">
                  <c:v>4.8409087298366169E-2</c:v>
                </c:pt>
                <c:pt idx="88">
                  <c:v>4.8342536925836871E-2</c:v>
                </c:pt>
                <c:pt idx="89">
                  <c:v>4.8162595661383131E-2</c:v>
                </c:pt>
                <c:pt idx="90">
                  <c:v>4.8085003056451858E-2</c:v>
                </c:pt>
                <c:pt idx="91">
                  <c:v>4.8138789117274927E-2</c:v>
                </c:pt>
                <c:pt idx="92">
                  <c:v>4.7980934849754804E-2</c:v>
                </c:pt>
                <c:pt idx="93">
                  <c:v>4.7775054149961131E-2</c:v>
                </c:pt>
                <c:pt idx="94">
                  <c:v>4.7580906154753778E-2</c:v>
                </c:pt>
                <c:pt idx="95">
                  <c:v>4.7532774026839676E-2</c:v>
                </c:pt>
                <c:pt idx="96">
                  <c:v>4.7494159977195353E-2</c:v>
                </c:pt>
                <c:pt idx="97">
                  <c:v>4.7451140599564658E-2</c:v>
                </c:pt>
                <c:pt idx="98">
                  <c:v>4.7397085988366117E-2</c:v>
                </c:pt>
                <c:pt idx="99">
                  <c:v>4.7351911713482464E-2</c:v>
                </c:pt>
                <c:pt idx="100">
                  <c:v>4.7303771212986262E-2</c:v>
                </c:pt>
                <c:pt idx="101">
                  <c:v>4.7252470735287821E-2</c:v>
                </c:pt>
                <c:pt idx="102">
                  <c:v>4.7211360133606731E-2</c:v>
                </c:pt>
                <c:pt idx="103">
                  <c:v>4.7167385091641575E-2</c:v>
                </c:pt>
                <c:pt idx="104">
                  <c:v>4.7120675545417323E-2</c:v>
                </c:pt>
                <c:pt idx="105">
                  <c:v>4.6968131327473732E-2</c:v>
                </c:pt>
                <c:pt idx="106">
                  <c:v>4.6926370659333305E-2</c:v>
                </c:pt>
                <c:pt idx="107">
                  <c:v>4.6882009009709853E-2</c:v>
                </c:pt>
                <c:pt idx="108">
                  <c:v>4.6836072687467756E-2</c:v>
                </c:pt>
                <c:pt idx="109">
                  <c:v>4.6785932731218047E-2</c:v>
                </c:pt>
                <c:pt idx="110">
                  <c:v>4.6626044013628958E-2</c:v>
                </c:pt>
                <c:pt idx="111">
                  <c:v>4.6585014140420537E-2</c:v>
                </c:pt>
                <c:pt idx="112">
                  <c:v>4.6542507191629126E-2</c:v>
                </c:pt>
                <c:pt idx="113">
                  <c:v>4.6503583262547429E-2</c:v>
                </c:pt>
                <c:pt idx="114">
                  <c:v>4.6466433858468568E-2</c:v>
                </c:pt>
                <c:pt idx="115">
                  <c:v>4.6317062054806082E-2</c:v>
                </c:pt>
                <c:pt idx="116">
                  <c:v>4.6166984782604878E-2</c:v>
                </c:pt>
                <c:pt idx="117">
                  <c:v>4.6125068868223429E-2</c:v>
                </c:pt>
                <c:pt idx="118">
                  <c:v>4.5976566121131511E-2</c:v>
                </c:pt>
                <c:pt idx="119">
                  <c:v>4.5839456146510971E-2</c:v>
                </c:pt>
                <c:pt idx="120">
                  <c:v>4.5699429580277257E-2</c:v>
                </c:pt>
                <c:pt idx="121">
                  <c:v>4.5664025413299704E-2</c:v>
                </c:pt>
                <c:pt idx="122">
                  <c:v>4.5632159237357091E-2</c:v>
                </c:pt>
                <c:pt idx="123">
                  <c:v>4.5501406196388545E-2</c:v>
                </c:pt>
                <c:pt idx="124">
                  <c:v>4.5373396807017435E-2</c:v>
                </c:pt>
                <c:pt idx="125">
                  <c:v>4.524138807228046E-2</c:v>
                </c:pt>
                <c:pt idx="126">
                  <c:v>4.5108209101316382E-2</c:v>
                </c:pt>
                <c:pt idx="127">
                  <c:v>4.4984239279235783E-2</c:v>
                </c:pt>
                <c:pt idx="128">
                  <c:v>4.486022619531526E-2</c:v>
                </c:pt>
                <c:pt idx="129">
                  <c:v>4.4836073313339456E-2</c:v>
                </c:pt>
                <c:pt idx="130">
                  <c:v>4.4810794072383371E-2</c:v>
                </c:pt>
                <c:pt idx="131">
                  <c:v>4.4787795484656404E-2</c:v>
                </c:pt>
                <c:pt idx="132">
                  <c:v>4.4668915745512912E-2</c:v>
                </c:pt>
                <c:pt idx="133">
                  <c:v>4.4550325898253008E-2</c:v>
                </c:pt>
                <c:pt idx="134">
                  <c:v>4.4530767970988858E-2</c:v>
                </c:pt>
                <c:pt idx="135">
                  <c:v>4.4484154749532628E-2</c:v>
                </c:pt>
                <c:pt idx="136">
                  <c:v>4.4464938952836694E-2</c:v>
                </c:pt>
                <c:pt idx="137">
                  <c:v>4.4445414170070911E-2</c:v>
                </c:pt>
                <c:pt idx="138">
                  <c:v>4.4385039701344407E-2</c:v>
                </c:pt>
                <c:pt idx="139">
                  <c:v>4.4379679302967455E-2</c:v>
                </c:pt>
                <c:pt idx="140">
                  <c:v>4.4363251008655381E-2</c:v>
                </c:pt>
                <c:pt idx="141">
                  <c:v>4.434502712608103E-2</c:v>
                </c:pt>
                <c:pt idx="142">
                  <c:v>4.4325454423215137E-2</c:v>
                </c:pt>
                <c:pt idx="143">
                  <c:v>4.4304575254766887E-2</c:v>
                </c:pt>
                <c:pt idx="144">
                  <c:v>4.4289012800572299E-2</c:v>
                </c:pt>
                <c:pt idx="145">
                  <c:v>4.4270371815214656E-2</c:v>
                </c:pt>
                <c:pt idx="146">
                  <c:v>4.4249110544854552E-2</c:v>
                </c:pt>
                <c:pt idx="147">
                  <c:v>4.4142149521268055E-2</c:v>
                </c:pt>
                <c:pt idx="148">
                  <c:v>4.4043729070869703E-2</c:v>
                </c:pt>
                <c:pt idx="149">
                  <c:v>4.4027446231508345E-2</c:v>
                </c:pt>
                <c:pt idx="150">
                  <c:v>4.4012260792560154E-2</c:v>
                </c:pt>
                <c:pt idx="151">
                  <c:v>4.3912639002373646E-2</c:v>
                </c:pt>
                <c:pt idx="152">
                  <c:v>4.3821201833368642E-2</c:v>
                </c:pt>
                <c:pt idx="153">
                  <c:v>4.3809475503260746E-2</c:v>
                </c:pt>
                <c:pt idx="154">
                  <c:v>4.3797177311018065E-2</c:v>
                </c:pt>
                <c:pt idx="155">
                  <c:v>4.3782336653740005E-2</c:v>
                </c:pt>
                <c:pt idx="156">
                  <c:v>4.3687058593843572E-2</c:v>
                </c:pt>
                <c:pt idx="157">
                  <c:v>4.3673804451815956E-2</c:v>
                </c:pt>
                <c:pt idx="158">
                  <c:v>4.3659677274104879E-2</c:v>
                </c:pt>
                <c:pt idx="159">
                  <c:v>4.364407991223547E-2</c:v>
                </c:pt>
                <c:pt idx="160">
                  <c:v>4.3628638701070012E-2</c:v>
                </c:pt>
                <c:pt idx="161">
                  <c:v>4.3618909808958543E-2</c:v>
                </c:pt>
                <c:pt idx="162">
                  <c:v>4.3605861261351922E-2</c:v>
                </c:pt>
                <c:pt idx="163">
                  <c:v>4.3592003000017088E-2</c:v>
                </c:pt>
                <c:pt idx="164">
                  <c:v>4.3580297459796594E-2</c:v>
                </c:pt>
                <c:pt idx="165">
                  <c:v>4.3569883053103817E-2</c:v>
                </c:pt>
                <c:pt idx="166">
                  <c:v>4.3558575405559324E-2</c:v>
                </c:pt>
                <c:pt idx="167">
                  <c:v>4.3543631259862964E-2</c:v>
                </c:pt>
                <c:pt idx="168">
                  <c:v>4.3535270212616127E-2</c:v>
                </c:pt>
                <c:pt idx="169">
                  <c:v>4.3525972032299701E-2</c:v>
                </c:pt>
                <c:pt idx="170">
                  <c:v>4.3515291009762064E-2</c:v>
                </c:pt>
                <c:pt idx="171">
                  <c:v>4.3502751451937591E-2</c:v>
                </c:pt>
                <c:pt idx="172">
                  <c:v>4.3484533850971632E-2</c:v>
                </c:pt>
                <c:pt idx="173">
                  <c:v>4.3476928705722291E-2</c:v>
                </c:pt>
                <c:pt idx="174">
                  <c:v>4.3467724303220205E-2</c:v>
                </c:pt>
                <c:pt idx="175">
                  <c:v>4.3462525219175568E-2</c:v>
                </c:pt>
                <c:pt idx="176">
                  <c:v>4.345459614802602E-2</c:v>
                </c:pt>
                <c:pt idx="177">
                  <c:v>4.3448016138341365E-2</c:v>
                </c:pt>
                <c:pt idx="178">
                  <c:v>4.3441807068477341E-2</c:v>
                </c:pt>
                <c:pt idx="179">
                  <c:v>4.3431838099038271E-2</c:v>
                </c:pt>
                <c:pt idx="180">
                  <c:v>4.3426055680089649E-2</c:v>
                </c:pt>
                <c:pt idx="181">
                  <c:v>4.3421018348509033E-2</c:v>
                </c:pt>
                <c:pt idx="182">
                  <c:v>4.3415251786308694E-2</c:v>
                </c:pt>
                <c:pt idx="183">
                  <c:v>4.3411363831332303E-2</c:v>
                </c:pt>
                <c:pt idx="184">
                  <c:v>4.3407341820118378E-2</c:v>
                </c:pt>
                <c:pt idx="185">
                  <c:v>4.3339597013535479E-2</c:v>
                </c:pt>
                <c:pt idx="186">
                  <c:v>4.333532958485848E-2</c:v>
                </c:pt>
                <c:pt idx="187">
                  <c:v>4.3331233277155518E-2</c:v>
                </c:pt>
                <c:pt idx="188">
                  <c:v>4.3327864684048312E-2</c:v>
                </c:pt>
                <c:pt idx="189">
                  <c:v>4.3325936248557476E-2</c:v>
                </c:pt>
                <c:pt idx="190">
                  <c:v>4.3322783145871159E-2</c:v>
                </c:pt>
                <c:pt idx="191">
                  <c:v>4.3323233762624432E-2</c:v>
                </c:pt>
                <c:pt idx="192">
                  <c:v>4.3322006943097423E-2</c:v>
                </c:pt>
                <c:pt idx="193">
                  <c:v>4.3322605878871399E-2</c:v>
                </c:pt>
                <c:pt idx="194">
                  <c:v>4.3322792630281527E-2</c:v>
                </c:pt>
                <c:pt idx="195">
                  <c:v>4.3320255106058934E-2</c:v>
                </c:pt>
                <c:pt idx="196">
                  <c:v>4.3321971182880198E-2</c:v>
                </c:pt>
                <c:pt idx="197">
                  <c:v>4.3321479524970022E-2</c:v>
                </c:pt>
                <c:pt idx="198">
                  <c:v>4.3319824747774523E-2</c:v>
                </c:pt>
                <c:pt idx="199">
                  <c:v>4.332208618278565E-2</c:v>
                </c:pt>
                <c:pt idx="200">
                  <c:v>4.3322673551502017E-2</c:v>
                </c:pt>
                <c:pt idx="201">
                  <c:v>4.3322111844441354E-2</c:v>
                </c:pt>
                <c:pt idx="202">
                  <c:v>4.3320916552498541E-2</c:v>
                </c:pt>
                <c:pt idx="203">
                  <c:v>4.3273433918374411E-2</c:v>
                </c:pt>
                <c:pt idx="204">
                  <c:v>4.3223673867657179E-2</c:v>
                </c:pt>
                <c:pt idx="205">
                  <c:v>4.3224735380777236E-2</c:v>
                </c:pt>
                <c:pt idx="206">
                  <c:v>4.3225174201284813E-2</c:v>
                </c:pt>
                <c:pt idx="207">
                  <c:v>4.3225224170453928E-2</c:v>
                </c:pt>
                <c:pt idx="208">
                  <c:v>4.3224660470524326E-2</c:v>
                </c:pt>
                <c:pt idx="209">
                  <c:v>4.3223021387784867E-2</c:v>
                </c:pt>
                <c:pt idx="210">
                  <c:v>4.3220801736657918E-2</c:v>
                </c:pt>
                <c:pt idx="211">
                  <c:v>4.3221941920705373E-2</c:v>
                </c:pt>
                <c:pt idx="212">
                  <c:v>4.3222481349519969E-2</c:v>
                </c:pt>
                <c:pt idx="213">
                  <c:v>4.3222434741545537E-2</c:v>
                </c:pt>
                <c:pt idx="214">
                  <c:v>4.3222122328807684E-2</c:v>
                </c:pt>
                <c:pt idx="215">
                  <c:v>4.3221232627632653E-2</c:v>
                </c:pt>
                <c:pt idx="216">
                  <c:v>4.3219777975360966E-2</c:v>
                </c:pt>
                <c:pt idx="217">
                  <c:v>4.3218416246447601E-2</c:v>
                </c:pt>
                <c:pt idx="218">
                  <c:v>4.3219535042282292E-2</c:v>
                </c:pt>
                <c:pt idx="219">
                  <c:v>4.3212848098908282E-2</c:v>
                </c:pt>
                <c:pt idx="220">
                  <c:v>4.3206757389990906E-2</c:v>
                </c:pt>
                <c:pt idx="221">
                  <c:v>4.3148419892211139E-2</c:v>
                </c:pt>
                <c:pt idx="222">
                  <c:v>4.3144841185903691E-2</c:v>
                </c:pt>
                <c:pt idx="223">
                  <c:v>4.3142574370580777E-2</c:v>
                </c:pt>
                <c:pt idx="224">
                  <c:v>4.308744735245227E-2</c:v>
                </c:pt>
                <c:pt idx="225">
                  <c:v>4.3032073311774569E-2</c:v>
                </c:pt>
                <c:pt idx="226">
                  <c:v>4.3025243397832459E-2</c:v>
                </c:pt>
                <c:pt idx="227">
                  <c:v>4.3022576117617284E-2</c:v>
                </c:pt>
                <c:pt idx="228">
                  <c:v>4.302042358275078E-2</c:v>
                </c:pt>
                <c:pt idx="229">
                  <c:v>4.3018294358997802E-2</c:v>
                </c:pt>
                <c:pt idx="230">
                  <c:v>4.3014365893802177E-2</c:v>
                </c:pt>
                <c:pt idx="231">
                  <c:v>4.2964169097998037E-2</c:v>
                </c:pt>
                <c:pt idx="232">
                  <c:v>4.2962469663147818E-2</c:v>
                </c:pt>
                <c:pt idx="233">
                  <c:v>4.2961562549978911E-2</c:v>
                </c:pt>
                <c:pt idx="234">
                  <c:v>4.2956986685008428E-2</c:v>
                </c:pt>
                <c:pt idx="235">
                  <c:v>4.2955493138206818E-2</c:v>
                </c:pt>
                <c:pt idx="236">
                  <c:v>4.2954785169976931E-2</c:v>
                </c:pt>
                <c:pt idx="237">
                  <c:v>4.2955096229701617E-2</c:v>
                </c:pt>
                <c:pt idx="238">
                  <c:v>4.2957309849711793E-2</c:v>
                </c:pt>
                <c:pt idx="239">
                  <c:v>4.2958186195824109E-2</c:v>
                </c:pt>
                <c:pt idx="240">
                  <c:v>4.295922194845718E-2</c:v>
                </c:pt>
                <c:pt idx="241">
                  <c:v>4.296201066583856E-2</c:v>
                </c:pt>
                <c:pt idx="242">
                  <c:v>4.2964409980265163E-2</c:v>
                </c:pt>
                <c:pt idx="243">
                  <c:v>4.2966320443301224E-2</c:v>
                </c:pt>
                <c:pt idx="244">
                  <c:v>4.2967979329663425E-2</c:v>
                </c:pt>
                <c:pt idx="245">
                  <c:v>4.297087948102675E-2</c:v>
                </c:pt>
                <c:pt idx="246">
                  <c:v>4.2972486490741486E-2</c:v>
                </c:pt>
                <c:pt idx="247">
                  <c:v>4.297304224931485E-2</c:v>
                </c:pt>
                <c:pt idx="248">
                  <c:v>4.2973720635025088E-2</c:v>
                </c:pt>
                <c:pt idx="249">
                  <c:v>4.2975326351284981E-2</c:v>
                </c:pt>
                <c:pt idx="250">
                  <c:v>4.2976474990565748E-2</c:v>
                </c:pt>
                <c:pt idx="251">
                  <c:v>4.2976206165214234E-2</c:v>
                </c:pt>
                <c:pt idx="252">
                  <c:v>4.2976076171036867E-2</c:v>
                </c:pt>
                <c:pt idx="253">
                  <c:v>4.2977537171254743E-2</c:v>
                </c:pt>
                <c:pt idx="254">
                  <c:v>4.2977376994247134E-2</c:v>
                </c:pt>
                <c:pt idx="255">
                  <c:v>4.2977961016608474E-2</c:v>
                </c:pt>
                <c:pt idx="256">
                  <c:v>4.2976560776634844E-2</c:v>
                </c:pt>
                <c:pt idx="257">
                  <c:v>4.2977682592963917E-2</c:v>
                </c:pt>
                <c:pt idx="258">
                  <c:v>4.2978548190138188E-2</c:v>
                </c:pt>
                <c:pt idx="259">
                  <c:v>4.2935629822099197E-2</c:v>
                </c:pt>
                <c:pt idx="260">
                  <c:v>4.2936108214557941E-2</c:v>
                </c:pt>
                <c:pt idx="261">
                  <c:v>4.2936259322233564E-2</c:v>
                </c:pt>
                <c:pt idx="262">
                  <c:v>4.2935564310262922E-2</c:v>
                </c:pt>
                <c:pt idx="263">
                  <c:v>4.293366104712143E-2</c:v>
                </c:pt>
                <c:pt idx="264">
                  <c:v>4.2929960686904446E-2</c:v>
                </c:pt>
                <c:pt idx="265">
                  <c:v>4.2925906045174891E-2</c:v>
                </c:pt>
                <c:pt idx="266">
                  <c:v>4.2921503559934369E-2</c:v>
                </c:pt>
                <c:pt idx="267">
                  <c:v>4.2916757004756959E-2</c:v>
                </c:pt>
                <c:pt idx="268">
                  <c:v>4.2912787752977272E-2</c:v>
                </c:pt>
                <c:pt idx="269">
                  <c:v>4.2909734764557464E-2</c:v>
                </c:pt>
                <c:pt idx="270">
                  <c:v>4.2905232130436947E-2</c:v>
                </c:pt>
                <c:pt idx="271">
                  <c:v>4.2900400850167171E-2</c:v>
                </c:pt>
                <c:pt idx="272">
                  <c:v>4.2895245879607448E-2</c:v>
                </c:pt>
                <c:pt idx="273">
                  <c:v>4.2892496457574945E-2</c:v>
                </c:pt>
                <c:pt idx="274">
                  <c:v>4.2889411190373844E-2</c:v>
                </c:pt>
                <c:pt idx="275">
                  <c:v>4.2885994904883103E-2</c:v>
                </c:pt>
                <c:pt idx="276">
                  <c:v>4.2881171476552189E-2</c:v>
                </c:pt>
                <c:pt idx="277">
                  <c:v>4.2878098647904192E-2</c:v>
                </c:pt>
                <c:pt idx="278">
                  <c:v>4.2875262438143075E-2</c:v>
                </c:pt>
                <c:pt idx="279">
                  <c:v>4.2872104353542564E-2</c:v>
                </c:pt>
                <c:pt idx="280">
                  <c:v>4.2869016574232581E-2</c:v>
                </c:pt>
                <c:pt idx="281">
                  <c:v>4.2829372036433506E-2</c:v>
                </c:pt>
                <c:pt idx="282">
                  <c:v>4.2827316296661991E-2</c:v>
                </c:pt>
                <c:pt idx="283">
                  <c:v>4.2824391150166355E-2</c:v>
                </c:pt>
                <c:pt idx="284">
                  <c:v>4.2822259057911233E-2</c:v>
                </c:pt>
                <c:pt idx="285">
                  <c:v>4.2820339505420121E-2</c:v>
                </c:pt>
                <c:pt idx="286">
                  <c:v>4.2817950890650845E-2</c:v>
                </c:pt>
                <c:pt idx="287">
                  <c:v>4.281577692319681E-2</c:v>
                </c:pt>
                <c:pt idx="288">
                  <c:v>4.2813139569497699E-2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'2023-01-02_23_45_12_position_hi'!$E$4</c:f>
              <c:strCache>
                <c:ptCount val="1"/>
                <c:pt idx="0">
                  <c:v>Time Step</c:v>
                </c:pt>
              </c:strCache>
            </c:strRef>
          </c:tx>
          <c:marker>
            <c:symbol val="none"/>
          </c:marker>
          <c:xVal>
            <c:numRef>
              <c:f>'2023-01-02_23_45_12_position_hi'!$F$5:$F$293</c:f>
              <c:numCache>
                <c:formatCode>0.00</c:formatCode>
                <c:ptCount val="289"/>
                <c:pt idx="0" formatCode="General">
                  <c:v>0</c:v>
                </c:pt>
                <c:pt idx="1">
                  <c:v>8.1606600000000001E-2</c:v>
                </c:pt>
                <c:pt idx="2">
                  <c:v>0.1632132</c:v>
                </c:pt>
                <c:pt idx="3">
                  <c:v>0.20419229999999999</c:v>
                </c:pt>
                <c:pt idx="4">
                  <c:v>0.2754356</c:v>
                </c:pt>
                <c:pt idx="5">
                  <c:v>0.37702360000000001</c:v>
                </c:pt>
                <c:pt idx="6">
                  <c:v>0.4180316</c:v>
                </c:pt>
                <c:pt idx="7">
                  <c:v>0.45915329999999999</c:v>
                </c:pt>
                <c:pt idx="8">
                  <c:v>0.50010100000000002</c:v>
                </c:pt>
                <c:pt idx="9">
                  <c:v>0.60167950000000003</c:v>
                </c:pt>
                <c:pt idx="10">
                  <c:v>0.64276070000000007</c:v>
                </c:pt>
                <c:pt idx="11">
                  <c:v>0.68374320000000011</c:v>
                </c:pt>
                <c:pt idx="12">
                  <c:v>0.72467110000000012</c:v>
                </c:pt>
                <c:pt idx="13">
                  <c:v>0.76561710000000016</c:v>
                </c:pt>
                <c:pt idx="14">
                  <c:v>0.8368458000000002</c:v>
                </c:pt>
                <c:pt idx="15">
                  <c:v>0.98891540000000022</c:v>
                </c:pt>
                <c:pt idx="16">
                  <c:v>1.0601904000000002</c:v>
                </c:pt>
                <c:pt idx="17">
                  <c:v>1.1617684000000001</c:v>
                </c:pt>
                <c:pt idx="18">
                  <c:v>1.2533233000000001</c:v>
                </c:pt>
                <c:pt idx="19">
                  <c:v>1.3851535000000001</c:v>
                </c:pt>
                <c:pt idx="20">
                  <c:v>1.4260721000000001</c:v>
                </c:pt>
                <c:pt idx="21">
                  <c:v>1.4670028000000002</c:v>
                </c:pt>
                <c:pt idx="22">
                  <c:v>1.5079049000000002</c:v>
                </c:pt>
                <c:pt idx="23">
                  <c:v>1.6397096000000002</c:v>
                </c:pt>
                <c:pt idx="24">
                  <c:v>1.6806299000000002</c:v>
                </c:pt>
                <c:pt idx="25">
                  <c:v>1.7216186000000002</c:v>
                </c:pt>
                <c:pt idx="26">
                  <c:v>1.7625617000000002</c:v>
                </c:pt>
                <c:pt idx="27">
                  <c:v>1.8035001000000002</c:v>
                </c:pt>
                <c:pt idx="28">
                  <c:v>1.9050185000000002</c:v>
                </c:pt>
                <c:pt idx="29">
                  <c:v>1.9459724000000003</c:v>
                </c:pt>
                <c:pt idx="30">
                  <c:v>1.9869041000000003</c:v>
                </c:pt>
                <c:pt idx="31">
                  <c:v>2.0581102000000002</c:v>
                </c:pt>
                <c:pt idx="32">
                  <c:v>2.1596856000000004</c:v>
                </c:pt>
                <c:pt idx="33">
                  <c:v>2.2309928000000006</c:v>
                </c:pt>
                <c:pt idx="34">
                  <c:v>2.2719054000000005</c:v>
                </c:pt>
                <c:pt idx="35">
                  <c:v>2.3128507000000007</c:v>
                </c:pt>
                <c:pt idx="36">
                  <c:v>2.3537762000000009</c:v>
                </c:pt>
                <c:pt idx="37">
                  <c:v>2.4554064000000011</c:v>
                </c:pt>
                <c:pt idx="38">
                  <c:v>2.4963243000000013</c:v>
                </c:pt>
                <c:pt idx="39">
                  <c:v>2.5372279000000013</c:v>
                </c:pt>
                <c:pt idx="40">
                  <c:v>2.5781210000000012</c:v>
                </c:pt>
                <c:pt idx="41">
                  <c:v>2.7402990000000012</c:v>
                </c:pt>
                <c:pt idx="42">
                  <c:v>2.7812138000000011</c:v>
                </c:pt>
                <c:pt idx="43">
                  <c:v>2.8221319000000009</c:v>
                </c:pt>
                <c:pt idx="44">
                  <c:v>2.8630576000000008</c:v>
                </c:pt>
                <c:pt idx="45">
                  <c:v>2.9342804000000009</c:v>
                </c:pt>
                <c:pt idx="46">
                  <c:v>3.0055308000000007</c:v>
                </c:pt>
                <c:pt idx="47">
                  <c:v>3.0464701000000005</c:v>
                </c:pt>
                <c:pt idx="48">
                  <c:v>3.0873851000000005</c:v>
                </c:pt>
                <c:pt idx="49">
                  <c:v>3.1283051000000004</c:v>
                </c:pt>
                <c:pt idx="50">
                  <c:v>3.2904688000000002</c:v>
                </c:pt>
                <c:pt idx="51">
                  <c:v>3.3313786000000003</c:v>
                </c:pt>
                <c:pt idx="52">
                  <c:v>3.3723008000000001</c:v>
                </c:pt>
                <c:pt idx="53">
                  <c:v>3.4738166000000001</c:v>
                </c:pt>
                <c:pt idx="54">
                  <c:v>3.5451395000000003</c:v>
                </c:pt>
                <c:pt idx="55">
                  <c:v>3.5861744000000004</c:v>
                </c:pt>
                <c:pt idx="56">
                  <c:v>3.6271051000000005</c:v>
                </c:pt>
                <c:pt idx="57">
                  <c:v>3.6983560000000004</c:v>
                </c:pt>
                <c:pt idx="58">
                  <c:v>3.8301881000000004</c:v>
                </c:pt>
                <c:pt idx="59">
                  <c:v>3.8711463000000004</c:v>
                </c:pt>
                <c:pt idx="60">
                  <c:v>3.9423584000000003</c:v>
                </c:pt>
                <c:pt idx="61">
                  <c:v>4.0438839</c:v>
                </c:pt>
                <c:pt idx="62">
                  <c:v>4.0847936999999996</c:v>
                </c:pt>
                <c:pt idx="63">
                  <c:v>4.1257270999999998</c:v>
                </c:pt>
                <c:pt idx="64">
                  <c:v>4.1667462999999998</c:v>
                </c:pt>
                <c:pt idx="65">
                  <c:v>4.2986091999999996</c:v>
                </c:pt>
                <c:pt idx="66">
                  <c:v>4.3698191</c:v>
                </c:pt>
                <c:pt idx="67">
                  <c:v>4.4410873999999998</c:v>
                </c:pt>
                <c:pt idx="68">
                  <c:v>4.5123232999999994</c:v>
                </c:pt>
                <c:pt idx="69">
                  <c:v>4.6143513999999994</c:v>
                </c:pt>
                <c:pt idx="70">
                  <c:v>4.6560631999999993</c:v>
                </c:pt>
                <c:pt idx="71">
                  <c:v>4.6979687999999991</c:v>
                </c:pt>
                <c:pt idx="72">
                  <c:v>4.7400892999999993</c:v>
                </c:pt>
                <c:pt idx="73">
                  <c:v>4.8125859999999996</c:v>
                </c:pt>
                <c:pt idx="74">
                  <c:v>4.8544958999999999</c:v>
                </c:pt>
                <c:pt idx="75">
                  <c:v>4.8964188999999996</c:v>
                </c:pt>
                <c:pt idx="76">
                  <c:v>4.9383216999999995</c:v>
                </c:pt>
                <c:pt idx="77">
                  <c:v>5.0414031999999995</c:v>
                </c:pt>
                <c:pt idx="78">
                  <c:v>5.0874324999999994</c:v>
                </c:pt>
                <c:pt idx="79">
                  <c:v>5.2108948999999996</c:v>
                </c:pt>
                <c:pt idx="80">
                  <c:v>5.2529273999999999</c:v>
                </c:pt>
                <c:pt idx="81">
                  <c:v>5.3254118999999998</c:v>
                </c:pt>
                <c:pt idx="82">
                  <c:v>5.3675516999999999</c:v>
                </c:pt>
                <c:pt idx="83">
                  <c:v>5.6130348999999997</c:v>
                </c:pt>
                <c:pt idx="84">
                  <c:v>5.6551358</c:v>
                </c:pt>
                <c:pt idx="85">
                  <c:v>5.6970391000000005</c:v>
                </c:pt>
                <c:pt idx="86">
                  <c:v>5.7391119000000002</c:v>
                </c:pt>
                <c:pt idx="87">
                  <c:v>5.7809982</c:v>
                </c:pt>
                <c:pt idx="88">
                  <c:v>5.8839578000000001</c:v>
                </c:pt>
                <c:pt idx="89">
                  <c:v>5.9565033000000005</c:v>
                </c:pt>
                <c:pt idx="90">
                  <c:v>6.2022995000000005</c:v>
                </c:pt>
                <c:pt idx="91">
                  <c:v>6.3257655000000002</c:v>
                </c:pt>
                <c:pt idx="92">
                  <c:v>6.3677520000000003</c:v>
                </c:pt>
                <c:pt idx="93">
                  <c:v>6.5830131999999999</c:v>
                </c:pt>
                <c:pt idx="94">
                  <c:v>6.7472022999999997</c:v>
                </c:pt>
                <c:pt idx="95">
                  <c:v>6.8706062999999995</c:v>
                </c:pt>
                <c:pt idx="96">
                  <c:v>7.0041297999999994</c:v>
                </c:pt>
                <c:pt idx="97">
                  <c:v>7.0460601999999994</c:v>
                </c:pt>
                <c:pt idx="98">
                  <c:v>7.0880642999999992</c:v>
                </c:pt>
                <c:pt idx="99">
                  <c:v>7.1299970999999989</c:v>
                </c:pt>
                <c:pt idx="100">
                  <c:v>7.1720133999999991</c:v>
                </c:pt>
                <c:pt idx="101">
                  <c:v>7.275033399999999</c:v>
                </c:pt>
                <c:pt idx="102">
                  <c:v>7.316954299999999</c:v>
                </c:pt>
                <c:pt idx="103">
                  <c:v>7.3588598999999988</c:v>
                </c:pt>
                <c:pt idx="104">
                  <c:v>7.4007354999999988</c:v>
                </c:pt>
                <c:pt idx="105">
                  <c:v>7.5037453999999988</c:v>
                </c:pt>
                <c:pt idx="106">
                  <c:v>7.5456455999999985</c:v>
                </c:pt>
                <c:pt idx="107">
                  <c:v>7.587607499999999</c:v>
                </c:pt>
                <c:pt idx="108">
                  <c:v>7.6294835999999986</c:v>
                </c:pt>
                <c:pt idx="109">
                  <c:v>7.6715088999999983</c:v>
                </c:pt>
                <c:pt idx="110">
                  <c:v>7.743984799999998</c:v>
                </c:pt>
                <c:pt idx="111">
                  <c:v>7.8470256999999979</c:v>
                </c:pt>
                <c:pt idx="112">
                  <c:v>7.8889548999999981</c:v>
                </c:pt>
                <c:pt idx="113">
                  <c:v>7.9614419999999981</c:v>
                </c:pt>
                <c:pt idx="114">
                  <c:v>8.0342947999999978</c:v>
                </c:pt>
                <c:pt idx="115">
                  <c:v>8.0762108999999977</c:v>
                </c:pt>
                <c:pt idx="116">
                  <c:v>8.1180876999999985</c:v>
                </c:pt>
                <c:pt idx="117">
                  <c:v>8.1600466999999988</c:v>
                </c:pt>
                <c:pt idx="118">
                  <c:v>8.2324896999999986</c:v>
                </c:pt>
                <c:pt idx="119">
                  <c:v>8.335491799999998</c:v>
                </c:pt>
                <c:pt idx="120">
                  <c:v>8.3774717999999986</c:v>
                </c:pt>
                <c:pt idx="121">
                  <c:v>8.4194825999999985</c:v>
                </c:pt>
                <c:pt idx="122">
                  <c:v>8.5224529999999987</c:v>
                </c:pt>
                <c:pt idx="123">
                  <c:v>8.594899299999998</c:v>
                </c:pt>
                <c:pt idx="124">
                  <c:v>8.636894299999998</c:v>
                </c:pt>
                <c:pt idx="125">
                  <c:v>8.6787991999999985</c:v>
                </c:pt>
                <c:pt idx="126">
                  <c:v>8.7206735999999978</c:v>
                </c:pt>
                <c:pt idx="127">
                  <c:v>8.8236791999999973</c:v>
                </c:pt>
                <c:pt idx="128">
                  <c:v>8.8656041999999982</c:v>
                </c:pt>
                <c:pt idx="129">
                  <c:v>8.9393331999999983</c:v>
                </c:pt>
                <c:pt idx="130">
                  <c:v>8.9824397999999981</c:v>
                </c:pt>
                <c:pt idx="131">
                  <c:v>9.0856192999999976</c:v>
                </c:pt>
                <c:pt idx="132">
                  <c:v>9.1274669999999976</c:v>
                </c:pt>
                <c:pt idx="133">
                  <c:v>9.1694400999999974</c:v>
                </c:pt>
                <c:pt idx="134">
                  <c:v>9.2114620999999968</c:v>
                </c:pt>
                <c:pt idx="135">
                  <c:v>9.2840137999999968</c:v>
                </c:pt>
                <c:pt idx="136">
                  <c:v>9.3870725999999962</c:v>
                </c:pt>
                <c:pt idx="137">
                  <c:v>9.4289862999999965</c:v>
                </c:pt>
                <c:pt idx="138">
                  <c:v>9.4708740999999961</c:v>
                </c:pt>
                <c:pt idx="139">
                  <c:v>9.5128104999999969</c:v>
                </c:pt>
                <c:pt idx="140">
                  <c:v>9.6768972999999967</c:v>
                </c:pt>
                <c:pt idx="141">
                  <c:v>9.7188558999999959</c:v>
                </c:pt>
                <c:pt idx="142">
                  <c:v>9.7608165999999965</c:v>
                </c:pt>
                <c:pt idx="143">
                  <c:v>9.802702499999997</c:v>
                </c:pt>
                <c:pt idx="144">
                  <c:v>9.9057049999999975</c:v>
                </c:pt>
                <c:pt idx="145">
                  <c:v>9.9476539999999982</c:v>
                </c:pt>
                <c:pt idx="146">
                  <c:v>9.9895750999999979</c:v>
                </c:pt>
                <c:pt idx="147">
                  <c:v>10.031644099999998</c:v>
                </c:pt>
                <c:pt idx="148">
                  <c:v>10.073529499999998</c:v>
                </c:pt>
                <c:pt idx="149">
                  <c:v>10.180273599999998</c:v>
                </c:pt>
                <c:pt idx="150">
                  <c:v>10.253146499999998</c:v>
                </c:pt>
                <c:pt idx="151">
                  <c:v>10.295301799999997</c:v>
                </c:pt>
                <c:pt idx="152">
                  <c:v>10.337375999999997</c:v>
                </c:pt>
                <c:pt idx="153">
                  <c:v>10.471114999999998</c:v>
                </c:pt>
                <c:pt idx="154">
                  <c:v>10.513076899999998</c:v>
                </c:pt>
                <c:pt idx="155">
                  <c:v>10.555106799999997</c:v>
                </c:pt>
                <c:pt idx="156">
                  <c:v>10.597170299999997</c:v>
                </c:pt>
                <c:pt idx="157">
                  <c:v>10.792068699999996</c:v>
                </c:pt>
                <c:pt idx="158">
                  <c:v>10.834086899999996</c:v>
                </c:pt>
                <c:pt idx="159">
                  <c:v>10.876068399999996</c:v>
                </c:pt>
                <c:pt idx="160">
                  <c:v>10.917975699999996</c:v>
                </c:pt>
                <c:pt idx="161">
                  <c:v>11.051598799999995</c:v>
                </c:pt>
                <c:pt idx="162">
                  <c:v>11.093646999999995</c:v>
                </c:pt>
                <c:pt idx="163">
                  <c:v>11.135648199999995</c:v>
                </c:pt>
                <c:pt idx="164">
                  <c:v>11.208083099999994</c:v>
                </c:pt>
                <c:pt idx="165">
                  <c:v>11.372157799999995</c:v>
                </c:pt>
                <c:pt idx="166">
                  <c:v>11.414231799999994</c:v>
                </c:pt>
                <c:pt idx="167">
                  <c:v>11.456207099999995</c:v>
                </c:pt>
                <c:pt idx="168">
                  <c:v>11.559228499999994</c:v>
                </c:pt>
                <c:pt idx="169">
                  <c:v>11.631700399999994</c:v>
                </c:pt>
                <c:pt idx="170">
                  <c:v>11.673606499999995</c:v>
                </c:pt>
                <c:pt idx="171">
                  <c:v>11.715600399999994</c:v>
                </c:pt>
                <c:pt idx="172">
                  <c:v>11.788046499999995</c:v>
                </c:pt>
                <c:pt idx="173">
                  <c:v>11.891185199999995</c:v>
                </c:pt>
                <c:pt idx="174">
                  <c:v>11.933110899999996</c:v>
                </c:pt>
                <c:pt idx="175">
                  <c:v>12.036191399999996</c:v>
                </c:pt>
                <c:pt idx="176">
                  <c:v>12.078123499999997</c:v>
                </c:pt>
                <c:pt idx="177">
                  <c:v>12.150682399999997</c:v>
                </c:pt>
                <c:pt idx="178">
                  <c:v>12.192674299999997</c:v>
                </c:pt>
                <c:pt idx="179">
                  <c:v>12.234679099999997</c:v>
                </c:pt>
                <c:pt idx="180">
                  <c:v>12.337706899999997</c:v>
                </c:pt>
                <c:pt idx="181">
                  <c:v>12.410246499999998</c:v>
                </c:pt>
                <c:pt idx="182">
                  <c:v>12.452169799999998</c:v>
                </c:pt>
                <c:pt idx="183">
                  <c:v>12.555172599999999</c:v>
                </c:pt>
                <c:pt idx="184">
                  <c:v>12.627714599999999</c:v>
                </c:pt>
                <c:pt idx="185">
                  <c:v>12.669609999999999</c:v>
                </c:pt>
                <c:pt idx="186">
                  <c:v>12.711578099999999</c:v>
                </c:pt>
                <c:pt idx="187">
                  <c:v>12.783997999999999</c:v>
                </c:pt>
                <c:pt idx="188">
                  <c:v>12.887001699999999</c:v>
                </c:pt>
                <c:pt idx="189">
                  <c:v>12.959509799999999</c:v>
                </c:pt>
                <c:pt idx="190">
                  <c:v>13.001403999999999</c:v>
                </c:pt>
                <c:pt idx="191">
                  <c:v>13.135035899999998</c:v>
                </c:pt>
                <c:pt idx="192">
                  <c:v>13.207557799999998</c:v>
                </c:pt>
                <c:pt idx="193">
                  <c:v>13.249502299999998</c:v>
                </c:pt>
                <c:pt idx="194">
                  <c:v>13.291466399999997</c:v>
                </c:pt>
                <c:pt idx="195">
                  <c:v>13.333445199999998</c:v>
                </c:pt>
                <c:pt idx="196">
                  <c:v>13.467051199999998</c:v>
                </c:pt>
                <c:pt idx="197">
                  <c:v>13.508939399999999</c:v>
                </c:pt>
                <c:pt idx="198">
                  <c:v>13.550809999999998</c:v>
                </c:pt>
                <c:pt idx="199">
                  <c:v>13.714891099999999</c:v>
                </c:pt>
                <c:pt idx="200">
                  <c:v>13.756940699999999</c:v>
                </c:pt>
                <c:pt idx="201">
                  <c:v>13.7989336</c:v>
                </c:pt>
                <c:pt idx="202">
                  <c:v>13.840907699999999</c:v>
                </c:pt>
                <c:pt idx="203">
                  <c:v>13.974495299999999</c:v>
                </c:pt>
                <c:pt idx="204">
                  <c:v>14.016467899999999</c:v>
                </c:pt>
                <c:pt idx="205">
                  <c:v>14.058405999999998</c:v>
                </c:pt>
                <c:pt idx="206">
                  <c:v>14.100408399999997</c:v>
                </c:pt>
                <c:pt idx="207">
                  <c:v>14.295048099999997</c:v>
                </c:pt>
                <c:pt idx="208">
                  <c:v>14.336989499999998</c:v>
                </c:pt>
                <c:pt idx="209">
                  <c:v>14.378926399999997</c:v>
                </c:pt>
                <c:pt idx="210">
                  <c:v>14.420858299999997</c:v>
                </c:pt>
                <c:pt idx="211">
                  <c:v>14.554466899999998</c:v>
                </c:pt>
                <c:pt idx="212">
                  <c:v>14.596350099999997</c:v>
                </c:pt>
                <c:pt idx="213">
                  <c:v>14.638270299999997</c:v>
                </c:pt>
                <c:pt idx="214">
                  <c:v>14.832856799999997</c:v>
                </c:pt>
                <c:pt idx="215">
                  <c:v>14.874777899999996</c:v>
                </c:pt>
                <c:pt idx="216">
                  <c:v>14.916653499999995</c:v>
                </c:pt>
                <c:pt idx="217">
                  <c:v>14.989175699999995</c:v>
                </c:pt>
                <c:pt idx="218">
                  <c:v>15.122838599999994</c:v>
                </c:pt>
                <c:pt idx="219">
                  <c:v>15.371118399999995</c:v>
                </c:pt>
                <c:pt idx="220">
                  <c:v>15.413197099999994</c:v>
                </c:pt>
                <c:pt idx="221">
                  <c:v>15.455269899999994</c:v>
                </c:pt>
                <c:pt idx="222">
                  <c:v>15.497188399999994</c:v>
                </c:pt>
                <c:pt idx="223">
                  <c:v>15.630904699999993</c:v>
                </c:pt>
                <c:pt idx="224">
                  <c:v>15.672904799999992</c:v>
                </c:pt>
                <c:pt idx="225">
                  <c:v>15.715003599999992</c:v>
                </c:pt>
                <c:pt idx="226">
                  <c:v>15.756913099999991</c:v>
                </c:pt>
                <c:pt idx="227">
                  <c:v>15.859874599999991</c:v>
                </c:pt>
                <c:pt idx="228">
                  <c:v>15.932307599999991</c:v>
                </c:pt>
                <c:pt idx="229">
                  <c:v>16.004819299999991</c:v>
                </c:pt>
                <c:pt idx="230">
                  <c:v>16.077301899999991</c:v>
                </c:pt>
                <c:pt idx="231">
                  <c:v>16.180359299999992</c:v>
                </c:pt>
                <c:pt idx="232">
                  <c:v>16.222314999999991</c:v>
                </c:pt>
                <c:pt idx="233">
                  <c:v>16.264327699999992</c:v>
                </c:pt>
                <c:pt idx="234">
                  <c:v>16.336792399999993</c:v>
                </c:pt>
                <c:pt idx="235">
                  <c:v>16.439754899999993</c:v>
                </c:pt>
                <c:pt idx="236">
                  <c:v>16.481732099999995</c:v>
                </c:pt>
                <c:pt idx="237">
                  <c:v>16.584860099999997</c:v>
                </c:pt>
                <c:pt idx="238">
                  <c:v>16.718369999999997</c:v>
                </c:pt>
                <c:pt idx="239">
                  <c:v>16.760356899999998</c:v>
                </c:pt>
                <c:pt idx="240">
                  <c:v>16.802310499999997</c:v>
                </c:pt>
                <c:pt idx="241">
                  <c:v>16.905427499999998</c:v>
                </c:pt>
                <c:pt idx="242">
                  <c:v>16.977946099999997</c:v>
                </c:pt>
                <c:pt idx="243">
                  <c:v>17.019880799999996</c:v>
                </c:pt>
                <c:pt idx="244">
                  <c:v>17.061784099999997</c:v>
                </c:pt>
                <c:pt idx="245">
                  <c:v>17.256556599999996</c:v>
                </c:pt>
                <c:pt idx="246">
                  <c:v>17.298644599999996</c:v>
                </c:pt>
                <c:pt idx="247">
                  <c:v>17.340567399999994</c:v>
                </c:pt>
                <c:pt idx="248">
                  <c:v>17.382477799999993</c:v>
                </c:pt>
                <c:pt idx="249">
                  <c:v>17.485584299999992</c:v>
                </c:pt>
                <c:pt idx="250">
                  <c:v>17.527536399999992</c:v>
                </c:pt>
                <c:pt idx="251">
                  <c:v>17.569454899999993</c:v>
                </c:pt>
                <c:pt idx="252">
                  <c:v>17.611457799999993</c:v>
                </c:pt>
                <c:pt idx="253">
                  <c:v>17.806070299999995</c:v>
                </c:pt>
                <c:pt idx="254">
                  <c:v>17.848000999999996</c:v>
                </c:pt>
                <c:pt idx="255">
                  <c:v>17.889882999999998</c:v>
                </c:pt>
                <c:pt idx="256">
                  <c:v>17.931806999999999</c:v>
                </c:pt>
                <c:pt idx="257">
                  <c:v>18.0655362</c:v>
                </c:pt>
                <c:pt idx="258">
                  <c:v>18.107518899999999</c:v>
                </c:pt>
                <c:pt idx="259">
                  <c:v>18.149484599999997</c:v>
                </c:pt>
                <c:pt idx="260">
                  <c:v>18.221965299999997</c:v>
                </c:pt>
                <c:pt idx="261">
                  <c:v>18.243365799999996</c:v>
                </c:pt>
                <c:pt idx="262">
                  <c:v>18.254551199999995</c:v>
                </c:pt>
                <c:pt idx="263">
                  <c:v>18.265782899999994</c:v>
                </c:pt>
                <c:pt idx="264">
                  <c:v>18.287261599999994</c:v>
                </c:pt>
                <c:pt idx="265">
                  <c:v>18.329233999999992</c:v>
                </c:pt>
                <c:pt idx="266">
                  <c:v>18.371178299999993</c:v>
                </c:pt>
                <c:pt idx="267">
                  <c:v>18.412911999999995</c:v>
                </c:pt>
                <c:pt idx="268">
                  <c:v>18.454609699999995</c:v>
                </c:pt>
                <c:pt idx="269">
                  <c:v>18.587866399999996</c:v>
                </c:pt>
                <c:pt idx="270">
                  <c:v>18.629892199999997</c:v>
                </c:pt>
                <c:pt idx="271">
                  <c:v>18.671873199999997</c:v>
                </c:pt>
                <c:pt idx="272">
                  <c:v>18.713757599999997</c:v>
                </c:pt>
                <c:pt idx="273">
                  <c:v>18.877880199999996</c:v>
                </c:pt>
                <c:pt idx="274">
                  <c:v>18.919867099999998</c:v>
                </c:pt>
                <c:pt idx="275">
                  <c:v>18.961747899999999</c:v>
                </c:pt>
                <c:pt idx="276">
                  <c:v>19.0036886</c:v>
                </c:pt>
                <c:pt idx="277">
                  <c:v>19.137034400000001</c:v>
                </c:pt>
                <c:pt idx="278">
                  <c:v>19.1790919</c:v>
                </c:pt>
                <c:pt idx="279">
                  <c:v>19.2210109</c:v>
                </c:pt>
                <c:pt idx="280">
                  <c:v>19.2934339</c:v>
                </c:pt>
                <c:pt idx="281">
                  <c:v>19.457614200000002</c:v>
                </c:pt>
                <c:pt idx="282">
                  <c:v>19.499567800000001</c:v>
                </c:pt>
                <c:pt idx="283">
                  <c:v>19.5414444</c:v>
                </c:pt>
                <c:pt idx="284">
                  <c:v>19.644500799999999</c:v>
                </c:pt>
                <c:pt idx="285">
                  <c:v>19.71697</c:v>
                </c:pt>
                <c:pt idx="286">
                  <c:v>19.758840800000002</c:v>
                </c:pt>
                <c:pt idx="287">
                  <c:v>19.831402300000001</c:v>
                </c:pt>
                <c:pt idx="288">
                  <c:v>19.831402300000001</c:v>
                </c:pt>
              </c:numCache>
            </c:numRef>
          </c:xVal>
          <c:yVal>
            <c:numRef>
              <c:f>'2023-01-02_23_45_12_position_hi'!$E$5:$E$293</c:f>
              <c:numCache>
                <c:formatCode>General</c:formatCode>
                <c:ptCount val="289"/>
                <c:pt idx="0">
                  <c:v>0</c:v>
                </c:pt>
                <c:pt idx="1">
                  <c:v>8.1606600000000001E-2</c:v>
                </c:pt>
                <c:pt idx="2">
                  <c:v>8.1606600000000001E-2</c:v>
                </c:pt>
                <c:pt idx="3">
                  <c:v>4.0979099999999997E-2</c:v>
                </c:pt>
                <c:pt idx="4">
                  <c:v>7.1243299999999996E-2</c:v>
                </c:pt>
                <c:pt idx="5">
                  <c:v>0.101588</c:v>
                </c:pt>
                <c:pt idx="6">
                  <c:v>4.1008000000000003E-2</c:v>
                </c:pt>
                <c:pt idx="7">
                  <c:v>4.1121699999999997E-2</c:v>
                </c:pt>
                <c:pt idx="8">
                  <c:v>4.0947699999999997E-2</c:v>
                </c:pt>
                <c:pt idx="9">
                  <c:v>0.1015785</c:v>
                </c:pt>
                <c:pt idx="10">
                  <c:v>4.1081199999999998E-2</c:v>
                </c:pt>
                <c:pt idx="11">
                  <c:v>4.0982499999999998E-2</c:v>
                </c:pt>
                <c:pt idx="12">
                  <c:v>4.0927900000000003E-2</c:v>
                </c:pt>
                <c:pt idx="13">
                  <c:v>4.0946000000000003E-2</c:v>
                </c:pt>
                <c:pt idx="14">
                  <c:v>7.1228700000000006E-2</c:v>
                </c:pt>
                <c:pt idx="15">
                  <c:v>0.1520696</c:v>
                </c:pt>
                <c:pt idx="16">
                  <c:v>7.1275000000000005E-2</c:v>
                </c:pt>
                <c:pt idx="17">
                  <c:v>0.101578</c:v>
                </c:pt>
                <c:pt idx="18">
                  <c:v>9.1554899999999995E-2</c:v>
                </c:pt>
                <c:pt idx="19">
                  <c:v>0.13183020000000001</c:v>
                </c:pt>
                <c:pt idx="20">
                  <c:v>4.0918599999999999E-2</c:v>
                </c:pt>
                <c:pt idx="21">
                  <c:v>4.09307E-2</c:v>
                </c:pt>
                <c:pt idx="22">
                  <c:v>4.0902099999999997E-2</c:v>
                </c:pt>
                <c:pt idx="23">
                  <c:v>0.1318047</c:v>
                </c:pt>
                <c:pt idx="24">
                  <c:v>4.09203E-2</c:v>
                </c:pt>
                <c:pt idx="25">
                  <c:v>4.0988700000000003E-2</c:v>
                </c:pt>
                <c:pt idx="26">
                  <c:v>4.0943100000000003E-2</c:v>
                </c:pt>
                <c:pt idx="27">
                  <c:v>4.09384E-2</c:v>
                </c:pt>
                <c:pt idx="28">
                  <c:v>0.10151839999999999</c:v>
                </c:pt>
                <c:pt idx="29">
                  <c:v>4.0953900000000001E-2</c:v>
                </c:pt>
                <c:pt idx="30">
                  <c:v>4.0931700000000001E-2</c:v>
                </c:pt>
                <c:pt idx="31">
                  <c:v>7.1206099999999994E-2</c:v>
                </c:pt>
                <c:pt idx="32">
                  <c:v>0.1015754</c:v>
                </c:pt>
                <c:pt idx="33">
                  <c:v>7.1307200000000001E-2</c:v>
                </c:pt>
                <c:pt idx="34">
                  <c:v>4.09126E-2</c:v>
                </c:pt>
                <c:pt idx="35">
                  <c:v>4.0945299999999997E-2</c:v>
                </c:pt>
                <c:pt idx="36">
                  <c:v>4.0925499999999997E-2</c:v>
                </c:pt>
                <c:pt idx="37">
                  <c:v>0.1016302</c:v>
                </c:pt>
                <c:pt idx="38">
                  <c:v>4.09179E-2</c:v>
                </c:pt>
                <c:pt idx="39">
                  <c:v>4.0903599999999998E-2</c:v>
                </c:pt>
                <c:pt idx="40">
                  <c:v>4.0893100000000002E-2</c:v>
                </c:pt>
                <c:pt idx="41">
                  <c:v>0.16217799999999999</c:v>
                </c:pt>
                <c:pt idx="42">
                  <c:v>4.0914800000000001E-2</c:v>
                </c:pt>
                <c:pt idx="43">
                  <c:v>4.0918099999999999E-2</c:v>
                </c:pt>
                <c:pt idx="44">
                  <c:v>4.0925700000000002E-2</c:v>
                </c:pt>
                <c:pt idx="45">
                  <c:v>7.1222800000000003E-2</c:v>
                </c:pt>
                <c:pt idx="46">
                  <c:v>7.1250400000000005E-2</c:v>
                </c:pt>
                <c:pt idx="47">
                  <c:v>4.0939299999999998E-2</c:v>
                </c:pt>
                <c:pt idx="48">
                  <c:v>4.0915E-2</c:v>
                </c:pt>
                <c:pt idx="49">
                  <c:v>4.0919999999999998E-2</c:v>
                </c:pt>
                <c:pt idx="50">
                  <c:v>0.16216369999999999</c:v>
                </c:pt>
                <c:pt idx="51">
                  <c:v>4.0909800000000003E-2</c:v>
                </c:pt>
                <c:pt idx="52">
                  <c:v>4.0922199999999999E-2</c:v>
                </c:pt>
                <c:pt idx="53">
                  <c:v>0.1015158</c:v>
                </c:pt>
                <c:pt idx="54">
                  <c:v>7.1322899999999995E-2</c:v>
                </c:pt>
                <c:pt idx="55">
                  <c:v>4.1034899999999999E-2</c:v>
                </c:pt>
                <c:pt idx="56">
                  <c:v>4.09307E-2</c:v>
                </c:pt>
                <c:pt idx="57">
                  <c:v>7.1250900000000006E-2</c:v>
                </c:pt>
                <c:pt idx="58">
                  <c:v>0.13183210000000001</c:v>
                </c:pt>
                <c:pt idx="59">
                  <c:v>4.09582E-2</c:v>
                </c:pt>
                <c:pt idx="60">
                  <c:v>7.12121E-2</c:v>
                </c:pt>
                <c:pt idx="61">
                  <c:v>0.1015255</c:v>
                </c:pt>
                <c:pt idx="62">
                  <c:v>4.0909800000000003E-2</c:v>
                </c:pt>
                <c:pt idx="63">
                  <c:v>4.0933400000000002E-2</c:v>
                </c:pt>
                <c:pt idx="64">
                  <c:v>4.1019199999999999E-2</c:v>
                </c:pt>
                <c:pt idx="65">
                  <c:v>0.13186290000000001</c:v>
                </c:pt>
                <c:pt idx="66">
                  <c:v>7.1209900000000007E-2</c:v>
                </c:pt>
                <c:pt idx="67">
                  <c:v>7.1268300000000007E-2</c:v>
                </c:pt>
                <c:pt idx="68">
                  <c:v>7.1235900000000005E-2</c:v>
                </c:pt>
                <c:pt idx="69">
                  <c:v>0.1020281</c:v>
                </c:pt>
                <c:pt idx="70">
                  <c:v>4.17118E-2</c:v>
                </c:pt>
                <c:pt idx="71">
                  <c:v>4.1905600000000001E-2</c:v>
                </c:pt>
                <c:pt idx="72">
                  <c:v>4.2120499999999998E-2</c:v>
                </c:pt>
                <c:pt idx="73">
                  <c:v>7.2496699999999997E-2</c:v>
                </c:pt>
                <c:pt idx="74">
                  <c:v>4.19099E-2</c:v>
                </c:pt>
                <c:pt idx="75">
                  <c:v>4.1923000000000002E-2</c:v>
                </c:pt>
                <c:pt idx="76">
                  <c:v>4.1902799999999997E-2</c:v>
                </c:pt>
                <c:pt idx="77">
                  <c:v>0.10308150000000001</c:v>
                </c:pt>
                <c:pt idx="78">
                  <c:v>4.6029300000000002E-2</c:v>
                </c:pt>
                <c:pt idx="79">
                  <c:v>0.1234624</c:v>
                </c:pt>
                <c:pt idx="80">
                  <c:v>4.20325E-2</c:v>
                </c:pt>
                <c:pt idx="81">
                  <c:v>7.2484499999999993E-2</c:v>
                </c:pt>
                <c:pt idx="82">
                  <c:v>4.2139799999999998E-2</c:v>
                </c:pt>
                <c:pt idx="83">
                  <c:v>0.24548320000000001</c:v>
                </c:pt>
                <c:pt idx="84">
                  <c:v>4.2100899999999997E-2</c:v>
                </c:pt>
                <c:pt idx="85">
                  <c:v>4.1903299999999997E-2</c:v>
                </c:pt>
                <c:pt idx="86">
                  <c:v>4.20728E-2</c:v>
                </c:pt>
                <c:pt idx="87">
                  <c:v>4.1886300000000001E-2</c:v>
                </c:pt>
                <c:pt idx="88">
                  <c:v>0.1029596</c:v>
                </c:pt>
                <c:pt idx="89">
                  <c:v>7.2545499999999999E-2</c:v>
                </c:pt>
                <c:pt idx="90">
                  <c:v>0.24579619999999999</c:v>
                </c:pt>
                <c:pt idx="91">
                  <c:v>0.12346600000000001</c:v>
                </c:pt>
                <c:pt idx="92">
                  <c:v>4.1986500000000003E-2</c:v>
                </c:pt>
                <c:pt idx="93">
                  <c:v>0.21526120000000001</c:v>
                </c:pt>
                <c:pt idx="94">
                  <c:v>0.1641891</c:v>
                </c:pt>
                <c:pt idx="95">
                  <c:v>0.123404</c:v>
                </c:pt>
                <c:pt idx="96">
                  <c:v>0.13352349999999999</c:v>
                </c:pt>
                <c:pt idx="97">
                  <c:v>4.19304E-2</c:v>
                </c:pt>
                <c:pt idx="98">
                  <c:v>4.2004100000000003E-2</c:v>
                </c:pt>
                <c:pt idx="99">
                  <c:v>4.1932799999999999E-2</c:v>
                </c:pt>
                <c:pt idx="100">
                  <c:v>4.2016299999999999E-2</c:v>
                </c:pt>
                <c:pt idx="101">
                  <c:v>0.10302</c:v>
                </c:pt>
                <c:pt idx="102">
                  <c:v>4.1920899999999997E-2</c:v>
                </c:pt>
                <c:pt idx="103">
                  <c:v>4.1905600000000001E-2</c:v>
                </c:pt>
                <c:pt idx="104">
                  <c:v>4.1875599999999999E-2</c:v>
                </c:pt>
                <c:pt idx="105">
                  <c:v>0.1030099</c:v>
                </c:pt>
                <c:pt idx="106">
                  <c:v>4.1900199999999999E-2</c:v>
                </c:pt>
                <c:pt idx="107">
                  <c:v>4.1961900000000003E-2</c:v>
                </c:pt>
                <c:pt idx="108">
                  <c:v>4.1876099999999999E-2</c:v>
                </c:pt>
                <c:pt idx="109">
                  <c:v>4.2025300000000002E-2</c:v>
                </c:pt>
                <c:pt idx="110">
                  <c:v>7.2475899999999996E-2</c:v>
                </c:pt>
                <c:pt idx="111">
                  <c:v>0.1030409</c:v>
                </c:pt>
                <c:pt idx="112">
                  <c:v>4.19292E-2</c:v>
                </c:pt>
                <c:pt idx="113">
                  <c:v>7.2487099999999999E-2</c:v>
                </c:pt>
                <c:pt idx="114">
                  <c:v>7.2852799999999995E-2</c:v>
                </c:pt>
                <c:pt idx="115">
                  <c:v>4.1916099999999998E-2</c:v>
                </c:pt>
                <c:pt idx="116">
                  <c:v>4.1876799999999999E-2</c:v>
                </c:pt>
                <c:pt idx="117">
                  <c:v>4.1959000000000003E-2</c:v>
                </c:pt>
                <c:pt idx="118">
                  <c:v>7.2442999999999994E-2</c:v>
                </c:pt>
                <c:pt idx="119">
                  <c:v>0.1030021</c:v>
                </c:pt>
                <c:pt idx="120">
                  <c:v>4.1980000000000003E-2</c:v>
                </c:pt>
                <c:pt idx="121">
                  <c:v>4.2010800000000001E-2</c:v>
                </c:pt>
                <c:pt idx="122">
                  <c:v>0.1029704</c:v>
                </c:pt>
                <c:pt idx="123">
                  <c:v>7.2446300000000005E-2</c:v>
                </c:pt>
                <c:pt idx="124">
                  <c:v>4.1994999999999998E-2</c:v>
                </c:pt>
                <c:pt idx="125">
                  <c:v>4.1904900000000002E-2</c:v>
                </c:pt>
                <c:pt idx="126">
                  <c:v>4.1874399999999999E-2</c:v>
                </c:pt>
                <c:pt idx="127">
                  <c:v>0.1030056</c:v>
                </c:pt>
                <c:pt idx="128">
                  <c:v>4.1924999999999997E-2</c:v>
                </c:pt>
                <c:pt idx="129">
                  <c:v>7.3729000000000003E-2</c:v>
                </c:pt>
                <c:pt idx="130">
                  <c:v>4.3106600000000002E-2</c:v>
                </c:pt>
                <c:pt idx="131">
                  <c:v>0.10317949999999999</c:v>
                </c:pt>
                <c:pt idx="132">
                  <c:v>4.1847700000000002E-2</c:v>
                </c:pt>
                <c:pt idx="133">
                  <c:v>4.1973099999999999E-2</c:v>
                </c:pt>
                <c:pt idx="134">
                  <c:v>4.2021999999999997E-2</c:v>
                </c:pt>
                <c:pt idx="135">
                  <c:v>7.2551699999999997E-2</c:v>
                </c:pt>
                <c:pt idx="136">
                  <c:v>0.10305880000000001</c:v>
                </c:pt>
                <c:pt idx="137">
                  <c:v>4.1913699999999998E-2</c:v>
                </c:pt>
                <c:pt idx="138">
                  <c:v>4.1887800000000003E-2</c:v>
                </c:pt>
                <c:pt idx="139">
                  <c:v>4.1936399999999999E-2</c:v>
                </c:pt>
                <c:pt idx="140">
                  <c:v>0.1640868</c:v>
                </c:pt>
                <c:pt idx="141">
                  <c:v>4.1958599999999999E-2</c:v>
                </c:pt>
                <c:pt idx="142">
                  <c:v>4.1960699999999997E-2</c:v>
                </c:pt>
                <c:pt idx="143">
                  <c:v>4.1885899999999997E-2</c:v>
                </c:pt>
                <c:pt idx="144">
                  <c:v>0.1030025</c:v>
                </c:pt>
                <c:pt idx="145">
                  <c:v>4.1949E-2</c:v>
                </c:pt>
                <c:pt idx="146">
                  <c:v>4.1921100000000003E-2</c:v>
                </c:pt>
                <c:pt idx="147">
                  <c:v>4.2069000000000002E-2</c:v>
                </c:pt>
                <c:pt idx="148">
                  <c:v>4.1885400000000003E-2</c:v>
                </c:pt>
                <c:pt idx="149">
                  <c:v>0.10674409999999999</c:v>
                </c:pt>
                <c:pt idx="150">
                  <c:v>7.2872900000000004E-2</c:v>
                </c:pt>
                <c:pt idx="151">
                  <c:v>4.21553E-2</c:v>
                </c:pt>
                <c:pt idx="152">
                  <c:v>4.2074199999999999E-2</c:v>
                </c:pt>
                <c:pt idx="153">
                  <c:v>0.133739</c:v>
                </c:pt>
                <c:pt idx="154">
                  <c:v>4.1961900000000003E-2</c:v>
                </c:pt>
                <c:pt idx="155">
                  <c:v>4.2029900000000002E-2</c:v>
                </c:pt>
                <c:pt idx="156">
                  <c:v>4.2063499999999997E-2</c:v>
                </c:pt>
                <c:pt idx="157">
                  <c:v>0.1948984</c:v>
                </c:pt>
                <c:pt idx="158">
                  <c:v>4.2018199999999999E-2</c:v>
                </c:pt>
                <c:pt idx="159">
                  <c:v>4.1981499999999998E-2</c:v>
                </c:pt>
                <c:pt idx="160">
                  <c:v>4.1907300000000001E-2</c:v>
                </c:pt>
                <c:pt idx="161">
                  <c:v>0.13362309999999999</c:v>
                </c:pt>
                <c:pt idx="162">
                  <c:v>4.2048200000000001E-2</c:v>
                </c:pt>
                <c:pt idx="163">
                  <c:v>4.2001200000000002E-2</c:v>
                </c:pt>
                <c:pt idx="164">
                  <c:v>7.2434899999999997E-2</c:v>
                </c:pt>
                <c:pt idx="165">
                  <c:v>0.16407469999999999</c:v>
                </c:pt>
                <c:pt idx="166">
                  <c:v>4.2074E-2</c:v>
                </c:pt>
                <c:pt idx="167">
                  <c:v>4.19753E-2</c:v>
                </c:pt>
                <c:pt idx="168">
                  <c:v>0.1030214</c:v>
                </c:pt>
                <c:pt idx="169">
                  <c:v>7.2471900000000006E-2</c:v>
                </c:pt>
                <c:pt idx="170">
                  <c:v>4.1906100000000002E-2</c:v>
                </c:pt>
                <c:pt idx="171">
                  <c:v>4.1993900000000001E-2</c:v>
                </c:pt>
                <c:pt idx="172">
                  <c:v>7.2446099999999999E-2</c:v>
                </c:pt>
                <c:pt idx="173">
                  <c:v>0.1031387</c:v>
                </c:pt>
                <c:pt idx="174">
                  <c:v>4.1925700000000003E-2</c:v>
                </c:pt>
                <c:pt idx="175">
                  <c:v>0.10308050000000001</c:v>
                </c:pt>
                <c:pt idx="176">
                  <c:v>4.19321E-2</c:v>
                </c:pt>
                <c:pt idx="177">
                  <c:v>7.2558899999999996E-2</c:v>
                </c:pt>
                <c:pt idx="178">
                  <c:v>4.1991899999999999E-2</c:v>
                </c:pt>
                <c:pt idx="179">
                  <c:v>4.2004800000000002E-2</c:v>
                </c:pt>
                <c:pt idx="180">
                  <c:v>0.1030278</c:v>
                </c:pt>
                <c:pt idx="181">
                  <c:v>7.2539599999999996E-2</c:v>
                </c:pt>
                <c:pt idx="182">
                  <c:v>4.1923299999999997E-2</c:v>
                </c:pt>
                <c:pt idx="183">
                  <c:v>0.10300280000000001</c:v>
                </c:pt>
                <c:pt idx="184">
                  <c:v>7.2541999999999995E-2</c:v>
                </c:pt>
                <c:pt idx="185">
                  <c:v>4.1895399999999999E-2</c:v>
                </c:pt>
                <c:pt idx="186">
                  <c:v>4.1968100000000001E-2</c:v>
                </c:pt>
                <c:pt idx="187">
                  <c:v>7.2419899999999995E-2</c:v>
                </c:pt>
                <c:pt idx="188">
                  <c:v>0.1030037</c:v>
                </c:pt>
                <c:pt idx="189">
                  <c:v>7.2508100000000006E-2</c:v>
                </c:pt>
                <c:pt idx="190">
                  <c:v>4.1894199999999999E-2</c:v>
                </c:pt>
                <c:pt idx="191">
                  <c:v>0.1336319</c:v>
                </c:pt>
                <c:pt idx="192">
                  <c:v>7.25219E-2</c:v>
                </c:pt>
                <c:pt idx="193">
                  <c:v>4.1944500000000003E-2</c:v>
                </c:pt>
                <c:pt idx="194">
                  <c:v>4.1964099999999997E-2</c:v>
                </c:pt>
                <c:pt idx="195">
                  <c:v>4.1978799999999997E-2</c:v>
                </c:pt>
                <c:pt idx="196">
                  <c:v>0.133606</c:v>
                </c:pt>
                <c:pt idx="197">
                  <c:v>4.18882E-2</c:v>
                </c:pt>
                <c:pt idx="198">
                  <c:v>4.1870600000000001E-2</c:v>
                </c:pt>
                <c:pt idx="199">
                  <c:v>0.16408110000000001</c:v>
                </c:pt>
                <c:pt idx="200">
                  <c:v>4.2049599999999999E-2</c:v>
                </c:pt>
                <c:pt idx="201">
                  <c:v>4.19929E-2</c:v>
                </c:pt>
                <c:pt idx="202">
                  <c:v>4.19741E-2</c:v>
                </c:pt>
                <c:pt idx="203">
                  <c:v>0.1335876</c:v>
                </c:pt>
                <c:pt idx="204">
                  <c:v>4.1972599999999999E-2</c:v>
                </c:pt>
                <c:pt idx="205">
                  <c:v>4.1938099999999999E-2</c:v>
                </c:pt>
                <c:pt idx="206">
                  <c:v>4.2002400000000002E-2</c:v>
                </c:pt>
                <c:pt idx="207">
                  <c:v>0.1946397</c:v>
                </c:pt>
                <c:pt idx="208">
                  <c:v>4.1941399999999997E-2</c:v>
                </c:pt>
                <c:pt idx="209">
                  <c:v>4.1936899999999999E-2</c:v>
                </c:pt>
                <c:pt idx="210">
                  <c:v>4.1931900000000001E-2</c:v>
                </c:pt>
                <c:pt idx="211">
                  <c:v>0.13360859999999999</c:v>
                </c:pt>
                <c:pt idx="212">
                  <c:v>4.1883200000000002E-2</c:v>
                </c:pt>
                <c:pt idx="213">
                  <c:v>4.1920199999999998E-2</c:v>
                </c:pt>
                <c:pt idx="214">
                  <c:v>0.1945865</c:v>
                </c:pt>
                <c:pt idx="215">
                  <c:v>4.1921100000000003E-2</c:v>
                </c:pt>
                <c:pt idx="216">
                  <c:v>4.1875599999999999E-2</c:v>
                </c:pt>
                <c:pt idx="217">
                  <c:v>7.2522199999999995E-2</c:v>
                </c:pt>
                <c:pt idx="218">
                  <c:v>0.1336629</c:v>
                </c:pt>
                <c:pt idx="219">
                  <c:v>0.24827979999999999</c:v>
                </c:pt>
                <c:pt idx="220">
                  <c:v>4.2078699999999997E-2</c:v>
                </c:pt>
                <c:pt idx="221">
                  <c:v>4.20728E-2</c:v>
                </c:pt>
                <c:pt idx="222">
                  <c:v>4.1918499999999997E-2</c:v>
                </c:pt>
                <c:pt idx="223">
                  <c:v>0.13371630000000001</c:v>
                </c:pt>
                <c:pt idx="224">
                  <c:v>4.2000099999999999E-2</c:v>
                </c:pt>
                <c:pt idx="225">
                  <c:v>4.2098799999999999E-2</c:v>
                </c:pt>
                <c:pt idx="226">
                  <c:v>4.1909500000000002E-2</c:v>
                </c:pt>
                <c:pt idx="227">
                  <c:v>0.1029615</c:v>
                </c:pt>
                <c:pt idx="228">
                  <c:v>7.2432999999999997E-2</c:v>
                </c:pt>
                <c:pt idx="229">
                  <c:v>7.2511699999999998E-2</c:v>
                </c:pt>
                <c:pt idx="230">
                  <c:v>7.2482599999999994E-2</c:v>
                </c:pt>
                <c:pt idx="231">
                  <c:v>0.10305739999999999</c:v>
                </c:pt>
                <c:pt idx="232">
                  <c:v>4.1955699999999999E-2</c:v>
                </c:pt>
                <c:pt idx="233">
                  <c:v>4.20127E-2</c:v>
                </c:pt>
                <c:pt idx="234">
                  <c:v>7.2464700000000007E-2</c:v>
                </c:pt>
                <c:pt idx="235">
                  <c:v>0.1029625</c:v>
                </c:pt>
                <c:pt idx="236">
                  <c:v>4.1977199999999999E-2</c:v>
                </c:pt>
                <c:pt idx="237">
                  <c:v>0.103128</c:v>
                </c:pt>
                <c:pt idx="238">
                  <c:v>0.13350989999999999</c:v>
                </c:pt>
                <c:pt idx="239">
                  <c:v>4.1986900000000001E-2</c:v>
                </c:pt>
                <c:pt idx="240">
                  <c:v>4.1953600000000001E-2</c:v>
                </c:pt>
                <c:pt idx="241">
                  <c:v>0.103117</c:v>
                </c:pt>
                <c:pt idx="242">
                  <c:v>7.2518600000000003E-2</c:v>
                </c:pt>
                <c:pt idx="243">
                  <c:v>4.1934699999999998E-2</c:v>
                </c:pt>
                <c:pt idx="244">
                  <c:v>4.1903299999999997E-2</c:v>
                </c:pt>
                <c:pt idx="245">
                  <c:v>0.19477249999999999</c:v>
                </c:pt>
                <c:pt idx="246">
                  <c:v>4.2088E-2</c:v>
                </c:pt>
                <c:pt idx="247">
                  <c:v>4.1922800000000003E-2</c:v>
                </c:pt>
                <c:pt idx="248">
                  <c:v>4.19104E-2</c:v>
                </c:pt>
                <c:pt idx="249">
                  <c:v>0.1031065</c:v>
                </c:pt>
                <c:pt idx="250">
                  <c:v>4.1952099999999999E-2</c:v>
                </c:pt>
                <c:pt idx="251">
                  <c:v>4.1918499999999997E-2</c:v>
                </c:pt>
                <c:pt idx="252">
                  <c:v>4.2002900000000003E-2</c:v>
                </c:pt>
                <c:pt idx="253">
                  <c:v>0.19461249999999999</c:v>
                </c:pt>
                <c:pt idx="254">
                  <c:v>4.1930700000000001E-2</c:v>
                </c:pt>
                <c:pt idx="255">
                  <c:v>4.1882000000000003E-2</c:v>
                </c:pt>
                <c:pt idx="256">
                  <c:v>4.1924000000000003E-2</c:v>
                </c:pt>
                <c:pt idx="257">
                  <c:v>0.13372919999999999</c:v>
                </c:pt>
                <c:pt idx="258">
                  <c:v>4.1982699999999998E-2</c:v>
                </c:pt>
                <c:pt idx="259">
                  <c:v>4.1965700000000002E-2</c:v>
                </c:pt>
                <c:pt idx="260">
                  <c:v>7.2480699999999995E-2</c:v>
                </c:pt>
                <c:pt idx="261">
                  <c:v>2.1400499999999999E-2</c:v>
                </c:pt>
                <c:pt idx="262">
                  <c:v>1.11854E-2</c:v>
                </c:pt>
                <c:pt idx="263">
                  <c:v>1.1231700000000001E-2</c:v>
                </c:pt>
                <c:pt idx="264">
                  <c:v>2.14787E-2</c:v>
                </c:pt>
                <c:pt idx="265">
                  <c:v>4.19724E-2</c:v>
                </c:pt>
                <c:pt idx="266">
                  <c:v>4.1944299999999997E-2</c:v>
                </c:pt>
                <c:pt idx="267">
                  <c:v>4.1733699999999999E-2</c:v>
                </c:pt>
                <c:pt idx="268">
                  <c:v>4.1697699999999997E-2</c:v>
                </c:pt>
                <c:pt idx="269">
                  <c:v>0.13325670000000001</c:v>
                </c:pt>
                <c:pt idx="270">
                  <c:v>4.2025800000000002E-2</c:v>
                </c:pt>
                <c:pt idx="271">
                  <c:v>4.1980999999999997E-2</c:v>
                </c:pt>
                <c:pt idx="272">
                  <c:v>4.1884400000000002E-2</c:v>
                </c:pt>
                <c:pt idx="273">
                  <c:v>0.16412260000000001</c:v>
                </c:pt>
                <c:pt idx="274">
                  <c:v>4.1986900000000001E-2</c:v>
                </c:pt>
                <c:pt idx="275">
                  <c:v>4.1880800000000003E-2</c:v>
                </c:pt>
                <c:pt idx="276">
                  <c:v>4.1940699999999997E-2</c:v>
                </c:pt>
                <c:pt idx="277">
                  <c:v>0.13334579999999999</c:v>
                </c:pt>
                <c:pt idx="278">
                  <c:v>4.2057499999999998E-2</c:v>
                </c:pt>
                <c:pt idx="279">
                  <c:v>4.1918999999999998E-2</c:v>
                </c:pt>
                <c:pt idx="280">
                  <c:v>7.2423000000000001E-2</c:v>
                </c:pt>
                <c:pt idx="281">
                  <c:v>0.1641803</c:v>
                </c:pt>
                <c:pt idx="282">
                  <c:v>4.1953600000000001E-2</c:v>
                </c:pt>
                <c:pt idx="283">
                  <c:v>4.18766E-2</c:v>
                </c:pt>
                <c:pt idx="284">
                  <c:v>0.10305640000000001</c:v>
                </c:pt>
                <c:pt idx="285">
                  <c:v>7.2469199999999998E-2</c:v>
                </c:pt>
                <c:pt idx="286">
                  <c:v>4.18708E-2</c:v>
                </c:pt>
                <c:pt idx="287">
                  <c:v>7.2561500000000001E-2</c:v>
                </c:pt>
                <c:pt idx="28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32480"/>
        <c:axId val="192534016"/>
      </c:scatterChart>
      <c:scatterChart>
        <c:scatterStyle val="lineMarker"/>
        <c:varyColors val="0"/>
        <c:ser>
          <c:idx val="3"/>
          <c:order val="3"/>
          <c:tx>
            <c:strRef>
              <c:f>'2023-01-02_23_45_12_position_hi'!$H$4</c:f>
              <c:strCache>
                <c:ptCount val="1"/>
                <c:pt idx="0">
                  <c:v>Total Dist.</c:v>
                </c:pt>
              </c:strCache>
            </c:strRef>
          </c:tx>
          <c:marker>
            <c:symbol val="none"/>
          </c:marker>
          <c:xVal>
            <c:numRef>
              <c:f>'2023-01-02_23_45_12_position_hi'!$F$5:$F$293</c:f>
              <c:numCache>
                <c:formatCode>0.00</c:formatCode>
                <c:ptCount val="289"/>
                <c:pt idx="0" formatCode="General">
                  <c:v>0</c:v>
                </c:pt>
                <c:pt idx="1">
                  <c:v>8.1606600000000001E-2</c:v>
                </c:pt>
                <c:pt idx="2">
                  <c:v>0.1632132</c:v>
                </c:pt>
                <c:pt idx="3">
                  <c:v>0.20419229999999999</c:v>
                </c:pt>
                <c:pt idx="4">
                  <c:v>0.2754356</c:v>
                </c:pt>
                <c:pt idx="5">
                  <c:v>0.37702360000000001</c:v>
                </c:pt>
                <c:pt idx="6">
                  <c:v>0.4180316</c:v>
                </c:pt>
                <c:pt idx="7">
                  <c:v>0.45915329999999999</c:v>
                </c:pt>
                <c:pt idx="8">
                  <c:v>0.50010100000000002</c:v>
                </c:pt>
                <c:pt idx="9">
                  <c:v>0.60167950000000003</c:v>
                </c:pt>
                <c:pt idx="10">
                  <c:v>0.64276070000000007</c:v>
                </c:pt>
                <c:pt idx="11">
                  <c:v>0.68374320000000011</c:v>
                </c:pt>
                <c:pt idx="12">
                  <c:v>0.72467110000000012</c:v>
                </c:pt>
                <c:pt idx="13">
                  <c:v>0.76561710000000016</c:v>
                </c:pt>
                <c:pt idx="14">
                  <c:v>0.8368458000000002</c:v>
                </c:pt>
                <c:pt idx="15">
                  <c:v>0.98891540000000022</c:v>
                </c:pt>
                <c:pt idx="16">
                  <c:v>1.0601904000000002</c:v>
                </c:pt>
                <c:pt idx="17">
                  <c:v>1.1617684000000001</c:v>
                </c:pt>
                <c:pt idx="18">
                  <c:v>1.2533233000000001</c:v>
                </c:pt>
                <c:pt idx="19">
                  <c:v>1.3851535000000001</c:v>
                </c:pt>
                <c:pt idx="20">
                  <c:v>1.4260721000000001</c:v>
                </c:pt>
                <c:pt idx="21">
                  <c:v>1.4670028000000002</c:v>
                </c:pt>
                <c:pt idx="22">
                  <c:v>1.5079049000000002</c:v>
                </c:pt>
                <c:pt idx="23">
                  <c:v>1.6397096000000002</c:v>
                </c:pt>
                <c:pt idx="24">
                  <c:v>1.6806299000000002</c:v>
                </c:pt>
                <c:pt idx="25">
                  <c:v>1.7216186000000002</c:v>
                </c:pt>
                <c:pt idx="26">
                  <c:v>1.7625617000000002</c:v>
                </c:pt>
                <c:pt idx="27">
                  <c:v>1.8035001000000002</c:v>
                </c:pt>
                <c:pt idx="28">
                  <c:v>1.9050185000000002</c:v>
                </c:pt>
                <c:pt idx="29">
                  <c:v>1.9459724000000003</c:v>
                </c:pt>
                <c:pt idx="30">
                  <c:v>1.9869041000000003</c:v>
                </c:pt>
                <c:pt idx="31">
                  <c:v>2.0581102000000002</c:v>
                </c:pt>
                <c:pt idx="32">
                  <c:v>2.1596856000000004</c:v>
                </c:pt>
                <c:pt idx="33">
                  <c:v>2.2309928000000006</c:v>
                </c:pt>
                <c:pt idx="34">
                  <c:v>2.2719054000000005</c:v>
                </c:pt>
                <c:pt idx="35">
                  <c:v>2.3128507000000007</c:v>
                </c:pt>
                <c:pt idx="36">
                  <c:v>2.3537762000000009</c:v>
                </c:pt>
                <c:pt idx="37">
                  <c:v>2.4554064000000011</c:v>
                </c:pt>
                <c:pt idx="38">
                  <c:v>2.4963243000000013</c:v>
                </c:pt>
                <c:pt idx="39">
                  <c:v>2.5372279000000013</c:v>
                </c:pt>
                <c:pt idx="40">
                  <c:v>2.5781210000000012</c:v>
                </c:pt>
                <c:pt idx="41">
                  <c:v>2.7402990000000012</c:v>
                </c:pt>
                <c:pt idx="42">
                  <c:v>2.7812138000000011</c:v>
                </c:pt>
                <c:pt idx="43">
                  <c:v>2.8221319000000009</c:v>
                </c:pt>
                <c:pt idx="44">
                  <c:v>2.8630576000000008</c:v>
                </c:pt>
                <c:pt idx="45">
                  <c:v>2.9342804000000009</c:v>
                </c:pt>
                <c:pt idx="46">
                  <c:v>3.0055308000000007</c:v>
                </c:pt>
                <c:pt idx="47">
                  <c:v>3.0464701000000005</c:v>
                </c:pt>
                <c:pt idx="48">
                  <c:v>3.0873851000000005</c:v>
                </c:pt>
                <c:pt idx="49">
                  <c:v>3.1283051000000004</c:v>
                </c:pt>
                <c:pt idx="50">
                  <c:v>3.2904688000000002</c:v>
                </c:pt>
                <c:pt idx="51">
                  <c:v>3.3313786000000003</c:v>
                </c:pt>
                <c:pt idx="52">
                  <c:v>3.3723008000000001</c:v>
                </c:pt>
                <c:pt idx="53">
                  <c:v>3.4738166000000001</c:v>
                </c:pt>
                <c:pt idx="54">
                  <c:v>3.5451395000000003</c:v>
                </c:pt>
                <c:pt idx="55">
                  <c:v>3.5861744000000004</c:v>
                </c:pt>
                <c:pt idx="56">
                  <c:v>3.6271051000000005</c:v>
                </c:pt>
                <c:pt idx="57">
                  <c:v>3.6983560000000004</c:v>
                </c:pt>
                <c:pt idx="58">
                  <c:v>3.8301881000000004</c:v>
                </c:pt>
                <c:pt idx="59">
                  <c:v>3.8711463000000004</c:v>
                </c:pt>
                <c:pt idx="60">
                  <c:v>3.9423584000000003</c:v>
                </c:pt>
                <c:pt idx="61">
                  <c:v>4.0438839</c:v>
                </c:pt>
                <c:pt idx="62">
                  <c:v>4.0847936999999996</c:v>
                </c:pt>
                <c:pt idx="63">
                  <c:v>4.1257270999999998</c:v>
                </c:pt>
                <c:pt idx="64">
                  <c:v>4.1667462999999998</c:v>
                </c:pt>
                <c:pt idx="65">
                  <c:v>4.2986091999999996</c:v>
                </c:pt>
                <c:pt idx="66">
                  <c:v>4.3698191</c:v>
                </c:pt>
                <c:pt idx="67">
                  <c:v>4.4410873999999998</c:v>
                </c:pt>
                <c:pt idx="68">
                  <c:v>4.5123232999999994</c:v>
                </c:pt>
                <c:pt idx="69">
                  <c:v>4.6143513999999994</c:v>
                </c:pt>
                <c:pt idx="70">
                  <c:v>4.6560631999999993</c:v>
                </c:pt>
                <c:pt idx="71">
                  <c:v>4.6979687999999991</c:v>
                </c:pt>
                <c:pt idx="72">
                  <c:v>4.7400892999999993</c:v>
                </c:pt>
                <c:pt idx="73">
                  <c:v>4.8125859999999996</c:v>
                </c:pt>
                <c:pt idx="74">
                  <c:v>4.8544958999999999</c:v>
                </c:pt>
                <c:pt idx="75">
                  <c:v>4.8964188999999996</c:v>
                </c:pt>
                <c:pt idx="76">
                  <c:v>4.9383216999999995</c:v>
                </c:pt>
                <c:pt idx="77">
                  <c:v>5.0414031999999995</c:v>
                </c:pt>
                <c:pt idx="78">
                  <c:v>5.0874324999999994</c:v>
                </c:pt>
                <c:pt idx="79">
                  <c:v>5.2108948999999996</c:v>
                </c:pt>
                <c:pt idx="80">
                  <c:v>5.2529273999999999</c:v>
                </c:pt>
                <c:pt idx="81">
                  <c:v>5.3254118999999998</c:v>
                </c:pt>
                <c:pt idx="82">
                  <c:v>5.3675516999999999</c:v>
                </c:pt>
                <c:pt idx="83">
                  <c:v>5.6130348999999997</c:v>
                </c:pt>
                <c:pt idx="84">
                  <c:v>5.6551358</c:v>
                </c:pt>
                <c:pt idx="85">
                  <c:v>5.6970391000000005</c:v>
                </c:pt>
                <c:pt idx="86">
                  <c:v>5.7391119000000002</c:v>
                </c:pt>
                <c:pt idx="87">
                  <c:v>5.7809982</c:v>
                </c:pt>
                <c:pt idx="88">
                  <c:v>5.8839578000000001</c:v>
                </c:pt>
                <c:pt idx="89">
                  <c:v>5.9565033000000005</c:v>
                </c:pt>
                <c:pt idx="90">
                  <c:v>6.2022995000000005</c:v>
                </c:pt>
                <c:pt idx="91">
                  <c:v>6.3257655000000002</c:v>
                </c:pt>
                <c:pt idx="92">
                  <c:v>6.3677520000000003</c:v>
                </c:pt>
                <c:pt idx="93">
                  <c:v>6.5830131999999999</c:v>
                </c:pt>
                <c:pt idx="94">
                  <c:v>6.7472022999999997</c:v>
                </c:pt>
                <c:pt idx="95">
                  <c:v>6.8706062999999995</c:v>
                </c:pt>
                <c:pt idx="96">
                  <c:v>7.0041297999999994</c:v>
                </c:pt>
                <c:pt idx="97">
                  <c:v>7.0460601999999994</c:v>
                </c:pt>
                <c:pt idx="98">
                  <c:v>7.0880642999999992</c:v>
                </c:pt>
                <c:pt idx="99">
                  <c:v>7.1299970999999989</c:v>
                </c:pt>
                <c:pt idx="100">
                  <c:v>7.1720133999999991</c:v>
                </c:pt>
                <c:pt idx="101">
                  <c:v>7.275033399999999</c:v>
                </c:pt>
                <c:pt idx="102">
                  <c:v>7.316954299999999</c:v>
                </c:pt>
                <c:pt idx="103">
                  <c:v>7.3588598999999988</c:v>
                </c:pt>
                <c:pt idx="104">
                  <c:v>7.4007354999999988</c:v>
                </c:pt>
                <c:pt idx="105">
                  <c:v>7.5037453999999988</c:v>
                </c:pt>
                <c:pt idx="106">
                  <c:v>7.5456455999999985</c:v>
                </c:pt>
                <c:pt idx="107">
                  <c:v>7.587607499999999</c:v>
                </c:pt>
                <c:pt idx="108">
                  <c:v>7.6294835999999986</c:v>
                </c:pt>
                <c:pt idx="109">
                  <c:v>7.6715088999999983</c:v>
                </c:pt>
                <c:pt idx="110">
                  <c:v>7.743984799999998</c:v>
                </c:pt>
                <c:pt idx="111">
                  <c:v>7.8470256999999979</c:v>
                </c:pt>
                <c:pt idx="112">
                  <c:v>7.8889548999999981</c:v>
                </c:pt>
                <c:pt idx="113">
                  <c:v>7.9614419999999981</c:v>
                </c:pt>
                <c:pt idx="114">
                  <c:v>8.0342947999999978</c:v>
                </c:pt>
                <c:pt idx="115">
                  <c:v>8.0762108999999977</c:v>
                </c:pt>
                <c:pt idx="116">
                  <c:v>8.1180876999999985</c:v>
                </c:pt>
                <c:pt idx="117">
                  <c:v>8.1600466999999988</c:v>
                </c:pt>
                <c:pt idx="118">
                  <c:v>8.2324896999999986</c:v>
                </c:pt>
                <c:pt idx="119">
                  <c:v>8.335491799999998</c:v>
                </c:pt>
                <c:pt idx="120">
                  <c:v>8.3774717999999986</c:v>
                </c:pt>
                <c:pt idx="121">
                  <c:v>8.4194825999999985</c:v>
                </c:pt>
                <c:pt idx="122">
                  <c:v>8.5224529999999987</c:v>
                </c:pt>
                <c:pt idx="123">
                  <c:v>8.594899299999998</c:v>
                </c:pt>
                <c:pt idx="124">
                  <c:v>8.636894299999998</c:v>
                </c:pt>
                <c:pt idx="125">
                  <c:v>8.6787991999999985</c:v>
                </c:pt>
                <c:pt idx="126">
                  <c:v>8.7206735999999978</c:v>
                </c:pt>
                <c:pt idx="127">
                  <c:v>8.8236791999999973</c:v>
                </c:pt>
                <c:pt idx="128">
                  <c:v>8.8656041999999982</c:v>
                </c:pt>
                <c:pt idx="129">
                  <c:v>8.9393331999999983</c:v>
                </c:pt>
                <c:pt idx="130">
                  <c:v>8.9824397999999981</c:v>
                </c:pt>
                <c:pt idx="131">
                  <c:v>9.0856192999999976</c:v>
                </c:pt>
                <c:pt idx="132">
                  <c:v>9.1274669999999976</c:v>
                </c:pt>
                <c:pt idx="133">
                  <c:v>9.1694400999999974</c:v>
                </c:pt>
                <c:pt idx="134">
                  <c:v>9.2114620999999968</c:v>
                </c:pt>
                <c:pt idx="135">
                  <c:v>9.2840137999999968</c:v>
                </c:pt>
                <c:pt idx="136">
                  <c:v>9.3870725999999962</c:v>
                </c:pt>
                <c:pt idx="137">
                  <c:v>9.4289862999999965</c:v>
                </c:pt>
                <c:pt idx="138">
                  <c:v>9.4708740999999961</c:v>
                </c:pt>
                <c:pt idx="139">
                  <c:v>9.5128104999999969</c:v>
                </c:pt>
                <c:pt idx="140">
                  <c:v>9.6768972999999967</c:v>
                </c:pt>
                <c:pt idx="141">
                  <c:v>9.7188558999999959</c:v>
                </c:pt>
                <c:pt idx="142">
                  <c:v>9.7608165999999965</c:v>
                </c:pt>
                <c:pt idx="143">
                  <c:v>9.802702499999997</c:v>
                </c:pt>
                <c:pt idx="144">
                  <c:v>9.9057049999999975</c:v>
                </c:pt>
                <c:pt idx="145">
                  <c:v>9.9476539999999982</c:v>
                </c:pt>
                <c:pt idx="146">
                  <c:v>9.9895750999999979</c:v>
                </c:pt>
                <c:pt idx="147">
                  <c:v>10.031644099999998</c:v>
                </c:pt>
                <c:pt idx="148">
                  <c:v>10.073529499999998</c:v>
                </c:pt>
                <c:pt idx="149">
                  <c:v>10.180273599999998</c:v>
                </c:pt>
                <c:pt idx="150">
                  <c:v>10.253146499999998</c:v>
                </c:pt>
                <c:pt idx="151">
                  <c:v>10.295301799999997</c:v>
                </c:pt>
                <c:pt idx="152">
                  <c:v>10.337375999999997</c:v>
                </c:pt>
                <c:pt idx="153">
                  <c:v>10.471114999999998</c:v>
                </c:pt>
                <c:pt idx="154">
                  <c:v>10.513076899999998</c:v>
                </c:pt>
                <c:pt idx="155">
                  <c:v>10.555106799999997</c:v>
                </c:pt>
                <c:pt idx="156">
                  <c:v>10.597170299999997</c:v>
                </c:pt>
                <c:pt idx="157">
                  <c:v>10.792068699999996</c:v>
                </c:pt>
                <c:pt idx="158">
                  <c:v>10.834086899999996</c:v>
                </c:pt>
                <c:pt idx="159">
                  <c:v>10.876068399999996</c:v>
                </c:pt>
                <c:pt idx="160">
                  <c:v>10.917975699999996</c:v>
                </c:pt>
                <c:pt idx="161">
                  <c:v>11.051598799999995</c:v>
                </c:pt>
                <c:pt idx="162">
                  <c:v>11.093646999999995</c:v>
                </c:pt>
                <c:pt idx="163">
                  <c:v>11.135648199999995</c:v>
                </c:pt>
                <c:pt idx="164">
                  <c:v>11.208083099999994</c:v>
                </c:pt>
                <c:pt idx="165">
                  <c:v>11.372157799999995</c:v>
                </c:pt>
                <c:pt idx="166">
                  <c:v>11.414231799999994</c:v>
                </c:pt>
                <c:pt idx="167">
                  <c:v>11.456207099999995</c:v>
                </c:pt>
                <c:pt idx="168">
                  <c:v>11.559228499999994</c:v>
                </c:pt>
                <c:pt idx="169">
                  <c:v>11.631700399999994</c:v>
                </c:pt>
                <c:pt idx="170">
                  <c:v>11.673606499999995</c:v>
                </c:pt>
                <c:pt idx="171">
                  <c:v>11.715600399999994</c:v>
                </c:pt>
                <c:pt idx="172">
                  <c:v>11.788046499999995</c:v>
                </c:pt>
                <c:pt idx="173">
                  <c:v>11.891185199999995</c:v>
                </c:pt>
                <c:pt idx="174">
                  <c:v>11.933110899999996</c:v>
                </c:pt>
                <c:pt idx="175">
                  <c:v>12.036191399999996</c:v>
                </c:pt>
                <c:pt idx="176">
                  <c:v>12.078123499999997</c:v>
                </c:pt>
                <c:pt idx="177">
                  <c:v>12.150682399999997</c:v>
                </c:pt>
                <c:pt idx="178">
                  <c:v>12.192674299999997</c:v>
                </c:pt>
                <c:pt idx="179">
                  <c:v>12.234679099999997</c:v>
                </c:pt>
                <c:pt idx="180">
                  <c:v>12.337706899999997</c:v>
                </c:pt>
                <c:pt idx="181">
                  <c:v>12.410246499999998</c:v>
                </c:pt>
                <c:pt idx="182">
                  <c:v>12.452169799999998</c:v>
                </c:pt>
                <c:pt idx="183">
                  <c:v>12.555172599999999</c:v>
                </c:pt>
                <c:pt idx="184">
                  <c:v>12.627714599999999</c:v>
                </c:pt>
                <c:pt idx="185">
                  <c:v>12.669609999999999</c:v>
                </c:pt>
                <c:pt idx="186">
                  <c:v>12.711578099999999</c:v>
                </c:pt>
                <c:pt idx="187">
                  <c:v>12.783997999999999</c:v>
                </c:pt>
                <c:pt idx="188">
                  <c:v>12.887001699999999</c:v>
                </c:pt>
                <c:pt idx="189">
                  <c:v>12.959509799999999</c:v>
                </c:pt>
                <c:pt idx="190">
                  <c:v>13.001403999999999</c:v>
                </c:pt>
                <c:pt idx="191">
                  <c:v>13.135035899999998</c:v>
                </c:pt>
                <c:pt idx="192">
                  <c:v>13.207557799999998</c:v>
                </c:pt>
                <c:pt idx="193">
                  <c:v>13.249502299999998</c:v>
                </c:pt>
                <c:pt idx="194">
                  <c:v>13.291466399999997</c:v>
                </c:pt>
                <c:pt idx="195">
                  <c:v>13.333445199999998</c:v>
                </c:pt>
                <c:pt idx="196">
                  <c:v>13.467051199999998</c:v>
                </c:pt>
                <c:pt idx="197">
                  <c:v>13.508939399999999</c:v>
                </c:pt>
                <c:pt idx="198">
                  <c:v>13.550809999999998</c:v>
                </c:pt>
                <c:pt idx="199">
                  <c:v>13.714891099999999</c:v>
                </c:pt>
                <c:pt idx="200">
                  <c:v>13.756940699999999</c:v>
                </c:pt>
                <c:pt idx="201">
                  <c:v>13.7989336</c:v>
                </c:pt>
                <c:pt idx="202">
                  <c:v>13.840907699999999</c:v>
                </c:pt>
                <c:pt idx="203">
                  <c:v>13.974495299999999</c:v>
                </c:pt>
                <c:pt idx="204">
                  <c:v>14.016467899999999</c:v>
                </c:pt>
                <c:pt idx="205">
                  <c:v>14.058405999999998</c:v>
                </c:pt>
                <c:pt idx="206">
                  <c:v>14.100408399999997</c:v>
                </c:pt>
                <c:pt idx="207">
                  <c:v>14.295048099999997</c:v>
                </c:pt>
                <c:pt idx="208">
                  <c:v>14.336989499999998</c:v>
                </c:pt>
                <c:pt idx="209">
                  <c:v>14.378926399999997</c:v>
                </c:pt>
                <c:pt idx="210">
                  <c:v>14.420858299999997</c:v>
                </c:pt>
                <c:pt idx="211">
                  <c:v>14.554466899999998</c:v>
                </c:pt>
                <c:pt idx="212">
                  <c:v>14.596350099999997</c:v>
                </c:pt>
                <c:pt idx="213">
                  <c:v>14.638270299999997</c:v>
                </c:pt>
                <c:pt idx="214">
                  <c:v>14.832856799999997</c:v>
                </c:pt>
                <c:pt idx="215">
                  <c:v>14.874777899999996</c:v>
                </c:pt>
                <c:pt idx="216">
                  <c:v>14.916653499999995</c:v>
                </c:pt>
                <c:pt idx="217">
                  <c:v>14.989175699999995</c:v>
                </c:pt>
                <c:pt idx="218">
                  <c:v>15.122838599999994</c:v>
                </c:pt>
                <c:pt idx="219">
                  <c:v>15.371118399999995</c:v>
                </c:pt>
                <c:pt idx="220">
                  <c:v>15.413197099999994</c:v>
                </c:pt>
                <c:pt idx="221">
                  <c:v>15.455269899999994</c:v>
                </c:pt>
                <c:pt idx="222">
                  <c:v>15.497188399999994</c:v>
                </c:pt>
                <c:pt idx="223">
                  <c:v>15.630904699999993</c:v>
                </c:pt>
                <c:pt idx="224">
                  <c:v>15.672904799999992</c:v>
                </c:pt>
                <c:pt idx="225">
                  <c:v>15.715003599999992</c:v>
                </c:pt>
                <c:pt idx="226">
                  <c:v>15.756913099999991</c:v>
                </c:pt>
                <c:pt idx="227">
                  <c:v>15.859874599999991</c:v>
                </c:pt>
                <c:pt idx="228">
                  <c:v>15.932307599999991</c:v>
                </c:pt>
                <c:pt idx="229">
                  <c:v>16.004819299999991</c:v>
                </c:pt>
                <c:pt idx="230">
                  <c:v>16.077301899999991</c:v>
                </c:pt>
                <c:pt idx="231">
                  <c:v>16.180359299999992</c:v>
                </c:pt>
                <c:pt idx="232">
                  <c:v>16.222314999999991</c:v>
                </c:pt>
                <c:pt idx="233">
                  <c:v>16.264327699999992</c:v>
                </c:pt>
                <c:pt idx="234">
                  <c:v>16.336792399999993</c:v>
                </c:pt>
                <c:pt idx="235">
                  <c:v>16.439754899999993</c:v>
                </c:pt>
                <c:pt idx="236">
                  <c:v>16.481732099999995</c:v>
                </c:pt>
                <c:pt idx="237">
                  <c:v>16.584860099999997</c:v>
                </c:pt>
                <c:pt idx="238">
                  <c:v>16.718369999999997</c:v>
                </c:pt>
                <c:pt idx="239">
                  <c:v>16.760356899999998</c:v>
                </c:pt>
                <c:pt idx="240">
                  <c:v>16.802310499999997</c:v>
                </c:pt>
                <c:pt idx="241">
                  <c:v>16.905427499999998</c:v>
                </c:pt>
                <c:pt idx="242">
                  <c:v>16.977946099999997</c:v>
                </c:pt>
                <c:pt idx="243">
                  <c:v>17.019880799999996</c:v>
                </c:pt>
                <c:pt idx="244">
                  <c:v>17.061784099999997</c:v>
                </c:pt>
                <c:pt idx="245">
                  <c:v>17.256556599999996</c:v>
                </c:pt>
                <c:pt idx="246">
                  <c:v>17.298644599999996</c:v>
                </c:pt>
                <c:pt idx="247">
                  <c:v>17.340567399999994</c:v>
                </c:pt>
                <c:pt idx="248">
                  <c:v>17.382477799999993</c:v>
                </c:pt>
                <c:pt idx="249">
                  <c:v>17.485584299999992</c:v>
                </c:pt>
                <c:pt idx="250">
                  <c:v>17.527536399999992</c:v>
                </c:pt>
                <c:pt idx="251">
                  <c:v>17.569454899999993</c:v>
                </c:pt>
                <c:pt idx="252">
                  <c:v>17.611457799999993</c:v>
                </c:pt>
                <c:pt idx="253">
                  <c:v>17.806070299999995</c:v>
                </c:pt>
                <c:pt idx="254">
                  <c:v>17.848000999999996</c:v>
                </c:pt>
                <c:pt idx="255">
                  <c:v>17.889882999999998</c:v>
                </c:pt>
                <c:pt idx="256">
                  <c:v>17.931806999999999</c:v>
                </c:pt>
                <c:pt idx="257">
                  <c:v>18.0655362</c:v>
                </c:pt>
                <c:pt idx="258">
                  <c:v>18.107518899999999</c:v>
                </c:pt>
                <c:pt idx="259">
                  <c:v>18.149484599999997</c:v>
                </c:pt>
                <c:pt idx="260">
                  <c:v>18.221965299999997</c:v>
                </c:pt>
                <c:pt idx="261">
                  <c:v>18.243365799999996</c:v>
                </c:pt>
                <c:pt idx="262">
                  <c:v>18.254551199999995</c:v>
                </c:pt>
                <c:pt idx="263">
                  <c:v>18.265782899999994</c:v>
                </c:pt>
                <c:pt idx="264">
                  <c:v>18.287261599999994</c:v>
                </c:pt>
                <c:pt idx="265">
                  <c:v>18.329233999999992</c:v>
                </c:pt>
                <c:pt idx="266">
                  <c:v>18.371178299999993</c:v>
                </c:pt>
                <c:pt idx="267">
                  <c:v>18.412911999999995</c:v>
                </c:pt>
                <c:pt idx="268">
                  <c:v>18.454609699999995</c:v>
                </c:pt>
                <c:pt idx="269">
                  <c:v>18.587866399999996</c:v>
                </c:pt>
                <c:pt idx="270">
                  <c:v>18.629892199999997</c:v>
                </c:pt>
                <c:pt idx="271">
                  <c:v>18.671873199999997</c:v>
                </c:pt>
                <c:pt idx="272">
                  <c:v>18.713757599999997</c:v>
                </c:pt>
                <c:pt idx="273">
                  <c:v>18.877880199999996</c:v>
                </c:pt>
                <c:pt idx="274">
                  <c:v>18.919867099999998</c:v>
                </c:pt>
                <c:pt idx="275">
                  <c:v>18.961747899999999</c:v>
                </c:pt>
                <c:pt idx="276">
                  <c:v>19.0036886</c:v>
                </c:pt>
                <c:pt idx="277">
                  <c:v>19.137034400000001</c:v>
                </c:pt>
                <c:pt idx="278">
                  <c:v>19.1790919</c:v>
                </c:pt>
                <c:pt idx="279">
                  <c:v>19.2210109</c:v>
                </c:pt>
                <c:pt idx="280">
                  <c:v>19.2934339</c:v>
                </c:pt>
                <c:pt idx="281">
                  <c:v>19.457614200000002</c:v>
                </c:pt>
                <c:pt idx="282">
                  <c:v>19.499567800000001</c:v>
                </c:pt>
                <c:pt idx="283">
                  <c:v>19.5414444</c:v>
                </c:pt>
                <c:pt idx="284">
                  <c:v>19.644500799999999</c:v>
                </c:pt>
                <c:pt idx="285">
                  <c:v>19.71697</c:v>
                </c:pt>
                <c:pt idx="286">
                  <c:v>19.758840800000002</c:v>
                </c:pt>
                <c:pt idx="287">
                  <c:v>19.831402300000001</c:v>
                </c:pt>
                <c:pt idx="288">
                  <c:v>19.831402300000001</c:v>
                </c:pt>
              </c:numCache>
            </c:numRef>
          </c:xVal>
          <c:yVal>
            <c:numRef>
              <c:f>'2023-01-02_23_45_12_position_hi'!$H$5:$H$293</c:f>
              <c:numCache>
                <c:formatCode>0.000</c:formatCode>
                <c:ptCount val="289"/>
                <c:pt idx="0" formatCode="General">
                  <c:v>0</c:v>
                </c:pt>
                <c:pt idx="1">
                  <c:v>9.975552094818757E-2</c:v>
                </c:pt>
                <c:pt idx="2">
                  <c:v>0.16721766026470092</c:v>
                </c:pt>
                <c:pt idx="3">
                  <c:v>0.1969629443441189</c:v>
                </c:pt>
                <c:pt idx="4">
                  <c:v>0.24422778476598028</c:v>
                </c:pt>
                <c:pt idx="5">
                  <c:v>0.30619045883069673</c:v>
                </c:pt>
                <c:pt idx="6">
                  <c:v>0.33005473101542288</c:v>
                </c:pt>
                <c:pt idx="7">
                  <c:v>0.35326153265465365</c:v>
                </c:pt>
                <c:pt idx="8">
                  <c:v>0.3758671958058793</c:v>
                </c:pt>
                <c:pt idx="9">
                  <c:v>0.43052615947420259</c:v>
                </c:pt>
                <c:pt idx="10">
                  <c:v>0.45219473753146688</c:v>
                </c:pt>
                <c:pt idx="11">
                  <c:v>0.47344946306072277</c:v>
                </c:pt>
                <c:pt idx="12">
                  <c:v>0.49448203932076545</c:v>
                </c:pt>
                <c:pt idx="13">
                  <c:v>0.5154374884891586</c:v>
                </c:pt>
                <c:pt idx="14">
                  <c:v>0.5516304898747586</c:v>
                </c:pt>
                <c:pt idx="15">
                  <c:v>0.6290818931687</c:v>
                </c:pt>
                <c:pt idx="16">
                  <c:v>0.66539611557023526</c:v>
                </c:pt>
                <c:pt idx="17">
                  <c:v>0.71689113571797447</c:v>
                </c:pt>
                <c:pt idx="18">
                  <c:v>0.76292853164040619</c:v>
                </c:pt>
                <c:pt idx="19">
                  <c:v>0.82846476097319588</c:v>
                </c:pt>
                <c:pt idx="20">
                  <c:v>0.8486478828562557</c:v>
                </c:pt>
                <c:pt idx="21">
                  <c:v>0.86873867552947537</c:v>
                </c:pt>
                <c:pt idx="22">
                  <c:v>0.88876908878808525</c:v>
                </c:pt>
                <c:pt idx="23">
                  <c:v>0.95296339235335259</c:v>
                </c:pt>
                <c:pt idx="24">
                  <c:v>0.97282706979857569</c:v>
                </c:pt>
                <c:pt idx="25">
                  <c:v>0.99269547089426613</c:v>
                </c:pt>
                <c:pt idx="26">
                  <c:v>1.0125398737320608</c:v>
                </c:pt>
                <c:pt idx="27">
                  <c:v>1.0324042511642308</c:v>
                </c:pt>
                <c:pt idx="28">
                  <c:v>1.0816217020563614</c:v>
                </c:pt>
                <c:pt idx="29">
                  <c:v>1.101480186195265</c:v>
                </c:pt>
                <c:pt idx="30">
                  <c:v>1.12134988283494</c:v>
                </c:pt>
                <c:pt idx="31">
                  <c:v>1.1559398644795245</c:v>
                </c:pt>
                <c:pt idx="32">
                  <c:v>1.2052364078106355</c:v>
                </c:pt>
                <c:pt idx="33">
                  <c:v>1.2398077071285547</c:v>
                </c:pt>
                <c:pt idx="34">
                  <c:v>1.2596374671697554</c:v>
                </c:pt>
                <c:pt idx="35">
                  <c:v>1.2794916924955249</c:v>
                </c:pt>
                <c:pt idx="36">
                  <c:v>1.2993592502649292</c:v>
                </c:pt>
                <c:pt idx="37">
                  <c:v>1.3486932163519127</c:v>
                </c:pt>
                <c:pt idx="38">
                  <c:v>1.3685659361958729</c:v>
                </c:pt>
                <c:pt idx="39">
                  <c:v>1.388452575774926</c:v>
                </c:pt>
                <c:pt idx="40">
                  <c:v>1.4083623318986478</c:v>
                </c:pt>
                <c:pt idx="41">
                  <c:v>1.4874611361504684</c:v>
                </c:pt>
                <c:pt idx="42">
                  <c:v>1.5074594962260743</c:v>
                </c:pt>
                <c:pt idx="43">
                  <c:v>1.5275108161936179</c:v>
                </c:pt>
                <c:pt idx="44">
                  <c:v>1.5476033459500269</c:v>
                </c:pt>
                <c:pt idx="45">
                  <c:v>1.5826306082869586</c:v>
                </c:pt>
                <c:pt idx="46">
                  <c:v>1.6177254441844842</c:v>
                </c:pt>
                <c:pt idx="47">
                  <c:v>1.6379242575762161</c:v>
                </c:pt>
                <c:pt idx="48">
                  <c:v>1.6581481631075505</c:v>
                </c:pt>
                <c:pt idx="49">
                  <c:v>1.6784170295537126</c:v>
                </c:pt>
                <c:pt idx="50">
                  <c:v>1.7588931017919009</c:v>
                </c:pt>
                <c:pt idx="51">
                  <c:v>1.7792321846044101</c:v>
                </c:pt>
                <c:pt idx="52">
                  <c:v>1.7996240117094118</c:v>
                </c:pt>
                <c:pt idx="53">
                  <c:v>1.8502885099986046</c:v>
                </c:pt>
                <c:pt idx="54">
                  <c:v>1.8859327979093934</c:v>
                </c:pt>
                <c:pt idx="55">
                  <c:v>1.9064721941291973</c:v>
                </c:pt>
                <c:pt idx="56">
                  <c:v>1.9269973286528082</c:v>
                </c:pt>
                <c:pt idx="57">
                  <c:v>1.9631654100732594</c:v>
                </c:pt>
                <c:pt idx="58">
                  <c:v>2.0301384259342257</c:v>
                </c:pt>
                <c:pt idx="59">
                  <c:v>2.0509667764165163</c:v>
                </c:pt>
                <c:pt idx="60">
                  <c:v>2.0872090467705173</c:v>
                </c:pt>
                <c:pt idx="61">
                  <c:v>2.1388988088365228</c:v>
                </c:pt>
                <c:pt idx="62">
                  <c:v>2.1597403424552297</c:v>
                </c:pt>
                <c:pt idx="63">
                  <c:v>2.1806096766208962</c:v>
                </c:pt>
                <c:pt idx="64">
                  <c:v>2.2015421538735471</c:v>
                </c:pt>
                <c:pt idx="65">
                  <c:v>2.2688608604770319</c:v>
                </c:pt>
                <c:pt idx="66">
                  <c:v>2.3052274575666534</c:v>
                </c:pt>
                <c:pt idx="67">
                  <c:v>2.3416351725731062</c:v>
                </c:pt>
                <c:pt idx="68">
                  <c:v>2.3780320647472091</c:v>
                </c:pt>
                <c:pt idx="69">
                  <c:v>2.4301543365731226</c:v>
                </c:pt>
                <c:pt idx="70">
                  <c:v>2.4514649024718427</c:v>
                </c:pt>
                <c:pt idx="71">
                  <c:v>2.4728773586478519</c:v>
                </c:pt>
                <c:pt idx="72">
                  <c:v>2.4944049488595628</c:v>
                </c:pt>
                <c:pt idx="73">
                  <c:v>2.5314656707452192</c:v>
                </c:pt>
                <c:pt idx="74">
                  <c:v>2.5528982373054951</c:v>
                </c:pt>
                <c:pt idx="75">
                  <c:v>2.574347600803943</c:v>
                </c:pt>
                <c:pt idx="76">
                  <c:v>2.5957972484481169</c:v>
                </c:pt>
                <c:pt idx="77">
                  <c:v>2.6485790296945213</c:v>
                </c:pt>
                <c:pt idx="78">
                  <c:v>2.6721558873879729</c:v>
                </c:pt>
                <c:pt idx="79">
                  <c:v>2.7353978762365814</c:v>
                </c:pt>
                <c:pt idx="80">
                  <c:v>2.7569325899897472</c:v>
                </c:pt>
                <c:pt idx="81">
                  <c:v>2.7940722072747364</c:v>
                </c:pt>
                <c:pt idx="82">
                  <c:v>2.8156687317515785</c:v>
                </c:pt>
                <c:pt idx="83">
                  <c:v>2.9416529367916486</c:v>
                </c:pt>
                <c:pt idx="84">
                  <c:v>2.9632919431083788</c:v>
                </c:pt>
                <c:pt idx="85">
                  <c:v>2.9848630154719227</c:v>
                </c:pt>
                <c:pt idx="86">
                  <c:v>3.0065555750901498</c:v>
                </c:pt>
                <c:pt idx="87">
                  <c:v>3.0281869992388</c:v>
                </c:pt>
                <c:pt idx="88">
                  <c:v>3.0814318259211233</c:v>
                </c:pt>
                <c:pt idx="89">
                  <c:v>3.1190883823233393</c:v>
                </c:pt>
                <c:pt idx="90">
                  <c:v>3.2468809290511804</c:v>
                </c:pt>
                <c:pt idx="91">
                  <c:v>3.3110007388054381</c:v>
                </c:pt>
                <c:pt idx="92">
                  <c:v>3.3328773967589953</c:v>
                </c:pt>
                <c:pt idx="93">
                  <c:v>3.4455204925283462</c:v>
                </c:pt>
                <c:pt idx="94">
                  <c:v>3.5317888684741434</c:v>
                </c:pt>
                <c:pt idx="95">
                  <c:v>3.5966935592514582</c:v>
                </c:pt>
                <c:pt idx="96">
                  <c:v>3.6669777268544395</c:v>
                </c:pt>
                <c:pt idx="97">
                  <c:v>3.6890690820200858</c:v>
                </c:pt>
                <c:pt idx="98">
                  <c:v>3.7112245052513315</c:v>
                </c:pt>
                <c:pt idx="99">
                  <c:v>3.733363421338673</c:v>
                </c:pt>
                <c:pt idx="100">
                  <c:v>3.7555689976186386</c:v>
                </c:pt>
                <c:pt idx="101">
                  <c:v>3.8100740840177849</c:v>
                </c:pt>
                <c:pt idx="102">
                  <c:v>3.8322726077848217</c:v>
                </c:pt>
                <c:pt idx="103">
                  <c:v>3.8544837182367693</c:v>
                </c:pt>
                <c:pt idx="104">
                  <c:v>3.8767009294265993</c:v>
                </c:pt>
                <c:pt idx="105">
                  <c:v>3.9315306070657781</c:v>
                </c:pt>
                <c:pt idx="106">
                  <c:v>3.9538529172142542</c:v>
                </c:pt>
                <c:pt idx="107">
                  <c:v>3.976229251380794</c:v>
                </c:pt>
                <c:pt idx="108">
                  <c:v>3.9985817339850867</c:v>
                </c:pt>
                <c:pt idx="109">
                  <c:v>4.0210378963113955</c:v>
                </c:pt>
                <c:pt idx="110">
                  <c:v>4.0598980985509501</c:v>
                </c:pt>
                <c:pt idx="111">
                  <c:v>4.1151953341004583</c:v>
                </c:pt>
                <c:pt idx="112">
                  <c:v>4.1377173266455554</c:v>
                </c:pt>
                <c:pt idx="113">
                  <c:v>4.1766858828914017</c:v>
                </c:pt>
                <c:pt idx="114">
                  <c:v>4.2158823490017028</c:v>
                </c:pt>
                <c:pt idx="115">
                  <c:v>4.2385068949791664</c:v>
                </c:pt>
                <c:pt idx="116">
                  <c:v>4.2611837062314031</c:v>
                </c:pt>
                <c:pt idx="117">
                  <c:v>4.2839256776959198</c:v>
                </c:pt>
                <c:pt idx="118">
                  <c:v>4.3233169405237799</c:v>
                </c:pt>
                <c:pt idx="119">
                  <c:v>4.3794923997563169</c:v>
                </c:pt>
                <c:pt idx="120">
                  <c:v>4.4024576754641114</c:v>
                </c:pt>
                <c:pt idx="121">
                  <c:v>4.4254576188658179</c:v>
                </c:pt>
                <c:pt idx="122">
                  <c:v>4.4818709037732862</c:v>
                </c:pt>
                <c:pt idx="123">
                  <c:v>4.5216753329415376</c:v>
                </c:pt>
                <c:pt idx="124">
                  <c:v>4.5448138915216969</c:v>
                </c:pt>
                <c:pt idx="125">
                  <c:v>4.5679701770522438</c:v>
                </c:pt>
                <c:pt idx="126">
                  <c:v>4.5911779261705625</c:v>
                </c:pt>
                <c:pt idx="127">
                  <c:v>4.6484233090259899</c:v>
                </c:pt>
                <c:pt idx="128">
                  <c:v>4.6717875469911885</c:v>
                </c:pt>
                <c:pt idx="129">
                  <c:v>4.7128978598216298</c:v>
                </c:pt>
                <c:pt idx="130">
                  <c:v>4.7369470877433493</c:v>
                </c:pt>
                <c:pt idx="131">
                  <c:v>4.7945406234842114</c:v>
                </c:pt>
                <c:pt idx="132">
                  <c:v>4.817961664325237</c:v>
                </c:pt>
                <c:pt idx="133">
                  <c:v>4.8415154201921755</c:v>
                </c:pt>
                <c:pt idx="134">
                  <c:v>4.8651069738048243</c:v>
                </c:pt>
                <c:pt idx="135">
                  <c:v>4.9058808743141746</c:v>
                </c:pt>
                <c:pt idx="136">
                  <c:v>4.9638247298704101</c:v>
                </c:pt>
                <c:pt idx="137">
                  <c:v>4.9874006717210229</c:v>
                </c:pt>
                <c:pt idx="138">
                  <c:v>5.0109940943482485</c:v>
                </c:pt>
                <c:pt idx="139">
                  <c:v>5.0346177441011637</c:v>
                </c:pt>
                <c:pt idx="140">
                  <c:v>5.1270854940232704</c:v>
                </c:pt>
                <c:pt idx="141">
                  <c:v>5.1507401193100604</c:v>
                </c:pt>
                <c:pt idx="142">
                  <c:v>5.1744063741437749</c:v>
                </c:pt>
                <c:pt idx="143">
                  <c:v>5.1980415742101007</c:v>
                </c:pt>
                <c:pt idx="144">
                  <c:v>5.2561838162057661</c:v>
                </c:pt>
                <c:pt idx="145">
                  <c:v>5.2798729102205488</c:v>
                </c:pt>
                <c:pt idx="146">
                  <c:v>5.3035576235875581</c:v>
                </c:pt>
                <c:pt idx="147">
                  <c:v>5.3273834909593605</c:v>
                </c:pt>
                <c:pt idx="148">
                  <c:v>5.3511583851858484</c:v>
                </c:pt>
                <c:pt idx="149">
                  <c:v>5.4117706334177296</c:v>
                </c:pt>
                <c:pt idx="150">
                  <c:v>5.4531641557497608</c:v>
                </c:pt>
                <c:pt idx="151">
                  <c:v>5.477163681260925</c:v>
                </c:pt>
                <c:pt idx="152">
                  <c:v>5.5011670165414062</c:v>
                </c:pt>
                <c:pt idx="153">
                  <c:v>5.577485551780458</c:v>
                </c:pt>
                <c:pt idx="154">
                  <c:v>5.6014379515561412</c:v>
                </c:pt>
                <c:pt idx="155">
                  <c:v>5.6254372987885652</c:v>
                </c:pt>
                <c:pt idx="156">
                  <c:v>5.649508214383423</c:v>
                </c:pt>
                <c:pt idx="157">
                  <c:v>5.7610730313522689</c:v>
                </c:pt>
                <c:pt idx="158">
                  <c:v>5.7851331038398648</c:v>
                </c:pt>
                <c:pt idx="159">
                  <c:v>5.8091807525040258</c:v>
                </c:pt>
                <c:pt idx="160">
                  <c:v>5.8331943942584337</c:v>
                </c:pt>
                <c:pt idx="161">
                  <c:v>5.9097799282534602</c:v>
                </c:pt>
                <c:pt idx="162">
                  <c:v>5.9338868939134111</c:v>
                </c:pt>
                <c:pt idx="163">
                  <c:v>5.9579745688936034</c:v>
                </c:pt>
                <c:pt idx="164">
                  <c:v>5.9995271191411224</c:v>
                </c:pt>
                <c:pt idx="165">
                  <c:v>6.0936716798460608</c:v>
                </c:pt>
                <c:pt idx="166">
                  <c:v>6.1178196229366364</c:v>
                </c:pt>
                <c:pt idx="167">
                  <c:v>6.1419191862858069</c:v>
                </c:pt>
                <c:pt idx="168">
                  <c:v>6.2010789201618497</c:v>
                </c:pt>
                <c:pt idx="169">
                  <c:v>6.2427045844584566</c:v>
                </c:pt>
                <c:pt idx="170">
                  <c:v>6.266780087016051</c:v>
                </c:pt>
                <c:pt idx="171">
                  <c:v>6.290912985854872</c:v>
                </c:pt>
                <c:pt idx="172">
                  <c:v>6.3325634840804508</c:v>
                </c:pt>
                <c:pt idx="173">
                  <c:v>6.3918700537200088</c:v>
                </c:pt>
                <c:pt idx="174">
                  <c:v>6.4159831748185141</c:v>
                </c:pt>
                <c:pt idx="175">
                  <c:v>6.4752759215469764</c:v>
                </c:pt>
                <c:pt idx="176">
                  <c:v>6.4994000095129305</c:v>
                </c:pt>
                <c:pt idx="177">
                  <c:v>6.5411504198014967</c:v>
                </c:pt>
                <c:pt idx="178">
                  <c:v>6.56531602364816</c:v>
                </c:pt>
                <c:pt idx="179">
                  <c:v>6.589494599687364</c:v>
                </c:pt>
                <c:pt idx="180">
                  <c:v>6.6488068019968392</c:v>
                </c:pt>
                <c:pt idx="181">
                  <c:v>6.6905720592150013</c:v>
                </c:pt>
                <c:pt idx="182">
                  <c:v>6.7147129418973979</c:v>
                </c:pt>
                <c:pt idx="183">
                  <c:v>6.7740308202760868</c:v>
                </c:pt>
                <c:pt idx="184">
                  <c:v>6.815810618898988</c:v>
                </c:pt>
                <c:pt idx="185">
                  <c:v>6.8399775487316044</c:v>
                </c:pt>
                <c:pt idx="186">
                  <c:v>6.8641887987682626</c:v>
                </c:pt>
                <c:pt idx="187">
                  <c:v>6.9059715352165814</c:v>
                </c:pt>
                <c:pt idx="188">
                  <c:v>6.9654042471394479</c:v>
                </c:pt>
                <c:pt idx="189">
                  <c:v>7.0072429852477409</c:v>
                </c:pt>
                <c:pt idx="190">
                  <c:v>7.0314186019543934</c:v>
                </c:pt>
                <c:pt idx="191">
                  <c:v>7.1085319014441044</c:v>
                </c:pt>
                <c:pt idx="192">
                  <c:v>7.1503823979453722</c:v>
                </c:pt>
                <c:pt idx="193">
                  <c:v>7.1745871399900194</c:v>
                </c:pt>
                <c:pt idx="194">
                  <c:v>7.1988030881389093</c:v>
                </c:pt>
                <c:pt idx="195">
                  <c:v>7.2230289380890227</c:v>
                </c:pt>
                <c:pt idx="196">
                  <c:v>7.3001295387495935</c:v>
                </c:pt>
                <c:pt idx="197">
                  <c:v>7.324302420458225</c:v>
                </c:pt>
                <c:pt idx="198">
                  <c:v>7.3484660685360899</c:v>
                </c:pt>
                <c:pt idx="199">
                  <c:v>7.4431528175234911</c:v>
                </c:pt>
                <c:pt idx="200">
                  <c:v>7.4674181712937351</c:v>
                </c:pt>
                <c:pt idx="201">
                  <c:v>7.4916511196728361</c:v>
                </c:pt>
                <c:pt idx="202">
                  <c:v>7.515873887414334</c:v>
                </c:pt>
                <c:pt idx="203">
                  <c:v>7.5930503372033566</c:v>
                </c:pt>
                <c:pt idx="204">
                  <c:v>7.617326732662308</c:v>
                </c:pt>
                <c:pt idx="205">
                  <c:v>7.6415825780888662</c:v>
                </c:pt>
                <c:pt idx="206">
                  <c:v>7.6658753662476888</c:v>
                </c:pt>
                <c:pt idx="207">
                  <c:v>7.7784483509663218</c:v>
                </c:pt>
                <c:pt idx="208">
                  <c:v>7.8027061470620254</c:v>
                </c:pt>
                <c:pt idx="209">
                  <c:v>7.826962260270629</c:v>
                </c:pt>
                <c:pt idx="210">
                  <c:v>7.8512167270523241</c:v>
                </c:pt>
                <c:pt idx="211">
                  <c:v>7.9284972667867013</c:v>
                </c:pt>
                <c:pt idx="212">
                  <c:v>7.9527226228353918</c:v>
                </c:pt>
                <c:pt idx="213">
                  <c:v>7.9769694059300207</c:v>
                </c:pt>
                <c:pt idx="214">
                  <c:v>8.089519698185283</c:v>
                </c:pt>
                <c:pt idx="215">
                  <c:v>8.1137676762341542</c:v>
                </c:pt>
                <c:pt idx="216">
                  <c:v>8.1379901514305057</c:v>
                </c:pt>
                <c:pt idx="217">
                  <c:v>8.1799411333836911</c:v>
                </c:pt>
                <c:pt idx="218">
                  <c:v>8.2572573862478382</c:v>
                </c:pt>
                <c:pt idx="219">
                  <c:v>8.4008951068117099</c:v>
                </c:pt>
                <c:pt idx="220">
                  <c:v>8.4252423979195523</c:v>
                </c:pt>
                <c:pt idx="221">
                  <c:v>8.4496191886022132</c:v>
                </c:pt>
                <c:pt idx="222">
                  <c:v>8.4739085931102629</c:v>
                </c:pt>
                <c:pt idx="223">
                  <c:v>8.5513937119000119</c:v>
                </c:pt>
                <c:pt idx="224">
                  <c:v>8.5757628162336026</c:v>
                </c:pt>
                <c:pt idx="225">
                  <c:v>8.6002206198903011</c:v>
                </c:pt>
                <c:pt idx="226">
                  <c:v>8.6245723124609182</c:v>
                </c:pt>
                <c:pt idx="227">
                  <c:v>8.6844022374045799</c:v>
                </c:pt>
                <c:pt idx="228">
                  <c:v>8.7264944542912133</c:v>
                </c:pt>
                <c:pt idx="229">
                  <c:v>8.7686344909200908</c:v>
                </c:pt>
                <c:pt idx="230">
                  <c:v>8.8107614632082285</c:v>
                </c:pt>
                <c:pt idx="231">
                  <c:v>8.8707285253926109</c:v>
                </c:pt>
                <c:pt idx="232">
                  <c:v>8.8951426828706133</c:v>
                </c:pt>
                <c:pt idx="233">
                  <c:v>8.9195905250266829</c:v>
                </c:pt>
                <c:pt idx="234">
                  <c:v>8.9617633504458425</c:v>
                </c:pt>
                <c:pt idx="235">
                  <c:v>9.0216872929255185</c:v>
                </c:pt>
                <c:pt idx="236">
                  <c:v>9.0461183311869675</c:v>
                </c:pt>
                <c:pt idx="237">
                  <c:v>9.1061391488848979</c:v>
                </c:pt>
                <c:pt idx="238">
                  <c:v>9.1838383230575182</c:v>
                </c:pt>
                <c:pt idx="239">
                  <c:v>9.2082730721229247</c:v>
                </c:pt>
                <c:pt idx="240">
                  <c:v>9.2326878532206464</c:v>
                </c:pt>
                <c:pt idx="241">
                  <c:v>9.2926926099824119</c:v>
                </c:pt>
                <c:pt idx="242">
                  <c:v>9.3348895120423432</c:v>
                </c:pt>
                <c:pt idx="243">
                  <c:v>9.359289262572144</c:v>
                </c:pt>
                <c:pt idx="244">
                  <c:v>9.3836698016699369</c:v>
                </c:pt>
                <c:pt idx="245">
                  <c:v>9.4969863676515569</c:v>
                </c:pt>
                <c:pt idx="246">
                  <c:v>9.5214718020754336</c:v>
                </c:pt>
                <c:pt idx="247">
                  <c:v>9.5458608130725953</c:v>
                </c:pt>
                <c:pt idx="248">
                  <c:v>9.5702422253524073</c:v>
                </c:pt>
                <c:pt idx="249">
                  <c:v>9.6302222817906049</c:v>
                </c:pt>
                <c:pt idx="250">
                  <c:v>9.6546263889266655</c:v>
                </c:pt>
                <c:pt idx="251">
                  <c:v>9.6790111030163946</c:v>
                </c:pt>
                <c:pt idx="252">
                  <c:v>9.7034449879485809</c:v>
                </c:pt>
                <c:pt idx="253">
                  <c:v>9.8166509280798859</c:v>
                </c:pt>
                <c:pt idx="254">
                  <c:v>9.8410420746158955</c:v>
                </c:pt>
                <c:pt idx="255">
                  <c:v>9.8654045612307293</c:v>
                </c:pt>
                <c:pt idx="256">
                  <c:v>9.8897922735338923</c:v>
                </c:pt>
                <c:pt idx="257">
                  <c:v>9.9675821821165229</c:v>
                </c:pt>
                <c:pt idx="258">
                  <c:v>9.9920029116245708</c:v>
                </c:pt>
                <c:pt idx="259">
                  <c:v>10.016438153505197</c:v>
                </c:pt>
                <c:pt idx="260">
                  <c:v>10.058640802402602</c:v>
                </c:pt>
                <c:pt idx="261">
                  <c:v>10.071101424460634</c:v>
                </c:pt>
                <c:pt idx="262">
                  <c:v>10.077614323603623</c:v>
                </c:pt>
                <c:pt idx="263">
                  <c:v>10.084154471663481</c:v>
                </c:pt>
                <c:pt idx="264">
                  <c:v>10.096662461221548</c:v>
                </c:pt>
                <c:pt idx="265">
                  <c:v>10.121107140359962</c:v>
                </c:pt>
                <c:pt idx="266">
                  <c:v>10.145537959716879</c:v>
                </c:pt>
                <c:pt idx="267">
                  <c:v>10.169848801747285</c:v>
                </c:pt>
                <c:pt idx="268">
                  <c:v>10.194140919658635</c:v>
                </c:pt>
                <c:pt idx="269">
                  <c:v>10.271778721856183</c:v>
                </c:pt>
                <c:pt idx="270">
                  <c:v>10.296266294765845</c:v>
                </c:pt>
                <c:pt idx="271">
                  <c:v>10.32073051839083</c:v>
                </c:pt>
                <c:pt idx="272">
                  <c:v>10.345141382078122</c:v>
                </c:pt>
                <c:pt idx="273">
                  <c:v>10.440800654418643</c:v>
                </c:pt>
                <c:pt idx="274">
                  <c:v>10.465274585649381</c:v>
                </c:pt>
                <c:pt idx="275">
                  <c:v>10.489688616437805</c:v>
                </c:pt>
                <c:pt idx="276">
                  <c:v>10.514140315491161</c:v>
                </c:pt>
                <c:pt idx="277">
                  <c:v>10.591887349644294</c:v>
                </c:pt>
                <c:pt idx="278">
                  <c:v>10.616410523152956</c:v>
                </c:pt>
                <c:pt idx="279">
                  <c:v>10.640854739638295</c:v>
                </c:pt>
                <c:pt idx="280">
                  <c:v>10.683089788274524</c:v>
                </c:pt>
                <c:pt idx="281">
                  <c:v>10.778923728975508</c:v>
                </c:pt>
                <c:pt idx="282">
                  <c:v>10.803413706183857</c:v>
                </c:pt>
                <c:pt idx="283">
                  <c:v>10.827860405176702</c:v>
                </c:pt>
                <c:pt idx="284">
                  <c:v>10.888025610298547</c:v>
                </c:pt>
                <c:pt idx="285">
                  <c:v>10.930335643822934</c:v>
                </c:pt>
                <c:pt idx="286">
                  <c:v>10.9547826334202</c:v>
                </c:pt>
                <c:pt idx="287">
                  <c:v>10.997151069318351</c:v>
                </c:pt>
                <c:pt idx="288">
                  <c:v>10.997151069318351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'2023-01-02_23_45_12_position_hi'!$I$4</c:f>
              <c:strCache>
                <c:ptCount val="1"/>
                <c:pt idx="0">
                  <c:v>Speed</c:v>
                </c:pt>
              </c:strCache>
            </c:strRef>
          </c:tx>
          <c:marker>
            <c:symbol val="none"/>
          </c:marker>
          <c:xVal>
            <c:numRef>
              <c:f>'2023-01-02_23_45_12_position_hi'!$F$5:$F$293</c:f>
              <c:numCache>
                <c:formatCode>0.00</c:formatCode>
                <c:ptCount val="289"/>
                <c:pt idx="0" formatCode="General">
                  <c:v>0</c:v>
                </c:pt>
                <c:pt idx="1">
                  <c:v>8.1606600000000001E-2</c:v>
                </c:pt>
                <c:pt idx="2">
                  <c:v>0.1632132</c:v>
                </c:pt>
                <c:pt idx="3">
                  <c:v>0.20419229999999999</c:v>
                </c:pt>
                <c:pt idx="4">
                  <c:v>0.2754356</c:v>
                </c:pt>
                <c:pt idx="5">
                  <c:v>0.37702360000000001</c:v>
                </c:pt>
                <c:pt idx="6">
                  <c:v>0.4180316</c:v>
                </c:pt>
                <c:pt idx="7">
                  <c:v>0.45915329999999999</c:v>
                </c:pt>
                <c:pt idx="8">
                  <c:v>0.50010100000000002</c:v>
                </c:pt>
                <c:pt idx="9">
                  <c:v>0.60167950000000003</c:v>
                </c:pt>
                <c:pt idx="10">
                  <c:v>0.64276070000000007</c:v>
                </c:pt>
                <c:pt idx="11">
                  <c:v>0.68374320000000011</c:v>
                </c:pt>
                <c:pt idx="12">
                  <c:v>0.72467110000000012</c:v>
                </c:pt>
                <c:pt idx="13">
                  <c:v>0.76561710000000016</c:v>
                </c:pt>
                <c:pt idx="14">
                  <c:v>0.8368458000000002</c:v>
                </c:pt>
                <c:pt idx="15">
                  <c:v>0.98891540000000022</c:v>
                </c:pt>
                <c:pt idx="16">
                  <c:v>1.0601904000000002</c:v>
                </c:pt>
                <c:pt idx="17">
                  <c:v>1.1617684000000001</c:v>
                </c:pt>
                <c:pt idx="18">
                  <c:v>1.2533233000000001</c:v>
                </c:pt>
                <c:pt idx="19">
                  <c:v>1.3851535000000001</c:v>
                </c:pt>
                <c:pt idx="20">
                  <c:v>1.4260721000000001</c:v>
                </c:pt>
                <c:pt idx="21">
                  <c:v>1.4670028000000002</c:v>
                </c:pt>
                <c:pt idx="22">
                  <c:v>1.5079049000000002</c:v>
                </c:pt>
                <c:pt idx="23">
                  <c:v>1.6397096000000002</c:v>
                </c:pt>
                <c:pt idx="24">
                  <c:v>1.6806299000000002</c:v>
                </c:pt>
                <c:pt idx="25">
                  <c:v>1.7216186000000002</c:v>
                </c:pt>
                <c:pt idx="26">
                  <c:v>1.7625617000000002</c:v>
                </c:pt>
                <c:pt idx="27">
                  <c:v>1.8035001000000002</c:v>
                </c:pt>
                <c:pt idx="28">
                  <c:v>1.9050185000000002</c:v>
                </c:pt>
                <c:pt idx="29">
                  <c:v>1.9459724000000003</c:v>
                </c:pt>
                <c:pt idx="30">
                  <c:v>1.9869041000000003</c:v>
                </c:pt>
                <c:pt idx="31">
                  <c:v>2.0581102000000002</c:v>
                </c:pt>
                <c:pt idx="32">
                  <c:v>2.1596856000000004</c:v>
                </c:pt>
                <c:pt idx="33">
                  <c:v>2.2309928000000006</c:v>
                </c:pt>
                <c:pt idx="34">
                  <c:v>2.2719054000000005</c:v>
                </c:pt>
                <c:pt idx="35">
                  <c:v>2.3128507000000007</c:v>
                </c:pt>
                <c:pt idx="36">
                  <c:v>2.3537762000000009</c:v>
                </c:pt>
                <c:pt idx="37">
                  <c:v>2.4554064000000011</c:v>
                </c:pt>
                <c:pt idx="38">
                  <c:v>2.4963243000000013</c:v>
                </c:pt>
                <c:pt idx="39">
                  <c:v>2.5372279000000013</c:v>
                </c:pt>
                <c:pt idx="40">
                  <c:v>2.5781210000000012</c:v>
                </c:pt>
                <c:pt idx="41">
                  <c:v>2.7402990000000012</c:v>
                </c:pt>
                <c:pt idx="42">
                  <c:v>2.7812138000000011</c:v>
                </c:pt>
                <c:pt idx="43">
                  <c:v>2.8221319000000009</c:v>
                </c:pt>
                <c:pt idx="44">
                  <c:v>2.8630576000000008</c:v>
                </c:pt>
                <c:pt idx="45">
                  <c:v>2.9342804000000009</c:v>
                </c:pt>
                <c:pt idx="46">
                  <c:v>3.0055308000000007</c:v>
                </c:pt>
                <c:pt idx="47">
                  <c:v>3.0464701000000005</c:v>
                </c:pt>
                <c:pt idx="48">
                  <c:v>3.0873851000000005</c:v>
                </c:pt>
                <c:pt idx="49">
                  <c:v>3.1283051000000004</c:v>
                </c:pt>
                <c:pt idx="50">
                  <c:v>3.2904688000000002</c:v>
                </c:pt>
                <c:pt idx="51">
                  <c:v>3.3313786000000003</c:v>
                </c:pt>
                <c:pt idx="52">
                  <c:v>3.3723008000000001</c:v>
                </c:pt>
                <c:pt idx="53">
                  <c:v>3.4738166000000001</c:v>
                </c:pt>
                <c:pt idx="54">
                  <c:v>3.5451395000000003</c:v>
                </c:pt>
                <c:pt idx="55">
                  <c:v>3.5861744000000004</c:v>
                </c:pt>
                <c:pt idx="56">
                  <c:v>3.6271051000000005</c:v>
                </c:pt>
                <c:pt idx="57">
                  <c:v>3.6983560000000004</c:v>
                </c:pt>
                <c:pt idx="58">
                  <c:v>3.8301881000000004</c:v>
                </c:pt>
                <c:pt idx="59">
                  <c:v>3.8711463000000004</c:v>
                </c:pt>
                <c:pt idx="60">
                  <c:v>3.9423584000000003</c:v>
                </c:pt>
                <c:pt idx="61">
                  <c:v>4.0438839</c:v>
                </c:pt>
                <c:pt idx="62">
                  <c:v>4.0847936999999996</c:v>
                </c:pt>
                <c:pt idx="63">
                  <c:v>4.1257270999999998</c:v>
                </c:pt>
                <c:pt idx="64">
                  <c:v>4.1667462999999998</c:v>
                </c:pt>
                <c:pt idx="65">
                  <c:v>4.2986091999999996</c:v>
                </c:pt>
                <c:pt idx="66">
                  <c:v>4.3698191</c:v>
                </c:pt>
                <c:pt idx="67">
                  <c:v>4.4410873999999998</c:v>
                </c:pt>
                <c:pt idx="68">
                  <c:v>4.5123232999999994</c:v>
                </c:pt>
                <c:pt idx="69">
                  <c:v>4.6143513999999994</c:v>
                </c:pt>
                <c:pt idx="70">
                  <c:v>4.6560631999999993</c:v>
                </c:pt>
                <c:pt idx="71">
                  <c:v>4.6979687999999991</c:v>
                </c:pt>
                <c:pt idx="72">
                  <c:v>4.7400892999999993</c:v>
                </c:pt>
                <c:pt idx="73">
                  <c:v>4.8125859999999996</c:v>
                </c:pt>
                <c:pt idx="74">
                  <c:v>4.8544958999999999</c:v>
                </c:pt>
                <c:pt idx="75">
                  <c:v>4.8964188999999996</c:v>
                </c:pt>
                <c:pt idx="76">
                  <c:v>4.9383216999999995</c:v>
                </c:pt>
                <c:pt idx="77">
                  <c:v>5.0414031999999995</c:v>
                </c:pt>
                <c:pt idx="78">
                  <c:v>5.0874324999999994</c:v>
                </c:pt>
                <c:pt idx="79">
                  <c:v>5.2108948999999996</c:v>
                </c:pt>
                <c:pt idx="80">
                  <c:v>5.2529273999999999</c:v>
                </c:pt>
                <c:pt idx="81">
                  <c:v>5.3254118999999998</c:v>
                </c:pt>
                <c:pt idx="82">
                  <c:v>5.3675516999999999</c:v>
                </c:pt>
                <c:pt idx="83">
                  <c:v>5.6130348999999997</c:v>
                </c:pt>
                <c:pt idx="84">
                  <c:v>5.6551358</c:v>
                </c:pt>
                <c:pt idx="85">
                  <c:v>5.6970391000000005</c:v>
                </c:pt>
                <c:pt idx="86">
                  <c:v>5.7391119000000002</c:v>
                </c:pt>
                <c:pt idx="87">
                  <c:v>5.7809982</c:v>
                </c:pt>
                <c:pt idx="88">
                  <c:v>5.8839578000000001</c:v>
                </c:pt>
                <c:pt idx="89">
                  <c:v>5.9565033000000005</c:v>
                </c:pt>
                <c:pt idx="90">
                  <c:v>6.2022995000000005</c:v>
                </c:pt>
                <c:pt idx="91">
                  <c:v>6.3257655000000002</c:v>
                </c:pt>
                <c:pt idx="92">
                  <c:v>6.3677520000000003</c:v>
                </c:pt>
                <c:pt idx="93">
                  <c:v>6.5830131999999999</c:v>
                </c:pt>
                <c:pt idx="94">
                  <c:v>6.7472022999999997</c:v>
                </c:pt>
                <c:pt idx="95">
                  <c:v>6.8706062999999995</c:v>
                </c:pt>
                <c:pt idx="96">
                  <c:v>7.0041297999999994</c:v>
                </c:pt>
                <c:pt idx="97">
                  <c:v>7.0460601999999994</c:v>
                </c:pt>
                <c:pt idx="98">
                  <c:v>7.0880642999999992</c:v>
                </c:pt>
                <c:pt idx="99">
                  <c:v>7.1299970999999989</c:v>
                </c:pt>
                <c:pt idx="100">
                  <c:v>7.1720133999999991</c:v>
                </c:pt>
                <c:pt idx="101">
                  <c:v>7.275033399999999</c:v>
                </c:pt>
                <c:pt idx="102">
                  <c:v>7.316954299999999</c:v>
                </c:pt>
                <c:pt idx="103">
                  <c:v>7.3588598999999988</c:v>
                </c:pt>
                <c:pt idx="104">
                  <c:v>7.4007354999999988</c:v>
                </c:pt>
                <c:pt idx="105">
                  <c:v>7.5037453999999988</c:v>
                </c:pt>
                <c:pt idx="106">
                  <c:v>7.5456455999999985</c:v>
                </c:pt>
                <c:pt idx="107">
                  <c:v>7.587607499999999</c:v>
                </c:pt>
                <c:pt idx="108">
                  <c:v>7.6294835999999986</c:v>
                </c:pt>
                <c:pt idx="109">
                  <c:v>7.6715088999999983</c:v>
                </c:pt>
                <c:pt idx="110">
                  <c:v>7.743984799999998</c:v>
                </c:pt>
                <c:pt idx="111">
                  <c:v>7.8470256999999979</c:v>
                </c:pt>
                <c:pt idx="112">
                  <c:v>7.8889548999999981</c:v>
                </c:pt>
                <c:pt idx="113">
                  <c:v>7.9614419999999981</c:v>
                </c:pt>
                <c:pt idx="114">
                  <c:v>8.0342947999999978</c:v>
                </c:pt>
                <c:pt idx="115">
                  <c:v>8.0762108999999977</c:v>
                </c:pt>
                <c:pt idx="116">
                  <c:v>8.1180876999999985</c:v>
                </c:pt>
                <c:pt idx="117">
                  <c:v>8.1600466999999988</c:v>
                </c:pt>
                <c:pt idx="118">
                  <c:v>8.2324896999999986</c:v>
                </c:pt>
                <c:pt idx="119">
                  <c:v>8.335491799999998</c:v>
                </c:pt>
                <c:pt idx="120">
                  <c:v>8.3774717999999986</c:v>
                </c:pt>
                <c:pt idx="121">
                  <c:v>8.4194825999999985</c:v>
                </c:pt>
                <c:pt idx="122">
                  <c:v>8.5224529999999987</c:v>
                </c:pt>
                <c:pt idx="123">
                  <c:v>8.594899299999998</c:v>
                </c:pt>
                <c:pt idx="124">
                  <c:v>8.636894299999998</c:v>
                </c:pt>
                <c:pt idx="125">
                  <c:v>8.6787991999999985</c:v>
                </c:pt>
                <c:pt idx="126">
                  <c:v>8.7206735999999978</c:v>
                </c:pt>
                <c:pt idx="127">
                  <c:v>8.8236791999999973</c:v>
                </c:pt>
                <c:pt idx="128">
                  <c:v>8.8656041999999982</c:v>
                </c:pt>
                <c:pt idx="129">
                  <c:v>8.9393331999999983</c:v>
                </c:pt>
                <c:pt idx="130">
                  <c:v>8.9824397999999981</c:v>
                </c:pt>
                <c:pt idx="131">
                  <c:v>9.0856192999999976</c:v>
                </c:pt>
                <c:pt idx="132">
                  <c:v>9.1274669999999976</c:v>
                </c:pt>
                <c:pt idx="133">
                  <c:v>9.1694400999999974</c:v>
                </c:pt>
                <c:pt idx="134">
                  <c:v>9.2114620999999968</c:v>
                </c:pt>
                <c:pt idx="135">
                  <c:v>9.2840137999999968</c:v>
                </c:pt>
                <c:pt idx="136">
                  <c:v>9.3870725999999962</c:v>
                </c:pt>
                <c:pt idx="137">
                  <c:v>9.4289862999999965</c:v>
                </c:pt>
                <c:pt idx="138">
                  <c:v>9.4708740999999961</c:v>
                </c:pt>
                <c:pt idx="139">
                  <c:v>9.5128104999999969</c:v>
                </c:pt>
                <c:pt idx="140">
                  <c:v>9.6768972999999967</c:v>
                </c:pt>
                <c:pt idx="141">
                  <c:v>9.7188558999999959</c:v>
                </c:pt>
                <c:pt idx="142">
                  <c:v>9.7608165999999965</c:v>
                </c:pt>
                <c:pt idx="143">
                  <c:v>9.802702499999997</c:v>
                </c:pt>
                <c:pt idx="144">
                  <c:v>9.9057049999999975</c:v>
                </c:pt>
                <c:pt idx="145">
                  <c:v>9.9476539999999982</c:v>
                </c:pt>
                <c:pt idx="146">
                  <c:v>9.9895750999999979</c:v>
                </c:pt>
                <c:pt idx="147">
                  <c:v>10.031644099999998</c:v>
                </c:pt>
                <c:pt idx="148">
                  <c:v>10.073529499999998</c:v>
                </c:pt>
                <c:pt idx="149">
                  <c:v>10.180273599999998</c:v>
                </c:pt>
                <c:pt idx="150">
                  <c:v>10.253146499999998</c:v>
                </c:pt>
                <c:pt idx="151">
                  <c:v>10.295301799999997</c:v>
                </c:pt>
                <c:pt idx="152">
                  <c:v>10.337375999999997</c:v>
                </c:pt>
                <c:pt idx="153">
                  <c:v>10.471114999999998</c:v>
                </c:pt>
                <c:pt idx="154">
                  <c:v>10.513076899999998</c:v>
                </c:pt>
                <c:pt idx="155">
                  <c:v>10.555106799999997</c:v>
                </c:pt>
                <c:pt idx="156">
                  <c:v>10.597170299999997</c:v>
                </c:pt>
                <c:pt idx="157">
                  <c:v>10.792068699999996</c:v>
                </c:pt>
                <c:pt idx="158">
                  <c:v>10.834086899999996</c:v>
                </c:pt>
                <c:pt idx="159">
                  <c:v>10.876068399999996</c:v>
                </c:pt>
                <c:pt idx="160">
                  <c:v>10.917975699999996</c:v>
                </c:pt>
                <c:pt idx="161">
                  <c:v>11.051598799999995</c:v>
                </c:pt>
                <c:pt idx="162">
                  <c:v>11.093646999999995</c:v>
                </c:pt>
                <c:pt idx="163">
                  <c:v>11.135648199999995</c:v>
                </c:pt>
                <c:pt idx="164">
                  <c:v>11.208083099999994</c:v>
                </c:pt>
                <c:pt idx="165">
                  <c:v>11.372157799999995</c:v>
                </c:pt>
                <c:pt idx="166">
                  <c:v>11.414231799999994</c:v>
                </c:pt>
                <c:pt idx="167">
                  <c:v>11.456207099999995</c:v>
                </c:pt>
                <c:pt idx="168">
                  <c:v>11.559228499999994</c:v>
                </c:pt>
                <c:pt idx="169">
                  <c:v>11.631700399999994</c:v>
                </c:pt>
                <c:pt idx="170">
                  <c:v>11.673606499999995</c:v>
                </c:pt>
                <c:pt idx="171">
                  <c:v>11.715600399999994</c:v>
                </c:pt>
                <c:pt idx="172">
                  <c:v>11.788046499999995</c:v>
                </c:pt>
                <c:pt idx="173">
                  <c:v>11.891185199999995</c:v>
                </c:pt>
                <c:pt idx="174">
                  <c:v>11.933110899999996</c:v>
                </c:pt>
                <c:pt idx="175">
                  <c:v>12.036191399999996</c:v>
                </c:pt>
                <c:pt idx="176">
                  <c:v>12.078123499999997</c:v>
                </c:pt>
                <c:pt idx="177">
                  <c:v>12.150682399999997</c:v>
                </c:pt>
                <c:pt idx="178">
                  <c:v>12.192674299999997</c:v>
                </c:pt>
                <c:pt idx="179">
                  <c:v>12.234679099999997</c:v>
                </c:pt>
                <c:pt idx="180">
                  <c:v>12.337706899999997</c:v>
                </c:pt>
                <c:pt idx="181">
                  <c:v>12.410246499999998</c:v>
                </c:pt>
                <c:pt idx="182">
                  <c:v>12.452169799999998</c:v>
                </c:pt>
                <c:pt idx="183">
                  <c:v>12.555172599999999</c:v>
                </c:pt>
                <c:pt idx="184">
                  <c:v>12.627714599999999</c:v>
                </c:pt>
                <c:pt idx="185">
                  <c:v>12.669609999999999</c:v>
                </c:pt>
                <c:pt idx="186">
                  <c:v>12.711578099999999</c:v>
                </c:pt>
                <c:pt idx="187">
                  <c:v>12.783997999999999</c:v>
                </c:pt>
                <c:pt idx="188">
                  <c:v>12.887001699999999</c:v>
                </c:pt>
                <c:pt idx="189">
                  <c:v>12.959509799999999</c:v>
                </c:pt>
                <c:pt idx="190">
                  <c:v>13.001403999999999</c:v>
                </c:pt>
                <c:pt idx="191">
                  <c:v>13.135035899999998</c:v>
                </c:pt>
                <c:pt idx="192">
                  <c:v>13.207557799999998</c:v>
                </c:pt>
                <c:pt idx="193">
                  <c:v>13.249502299999998</c:v>
                </c:pt>
                <c:pt idx="194">
                  <c:v>13.291466399999997</c:v>
                </c:pt>
                <c:pt idx="195">
                  <c:v>13.333445199999998</c:v>
                </c:pt>
                <c:pt idx="196">
                  <c:v>13.467051199999998</c:v>
                </c:pt>
                <c:pt idx="197">
                  <c:v>13.508939399999999</c:v>
                </c:pt>
                <c:pt idx="198">
                  <c:v>13.550809999999998</c:v>
                </c:pt>
                <c:pt idx="199">
                  <c:v>13.714891099999999</c:v>
                </c:pt>
                <c:pt idx="200">
                  <c:v>13.756940699999999</c:v>
                </c:pt>
                <c:pt idx="201">
                  <c:v>13.7989336</c:v>
                </c:pt>
                <c:pt idx="202">
                  <c:v>13.840907699999999</c:v>
                </c:pt>
                <c:pt idx="203">
                  <c:v>13.974495299999999</c:v>
                </c:pt>
                <c:pt idx="204">
                  <c:v>14.016467899999999</c:v>
                </c:pt>
                <c:pt idx="205">
                  <c:v>14.058405999999998</c:v>
                </c:pt>
                <c:pt idx="206">
                  <c:v>14.100408399999997</c:v>
                </c:pt>
                <c:pt idx="207">
                  <c:v>14.295048099999997</c:v>
                </c:pt>
                <c:pt idx="208">
                  <c:v>14.336989499999998</c:v>
                </c:pt>
                <c:pt idx="209">
                  <c:v>14.378926399999997</c:v>
                </c:pt>
                <c:pt idx="210">
                  <c:v>14.420858299999997</c:v>
                </c:pt>
                <c:pt idx="211">
                  <c:v>14.554466899999998</c:v>
                </c:pt>
                <c:pt idx="212">
                  <c:v>14.596350099999997</c:v>
                </c:pt>
                <c:pt idx="213">
                  <c:v>14.638270299999997</c:v>
                </c:pt>
                <c:pt idx="214">
                  <c:v>14.832856799999997</c:v>
                </c:pt>
                <c:pt idx="215">
                  <c:v>14.874777899999996</c:v>
                </c:pt>
                <c:pt idx="216">
                  <c:v>14.916653499999995</c:v>
                </c:pt>
                <c:pt idx="217">
                  <c:v>14.989175699999995</c:v>
                </c:pt>
                <c:pt idx="218">
                  <c:v>15.122838599999994</c:v>
                </c:pt>
                <c:pt idx="219">
                  <c:v>15.371118399999995</c:v>
                </c:pt>
                <c:pt idx="220">
                  <c:v>15.413197099999994</c:v>
                </c:pt>
                <c:pt idx="221">
                  <c:v>15.455269899999994</c:v>
                </c:pt>
                <c:pt idx="222">
                  <c:v>15.497188399999994</c:v>
                </c:pt>
                <c:pt idx="223">
                  <c:v>15.630904699999993</c:v>
                </c:pt>
                <c:pt idx="224">
                  <c:v>15.672904799999992</c:v>
                </c:pt>
                <c:pt idx="225">
                  <c:v>15.715003599999992</c:v>
                </c:pt>
                <c:pt idx="226">
                  <c:v>15.756913099999991</c:v>
                </c:pt>
                <c:pt idx="227">
                  <c:v>15.859874599999991</c:v>
                </c:pt>
                <c:pt idx="228">
                  <c:v>15.932307599999991</c:v>
                </c:pt>
                <c:pt idx="229">
                  <c:v>16.004819299999991</c:v>
                </c:pt>
                <c:pt idx="230">
                  <c:v>16.077301899999991</c:v>
                </c:pt>
                <c:pt idx="231">
                  <c:v>16.180359299999992</c:v>
                </c:pt>
                <c:pt idx="232">
                  <c:v>16.222314999999991</c:v>
                </c:pt>
                <c:pt idx="233">
                  <c:v>16.264327699999992</c:v>
                </c:pt>
                <c:pt idx="234">
                  <c:v>16.336792399999993</c:v>
                </c:pt>
                <c:pt idx="235">
                  <c:v>16.439754899999993</c:v>
                </c:pt>
                <c:pt idx="236">
                  <c:v>16.481732099999995</c:v>
                </c:pt>
                <c:pt idx="237">
                  <c:v>16.584860099999997</c:v>
                </c:pt>
                <c:pt idx="238">
                  <c:v>16.718369999999997</c:v>
                </c:pt>
                <c:pt idx="239">
                  <c:v>16.760356899999998</c:v>
                </c:pt>
                <c:pt idx="240">
                  <c:v>16.802310499999997</c:v>
                </c:pt>
                <c:pt idx="241">
                  <c:v>16.905427499999998</c:v>
                </c:pt>
                <c:pt idx="242">
                  <c:v>16.977946099999997</c:v>
                </c:pt>
                <c:pt idx="243">
                  <c:v>17.019880799999996</c:v>
                </c:pt>
                <c:pt idx="244">
                  <c:v>17.061784099999997</c:v>
                </c:pt>
                <c:pt idx="245">
                  <c:v>17.256556599999996</c:v>
                </c:pt>
                <c:pt idx="246">
                  <c:v>17.298644599999996</c:v>
                </c:pt>
                <c:pt idx="247">
                  <c:v>17.340567399999994</c:v>
                </c:pt>
                <c:pt idx="248">
                  <c:v>17.382477799999993</c:v>
                </c:pt>
                <c:pt idx="249">
                  <c:v>17.485584299999992</c:v>
                </c:pt>
                <c:pt idx="250">
                  <c:v>17.527536399999992</c:v>
                </c:pt>
                <c:pt idx="251">
                  <c:v>17.569454899999993</c:v>
                </c:pt>
                <c:pt idx="252">
                  <c:v>17.611457799999993</c:v>
                </c:pt>
                <c:pt idx="253">
                  <c:v>17.806070299999995</c:v>
                </c:pt>
                <c:pt idx="254">
                  <c:v>17.848000999999996</c:v>
                </c:pt>
                <c:pt idx="255">
                  <c:v>17.889882999999998</c:v>
                </c:pt>
                <c:pt idx="256">
                  <c:v>17.931806999999999</c:v>
                </c:pt>
                <c:pt idx="257">
                  <c:v>18.0655362</c:v>
                </c:pt>
                <c:pt idx="258">
                  <c:v>18.107518899999999</c:v>
                </c:pt>
                <c:pt idx="259">
                  <c:v>18.149484599999997</c:v>
                </c:pt>
                <c:pt idx="260">
                  <c:v>18.221965299999997</c:v>
                </c:pt>
                <c:pt idx="261">
                  <c:v>18.243365799999996</c:v>
                </c:pt>
                <c:pt idx="262">
                  <c:v>18.254551199999995</c:v>
                </c:pt>
                <c:pt idx="263">
                  <c:v>18.265782899999994</c:v>
                </c:pt>
                <c:pt idx="264">
                  <c:v>18.287261599999994</c:v>
                </c:pt>
                <c:pt idx="265">
                  <c:v>18.329233999999992</c:v>
                </c:pt>
                <c:pt idx="266">
                  <c:v>18.371178299999993</c:v>
                </c:pt>
                <c:pt idx="267">
                  <c:v>18.412911999999995</c:v>
                </c:pt>
                <c:pt idx="268">
                  <c:v>18.454609699999995</c:v>
                </c:pt>
                <c:pt idx="269">
                  <c:v>18.587866399999996</c:v>
                </c:pt>
                <c:pt idx="270">
                  <c:v>18.629892199999997</c:v>
                </c:pt>
                <c:pt idx="271">
                  <c:v>18.671873199999997</c:v>
                </c:pt>
                <c:pt idx="272">
                  <c:v>18.713757599999997</c:v>
                </c:pt>
                <c:pt idx="273">
                  <c:v>18.877880199999996</c:v>
                </c:pt>
                <c:pt idx="274">
                  <c:v>18.919867099999998</c:v>
                </c:pt>
                <c:pt idx="275">
                  <c:v>18.961747899999999</c:v>
                </c:pt>
                <c:pt idx="276">
                  <c:v>19.0036886</c:v>
                </c:pt>
                <c:pt idx="277">
                  <c:v>19.137034400000001</c:v>
                </c:pt>
                <c:pt idx="278">
                  <c:v>19.1790919</c:v>
                </c:pt>
                <c:pt idx="279">
                  <c:v>19.2210109</c:v>
                </c:pt>
                <c:pt idx="280">
                  <c:v>19.2934339</c:v>
                </c:pt>
                <c:pt idx="281">
                  <c:v>19.457614200000002</c:v>
                </c:pt>
                <c:pt idx="282">
                  <c:v>19.499567800000001</c:v>
                </c:pt>
                <c:pt idx="283">
                  <c:v>19.5414444</c:v>
                </c:pt>
                <c:pt idx="284">
                  <c:v>19.644500799999999</c:v>
                </c:pt>
                <c:pt idx="285">
                  <c:v>19.71697</c:v>
                </c:pt>
                <c:pt idx="286">
                  <c:v>19.758840800000002</c:v>
                </c:pt>
                <c:pt idx="287">
                  <c:v>19.831402300000001</c:v>
                </c:pt>
                <c:pt idx="288">
                  <c:v>19.831402300000001</c:v>
                </c:pt>
              </c:numCache>
            </c:numRef>
          </c:xVal>
          <c:yVal>
            <c:numRef>
              <c:f>'2023-01-02_23_45_12_position_hi'!$I$5:$I$293</c:f>
              <c:numCache>
                <c:formatCode>0.00</c:formatCode>
                <c:ptCount val="289"/>
                <c:pt idx="0">
                  <c:v>0</c:v>
                </c:pt>
                <c:pt idx="1">
                  <c:v>0.61119762953111367</c:v>
                </c:pt>
                <c:pt idx="2">
                  <c:v>0.82667503996629388</c:v>
                </c:pt>
                <c:pt idx="3">
                  <c:v>0.7258647476254475</c:v>
                </c:pt>
                <c:pt idx="4">
                  <c:v>0.66342856692294416</c:v>
                </c:pt>
                <c:pt idx="5">
                  <c:v>0.60994087948100606</c:v>
                </c:pt>
                <c:pt idx="6">
                  <c:v>0.58194186950658733</c:v>
                </c:pt>
                <c:pt idx="7">
                  <c:v>0.56434441278523939</c:v>
                </c:pt>
                <c:pt idx="8">
                  <c:v>0.55206185332083701</c:v>
                </c:pt>
                <c:pt idx="9">
                  <c:v>0.5380957945660082</c:v>
                </c:pt>
                <c:pt idx="10">
                  <c:v>0.52745728112285706</c:v>
                </c:pt>
                <c:pt idx="11">
                  <c:v>0.51862930590510359</c:v>
                </c:pt>
                <c:pt idx="12">
                  <c:v>0.51389336516270512</c:v>
                </c:pt>
                <c:pt idx="13">
                  <c:v>0.51178257139630712</c:v>
                </c:pt>
                <c:pt idx="14">
                  <c:v>0.50812385155983519</c:v>
                </c:pt>
                <c:pt idx="15">
                  <c:v>0.50931549299755763</c:v>
                </c:pt>
                <c:pt idx="16">
                  <c:v>0.5094945268542298</c:v>
                </c:pt>
                <c:pt idx="17">
                  <c:v>0.50695052223650061</c:v>
                </c:pt>
                <c:pt idx="18">
                  <c:v>0.50283923550166842</c:v>
                </c:pt>
                <c:pt idx="19">
                  <c:v>0.49712607075457454</c:v>
                </c:pt>
                <c:pt idx="20">
                  <c:v>0.49325054823624953</c:v>
                </c:pt>
                <c:pt idx="21">
                  <c:v>0.49084898800215138</c:v>
                </c:pt>
                <c:pt idx="22">
                  <c:v>0.48971601112436547</c:v>
                </c:pt>
                <c:pt idx="23">
                  <c:v>0.48704108097258586</c:v>
                </c:pt>
                <c:pt idx="24">
                  <c:v>0.48542355371840135</c:v>
                </c:pt>
                <c:pt idx="25">
                  <c:v>0.48472874464646132</c:v>
                </c:pt>
                <c:pt idx="26">
                  <c:v>0.48468247000824816</c:v>
                </c:pt>
                <c:pt idx="27">
                  <c:v>0.48522603306846518</c:v>
                </c:pt>
                <c:pt idx="28">
                  <c:v>0.4848131067090366</c:v>
                </c:pt>
                <c:pt idx="29">
                  <c:v>0.4848984868084229</c:v>
                </c:pt>
                <c:pt idx="30">
                  <c:v>0.48543541166565302</c:v>
                </c:pt>
                <c:pt idx="31">
                  <c:v>0.48577273077144489</c:v>
                </c:pt>
                <c:pt idx="32">
                  <c:v>0.48531970665250734</c:v>
                </c:pt>
                <c:pt idx="33">
                  <c:v>0.48482199999325826</c:v>
                </c:pt>
                <c:pt idx="34">
                  <c:v>0.48468589239502763</c:v>
                </c:pt>
                <c:pt idx="35">
                  <c:v>0.48489632084193662</c:v>
                </c:pt>
                <c:pt idx="36">
                  <c:v>0.4854566900686455</c:v>
                </c:pt>
                <c:pt idx="37">
                  <c:v>0.48542624226837577</c:v>
                </c:pt>
                <c:pt idx="38">
                  <c:v>0.48567301459654888</c:v>
                </c:pt>
                <c:pt idx="39">
                  <c:v>0.48618311295468225</c:v>
                </c:pt>
                <c:pt idx="40">
                  <c:v>0.48687324080888744</c:v>
                </c:pt>
                <c:pt idx="41">
                  <c:v>0.48772832475317629</c:v>
                </c:pt>
                <c:pt idx="42">
                  <c:v>0.48878058980138994</c:v>
                </c:pt>
                <c:pt idx="43">
                  <c:v>0.49003546028636713</c:v>
                </c:pt>
                <c:pt idx="44">
                  <c:v>0.49095140111003299</c:v>
                </c:pt>
                <c:pt idx="45">
                  <c:v>0.49179844567935715</c:v>
                </c:pt>
                <c:pt idx="46">
                  <c:v>0.49255633508759999</c:v>
                </c:pt>
                <c:pt idx="47">
                  <c:v>0.49338443480303612</c:v>
                </c:pt>
                <c:pt idx="48">
                  <c:v>0.49429073765940212</c:v>
                </c:pt>
                <c:pt idx="49">
                  <c:v>0.49532909203719894</c:v>
                </c:pt>
                <c:pt idx="50">
                  <c:v>0.49626440589471238</c:v>
                </c:pt>
                <c:pt idx="51">
                  <c:v>0.497168962265988</c:v>
                </c:pt>
                <c:pt idx="52">
                  <c:v>0.4983072050134536</c:v>
                </c:pt>
                <c:pt idx="53">
                  <c:v>0.49907992932324741</c:v>
                </c:pt>
                <c:pt idx="54">
                  <c:v>0.49975937477007853</c:v>
                </c:pt>
                <c:pt idx="55">
                  <c:v>0.50053481840589442</c:v>
                </c:pt>
                <c:pt idx="56">
                  <c:v>0.50146062792991086</c:v>
                </c:pt>
                <c:pt idx="57">
                  <c:v>0.5076157833859114</c:v>
                </c:pt>
                <c:pt idx="58">
                  <c:v>0.50801751516486604</c:v>
                </c:pt>
                <c:pt idx="59">
                  <c:v>0.50852699782437649</c:v>
                </c:pt>
                <c:pt idx="60">
                  <c:v>0.50893416082380838</c:v>
                </c:pt>
                <c:pt idx="61">
                  <c:v>0.50913082985068414</c:v>
                </c:pt>
                <c:pt idx="62">
                  <c:v>0.50945088019757911</c:v>
                </c:pt>
                <c:pt idx="63">
                  <c:v>0.509836323532042</c:v>
                </c:pt>
                <c:pt idx="64">
                  <c:v>0.51030925158586093</c:v>
                </c:pt>
                <c:pt idx="65">
                  <c:v>0.51052044664181284</c:v>
                </c:pt>
                <c:pt idx="66">
                  <c:v>0.51069580338718856</c:v>
                </c:pt>
                <c:pt idx="67">
                  <c:v>0.51085426488990038</c:v>
                </c:pt>
                <c:pt idx="68">
                  <c:v>0.51093468565853406</c:v>
                </c:pt>
                <c:pt idx="69">
                  <c:v>0.51086192750735904</c:v>
                </c:pt>
                <c:pt idx="70">
                  <c:v>0.51090017450026237</c:v>
                </c:pt>
                <c:pt idx="71">
                  <c:v>0.5109688484596121</c:v>
                </c:pt>
                <c:pt idx="72">
                  <c:v>0.51109531491105153</c:v>
                </c:pt>
                <c:pt idx="73">
                  <c:v>0.51120563950713094</c:v>
                </c:pt>
                <c:pt idx="74">
                  <c:v>0.51139627057750348</c:v>
                </c:pt>
                <c:pt idx="75">
                  <c:v>0.51163713232468144</c:v>
                </c:pt>
                <c:pt idx="76">
                  <c:v>0.51189055729388189</c:v>
                </c:pt>
                <c:pt idx="77">
                  <c:v>0.51203932079378334</c:v>
                </c:pt>
                <c:pt idx="78">
                  <c:v>0.51221412651184794</c:v>
                </c:pt>
                <c:pt idx="79">
                  <c:v>0.51223683363200767</c:v>
                </c:pt>
                <c:pt idx="80">
                  <c:v>0.51233483026623827</c:v>
                </c:pt>
                <c:pt idx="81">
                  <c:v>0.51238012657863363</c:v>
                </c:pt>
                <c:pt idx="82">
                  <c:v>0.5124970805946425</c:v>
                </c:pt>
                <c:pt idx="83">
                  <c:v>0.51320907108946778</c:v>
                </c:pt>
                <c:pt idx="84">
                  <c:v>0.51397966116473182</c:v>
                </c:pt>
                <c:pt idx="85">
                  <c:v>0.51478218573581935</c:v>
                </c:pt>
                <c:pt idx="86">
                  <c:v>0.51559581530649479</c:v>
                </c:pt>
                <c:pt idx="87">
                  <c:v>0.51643196340212272</c:v>
                </c:pt>
                <c:pt idx="88">
                  <c:v>0.51714290539515817</c:v>
                </c:pt>
                <c:pt idx="89">
                  <c:v>0.51907501364269393</c:v>
                </c:pt>
                <c:pt idx="90">
                  <c:v>0.51991262162653851</c:v>
                </c:pt>
                <c:pt idx="91">
                  <c:v>0.51933171686340951</c:v>
                </c:pt>
                <c:pt idx="92">
                  <c:v>0.52104028565270355</c:v>
                </c:pt>
                <c:pt idx="93">
                  <c:v>0.52328564446054826</c:v>
                </c:pt>
                <c:pt idx="94">
                  <c:v>0.52542084672976053</c:v>
                </c:pt>
                <c:pt idx="95">
                  <c:v>0.52595289275318957</c:v>
                </c:pt>
                <c:pt idx="96">
                  <c:v>0.52638050682450066</c:v>
                </c:pt>
                <c:pt idx="97">
                  <c:v>0.52685772531734176</c:v>
                </c:pt>
                <c:pt idx="98">
                  <c:v>0.52745858692950853</c:v>
                </c:pt>
                <c:pt idx="99">
                  <c:v>0.52796178856030807</c:v>
                </c:pt>
                <c:pt idx="100">
                  <c:v>0.5284990891621929</c:v>
                </c:pt>
                <c:pt idx="101">
                  <c:v>0.52907286351336058</c:v>
                </c:pt>
                <c:pt idx="102">
                  <c:v>0.52953356838800558</c:v>
                </c:pt>
                <c:pt idx="103">
                  <c:v>0.53002726251259147</c:v>
                </c:pt>
                <c:pt idx="104">
                  <c:v>0.53055266527118694</c:v>
                </c:pt>
                <c:pt idx="105">
                  <c:v>0.53227580688049225</c:v>
                </c:pt>
                <c:pt idx="106">
                  <c:v>0.53274948922621801</c:v>
                </c:pt>
                <c:pt idx="107">
                  <c:v>0.5332535983008363</c:v>
                </c:pt>
                <c:pt idx="108">
                  <c:v>0.53377660776176528</c:v>
                </c:pt>
                <c:pt idx="109">
                  <c:v>0.53434865013001398</c:v>
                </c:pt>
                <c:pt idx="110">
                  <c:v>0.53618102347890406</c:v>
                </c:pt>
                <c:pt idx="111">
                  <c:v>0.53665326631956922</c:v>
                </c:pt>
                <c:pt idx="112">
                  <c:v>0.53714338802307493</c:v>
                </c:pt>
                <c:pt idx="113">
                  <c:v>0.53759298200434036</c:v>
                </c:pt>
                <c:pt idx="114">
                  <c:v>0.53802278169543061</c:v>
                </c:pt>
                <c:pt idx="115">
                  <c:v>0.53975789678581054</c:v>
                </c:pt>
                <c:pt idx="116">
                  <c:v>0.54151251414235047</c:v>
                </c:pt>
                <c:pt idx="117">
                  <c:v>0.54200461079903228</c:v>
                </c:pt>
                <c:pt idx="118">
                  <c:v>0.54375526728407908</c:v>
                </c:pt>
                <c:pt idx="119">
                  <c:v>0.5453816886503976</c:v>
                </c:pt>
                <c:pt idx="120">
                  <c:v>0.54705278008085656</c:v>
                </c:pt>
                <c:pt idx="121">
                  <c:v>0.54747692026114547</c:v>
                </c:pt>
                <c:pt idx="122">
                  <c:v>0.54785923826137006</c:v>
                </c:pt>
                <c:pt idx="123">
                  <c:v>0.54943356897801232</c:v>
                </c:pt>
                <c:pt idx="124">
                  <c:v>0.55098365472460087</c:v>
                </c:pt>
                <c:pt idx="125">
                  <c:v>0.55259135639380574</c:v>
                </c:pt>
                <c:pt idx="126">
                  <c:v>0.55422284542150968</c:v>
                </c:pt>
                <c:pt idx="127">
                  <c:v>0.55575020052722601</c:v>
                </c:pt>
                <c:pt idx="128">
                  <c:v>0.5572865346499466</c:v>
                </c:pt>
                <c:pt idx="129">
                  <c:v>0.55758674104411587</c:v>
                </c:pt>
                <c:pt idx="130">
                  <c:v>0.55790129404127997</c:v>
                </c:pt>
                <c:pt idx="131">
                  <c:v>0.55818777703771127</c:v>
                </c:pt>
                <c:pt idx="132">
                  <c:v>0.55967331158046529</c:v>
                </c:pt>
                <c:pt idx="133">
                  <c:v>0.56116312273667002</c:v>
                </c:pt>
                <c:pt idx="134">
                  <c:v>0.56140958575623789</c:v>
                </c:pt>
                <c:pt idx="135">
                  <c:v>0.56199786509965477</c:v>
                </c:pt>
                <c:pt idx="136">
                  <c:v>0.56224073593167723</c:v>
                </c:pt>
                <c:pt idx="137">
                  <c:v>0.5624877271778187</c:v>
                </c:pt>
                <c:pt idx="138">
                  <c:v>0.56325284754094196</c:v>
                </c:pt>
                <c:pt idx="139">
                  <c:v>0.56332088002105885</c:v>
                </c:pt>
                <c:pt idx="140">
                  <c:v>0.5635294851390048</c:v>
                </c:pt>
                <c:pt idx="141">
                  <c:v>0.56376107131292141</c:v>
                </c:pt>
                <c:pt idx="142">
                  <c:v>0.56401001016938102</c:v>
                </c:pt>
                <c:pt idx="143">
                  <c:v>0.56427580800044264</c:v>
                </c:pt>
                <c:pt idx="144">
                  <c:v>0.56447408553836531</c:v>
                </c:pt>
                <c:pt idx="145">
                  <c:v>0.56471176940529122</c:v>
                </c:pt>
                <c:pt idx="146">
                  <c:v>0.56498310795779583</c:v>
                </c:pt>
                <c:pt idx="147">
                  <c:v>0.56635212084438247</c:v>
                </c:pt>
                <c:pt idx="148">
                  <c:v>0.5676176955809783</c:v>
                </c:pt>
                <c:pt idx="149">
                  <c:v>0.5678276198111325</c:v>
                </c:pt>
                <c:pt idx="150">
                  <c:v>0.56802353593764965</c:v>
                </c:pt>
                <c:pt idx="151">
                  <c:v>0.56931217453473149</c:v>
                </c:pt>
                <c:pt idx="152">
                  <c:v>0.57050009935973922</c:v>
                </c:pt>
                <c:pt idx="153">
                  <c:v>0.57065280313934019</c:v>
                </c:pt>
                <c:pt idx="154">
                  <c:v>0.57081304172793679</c:v>
                </c:pt>
                <c:pt idx="155">
                  <c:v>0.57100652707772814</c:v>
                </c:pt>
                <c:pt idx="156">
                  <c:v>0.57225184767928117</c:v>
                </c:pt>
                <c:pt idx="157">
                  <c:v>0.57242551487772897</c:v>
                </c:pt>
                <c:pt idx="158">
                  <c:v>0.57261073743272539</c:v>
                </c:pt>
                <c:pt idx="159">
                  <c:v>0.57281537496661339</c:v>
                </c:pt>
                <c:pt idx="160">
                  <c:v>0.57301810792888352</c:v>
                </c:pt>
                <c:pt idx="161">
                  <c:v>0.57314591560161943</c:v>
                </c:pt>
                <c:pt idx="162">
                  <c:v>0.57331742286116982</c:v>
                </c:pt>
                <c:pt idx="163">
                  <c:v>0.57349968525167794</c:v>
                </c:pt>
                <c:pt idx="164">
                  <c:v>0.57365372558695438</c:v>
                </c:pt>
                <c:pt idx="165">
                  <c:v>0.57379084468805019</c:v>
                </c:pt>
                <c:pt idx="166">
                  <c:v>0.57393979870171064</c:v>
                </c:pt>
                <c:pt idx="167">
                  <c:v>0.57413677446428657</c:v>
                </c:pt>
                <c:pt idx="168">
                  <c:v>0.57424703873217786</c:v>
                </c:pt>
                <c:pt idx="169">
                  <c:v>0.5743697115241454</c:v>
                </c:pt>
                <c:pt idx="170">
                  <c:v>0.57451069313523828</c:v>
                </c:pt>
                <c:pt idx="171">
                  <c:v>0.57467629438612244</c:v>
                </c:pt>
                <c:pt idx="172">
                  <c:v>0.57491705178854979</c:v>
                </c:pt>
                <c:pt idx="173">
                  <c:v>0.57501761840664667</c:v>
                </c:pt>
                <c:pt idx="174">
                  <c:v>0.57513937986737285</c:v>
                </c:pt>
                <c:pt idx="175">
                  <c:v>0.57520817932065438</c:v>
                </c:pt>
                <c:pt idx="176">
                  <c:v>0.57531313637891579</c:v>
                </c:pt>
                <c:pt idx="177">
                  <c:v>0.57540026500630881</c:v>
                </c:pt>
                <c:pt idx="178">
                  <c:v>0.57548250607053453</c:v>
                </c:pt>
                <c:pt idx="179">
                  <c:v>0.5756145973604001</c:v>
                </c:pt>
                <c:pt idx="180">
                  <c:v>0.57569124362041046</c:v>
                </c:pt>
                <c:pt idx="181">
                  <c:v>0.57575803034703443</c:v>
                </c:pt>
                <c:pt idx="182">
                  <c:v>0.57583450449742468</c:v>
                </c:pt>
                <c:pt idx="183">
                  <c:v>0.57588607667645231</c:v>
                </c:pt>
                <c:pt idx="184">
                  <c:v>0.57593943678009407</c:v>
                </c:pt>
                <c:pt idx="185">
                  <c:v>0.57683969678334113</c:v>
                </c:pt>
                <c:pt idx="186">
                  <c:v>0.57689650083416211</c:v>
                </c:pt>
                <c:pt idx="187">
                  <c:v>0.57695103760594213</c:v>
                </c:pt>
                <c:pt idx="188">
                  <c:v>0.57699589357340431</c:v>
                </c:pt>
                <c:pt idx="189">
                  <c:v>0.57702157563490331</c:v>
                </c:pt>
                <c:pt idx="190">
                  <c:v>0.57706357220456195</c:v>
                </c:pt>
                <c:pt idx="191">
                  <c:v>0.57705757000918656</c:v>
                </c:pt>
                <c:pt idx="192">
                  <c:v>0.57707391148422538</c:v>
                </c:pt>
                <c:pt idx="193">
                  <c:v>0.57706593342743939</c:v>
                </c:pt>
                <c:pt idx="194">
                  <c:v>0.57706344587134573</c:v>
                </c:pt>
                <c:pt idx="195">
                  <c:v>0.5770972478992491</c:v>
                </c:pt>
                <c:pt idx="196">
                  <c:v>0.57707438783116594</c:v>
                </c:pt>
                <c:pt idx="197">
                  <c:v>0.57708093708088337</c:v>
                </c:pt>
                <c:pt idx="198">
                  <c:v>0.57710298103836011</c:v>
                </c:pt>
                <c:pt idx="199">
                  <c:v>0.57707285596818592</c:v>
                </c:pt>
                <c:pt idx="200">
                  <c:v>0.57706503201562542</c:v>
                </c:pt>
                <c:pt idx="201">
                  <c:v>0.57707251414170724</c:v>
                </c:pt>
                <c:pt idx="202">
                  <c:v>0.57708843647626207</c:v>
                </c:pt>
                <c:pt idx="203">
                  <c:v>0.57772165821545085</c:v>
                </c:pt>
                <c:pt idx="204">
                  <c:v>0.57838674418434055</c:v>
                </c:pt>
                <c:pt idx="205">
                  <c:v>0.57837254016175932</c:v>
                </c:pt>
                <c:pt idx="206">
                  <c:v>0.57836666854327934</c:v>
                </c:pt>
                <c:pt idx="207">
                  <c:v>0.57836599994057269</c:v>
                </c:pt>
                <c:pt idx="208">
                  <c:v>0.57837354250701289</c:v>
                </c:pt>
                <c:pt idx="209">
                  <c:v>0.5783954753118018</c:v>
                </c:pt>
                <c:pt idx="210">
                  <c:v>0.5784251794384494</c:v>
                </c:pt>
                <c:pt idx="211">
                  <c:v>0.57840992072648656</c:v>
                </c:pt>
                <c:pt idx="212">
                  <c:v>0.57840270200678001</c:v>
                </c:pt>
                <c:pt idx="213">
                  <c:v>0.57840332571478037</c:v>
                </c:pt>
                <c:pt idx="214">
                  <c:v>0.5784075064573454</c:v>
                </c:pt>
                <c:pt idx="215">
                  <c:v>0.57841941287016274</c:v>
                </c:pt>
                <c:pt idx="216">
                  <c:v>0.57843888078860972</c:v>
                </c:pt>
                <c:pt idx="217">
                  <c:v>0.57845710628174429</c:v>
                </c:pt>
                <c:pt idx="218">
                  <c:v>0.57844213214099005</c:v>
                </c:pt>
                <c:pt idx="219">
                  <c:v>0.57853164278314706</c:v>
                </c:pt>
                <c:pt idx="220">
                  <c:v>0.57861319641152686</c:v>
                </c:pt>
                <c:pt idx="221">
                  <c:v>0.57939549263802437</c:v>
                </c:pt>
                <c:pt idx="222">
                  <c:v>0.57944355136873271</c:v>
                </c:pt>
                <c:pt idx="223">
                  <c:v>0.5794739967359871</c:v>
                </c:pt>
                <c:pt idx="224">
                  <c:v>0.58021538838218401</c:v>
                </c:pt>
                <c:pt idx="225">
                  <c:v>0.58096201451579654</c:v>
                </c:pt>
                <c:pt idx="226">
                  <c:v>0.58105423759809471</c:v>
                </c:pt>
                <c:pt idx="227">
                  <c:v>0.5810902613468274</c:v>
                </c:pt>
                <c:pt idx="228">
                  <c:v>0.58111933630574142</c:v>
                </c:pt>
                <c:pt idx="229">
                  <c:v>0.58114809925677458</c:v>
                </c:pt>
                <c:pt idx="230">
                  <c:v>0.58120117501493107</c:v>
                </c:pt>
                <c:pt idx="231">
                  <c:v>0.58188021611629182</c:v>
                </c:pt>
                <c:pt idx="232">
                  <c:v>0.58190323312452419</c:v>
                </c:pt>
                <c:pt idx="233">
                  <c:v>0.58191551973735822</c:v>
                </c:pt>
                <c:pt idx="234">
                  <c:v>0.58197750655366054</c:v>
                </c:pt>
                <c:pt idx="235">
                  <c:v>0.58199774169892415</c:v>
                </c:pt>
                <c:pt idx="236">
                  <c:v>0.58200733401580707</c:v>
                </c:pt>
                <c:pt idx="237">
                  <c:v>0.58200311940434135</c:v>
                </c:pt>
                <c:pt idx="238">
                  <c:v>0.58197312837940041</c:v>
                </c:pt>
                <c:pt idx="239">
                  <c:v>0.58196125613958549</c:v>
                </c:pt>
                <c:pt idx="240">
                  <c:v>0.58194722497523821</c:v>
                </c:pt>
                <c:pt idx="241">
                  <c:v>0.58190945005930239</c:v>
                </c:pt>
                <c:pt idx="242">
                  <c:v>0.58187695377367565</c:v>
                </c:pt>
                <c:pt idx="243">
                  <c:v>0.58185108108082584</c:v>
                </c:pt>
                <c:pt idx="244">
                  <c:v>0.5818286172638556</c:v>
                </c:pt>
                <c:pt idx="245">
                  <c:v>0.58178934901805845</c:v>
                </c:pt>
                <c:pt idx="246">
                  <c:v>0.58176759227991859</c:v>
                </c:pt>
                <c:pt idx="247">
                  <c:v>0.58176006843915262</c:v>
                </c:pt>
                <c:pt idx="248">
                  <c:v>0.58175088474010617</c:v>
                </c:pt>
                <c:pt idx="249">
                  <c:v>0.58172914838731615</c:v>
                </c:pt>
                <c:pt idx="250">
                  <c:v>0.58171360041715925</c:v>
                </c:pt>
                <c:pt idx="251">
                  <c:v>0.58171723916001405</c:v>
                </c:pt>
                <c:pt idx="252">
                  <c:v>0.58171899874024346</c:v>
                </c:pt>
                <c:pt idx="253">
                  <c:v>0.58169922348926717</c:v>
                </c:pt>
                <c:pt idx="254">
                  <c:v>0.58170139148665245</c:v>
                </c:pt>
                <c:pt idx="255">
                  <c:v>0.58169348681616051</c:v>
                </c:pt>
                <c:pt idx="256">
                  <c:v>0.58171243925111393</c:v>
                </c:pt>
                <c:pt idx="257">
                  <c:v>0.5816972552189883</c:v>
                </c:pt>
                <c:pt idx="258">
                  <c:v>0.58168553971156423</c:v>
                </c:pt>
                <c:pt idx="259">
                  <c:v>0.58226699139120042</c:v>
                </c:pt>
                <c:pt idx="260">
                  <c:v>0.58226050379488026</c:v>
                </c:pt>
                <c:pt idx="261">
                  <c:v>0.58225845461703551</c:v>
                </c:pt>
                <c:pt idx="262">
                  <c:v>0.58226787982437744</c:v>
                </c:pt>
                <c:pt idx="263">
                  <c:v>0.58229369194864355</c:v>
                </c:pt>
                <c:pt idx="264">
                  <c:v>0.58234388291965333</c:v>
                </c:pt>
                <c:pt idx="265">
                  <c:v>0.58239888923230176</c:v>
                </c:pt>
                <c:pt idx="266">
                  <c:v>0.58245862624758027</c:v>
                </c:pt>
                <c:pt idx="267">
                  <c:v>0.58252304565391477</c:v>
                </c:pt>
                <c:pt idx="268">
                  <c:v>0.58257692657745153</c:v>
                </c:pt>
                <c:pt idx="269">
                  <c:v>0.58261837639344893</c:v>
                </c:pt>
                <c:pt idx="270">
                  <c:v>0.58267951852578403</c:v>
                </c:pt>
                <c:pt idx="271">
                  <c:v>0.58274513768098235</c:v>
                </c:pt>
                <c:pt idx="272">
                  <c:v>0.58281516954504953</c:v>
                </c:pt>
                <c:pt idx="273">
                  <c:v>0.58285252817418898</c:v>
                </c:pt>
                <c:pt idx="274">
                  <c:v>0.58289445590736</c:v>
                </c:pt>
                <c:pt idx="275">
                  <c:v>0.58294088910488218</c:v>
                </c:pt>
                <c:pt idx="276">
                  <c:v>0.5830064603918349</c:v>
                </c:pt>
                <c:pt idx="277">
                  <c:v>0.58304824113794884</c:v>
                </c:pt>
                <c:pt idx="278">
                  <c:v>0.58308680993073703</c:v>
                </c:pt>
                <c:pt idx="279">
                  <c:v>0.58312976181058929</c:v>
                </c:pt>
                <c:pt idx="280">
                  <c:v>0.58317176361416312</c:v>
                </c:pt>
                <c:pt idx="281">
                  <c:v>0.58371157015174868</c:v>
                </c:pt>
                <c:pt idx="282">
                  <c:v>0.58373958869677134</c:v>
                </c:pt>
                <c:pt idx="283">
                  <c:v>0.58377946139002812</c:v>
                </c:pt>
                <c:pt idx="284">
                  <c:v>0.58380852738737887</c:v>
                </c:pt>
                <c:pt idx="285">
                  <c:v>0.58383469838756297</c:v>
                </c:pt>
                <c:pt idx="286">
                  <c:v>0.58386726781590725</c:v>
                </c:pt>
                <c:pt idx="287">
                  <c:v>0.58389691362707608</c:v>
                </c:pt>
                <c:pt idx="288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'2023-01-02_23_45_12_position_hi'!$J$4</c:f>
              <c:strCache>
                <c:ptCount val="1"/>
                <c:pt idx="0">
                  <c:v>Accel</c:v>
                </c:pt>
              </c:strCache>
            </c:strRef>
          </c:tx>
          <c:marker>
            <c:symbol val="none"/>
          </c:marker>
          <c:xVal>
            <c:numRef>
              <c:f>'2023-01-02_23_45_12_position_hi'!$F$5:$F$293</c:f>
              <c:numCache>
                <c:formatCode>0.00</c:formatCode>
                <c:ptCount val="289"/>
                <c:pt idx="0" formatCode="General">
                  <c:v>0</c:v>
                </c:pt>
                <c:pt idx="1">
                  <c:v>8.1606600000000001E-2</c:v>
                </c:pt>
                <c:pt idx="2">
                  <c:v>0.1632132</c:v>
                </c:pt>
                <c:pt idx="3">
                  <c:v>0.20419229999999999</c:v>
                </c:pt>
                <c:pt idx="4">
                  <c:v>0.2754356</c:v>
                </c:pt>
                <c:pt idx="5">
                  <c:v>0.37702360000000001</c:v>
                </c:pt>
                <c:pt idx="6">
                  <c:v>0.4180316</c:v>
                </c:pt>
                <c:pt idx="7">
                  <c:v>0.45915329999999999</c:v>
                </c:pt>
                <c:pt idx="8">
                  <c:v>0.50010100000000002</c:v>
                </c:pt>
                <c:pt idx="9">
                  <c:v>0.60167950000000003</c:v>
                </c:pt>
                <c:pt idx="10">
                  <c:v>0.64276070000000007</c:v>
                </c:pt>
                <c:pt idx="11">
                  <c:v>0.68374320000000011</c:v>
                </c:pt>
                <c:pt idx="12">
                  <c:v>0.72467110000000012</c:v>
                </c:pt>
                <c:pt idx="13">
                  <c:v>0.76561710000000016</c:v>
                </c:pt>
                <c:pt idx="14">
                  <c:v>0.8368458000000002</c:v>
                </c:pt>
                <c:pt idx="15">
                  <c:v>0.98891540000000022</c:v>
                </c:pt>
                <c:pt idx="16">
                  <c:v>1.0601904000000002</c:v>
                </c:pt>
                <c:pt idx="17">
                  <c:v>1.1617684000000001</c:v>
                </c:pt>
                <c:pt idx="18">
                  <c:v>1.2533233000000001</c:v>
                </c:pt>
                <c:pt idx="19">
                  <c:v>1.3851535000000001</c:v>
                </c:pt>
                <c:pt idx="20">
                  <c:v>1.4260721000000001</c:v>
                </c:pt>
                <c:pt idx="21">
                  <c:v>1.4670028000000002</c:v>
                </c:pt>
                <c:pt idx="22">
                  <c:v>1.5079049000000002</c:v>
                </c:pt>
                <c:pt idx="23">
                  <c:v>1.6397096000000002</c:v>
                </c:pt>
                <c:pt idx="24">
                  <c:v>1.6806299000000002</c:v>
                </c:pt>
                <c:pt idx="25">
                  <c:v>1.7216186000000002</c:v>
                </c:pt>
                <c:pt idx="26">
                  <c:v>1.7625617000000002</c:v>
                </c:pt>
                <c:pt idx="27">
                  <c:v>1.8035001000000002</c:v>
                </c:pt>
                <c:pt idx="28">
                  <c:v>1.9050185000000002</c:v>
                </c:pt>
                <c:pt idx="29">
                  <c:v>1.9459724000000003</c:v>
                </c:pt>
                <c:pt idx="30">
                  <c:v>1.9869041000000003</c:v>
                </c:pt>
                <c:pt idx="31">
                  <c:v>2.0581102000000002</c:v>
                </c:pt>
                <c:pt idx="32">
                  <c:v>2.1596856000000004</c:v>
                </c:pt>
                <c:pt idx="33">
                  <c:v>2.2309928000000006</c:v>
                </c:pt>
                <c:pt idx="34">
                  <c:v>2.2719054000000005</c:v>
                </c:pt>
                <c:pt idx="35">
                  <c:v>2.3128507000000007</c:v>
                </c:pt>
                <c:pt idx="36">
                  <c:v>2.3537762000000009</c:v>
                </c:pt>
                <c:pt idx="37">
                  <c:v>2.4554064000000011</c:v>
                </c:pt>
                <c:pt idx="38">
                  <c:v>2.4963243000000013</c:v>
                </c:pt>
                <c:pt idx="39">
                  <c:v>2.5372279000000013</c:v>
                </c:pt>
                <c:pt idx="40">
                  <c:v>2.5781210000000012</c:v>
                </c:pt>
                <c:pt idx="41">
                  <c:v>2.7402990000000012</c:v>
                </c:pt>
                <c:pt idx="42">
                  <c:v>2.7812138000000011</c:v>
                </c:pt>
                <c:pt idx="43">
                  <c:v>2.8221319000000009</c:v>
                </c:pt>
                <c:pt idx="44">
                  <c:v>2.8630576000000008</c:v>
                </c:pt>
                <c:pt idx="45">
                  <c:v>2.9342804000000009</c:v>
                </c:pt>
                <c:pt idx="46">
                  <c:v>3.0055308000000007</c:v>
                </c:pt>
                <c:pt idx="47">
                  <c:v>3.0464701000000005</c:v>
                </c:pt>
                <c:pt idx="48">
                  <c:v>3.0873851000000005</c:v>
                </c:pt>
                <c:pt idx="49">
                  <c:v>3.1283051000000004</c:v>
                </c:pt>
                <c:pt idx="50">
                  <c:v>3.2904688000000002</c:v>
                </c:pt>
                <c:pt idx="51">
                  <c:v>3.3313786000000003</c:v>
                </c:pt>
                <c:pt idx="52">
                  <c:v>3.3723008000000001</c:v>
                </c:pt>
                <c:pt idx="53">
                  <c:v>3.4738166000000001</c:v>
                </c:pt>
                <c:pt idx="54">
                  <c:v>3.5451395000000003</c:v>
                </c:pt>
                <c:pt idx="55">
                  <c:v>3.5861744000000004</c:v>
                </c:pt>
                <c:pt idx="56">
                  <c:v>3.6271051000000005</c:v>
                </c:pt>
                <c:pt idx="57">
                  <c:v>3.6983560000000004</c:v>
                </c:pt>
                <c:pt idx="58">
                  <c:v>3.8301881000000004</c:v>
                </c:pt>
                <c:pt idx="59">
                  <c:v>3.8711463000000004</c:v>
                </c:pt>
                <c:pt idx="60">
                  <c:v>3.9423584000000003</c:v>
                </c:pt>
                <c:pt idx="61">
                  <c:v>4.0438839</c:v>
                </c:pt>
                <c:pt idx="62">
                  <c:v>4.0847936999999996</c:v>
                </c:pt>
                <c:pt idx="63">
                  <c:v>4.1257270999999998</c:v>
                </c:pt>
                <c:pt idx="64">
                  <c:v>4.1667462999999998</c:v>
                </c:pt>
                <c:pt idx="65">
                  <c:v>4.2986091999999996</c:v>
                </c:pt>
                <c:pt idx="66">
                  <c:v>4.3698191</c:v>
                </c:pt>
                <c:pt idx="67">
                  <c:v>4.4410873999999998</c:v>
                </c:pt>
                <c:pt idx="68">
                  <c:v>4.5123232999999994</c:v>
                </c:pt>
                <c:pt idx="69">
                  <c:v>4.6143513999999994</c:v>
                </c:pt>
                <c:pt idx="70">
                  <c:v>4.6560631999999993</c:v>
                </c:pt>
                <c:pt idx="71">
                  <c:v>4.6979687999999991</c:v>
                </c:pt>
                <c:pt idx="72">
                  <c:v>4.7400892999999993</c:v>
                </c:pt>
                <c:pt idx="73">
                  <c:v>4.8125859999999996</c:v>
                </c:pt>
                <c:pt idx="74">
                  <c:v>4.8544958999999999</c:v>
                </c:pt>
                <c:pt idx="75">
                  <c:v>4.8964188999999996</c:v>
                </c:pt>
                <c:pt idx="76">
                  <c:v>4.9383216999999995</c:v>
                </c:pt>
                <c:pt idx="77">
                  <c:v>5.0414031999999995</c:v>
                </c:pt>
                <c:pt idx="78">
                  <c:v>5.0874324999999994</c:v>
                </c:pt>
                <c:pt idx="79">
                  <c:v>5.2108948999999996</c:v>
                </c:pt>
                <c:pt idx="80">
                  <c:v>5.2529273999999999</c:v>
                </c:pt>
                <c:pt idx="81">
                  <c:v>5.3254118999999998</c:v>
                </c:pt>
                <c:pt idx="82">
                  <c:v>5.3675516999999999</c:v>
                </c:pt>
                <c:pt idx="83">
                  <c:v>5.6130348999999997</c:v>
                </c:pt>
                <c:pt idx="84">
                  <c:v>5.6551358</c:v>
                </c:pt>
                <c:pt idx="85">
                  <c:v>5.6970391000000005</c:v>
                </c:pt>
                <c:pt idx="86">
                  <c:v>5.7391119000000002</c:v>
                </c:pt>
                <c:pt idx="87">
                  <c:v>5.7809982</c:v>
                </c:pt>
                <c:pt idx="88">
                  <c:v>5.8839578000000001</c:v>
                </c:pt>
                <c:pt idx="89">
                  <c:v>5.9565033000000005</c:v>
                </c:pt>
                <c:pt idx="90">
                  <c:v>6.2022995000000005</c:v>
                </c:pt>
                <c:pt idx="91">
                  <c:v>6.3257655000000002</c:v>
                </c:pt>
                <c:pt idx="92">
                  <c:v>6.3677520000000003</c:v>
                </c:pt>
                <c:pt idx="93">
                  <c:v>6.5830131999999999</c:v>
                </c:pt>
                <c:pt idx="94">
                  <c:v>6.7472022999999997</c:v>
                </c:pt>
                <c:pt idx="95">
                  <c:v>6.8706062999999995</c:v>
                </c:pt>
                <c:pt idx="96">
                  <c:v>7.0041297999999994</c:v>
                </c:pt>
                <c:pt idx="97">
                  <c:v>7.0460601999999994</c:v>
                </c:pt>
                <c:pt idx="98">
                  <c:v>7.0880642999999992</c:v>
                </c:pt>
                <c:pt idx="99">
                  <c:v>7.1299970999999989</c:v>
                </c:pt>
                <c:pt idx="100">
                  <c:v>7.1720133999999991</c:v>
                </c:pt>
                <c:pt idx="101">
                  <c:v>7.275033399999999</c:v>
                </c:pt>
                <c:pt idx="102">
                  <c:v>7.316954299999999</c:v>
                </c:pt>
                <c:pt idx="103">
                  <c:v>7.3588598999999988</c:v>
                </c:pt>
                <c:pt idx="104">
                  <c:v>7.4007354999999988</c:v>
                </c:pt>
                <c:pt idx="105">
                  <c:v>7.5037453999999988</c:v>
                </c:pt>
                <c:pt idx="106">
                  <c:v>7.5456455999999985</c:v>
                </c:pt>
                <c:pt idx="107">
                  <c:v>7.587607499999999</c:v>
                </c:pt>
                <c:pt idx="108">
                  <c:v>7.6294835999999986</c:v>
                </c:pt>
                <c:pt idx="109">
                  <c:v>7.6715088999999983</c:v>
                </c:pt>
                <c:pt idx="110">
                  <c:v>7.743984799999998</c:v>
                </c:pt>
                <c:pt idx="111">
                  <c:v>7.8470256999999979</c:v>
                </c:pt>
                <c:pt idx="112">
                  <c:v>7.8889548999999981</c:v>
                </c:pt>
                <c:pt idx="113">
                  <c:v>7.9614419999999981</c:v>
                </c:pt>
                <c:pt idx="114">
                  <c:v>8.0342947999999978</c:v>
                </c:pt>
                <c:pt idx="115">
                  <c:v>8.0762108999999977</c:v>
                </c:pt>
                <c:pt idx="116">
                  <c:v>8.1180876999999985</c:v>
                </c:pt>
                <c:pt idx="117">
                  <c:v>8.1600466999999988</c:v>
                </c:pt>
                <c:pt idx="118">
                  <c:v>8.2324896999999986</c:v>
                </c:pt>
                <c:pt idx="119">
                  <c:v>8.335491799999998</c:v>
                </c:pt>
                <c:pt idx="120">
                  <c:v>8.3774717999999986</c:v>
                </c:pt>
                <c:pt idx="121">
                  <c:v>8.4194825999999985</c:v>
                </c:pt>
                <c:pt idx="122">
                  <c:v>8.5224529999999987</c:v>
                </c:pt>
                <c:pt idx="123">
                  <c:v>8.594899299999998</c:v>
                </c:pt>
                <c:pt idx="124">
                  <c:v>8.636894299999998</c:v>
                </c:pt>
                <c:pt idx="125">
                  <c:v>8.6787991999999985</c:v>
                </c:pt>
                <c:pt idx="126">
                  <c:v>8.7206735999999978</c:v>
                </c:pt>
                <c:pt idx="127">
                  <c:v>8.8236791999999973</c:v>
                </c:pt>
                <c:pt idx="128">
                  <c:v>8.8656041999999982</c:v>
                </c:pt>
                <c:pt idx="129">
                  <c:v>8.9393331999999983</c:v>
                </c:pt>
                <c:pt idx="130">
                  <c:v>8.9824397999999981</c:v>
                </c:pt>
                <c:pt idx="131">
                  <c:v>9.0856192999999976</c:v>
                </c:pt>
                <c:pt idx="132">
                  <c:v>9.1274669999999976</c:v>
                </c:pt>
                <c:pt idx="133">
                  <c:v>9.1694400999999974</c:v>
                </c:pt>
                <c:pt idx="134">
                  <c:v>9.2114620999999968</c:v>
                </c:pt>
                <c:pt idx="135">
                  <c:v>9.2840137999999968</c:v>
                </c:pt>
                <c:pt idx="136">
                  <c:v>9.3870725999999962</c:v>
                </c:pt>
                <c:pt idx="137">
                  <c:v>9.4289862999999965</c:v>
                </c:pt>
                <c:pt idx="138">
                  <c:v>9.4708740999999961</c:v>
                </c:pt>
                <c:pt idx="139">
                  <c:v>9.5128104999999969</c:v>
                </c:pt>
                <c:pt idx="140">
                  <c:v>9.6768972999999967</c:v>
                </c:pt>
                <c:pt idx="141">
                  <c:v>9.7188558999999959</c:v>
                </c:pt>
                <c:pt idx="142">
                  <c:v>9.7608165999999965</c:v>
                </c:pt>
                <c:pt idx="143">
                  <c:v>9.802702499999997</c:v>
                </c:pt>
                <c:pt idx="144">
                  <c:v>9.9057049999999975</c:v>
                </c:pt>
                <c:pt idx="145">
                  <c:v>9.9476539999999982</c:v>
                </c:pt>
                <c:pt idx="146">
                  <c:v>9.9895750999999979</c:v>
                </c:pt>
                <c:pt idx="147">
                  <c:v>10.031644099999998</c:v>
                </c:pt>
                <c:pt idx="148">
                  <c:v>10.073529499999998</c:v>
                </c:pt>
                <c:pt idx="149">
                  <c:v>10.180273599999998</c:v>
                </c:pt>
                <c:pt idx="150">
                  <c:v>10.253146499999998</c:v>
                </c:pt>
                <c:pt idx="151">
                  <c:v>10.295301799999997</c:v>
                </c:pt>
                <c:pt idx="152">
                  <c:v>10.337375999999997</c:v>
                </c:pt>
                <c:pt idx="153">
                  <c:v>10.471114999999998</c:v>
                </c:pt>
                <c:pt idx="154">
                  <c:v>10.513076899999998</c:v>
                </c:pt>
                <c:pt idx="155">
                  <c:v>10.555106799999997</c:v>
                </c:pt>
                <c:pt idx="156">
                  <c:v>10.597170299999997</c:v>
                </c:pt>
                <c:pt idx="157">
                  <c:v>10.792068699999996</c:v>
                </c:pt>
                <c:pt idx="158">
                  <c:v>10.834086899999996</c:v>
                </c:pt>
                <c:pt idx="159">
                  <c:v>10.876068399999996</c:v>
                </c:pt>
                <c:pt idx="160">
                  <c:v>10.917975699999996</c:v>
                </c:pt>
                <c:pt idx="161">
                  <c:v>11.051598799999995</c:v>
                </c:pt>
                <c:pt idx="162">
                  <c:v>11.093646999999995</c:v>
                </c:pt>
                <c:pt idx="163">
                  <c:v>11.135648199999995</c:v>
                </c:pt>
                <c:pt idx="164">
                  <c:v>11.208083099999994</c:v>
                </c:pt>
                <c:pt idx="165">
                  <c:v>11.372157799999995</c:v>
                </c:pt>
                <c:pt idx="166">
                  <c:v>11.414231799999994</c:v>
                </c:pt>
                <c:pt idx="167">
                  <c:v>11.456207099999995</c:v>
                </c:pt>
                <c:pt idx="168">
                  <c:v>11.559228499999994</c:v>
                </c:pt>
                <c:pt idx="169">
                  <c:v>11.631700399999994</c:v>
                </c:pt>
                <c:pt idx="170">
                  <c:v>11.673606499999995</c:v>
                </c:pt>
                <c:pt idx="171">
                  <c:v>11.715600399999994</c:v>
                </c:pt>
                <c:pt idx="172">
                  <c:v>11.788046499999995</c:v>
                </c:pt>
                <c:pt idx="173">
                  <c:v>11.891185199999995</c:v>
                </c:pt>
                <c:pt idx="174">
                  <c:v>11.933110899999996</c:v>
                </c:pt>
                <c:pt idx="175">
                  <c:v>12.036191399999996</c:v>
                </c:pt>
                <c:pt idx="176">
                  <c:v>12.078123499999997</c:v>
                </c:pt>
                <c:pt idx="177">
                  <c:v>12.150682399999997</c:v>
                </c:pt>
                <c:pt idx="178">
                  <c:v>12.192674299999997</c:v>
                </c:pt>
                <c:pt idx="179">
                  <c:v>12.234679099999997</c:v>
                </c:pt>
                <c:pt idx="180">
                  <c:v>12.337706899999997</c:v>
                </c:pt>
                <c:pt idx="181">
                  <c:v>12.410246499999998</c:v>
                </c:pt>
                <c:pt idx="182">
                  <c:v>12.452169799999998</c:v>
                </c:pt>
                <c:pt idx="183">
                  <c:v>12.555172599999999</c:v>
                </c:pt>
                <c:pt idx="184">
                  <c:v>12.627714599999999</c:v>
                </c:pt>
                <c:pt idx="185">
                  <c:v>12.669609999999999</c:v>
                </c:pt>
                <c:pt idx="186">
                  <c:v>12.711578099999999</c:v>
                </c:pt>
                <c:pt idx="187">
                  <c:v>12.783997999999999</c:v>
                </c:pt>
                <c:pt idx="188">
                  <c:v>12.887001699999999</c:v>
                </c:pt>
                <c:pt idx="189">
                  <c:v>12.959509799999999</c:v>
                </c:pt>
                <c:pt idx="190">
                  <c:v>13.001403999999999</c:v>
                </c:pt>
                <c:pt idx="191">
                  <c:v>13.135035899999998</c:v>
                </c:pt>
                <c:pt idx="192">
                  <c:v>13.207557799999998</c:v>
                </c:pt>
                <c:pt idx="193">
                  <c:v>13.249502299999998</c:v>
                </c:pt>
                <c:pt idx="194">
                  <c:v>13.291466399999997</c:v>
                </c:pt>
                <c:pt idx="195">
                  <c:v>13.333445199999998</c:v>
                </c:pt>
                <c:pt idx="196">
                  <c:v>13.467051199999998</c:v>
                </c:pt>
                <c:pt idx="197">
                  <c:v>13.508939399999999</c:v>
                </c:pt>
                <c:pt idx="198">
                  <c:v>13.550809999999998</c:v>
                </c:pt>
                <c:pt idx="199">
                  <c:v>13.714891099999999</c:v>
                </c:pt>
                <c:pt idx="200">
                  <c:v>13.756940699999999</c:v>
                </c:pt>
                <c:pt idx="201">
                  <c:v>13.7989336</c:v>
                </c:pt>
                <c:pt idx="202">
                  <c:v>13.840907699999999</c:v>
                </c:pt>
                <c:pt idx="203">
                  <c:v>13.974495299999999</c:v>
                </c:pt>
                <c:pt idx="204">
                  <c:v>14.016467899999999</c:v>
                </c:pt>
                <c:pt idx="205">
                  <c:v>14.058405999999998</c:v>
                </c:pt>
                <c:pt idx="206">
                  <c:v>14.100408399999997</c:v>
                </c:pt>
                <c:pt idx="207">
                  <c:v>14.295048099999997</c:v>
                </c:pt>
                <c:pt idx="208">
                  <c:v>14.336989499999998</c:v>
                </c:pt>
                <c:pt idx="209">
                  <c:v>14.378926399999997</c:v>
                </c:pt>
                <c:pt idx="210">
                  <c:v>14.420858299999997</c:v>
                </c:pt>
                <c:pt idx="211">
                  <c:v>14.554466899999998</c:v>
                </c:pt>
                <c:pt idx="212">
                  <c:v>14.596350099999997</c:v>
                </c:pt>
                <c:pt idx="213">
                  <c:v>14.638270299999997</c:v>
                </c:pt>
                <c:pt idx="214">
                  <c:v>14.832856799999997</c:v>
                </c:pt>
                <c:pt idx="215">
                  <c:v>14.874777899999996</c:v>
                </c:pt>
                <c:pt idx="216">
                  <c:v>14.916653499999995</c:v>
                </c:pt>
                <c:pt idx="217">
                  <c:v>14.989175699999995</c:v>
                </c:pt>
                <c:pt idx="218">
                  <c:v>15.122838599999994</c:v>
                </c:pt>
                <c:pt idx="219">
                  <c:v>15.371118399999995</c:v>
                </c:pt>
                <c:pt idx="220">
                  <c:v>15.413197099999994</c:v>
                </c:pt>
                <c:pt idx="221">
                  <c:v>15.455269899999994</c:v>
                </c:pt>
                <c:pt idx="222">
                  <c:v>15.497188399999994</c:v>
                </c:pt>
                <c:pt idx="223">
                  <c:v>15.630904699999993</c:v>
                </c:pt>
                <c:pt idx="224">
                  <c:v>15.672904799999992</c:v>
                </c:pt>
                <c:pt idx="225">
                  <c:v>15.715003599999992</c:v>
                </c:pt>
                <c:pt idx="226">
                  <c:v>15.756913099999991</c:v>
                </c:pt>
                <c:pt idx="227">
                  <c:v>15.859874599999991</c:v>
                </c:pt>
                <c:pt idx="228">
                  <c:v>15.932307599999991</c:v>
                </c:pt>
                <c:pt idx="229">
                  <c:v>16.004819299999991</c:v>
                </c:pt>
                <c:pt idx="230">
                  <c:v>16.077301899999991</c:v>
                </c:pt>
                <c:pt idx="231">
                  <c:v>16.180359299999992</c:v>
                </c:pt>
                <c:pt idx="232">
                  <c:v>16.222314999999991</c:v>
                </c:pt>
                <c:pt idx="233">
                  <c:v>16.264327699999992</c:v>
                </c:pt>
                <c:pt idx="234">
                  <c:v>16.336792399999993</c:v>
                </c:pt>
                <c:pt idx="235">
                  <c:v>16.439754899999993</c:v>
                </c:pt>
                <c:pt idx="236">
                  <c:v>16.481732099999995</c:v>
                </c:pt>
                <c:pt idx="237">
                  <c:v>16.584860099999997</c:v>
                </c:pt>
                <c:pt idx="238">
                  <c:v>16.718369999999997</c:v>
                </c:pt>
                <c:pt idx="239">
                  <c:v>16.760356899999998</c:v>
                </c:pt>
                <c:pt idx="240">
                  <c:v>16.802310499999997</c:v>
                </c:pt>
                <c:pt idx="241">
                  <c:v>16.905427499999998</c:v>
                </c:pt>
                <c:pt idx="242">
                  <c:v>16.977946099999997</c:v>
                </c:pt>
                <c:pt idx="243">
                  <c:v>17.019880799999996</c:v>
                </c:pt>
                <c:pt idx="244">
                  <c:v>17.061784099999997</c:v>
                </c:pt>
                <c:pt idx="245">
                  <c:v>17.256556599999996</c:v>
                </c:pt>
                <c:pt idx="246">
                  <c:v>17.298644599999996</c:v>
                </c:pt>
                <c:pt idx="247">
                  <c:v>17.340567399999994</c:v>
                </c:pt>
                <c:pt idx="248">
                  <c:v>17.382477799999993</c:v>
                </c:pt>
                <c:pt idx="249">
                  <c:v>17.485584299999992</c:v>
                </c:pt>
                <c:pt idx="250">
                  <c:v>17.527536399999992</c:v>
                </c:pt>
                <c:pt idx="251">
                  <c:v>17.569454899999993</c:v>
                </c:pt>
                <c:pt idx="252">
                  <c:v>17.611457799999993</c:v>
                </c:pt>
                <c:pt idx="253">
                  <c:v>17.806070299999995</c:v>
                </c:pt>
                <c:pt idx="254">
                  <c:v>17.848000999999996</c:v>
                </c:pt>
                <c:pt idx="255">
                  <c:v>17.889882999999998</c:v>
                </c:pt>
                <c:pt idx="256">
                  <c:v>17.931806999999999</c:v>
                </c:pt>
                <c:pt idx="257">
                  <c:v>18.0655362</c:v>
                </c:pt>
                <c:pt idx="258">
                  <c:v>18.107518899999999</c:v>
                </c:pt>
                <c:pt idx="259">
                  <c:v>18.149484599999997</c:v>
                </c:pt>
                <c:pt idx="260">
                  <c:v>18.221965299999997</c:v>
                </c:pt>
                <c:pt idx="261">
                  <c:v>18.243365799999996</c:v>
                </c:pt>
                <c:pt idx="262">
                  <c:v>18.254551199999995</c:v>
                </c:pt>
                <c:pt idx="263">
                  <c:v>18.265782899999994</c:v>
                </c:pt>
                <c:pt idx="264">
                  <c:v>18.287261599999994</c:v>
                </c:pt>
                <c:pt idx="265">
                  <c:v>18.329233999999992</c:v>
                </c:pt>
                <c:pt idx="266">
                  <c:v>18.371178299999993</c:v>
                </c:pt>
                <c:pt idx="267">
                  <c:v>18.412911999999995</c:v>
                </c:pt>
                <c:pt idx="268">
                  <c:v>18.454609699999995</c:v>
                </c:pt>
                <c:pt idx="269">
                  <c:v>18.587866399999996</c:v>
                </c:pt>
                <c:pt idx="270">
                  <c:v>18.629892199999997</c:v>
                </c:pt>
                <c:pt idx="271">
                  <c:v>18.671873199999997</c:v>
                </c:pt>
                <c:pt idx="272">
                  <c:v>18.713757599999997</c:v>
                </c:pt>
                <c:pt idx="273">
                  <c:v>18.877880199999996</c:v>
                </c:pt>
                <c:pt idx="274">
                  <c:v>18.919867099999998</c:v>
                </c:pt>
                <c:pt idx="275">
                  <c:v>18.961747899999999</c:v>
                </c:pt>
                <c:pt idx="276">
                  <c:v>19.0036886</c:v>
                </c:pt>
                <c:pt idx="277">
                  <c:v>19.137034400000001</c:v>
                </c:pt>
                <c:pt idx="278">
                  <c:v>19.1790919</c:v>
                </c:pt>
                <c:pt idx="279">
                  <c:v>19.2210109</c:v>
                </c:pt>
                <c:pt idx="280">
                  <c:v>19.2934339</c:v>
                </c:pt>
                <c:pt idx="281">
                  <c:v>19.457614200000002</c:v>
                </c:pt>
                <c:pt idx="282">
                  <c:v>19.499567800000001</c:v>
                </c:pt>
                <c:pt idx="283">
                  <c:v>19.5414444</c:v>
                </c:pt>
                <c:pt idx="284">
                  <c:v>19.644500799999999</c:v>
                </c:pt>
                <c:pt idx="285">
                  <c:v>19.71697</c:v>
                </c:pt>
                <c:pt idx="286">
                  <c:v>19.758840800000002</c:v>
                </c:pt>
                <c:pt idx="287">
                  <c:v>19.831402300000001</c:v>
                </c:pt>
                <c:pt idx="288">
                  <c:v>19.831402300000001</c:v>
                </c:pt>
              </c:numCache>
            </c:numRef>
          </c:xVal>
          <c:yVal>
            <c:numRef>
              <c:f>'2023-01-02_23_45_12_position_hi'!$J$5:$J$293</c:f>
              <c:numCache>
                <c:formatCode>0.00</c:formatCode>
                <c:ptCount val="289"/>
                <c:pt idx="0" formatCode="General">
                  <c:v>0</c:v>
                </c:pt>
                <c:pt idx="1">
                  <c:v>7.4895612552307496</c:v>
                </c:pt>
                <c:pt idx="2">
                  <c:v>2.6404409745679907</c:v>
                </c:pt>
                <c:pt idx="3">
                  <c:v>-2.4600416392953086</c:v>
                </c:pt>
                <c:pt idx="4">
                  <c:v>-0.87637968345800021</c:v>
                </c:pt>
                <c:pt idx="5">
                  <c:v>-0.52651580346042948</c:v>
                </c:pt>
                <c:pt idx="6">
                  <c:v>-0.68276945899382391</c:v>
                </c:pt>
                <c:pt idx="7">
                  <c:v>-0.42793602213303289</c:v>
                </c:pt>
                <c:pt idx="8">
                  <c:v>-0.29995724947682967</c:v>
                </c:pt>
                <c:pt idx="9">
                  <c:v>-0.13749030311363933</c:v>
                </c:pt>
                <c:pt idx="10">
                  <c:v>-0.25896306444678208</c:v>
                </c:pt>
                <c:pt idx="11">
                  <c:v>-0.21540841134029087</c:v>
                </c:pt>
                <c:pt idx="12">
                  <c:v>-0.1157142375347494</c:v>
                </c:pt>
                <c:pt idx="13">
                  <c:v>-5.1550670795633274E-2</c:v>
                </c:pt>
                <c:pt idx="14">
                  <c:v>-5.1365809518802451E-2</c:v>
                </c:pt>
                <c:pt idx="15">
                  <c:v>7.8361581652245747E-3</c:v>
                </c:pt>
                <c:pt idx="16">
                  <c:v>2.5118745236362362E-3</c:v>
                </c:pt>
                <c:pt idx="17">
                  <c:v>-2.5044838623808203E-2</c:v>
                </c:pt>
                <c:pt idx="18">
                  <c:v>-4.4905152371224118E-2</c:v>
                </c:pt>
                <c:pt idx="19">
                  <c:v>-4.3337298639415545E-2</c:v>
                </c:pt>
                <c:pt idx="20">
                  <c:v>-9.471297938651406E-2</c:v>
                </c:pt>
                <c:pt idx="21">
                  <c:v>-5.8673812910557469E-2</c:v>
                </c:pt>
                <c:pt idx="22">
                  <c:v>-2.7699723920921109E-2</c:v>
                </c:pt>
                <c:pt idx="23">
                  <c:v>-2.0294649217968773E-2</c:v>
                </c:pt>
                <c:pt idx="24">
                  <c:v>-3.9528724231848597E-2</c:v>
                </c:pt>
                <c:pt idx="25">
                  <c:v>-1.6951234655893647E-2</c:v>
                </c:pt>
                <c:pt idx="26">
                  <c:v>-1.1302182348957896E-3</c:v>
                </c:pt>
                <c:pt idx="27">
                  <c:v>1.3277584375965419E-2</c:v>
                </c:pt>
                <c:pt idx="28">
                  <c:v>-4.0675026342867713E-3</c:v>
                </c:pt>
                <c:pt idx="29">
                  <c:v>2.0847855609917678E-3</c:v>
                </c:pt>
                <c:pt idx="30">
                  <c:v>1.31175801940822E-2</c:v>
                </c:pt>
                <c:pt idx="31">
                  <c:v>4.7372220328297417E-3</c:v>
                </c:pt>
                <c:pt idx="32">
                  <c:v>-4.4599786851693482E-3</c:v>
                </c:pt>
                <c:pt idx="33">
                  <c:v>-6.9797532261691164E-3</c:v>
                </c:pt>
                <c:pt idx="34">
                  <c:v>-3.3267892588255969E-3</c:v>
                </c:pt>
                <c:pt idx="35">
                  <c:v>5.1392576659346628E-3</c:v>
                </c:pt>
                <c:pt idx="36">
                  <c:v>1.3692422247959803E-2</c:v>
                </c:pt>
                <c:pt idx="37">
                  <c:v>-2.9959402096747204E-4</c:v>
                </c:pt>
                <c:pt idx="38">
                  <c:v>6.0309138096800181E-3</c:v>
                </c:pt>
                <c:pt idx="39">
                  <c:v>1.2470744827677044E-2</c:v>
                </c:pt>
                <c:pt idx="40">
                  <c:v>1.6876388784542902E-2</c:v>
                </c:pt>
                <c:pt idx="41">
                  <c:v>5.2725027086833482E-3</c:v>
                </c:pt>
                <c:pt idx="42">
                  <c:v>2.5718445359959034E-2</c:v>
                </c:pt>
                <c:pt idx="43">
                  <c:v>3.0667858111133914E-2</c:v>
                </c:pt>
                <c:pt idx="44">
                  <c:v>2.2380578063804935E-2</c:v>
                </c:pt>
                <c:pt idx="45">
                  <c:v>1.1892884993627915E-2</c:v>
                </c:pt>
                <c:pt idx="46">
                  <c:v>1.063698460981047E-2</c:v>
                </c:pt>
                <c:pt idx="47">
                  <c:v>2.0227500602993356E-2</c:v>
                </c:pt>
                <c:pt idx="48">
                  <c:v>2.2150870252132557E-2</c:v>
                </c:pt>
                <c:pt idx="49">
                  <c:v>2.5375229173920162E-2</c:v>
                </c:pt>
                <c:pt idx="50">
                  <c:v>5.7677140908442663E-3</c:v>
                </c:pt>
                <c:pt idx="51">
                  <c:v>2.2110994707273613E-2</c:v>
                </c:pt>
                <c:pt idx="52">
                  <c:v>2.781479850705976E-2</c:v>
                </c:pt>
                <c:pt idx="53">
                  <c:v>7.6118624863696499E-3</c:v>
                </c:pt>
                <c:pt idx="54">
                  <c:v>9.5263295075092066E-3</c:v>
                </c:pt>
                <c:pt idx="55">
                  <c:v>1.8897173767107676E-2</c:v>
                </c:pt>
                <c:pt idx="56">
                  <c:v>2.2618951643056214E-2</c:v>
                </c:pt>
                <c:pt idx="57">
                  <c:v>8.6387055545972577E-2</c:v>
                </c:pt>
                <c:pt idx="58">
                  <c:v>3.0472986393650656E-3</c:v>
                </c:pt>
                <c:pt idx="59">
                  <c:v>1.2439088131569546E-2</c:v>
                </c:pt>
                <c:pt idx="60">
                  <c:v>5.7176097802464337E-3</c:v>
                </c:pt>
                <c:pt idx="61">
                  <c:v>1.9371392101074315E-3</c:v>
                </c:pt>
                <c:pt idx="62">
                  <c:v>7.8233173199324692E-3</c:v>
                </c:pt>
                <c:pt idx="63">
                  <c:v>9.416352769691428E-3</c:v>
                </c:pt>
                <c:pt idx="64">
                  <c:v>1.1529431432571404E-2</c:v>
                </c:pt>
                <c:pt idx="65">
                  <c:v>1.6016260521489146E-3</c:v>
                </c:pt>
                <c:pt idx="66">
                  <c:v>2.4625332345042049E-3</c:v>
                </c:pt>
                <c:pt idx="67">
                  <c:v>2.2234500151093158E-3</c:v>
                </c:pt>
                <c:pt idx="68">
                  <c:v>1.1289359527103917E-3</c:v>
                </c:pt>
                <c:pt idx="69">
                  <c:v>-7.1311875037389746E-4</c:v>
                </c:pt>
                <c:pt idx="70">
                  <c:v>9.169346061146885E-4</c:v>
                </c:pt>
                <c:pt idx="71">
                  <c:v>1.6387776180207384E-3</c:v>
                </c:pt>
                <c:pt idx="72">
                  <c:v>3.0024916950044073E-3</c:v>
                </c:pt>
                <c:pt idx="73">
                  <c:v>1.5217878341966329E-3</c:v>
                </c:pt>
                <c:pt idx="74">
                  <c:v>4.5485928234745921E-3</c:v>
                </c:pt>
                <c:pt idx="75">
                  <c:v>5.745336621376506E-3</c:v>
                </c:pt>
                <c:pt idx="76">
                  <c:v>6.0479244632922913E-3</c:v>
                </c:pt>
                <c:pt idx="77">
                  <c:v>1.4431639033332824E-3</c:v>
                </c:pt>
                <c:pt idx="78">
                  <c:v>3.797705332573119E-3</c:v>
                </c:pt>
                <c:pt idx="79">
                  <c:v>1.8391931600006319E-4</c:v>
                </c:pt>
                <c:pt idx="80">
                  <c:v>2.3314490984500461E-3</c:v>
                </c:pt>
                <c:pt idx="81">
                  <c:v>6.249103242122083E-4</c:v>
                </c:pt>
                <c:pt idx="82">
                  <c:v>2.7753813736387774E-3</c:v>
                </c:pt>
                <c:pt idx="83">
                  <c:v>2.9003634253801786E-3</c:v>
                </c:pt>
                <c:pt idx="84">
                  <c:v>1.8303410978483422E-2</c:v>
                </c:pt>
                <c:pt idx="85">
                  <c:v>1.9151822674766363E-2</c:v>
                </c:pt>
                <c:pt idx="86">
                  <c:v>1.933861237368166E-2</c:v>
                </c:pt>
                <c:pt idx="87">
                  <c:v>1.9962328867145846E-2</c:v>
                </c:pt>
                <c:pt idx="88">
                  <c:v>6.9050578385643708E-3</c:v>
                </c:pt>
                <c:pt idx="89">
                  <c:v>2.6633054393942528E-2</c:v>
                </c:pt>
                <c:pt idx="90">
                  <c:v>3.4077336583908922E-3</c:v>
                </c:pt>
                <c:pt idx="91">
                  <c:v>-4.7049775900166657E-3</c:v>
                </c:pt>
                <c:pt idx="92">
                  <c:v>4.06932892547376E-2</c:v>
                </c:pt>
                <c:pt idx="93">
                  <c:v>1.0430857060374608E-2</c:v>
                </c:pt>
                <c:pt idx="94">
                  <c:v>1.3004531172972299E-2</c:v>
                </c:pt>
                <c:pt idx="95">
                  <c:v>4.3114163514071241E-3</c:v>
                </c:pt>
                <c:pt idx="96">
                  <c:v>3.2025379151317092E-3</c:v>
                </c:pt>
                <c:pt idx="97">
                  <c:v>1.1381205350798054E-2</c:v>
                </c:pt>
                <c:pt idx="98">
                  <c:v>1.4304832436994716E-2</c:v>
                </c:pt>
                <c:pt idx="99">
                  <c:v>1.2000191515938178E-2</c:v>
                </c:pt>
                <c:pt idx="100">
                  <c:v>1.2787908547036224E-2</c:v>
                </c:pt>
                <c:pt idx="101">
                  <c:v>5.5695433038990237E-3</c:v>
                </c:pt>
                <c:pt idx="102">
                  <c:v>1.0989861254052312E-2</c:v>
                </c:pt>
                <c:pt idx="103">
                  <c:v>1.1781101441952534E-2</c:v>
                </c:pt>
                <c:pt idx="104">
                  <c:v>1.2546751774194814E-2</c:v>
                </c:pt>
                <c:pt idx="105">
                  <c:v>1.6727922357999688E-2</c:v>
                </c:pt>
                <c:pt idx="106">
                  <c:v>1.1305013955202043E-2</c:v>
                </c:pt>
                <c:pt idx="107">
                  <c:v>1.2013494970873253E-2</c:v>
                </c:pt>
                <c:pt idx="108">
                  <c:v>1.2489450090361337E-2</c:v>
                </c:pt>
                <c:pt idx="109">
                  <c:v>1.3611856863572755E-2</c:v>
                </c:pt>
                <c:pt idx="110">
                  <c:v>2.5282519415282624E-2</c:v>
                </c:pt>
                <c:pt idx="111">
                  <c:v>4.58306207210108E-3</c:v>
                </c:pt>
                <c:pt idx="112">
                  <c:v>1.1689269137157593E-2</c:v>
                </c:pt>
                <c:pt idx="113">
                  <c:v>6.2023998927454426E-3</c:v>
                </c:pt>
                <c:pt idx="114">
                  <c:v>5.8995631065689872E-3</c:v>
                </c:pt>
                <c:pt idx="115">
                  <c:v>4.1394955408063615E-2</c:v>
                </c:pt>
                <c:pt idx="116">
                  <c:v>4.1899508953404337E-2</c:v>
                </c:pt>
                <c:pt idx="117">
                  <c:v>1.1728035860764494E-2</c:v>
                </c:pt>
                <c:pt idx="118">
                  <c:v>2.41659854650801E-2</c:v>
                </c:pt>
                <c:pt idx="119">
                  <c:v>1.5790176766478741E-2</c:v>
                </c:pt>
                <c:pt idx="120">
                  <c:v>3.9806846842757496E-2</c:v>
                </c:pt>
                <c:pt idx="121">
                  <c:v>1.0095979612121459E-2</c:v>
                </c:pt>
                <c:pt idx="122">
                  <c:v>3.7128922508273322E-3</c:v>
                </c:pt>
                <c:pt idx="123">
                  <c:v>2.1731002365093292E-2</c:v>
                </c:pt>
                <c:pt idx="124">
                  <c:v>3.6911197680403567E-2</c:v>
                </c:pt>
                <c:pt idx="125">
                  <c:v>3.8365481583415663E-2</c:v>
                </c:pt>
                <c:pt idx="126">
                  <c:v>3.8961490259058908E-2</c:v>
                </c:pt>
                <c:pt idx="127">
                  <c:v>1.4827884170533762E-2</c:v>
                </c:pt>
                <c:pt idx="128">
                  <c:v>3.6644821054754542E-2</c:v>
                </c:pt>
                <c:pt idx="129">
                  <c:v>4.0717545900429662E-3</c:v>
                </c:pt>
                <c:pt idx="130">
                  <c:v>7.297095970549684E-3</c:v>
                </c:pt>
                <c:pt idx="131">
                  <c:v>2.7765495707122363E-3</c:v>
                </c:pt>
                <c:pt idx="132">
                  <c:v>3.5498594731706135E-2</c:v>
                </c:pt>
                <c:pt idx="133">
                  <c:v>3.5494427531078794E-2</c:v>
                </c:pt>
                <c:pt idx="134">
                  <c:v>5.8650949399809017E-3</c:v>
                </c:pt>
                <c:pt idx="135">
                  <c:v>8.108415701036301E-3</c:v>
                </c:pt>
                <c:pt idx="136">
                  <c:v>2.3566239081229071E-3</c:v>
                </c:pt>
                <c:pt idx="137">
                  <c:v>5.8928523642978381E-3</c:v>
                </c:pt>
                <c:pt idx="138">
                  <c:v>1.8265947677444546E-2</c:v>
                </c:pt>
                <c:pt idx="139">
                  <c:v>1.622277546877804E-3</c:v>
                </c:pt>
                <c:pt idx="140">
                  <c:v>1.2713095626580514E-3</c:v>
                </c:pt>
                <c:pt idx="141">
                  <c:v>5.5193970703648169E-3</c:v>
                </c:pt>
                <c:pt idx="142">
                  <c:v>5.9326669111716872E-3</c:v>
                </c:pt>
                <c:pt idx="143">
                  <c:v>6.3457590994014813E-3</c:v>
                </c:pt>
                <c:pt idx="144">
                  <c:v>1.924977917260992E-3</c:v>
                </c:pt>
                <c:pt idx="145">
                  <c:v>5.6660198556797176E-3</c:v>
                </c:pt>
                <c:pt idx="146">
                  <c:v>6.4726009695501184E-3</c:v>
                </c:pt>
                <c:pt idx="147">
                  <c:v>3.2542082925352163E-2</c:v>
                </c:pt>
                <c:pt idx="148">
                  <c:v>3.0215176089898422E-2</c:v>
                </c:pt>
                <c:pt idx="149">
                  <c:v>1.9666120202821652E-3</c:v>
                </c:pt>
                <c:pt idx="150">
                  <c:v>2.6884634276548385E-3</c:v>
                </c:pt>
                <c:pt idx="151">
                  <c:v>3.056883943612872E-2</c:v>
                </c:pt>
                <c:pt idx="152">
                  <c:v>2.8234044260086601E-2</c:v>
                </c:pt>
                <c:pt idx="153">
                  <c:v>1.1418044070986859E-3</c:v>
                </c:pt>
                <c:pt idx="154">
                  <c:v>3.8186685683106606E-3</c:v>
                </c:pt>
                <c:pt idx="155">
                  <c:v>4.6035167771361759E-3</c:v>
                </c:pt>
                <c:pt idx="156">
                  <c:v>2.9605729469802177E-2</c:v>
                </c:pt>
                <c:pt idx="157">
                  <c:v>8.9106528554263253E-4</c:v>
                </c:pt>
                <c:pt idx="158">
                  <c:v>4.4081506346398134E-3</c:v>
                </c:pt>
                <c:pt idx="159">
                  <c:v>4.8744693231065322E-3</c:v>
                </c:pt>
                <c:pt idx="160">
                  <c:v>4.8376526827100695E-3</c:v>
                </c:pt>
                <c:pt idx="161">
                  <c:v>9.5647887779809276E-4</c:v>
                </c:pt>
                <c:pt idx="162">
                  <c:v>4.0788252422314479E-3</c:v>
                </c:pt>
                <c:pt idx="163">
                  <c:v>4.3394567419053369E-3</c:v>
                </c:pt>
                <c:pt idx="164">
                  <c:v>2.1266038232459722E-3</c:v>
                </c:pt>
                <c:pt idx="165">
                  <c:v>8.3571142349074708E-4</c:v>
                </c:pt>
                <c:pt idx="166">
                  <c:v>3.5402864871521746E-3</c:v>
                </c:pt>
                <c:pt idx="167">
                  <c:v>4.6926588392682119E-3</c:v>
                </c:pt>
                <c:pt idx="168">
                  <c:v>1.0703044987865754E-3</c:v>
                </c:pt>
                <c:pt idx="169">
                  <c:v>1.6926945749668138E-3</c:v>
                </c:pt>
                <c:pt idx="170">
                  <c:v>3.364226475212033E-3</c:v>
                </c:pt>
                <c:pt idx="171">
                  <c:v>3.9434596663839748E-3</c:v>
                </c:pt>
                <c:pt idx="172">
                  <c:v>3.3232624313434341E-3</c:v>
                </c:pt>
                <c:pt idx="173">
                  <c:v>9.7506191271438958E-4</c:v>
                </c:pt>
                <c:pt idx="174">
                  <c:v>2.904220101898774E-3</c:v>
                </c:pt>
                <c:pt idx="175">
                  <c:v>6.6743422161836326E-4</c:v>
                </c:pt>
                <c:pt idx="176">
                  <c:v>2.5030241333348991E-3</c:v>
                </c:pt>
                <c:pt idx="177">
                  <c:v>1.2007986255720292E-3</c:v>
                </c:pt>
                <c:pt idx="178">
                  <c:v>1.9584982871867851E-3</c:v>
                </c:pt>
                <c:pt idx="179">
                  <c:v>3.1446713200771539E-3</c:v>
                </c:pt>
                <c:pt idx="180">
                  <c:v>7.4393765576242642E-4</c:v>
                </c:pt>
                <c:pt idx="181">
                  <c:v>9.2069334024406761E-4</c:v>
                </c:pt>
                <c:pt idx="182">
                  <c:v>1.8241443395498173E-3</c:v>
                </c:pt>
                <c:pt idx="183">
                  <c:v>5.0068715634551475E-4</c:v>
                </c:pt>
                <c:pt idx="184">
                  <c:v>7.3557530315905453E-4</c:v>
                </c:pt>
                <c:pt idx="185">
                  <c:v>2.1488278026873007E-2</c:v>
                </c:pt>
                <c:pt idx="186">
                  <c:v>1.3535054200924021E-3</c:v>
                </c:pt>
                <c:pt idx="187">
                  <c:v>7.5306334004911224E-4</c:v>
                </c:pt>
                <c:pt idx="188">
                  <c:v>4.354791863027856E-4</c:v>
                </c:pt>
                <c:pt idx="189">
                  <c:v>3.5419575880487047E-4</c:v>
                </c:pt>
                <c:pt idx="190">
                  <c:v>1.0024435281886796E-3</c:v>
                </c:pt>
                <c:pt idx="191">
                  <c:v>-4.4915887414513204E-5</c:v>
                </c:pt>
                <c:pt idx="192">
                  <c:v>2.2533159002752117E-4</c:v>
                </c:pt>
                <c:pt idx="193">
                  <c:v>-1.9020507542072022E-4</c:v>
                </c:pt>
                <c:pt idx="194">
                  <c:v>-5.9278194782363413E-5</c:v>
                </c:pt>
                <c:pt idx="195">
                  <c:v>8.0521663085589637E-4</c:v>
                </c:pt>
                <c:pt idx="196">
                  <c:v>-1.711006098765299E-4</c:v>
                </c:pt>
                <c:pt idx="197">
                  <c:v>1.5635070777535813E-4</c:v>
                </c:pt>
                <c:pt idx="198">
                  <c:v>5.2647818461488852E-4</c:v>
                </c:pt>
                <c:pt idx="199">
                  <c:v>-1.8359866050502921E-4</c:v>
                </c:pt>
                <c:pt idx="200">
                  <c:v>-1.8606485104478621E-4</c:v>
                </c:pt>
                <c:pt idx="201">
                  <c:v>1.7817597931590233E-4</c:v>
                </c:pt>
                <c:pt idx="202">
                  <c:v>3.7933712824884469E-4</c:v>
                </c:pt>
                <c:pt idx="203">
                  <c:v>4.7401236281569758E-3</c:v>
                </c:pt>
                <c:pt idx="204">
                  <c:v>1.5845717656035138E-2</c:v>
                </c:pt>
                <c:pt idx="205">
                  <c:v>-3.3869017864977965E-4</c:v>
                </c:pt>
                <c:pt idx="206">
                  <c:v>-1.3979245185941942E-4</c:v>
                </c:pt>
                <c:pt idx="207">
                  <c:v>-3.4350787976133192E-6</c:v>
                </c:pt>
                <c:pt idx="208">
                  <c:v>1.7983582904241565E-4</c:v>
                </c:pt>
                <c:pt idx="209">
                  <c:v>5.2299537612232833E-4</c:v>
                </c:pt>
                <c:pt idx="210">
                  <c:v>7.083897139791085E-4</c:v>
                </c:pt>
                <c:pt idx="211">
                  <c:v>-1.142045643981002E-4</c:v>
                </c:pt>
                <c:pt idx="212">
                  <c:v>-1.7235358584223836E-4</c:v>
                </c:pt>
                <c:pt idx="213">
                  <c:v>1.4878459557872732E-5</c:v>
                </c:pt>
                <c:pt idx="214">
                  <c:v>2.1485265242089047E-5</c:v>
                </c:pt>
                <c:pt idx="215">
                  <c:v>2.840195705108367E-4</c:v>
                </c:pt>
                <c:pt idx="216">
                  <c:v>4.6489885391446024E-4</c:v>
                </c:pt>
                <c:pt idx="217">
                  <c:v>2.5130915960314994E-4</c:v>
                </c:pt>
                <c:pt idx="218">
                  <c:v>-1.1202914761121094E-4</c:v>
                </c:pt>
                <c:pt idx="219">
                  <c:v>3.6052325705518168E-4</c:v>
                </c:pt>
                <c:pt idx="220">
                  <c:v>1.9381213863499734E-3</c:v>
                </c:pt>
                <c:pt idx="221">
                  <c:v>1.8593871254052572E-2</c:v>
                </c:pt>
                <c:pt idx="222">
                  <c:v>1.1464802106073608E-3</c:v>
                </c:pt>
                <c:pt idx="223">
                  <c:v>2.2768628248301533E-4</c:v>
                </c:pt>
                <c:pt idx="224">
                  <c:v>1.7652140023402551E-2</c:v>
                </c:pt>
                <c:pt idx="225">
                  <c:v>1.7735093010074823E-2</c:v>
                </c:pt>
                <c:pt idx="226">
                  <c:v>2.2005292904513454E-3</c:v>
                </c:pt>
                <c:pt idx="227">
                  <c:v>3.4987591218740117E-4</c:v>
                </c:pt>
                <c:pt idx="228">
                  <c:v>4.0140486952109625E-4</c:v>
                </c:pt>
                <c:pt idx="229">
                  <c:v>3.9666634533677496E-4</c:v>
                </c:pt>
                <c:pt idx="230">
                  <c:v>7.3225516408759585E-4</c:v>
                </c:pt>
                <c:pt idx="231">
                  <c:v>6.5889601461005661E-3</c:v>
                </c:pt>
                <c:pt idx="232">
                  <c:v>5.4860265070951722E-4</c:v>
                </c:pt>
                <c:pt idx="233">
                  <c:v>2.9244996951002344E-4</c:v>
                </c:pt>
                <c:pt idx="234">
                  <c:v>8.5540706443713128E-4</c:v>
                </c:pt>
                <c:pt idx="235">
                  <c:v>1.9652927292571596E-4</c:v>
                </c:pt>
                <c:pt idx="236">
                  <c:v>2.2851254688048539E-4</c:v>
                </c:pt>
                <c:pt idx="237">
                  <c:v>-4.0867770786922854E-5</c:v>
                </c:pt>
                <c:pt idx="238">
                  <c:v>-2.2463521387511482E-4</c:v>
                </c:pt>
                <c:pt idx="239">
                  <c:v>-2.8276057091411921E-4</c:v>
                </c:pt>
                <c:pt idx="240">
                  <c:v>-3.3444482350223736E-4</c:v>
                </c:pt>
                <c:pt idx="241">
                  <c:v>-3.6633063351161892E-4</c:v>
                </c:pt>
                <c:pt idx="242">
                  <c:v>-4.4810966602688764E-4</c:v>
                </c:pt>
                <c:pt idx="243">
                  <c:v>-6.1697574681148111E-4</c:v>
                </c:pt>
                <c:pt idx="244">
                  <c:v>-5.3608706164530722E-4</c:v>
                </c:pt>
                <c:pt idx="245">
                  <c:v>-2.0161083210998274E-4</c:v>
                </c:pt>
                <c:pt idx="246">
                  <c:v>-5.1693447395615019E-4</c:v>
                </c:pt>
                <c:pt idx="247">
                  <c:v>-1.7946894687296953E-4</c:v>
                </c:pt>
                <c:pt idx="248">
                  <c:v>-2.1912697197964113E-4</c:v>
                </c:pt>
                <c:pt idx="249">
                  <c:v>-2.1081457318417214E-4</c:v>
                </c:pt>
                <c:pt idx="250">
                  <c:v>-3.7061244030463079E-4</c:v>
                </c:pt>
                <c:pt idx="251">
                  <c:v>8.6805178019387595E-5</c:v>
                </c:pt>
                <c:pt idx="252">
                  <c:v>4.1891874832693466E-5</c:v>
                </c:pt>
                <c:pt idx="253">
                  <c:v>-1.0161346766674781E-4</c:v>
                </c:pt>
                <c:pt idx="254">
                  <c:v>5.1704297454677316E-5</c:v>
                </c:pt>
                <c:pt idx="255">
                  <c:v>-1.8873670053824474E-4</c:v>
                </c:pt>
                <c:pt idx="256">
                  <c:v>4.5206647632437588E-4</c:v>
                </c:pt>
                <c:pt idx="257">
                  <c:v>-1.1354313138519414E-4</c:v>
                </c:pt>
                <c:pt idx="258">
                  <c:v>-2.7905559728341576E-4</c:v>
                </c:pt>
                <c:pt idx="259">
                  <c:v>1.3855402856051281E-2</c:v>
                </c:pt>
                <c:pt idx="260">
                  <c:v>-8.95079147988276E-5</c:v>
                </c:pt>
                <c:pt idx="261">
                  <c:v>-9.5753736816565026E-5</c:v>
                </c:pt>
                <c:pt idx="262">
                  <c:v>8.4263480447089548E-4</c:v>
                </c:pt>
                <c:pt idx="263">
                  <c:v>2.2981493688498931E-3</c:v>
                </c:pt>
                <c:pt idx="264">
                  <c:v>2.3367788092285889E-3</c:v>
                </c:pt>
                <c:pt idx="265">
                  <c:v>1.3105353196012439E-3</c:v>
                </c:pt>
                <c:pt idx="266">
                  <c:v>1.4241986462643276E-3</c:v>
                </c:pt>
                <c:pt idx="267">
                  <c:v>1.5435824366040831E-3</c:v>
                </c:pt>
                <c:pt idx="268">
                  <c:v>1.2921797494047209E-3</c:v>
                </c:pt>
                <c:pt idx="269">
                  <c:v>3.1105239734593076E-4</c:v>
                </c:pt>
                <c:pt idx="270">
                  <c:v>1.4548713489118911E-3</c:v>
                </c:pt>
                <c:pt idx="271">
                  <c:v>1.563067940218561E-3</c:v>
                </c:pt>
                <c:pt idx="272">
                  <c:v>1.6720273912763962E-3</c:v>
                </c:pt>
                <c:pt idx="273">
                  <c:v>2.2762635456329653E-4</c:v>
                </c:pt>
                <c:pt idx="274">
                  <c:v>9.9859082644875074E-4</c:v>
                </c:pt>
                <c:pt idx="275">
                  <c:v>1.108698915067947E-3</c:v>
                </c:pt>
                <c:pt idx="276">
                  <c:v>1.5634285301086022E-3</c:v>
                </c:pt>
                <c:pt idx="277">
                  <c:v>3.1332629984551203E-4</c:v>
                </c:pt>
                <c:pt idx="278">
                  <c:v>9.1704910629935297E-4</c:v>
                </c:pt>
                <c:pt idx="279">
                  <c:v>1.0246398972365729E-3</c:v>
                </c:pt>
                <c:pt idx="280">
                  <c:v>5.7995116984704191E-4</c:v>
                </c:pt>
                <c:pt idx="281">
                  <c:v>3.2878886053050406E-3</c:v>
                </c:pt>
                <c:pt idx="282">
                  <c:v>6.6784602567256828E-4</c:v>
                </c:pt>
                <c:pt idx="283">
                  <c:v>9.5214733900989251E-4</c:v>
                </c:pt>
                <c:pt idx="284">
                  <c:v>2.8203971175737097E-4</c:v>
                </c:pt>
                <c:pt idx="285">
                  <c:v>3.6113273203090747E-4</c:v>
                </c:pt>
                <c:pt idx="286">
                  <c:v>7.7785541103314907E-4</c:v>
                </c:pt>
                <c:pt idx="287">
                  <c:v>4.0856116768288097E-4</c:v>
                </c:pt>
                <c:pt idx="288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'2023-01-02_23_45_12_position_hi'!$K$4</c:f>
              <c:strCache>
                <c:ptCount val="1"/>
                <c:pt idx="0">
                  <c:v>Jerk</c:v>
                </c:pt>
              </c:strCache>
            </c:strRef>
          </c:tx>
          <c:marker>
            <c:symbol val="none"/>
          </c:marker>
          <c:xVal>
            <c:numRef>
              <c:f>'2023-01-02_23_45_12_position_hi'!$F$5:$F$293</c:f>
              <c:numCache>
                <c:formatCode>0.00</c:formatCode>
                <c:ptCount val="289"/>
                <c:pt idx="0" formatCode="General">
                  <c:v>0</c:v>
                </c:pt>
                <c:pt idx="1">
                  <c:v>8.1606600000000001E-2</c:v>
                </c:pt>
                <c:pt idx="2">
                  <c:v>0.1632132</c:v>
                </c:pt>
                <c:pt idx="3">
                  <c:v>0.20419229999999999</c:v>
                </c:pt>
                <c:pt idx="4">
                  <c:v>0.2754356</c:v>
                </c:pt>
                <c:pt idx="5">
                  <c:v>0.37702360000000001</c:v>
                </c:pt>
                <c:pt idx="6">
                  <c:v>0.4180316</c:v>
                </c:pt>
                <c:pt idx="7">
                  <c:v>0.45915329999999999</c:v>
                </c:pt>
                <c:pt idx="8">
                  <c:v>0.50010100000000002</c:v>
                </c:pt>
                <c:pt idx="9">
                  <c:v>0.60167950000000003</c:v>
                </c:pt>
                <c:pt idx="10">
                  <c:v>0.64276070000000007</c:v>
                </c:pt>
                <c:pt idx="11">
                  <c:v>0.68374320000000011</c:v>
                </c:pt>
                <c:pt idx="12">
                  <c:v>0.72467110000000012</c:v>
                </c:pt>
                <c:pt idx="13">
                  <c:v>0.76561710000000016</c:v>
                </c:pt>
                <c:pt idx="14">
                  <c:v>0.8368458000000002</c:v>
                </c:pt>
                <c:pt idx="15">
                  <c:v>0.98891540000000022</c:v>
                </c:pt>
                <c:pt idx="16">
                  <c:v>1.0601904000000002</c:v>
                </c:pt>
                <c:pt idx="17">
                  <c:v>1.1617684000000001</c:v>
                </c:pt>
                <c:pt idx="18">
                  <c:v>1.2533233000000001</c:v>
                </c:pt>
                <c:pt idx="19">
                  <c:v>1.3851535000000001</c:v>
                </c:pt>
                <c:pt idx="20">
                  <c:v>1.4260721000000001</c:v>
                </c:pt>
                <c:pt idx="21">
                  <c:v>1.4670028000000002</c:v>
                </c:pt>
                <c:pt idx="22">
                  <c:v>1.5079049000000002</c:v>
                </c:pt>
                <c:pt idx="23">
                  <c:v>1.6397096000000002</c:v>
                </c:pt>
                <c:pt idx="24">
                  <c:v>1.6806299000000002</c:v>
                </c:pt>
                <c:pt idx="25">
                  <c:v>1.7216186000000002</c:v>
                </c:pt>
                <c:pt idx="26">
                  <c:v>1.7625617000000002</c:v>
                </c:pt>
                <c:pt idx="27">
                  <c:v>1.8035001000000002</c:v>
                </c:pt>
                <c:pt idx="28">
                  <c:v>1.9050185000000002</c:v>
                </c:pt>
                <c:pt idx="29">
                  <c:v>1.9459724000000003</c:v>
                </c:pt>
                <c:pt idx="30">
                  <c:v>1.9869041000000003</c:v>
                </c:pt>
                <c:pt idx="31">
                  <c:v>2.0581102000000002</c:v>
                </c:pt>
                <c:pt idx="32">
                  <c:v>2.1596856000000004</c:v>
                </c:pt>
                <c:pt idx="33">
                  <c:v>2.2309928000000006</c:v>
                </c:pt>
                <c:pt idx="34">
                  <c:v>2.2719054000000005</c:v>
                </c:pt>
                <c:pt idx="35">
                  <c:v>2.3128507000000007</c:v>
                </c:pt>
                <c:pt idx="36">
                  <c:v>2.3537762000000009</c:v>
                </c:pt>
                <c:pt idx="37">
                  <c:v>2.4554064000000011</c:v>
                </c:pt>
                <c:pt idx="38">
                  <c:v>2.4963243000000013</c:v>
                </c:pt>
                <c:pt idx="39">
                  <c:v>2.5372279000000013</c:v>
                </c:pt>
                <c:pt idx="40">
                  <c:v>2.5781210000000012</c:v>
                </c:pt>
                <c:pt idx="41">
                  <c:v>2.7402990000000012</c:v>
                </c:pt>
                <c:pt idx="42">
                  <c:v>2.7812138000000011</c:v>
                </c:pt>
                <c:pt idx="43">
                  <c:v>2.8221319000000009</c:v>
                </c:pt>
                <c:pt idx="44">
                  <c:v>2.8630576000000008</c:v>
                </c:pt>
                <c:pt idx="45">
                  <c:v>2.9342804000000009</c:v>
                </c:pt>
                <c:pt idx="46">
                  <c:v>3.0055308000000007</c:v>
                </c:pt>
                <c:pt idx="47">
                  <c:v>3.0464701000000005</c:v>
                </c:pt>
                <c:pt idx="48">
                  <c:v>3.0873851000000005</c:v>
                </c:pt>
                <c:pt idx="49">
                  <c:v>3.1283051000000004</c:v>
                </c:pt>
                <c:pt idx="50">
                  <c:v>3.2904688000000002</c:v>
                </c:pt>
                <c:pt idx="51">
                  <c:v>3.3313786000000003</c:v>
                </c:pt>
                <c:pt idx="52">
                  <c:v>3.3723008000000001</c:v>
                </c:pt>
                <c:pt idx="53">
                  <c:v>3.4738166000000001</c:v>
                </c:pt>
                <c:pt idx="54">
                  <c:v>3.5451395000000003</c:v>
                </c:pt>
                <c:pt idx="55">
                  <c:v>3.5861744000000004</c:v>
                </c:pt>
                <c:pt idx="56">
                  <c:v>3.6271051000000005</c:v>
                </c:pt>
                <c:pt idx="57">
                  <c:v>3.6983560000000004</c:v>
                </c:pt>
                <c:pt idx="58">
                  <c:v>3.8301881000000004</c:v>
                </c:pt>
                <c:pt idx="59">
                  <c:v>3.8711463000000004</c:v>
                </c:pt>
                <c:pt idx="60">
                  <c:v>3.9423584000000003</c:v>
                </c:pt>
                <c:pt idx="61">
                  <c:v>4.0438839</c:v>
                </c:pt>
                <c:pt idx="62">
                  <c:v>4.0847936999999996</c:v>
                </c:pt>
                <c:pt idx="63">
                  <c:v>4.1257270999999998</c:v>
                </c:pt>
                <c:pt idx="64">
                  <c:v>4.1667462999999998</c:v>
                </c:pt>
                <c:pt idx="65">
                  <c:v>4.2986091999999996</c:v>
                </c:pt>
                <c:pt idx="66">
                  <c:v>4.3698191</c:v>
                </c:pt>
                <c:pt idx="67">
                  <c:v>4.4410873999999998</c:v>
                </c:pt>
                <c:pt idx="68">
                  <c:v>4.5123232999999994</c:v>
                </c:pt>
                <c:pt idx="69">
                  <c:v>4.6143513999999994</c:v>
                </c:pt>
                <c:pt idx="70">
                  <c:v>4.6560631999999993</c:v>
                </c:pt>
                <c:pt idx="71">
                  <c:v>4.6979687999999991</c:v>
                </c:pt>
                <c:pt idx="72">
                  <c:v>4.7400892999999993</c:v>
                </c:pt>
                <c:pt idx="73">
                  <c:v>4.8125859999999996</c:v>
                </c:pt>
                <c:pt idx="74">
                  <c:v>4.8544958999999999</c:v>
                </c:pt>
                <c:pt idx="75">
                  <c:v>4.8964188999999996</c:v>
                </c:pt>
                <c:pt idx="76">
                  <c:v>4.9383216999999995</c:v>
                </c:pt>
                <c:pt idx="77">
                  <c:v>5.0414031999999995</c:v>
                </c:pt>
                <c:pt idx="78">
                  <c:v>5.0874324999999994</c:v>
                </c:pt>
                <c:pt idx="79">
                  <c:v>5.2108948999999996</c:v>
                </c:pt>
                <c:pt idx="80">
                  <c:v>5.2529273999999999</c:v>
                </c:pt>
                <c:pt idx="81">
                  <c:v>5.3254118999999998</c:v>
                </c:pt>
                <c:pt idx="82">
                  <c:v>5.3675516999999999</c:v>
                </c:pt>
                <c:pt idx="83">
                  <c:v>5.6130348999999997</c:v>
                </c:pt>
                <c:pt idx="84">
                  <c:v>5.6551358</c:v>
                </c:pt>
                <c:pt idx="85">
                  <c:v>5.6970391000000005</c:v>
                </c:pt>
                <c:pt idx="86">
                  <c:v>5.7391119000000002</c:v>
                </c:pt>
                <c:pt idx="87">
                  <c:v>5.7809982</c:v>
                </c:pt>
                <c:pt idx="88">
                  <c:v>5.8839578000000001</c:v>
                </c:pt>
                <c:pt idx="89">
                  <c:v>5.9565033000000005</c:v>
                </c:pt>
                <c:pt idx="90">
                  <c:v>6.2022995000000005</c:v>
                </c:pt>
                <c:pt idx="91">
                  <c:v>6.3257655000000002</c:v>
                </c:pt>
                <c:pt idx="92">
                  <c:v>6.3677520000000003</c:v>
                </c:pt>
                <c:pt idx="93">
                  <c:v>6.5830131999999999</c:v>
                </c:pt>
                <c:pt idx="94">
                  <c:v>6.7472022999999997</c:v>
                </c:pt>
                <c:pt idx="95">
                  <c:v>6.8706062999999995</c:v>
                </c:pt>
                <c:pt idx="96">
                  <c:v>7.0041297999999994</c:v>
                </c:pt>
                <c:pt idx="97">
                  <c:v>7.0460601999999994</c:v>
                </c:pt>
                <c:pt idx="98">
                  <c:v>7.0880642999999992</c:v>
                </c:pt>
                <c:pt idx="99">
                  <c:v>7.1299970999999989</c:v>
                </c:pt>
                <c:pt idx="100">
                  <c:v>7.1720133999999991</c:v>
                </c:pt>
                <c:pt idx="101">
                  <c:v>7.275033399999999</c:v>
                </c:pt>
                <c:pt idx="102">
                  <c:v>7.316954299999999</c:v>
                </c:pt>
                <c:pt idx="103">
                  <c:v>7.3588598999999988</c:v>
                </c:pt>
                <c:pt idx="104">
                  <c:v>7.4007354999999988</c:v>
                </c:pt>
                <c:pt idx="105">
                  <c:v>7.5037453999999988</c:v>
                </c:pt>
                <c:pt idx="106">
                  <c:v>7.5456455999999985</c:v>
                </c:pt>
                <c:pt idx="107">
                  <c:v>7.587607499999999</c:v>
                </c:pt>
                <c:pt idx="108">
                  <c:v>7.6294835999999986</c:v>
                </c:pt>
                <c:pt idx="109">
                  <c:v>7.6715088999999983</c:v>
                </c:pt>
                <c:pt idx="110">
                  <c:v>7.743984799999998</c:v>
                </c:pt>
                <c:pt idx="111">
                  <c:v>7.8470256999999979</c:v>
                </c:pt>
                <c:pt idx="112">
                  <c:v>7.8889548999999981</c:v>
                </c:pt>
                <c:pt idx="113">
                  <c:v>7.9614419999999981</c:v>
                </c:pt>
                <c:pt idx="114">
                  <c:v>8.0342947999999978</c:v>
                </c:pt>
                <c:pt idx="115">
                  <c:v>8.0762108999999977</c:v>
                </c:pt>
                <c:pt idx="116">
                  <c:v>8.1180876999999985</c:v>
                </c:pt>
                <c:pt idx="117">
                  <c:v>8.1600466999999988</c:v>
                </c:pt>
                <c:pt idx="118">
                  <c:v>8.2324896999999986</c:v>
                </c:pt>
                <c:pt idx="119">
                  <c:v>8.335491799999998</c:v>
                </c:pt>
                <c:pt idx="120">
                  <c:v>8.3774717999999986</c:v>
                </c:pt>
                <c:pt idx="121">
                  <c:v>8.4194825999999985</c:v>
                </c:pt>
                <c:pt idx="122">
                  <c:v>8.5224529999999987</c:v>
                </c:pt>
                <c:pt idx="123">
                  <c:v>8.594899299999998</c:v>
                </c:pt>
                <c:pt idx="124">
                  <c:v>8.636894299999998</c:v>
                </c:pt>
                <c:pt idx="125">
                  <c:v>8.6787991999999985</c:v>
                </c:pt>
                <c:pt idx="126">
                  <c:v>8.7206735999999978</c:v>
                </c:pt>
                <c:pt idx="127">
                  <c:v>8.8236791999999973</c:v>
                </c:pt>
                <c:pt idx="128">
                  <c:v>8.8656041999999982</c:v>
                </c:pt>
                <c:pt idx="129">
                  <c:v>8.9393331999999983</c:v>
                </c:pt>
                <c:pt idx="130">
                  <c:v>8.9824397999999981</c:v>
                </c:pt>
                <c:pt idx="131">
                  <c:v>9.0856192999999976</c:v>
                </c:pt>
                <c:pt idx="132">
                  <c:v>9.1274669999999976</c:v>
                </c:pt>
                <c:pt idx="133">
                  <c:v>9.1694400999999974</c:v>
                </c:pt>
                <c:pt idx="134">
                  <c:v>9.2114620999999968</c:v>
                </c:pt>
                <c:pt idx="135">
                  <c:v>9.2840137999999968</c:v>
                </c:pt>
                <c:pt idx="136">
                  <c:v>9.3870725999999962</c:v>
                </c:pt>
                <c:pt idx="137">
                  <c:v>9.4289862999999965</c:v>
                </c:pt>
                <c:pt idx="138">
                  <c:v>9.4708740999999961</c:v>
                </c:pt>
                <c:pt idx="139">
                  <c:v>9.5128104999999969</c:v>
                </c:pt>
                <c:pt idx="140">
                  <c:v>9.6768972999999967</c:v>
                </c:pt>
                <c:pt idx="141">
                  <c:v>9.7188558999999959</c:v>
                </c:pt>
                <c:pt idx="142">
                  <c:v>9.7608165999999965</c:v>
                </c:pt>
                <c:pt idx="143">
                  <c:v>9.802702499999997</c:v>
                </c:pt>
                <c:pt idx="144">
                  <c:v>9.9057049999999975</c:v>
                </c:pt>
                <c:pt idx="145">
                  <c:v>9.9476539999999982</c:v>
                </c:pt>
                <c:pt idx="146">
                  <c:v>9.9895750999999979</c:v>
                </c:pt>
                <c:pt idx="147">
                  <c:v>10.031644099999998</c:v>
                </c:pt>
                <c:pt idx="148">
                  <c:v>10.073529499999998</c:v>
                </c:pt>
                <c:pt idx="149">
                  <c:v>10.180273599999998</c:v>
                </c:pt>
                <c:pt idx="150">
                  <c:v>10.253146499999998</c:v>
                </c:pt>
                <c:pt idx="151">
                  <c:v>10.295301799999997</c:v>
                </c:pt>
                <c:pt idx="152">
                  <c:v>10.337375999999997</c:v>
                </c:pt>
                <c:pt idx="153">
                  <c:v>10.471114999999998</c:v>
                </c:pt>
                <c:pt idx="154">
                  <c:v>10.513076899999998</c:v>
                </c:pt>
                <c:pt idx="155">
                  <c:v>10.555106799999997</c:v>
                </c:pt>
                <c:pt idx="156">
                  <c:v>10.597170299999997</c:v>
                </c:pt>
                <c:pt idx="157">
                  <c:v>10.792068699999996</c:v>
                </c:pt>
                <c:pt idx="158">
                  <c:v>10.834086899999996</c:v>
                </c:pt>
                <c:pt idx="159">
                  <c:v>10.876068399999996</c:v>
                </c:pt>
                <c:pt idx="160">
                  <c:v>10.917975699999996</c:v>
                </c:pt>
                <c:pt idx="161">
                  <c:v>11.051598799999995</c:v>
                </c:pt>
                <c:pt idx="162">
                  <c:v>11.093646999999995</c:v>
                </c:pt>
                <c:pt idx="163">
                  <c:v>11.135648199999995</c:v>
                </c:pt>
                <c:pt idx="164">
                  <c:v>11.208083099999994</c:v>
                </c:pt>
                <c:pt idx="165">
                  <c:v>11.372157799999995</c:v>
                </c:pt>
                <c:pt idx="166">
                  <c:v>11.414231799999994</c:v>
                </c:pt>
                <c:pt idx="167">
                  <c:v>11.456207099999995</c:v>
                </c:pt>
                <c:pt idx="168">
                  <c:v>11.559228499999994</c:v>
                </c:pt>
                <c:pt idx="169">
                  <c:v>11.631700399999994</c:v>
                </c:pt>
                <c:pt idx="170">
                  <c:v>11.673606499999995</c:v>
                </c:pt>
                <c:pt idx="171">
                  <c:v>11.715600399999994</c:v>
                </c:pt>
                <c:pt idx="172">
                  <c:v>11.788046499999995</c:v>
                </c:pt>
                <c:pt idx="173">
                  <c:v>11.891185199999995</c:v>
                </c:pt>
                <c:pt idx="174">
                  <c:v>11.933110899999996</c:v>
                </c:pt>
                <c:pt idx="175">
                  <c:v>12.036191399999996</c:v>
                </c:pt>
                <c:pt idx="176">
                  <c:v>12.078123499999997</c:v>
                </c:pt>
                <c:pt idx="177">
                  <c:v>12.150682399999997</c:v>
                </c:pt>
                <c:pt idx="178">
                  <c:v>12.192674299999997</c:v>
                </c:pt>
                <c:pt idx="179">
                  <c:v>12.234679099999997</c:v>
                </c:pt>
                <c:pt idx="180">
                  <c:v>12.337706899999997</c:v>
                </c:pt>
                <c:pt idx="181">
                  <c:v>12.410246499999998</c:v>
                </c:pt>
                <c:pt idx="182">
                  <c:v>12.452169799999998</c:v>
                </c:pt>
                <c:pt idx="183">
                  <c:v>12.555172599999999</c:v>
                </c:pt>
                <c:pt idx="184">
                  <c:v>12.627714599999999</c:v>
                </c:pt>
                <c:pt idx="185">
                  <c:v>12.669609999999999</c:v>
                </c:pt>
                <c:pt idx="186">
                  <c:v>12.711578099999999</c:v>
                </c:pt>
                <c:pt idx="187">
                  <c:v>12.783997999999999</c:v>
                </c:pt>
                <c:pt idx="188">
                  <c:v>12.887001699999999</c:v>
                </c:pt>
                <c:pt idx="189">
                  <c:v>12.959509799999999</c:v>
                </c:pt>
                <c:pt idx="190">
                  <c:v>13.001403999999999</c:v>
                </c:pt>
                <c:pt idx="191">
                  <c:v>13.135035899999998</c:v>
                </c:pt>
                <c:pt idx="192">
                  <c:v>13.207557799999998</c:v>
                </c:pt>
                <c:pt idx="193">
                  <c:v>13.249502299999998</c:v>
                </c:pt>
                <c:pt idx="194">
                  <c:v>13.291466399999997</c:v>
                </c:pt>
                <c:pt idx="195">
                  <c:v>13.333445199999998</c:v>
                </c:pt>
                <c:pt idx="196">
                  <c:v>13.467051199999998</c:v>
                </c:pt>
                <c:pt idx="197">
                  <c:v>13.508939399999999</c:v>
                </c:pt>
                <c:pt idx="198">
                  <c:v>13.550809999999998</c:v>
                </c:pt>
                <c:pt idx="199">
                  <c:v>13.714891099999999</c:v>
                </c:pt>
                <c:pt idx="200">
                  <c:v>13.756940699999999</c:v>
                </c:pt>
                <c:pt idx="201">
                  <c:v>13.7989336</c:v>
                </c:pt>
                <c:pt idx="202">
                  <c:v>13.840907699999999</c:v>
                </c:pt>
                <c:pt idx="203">
                  <c:v>13.974495299999999</c:v>
                </c:pt>
                <c:pt idx="204">
                  <c:v>14.016467899999999</c:v>
                </c:pt>
                <c:pt idx="205">
                  <c:v>14.058405999999998</c:v>
                </c:pt>
                <c:pt idx="206">
                  <c:v>14.100408399999997</c:v>
                </c:pt>
                <c:pt idx="207">
                  <c:v>14.295048099999997</c:v>
                </c:pt>
                <c:pt idx="208">
                  <c:v>14.336989499999998</c:v>
                </c:pt>
                <c:pt idx="209">
                  <c:v>14.378926399999997</c:v>
                </c:pt>
                <c:pt idx="210">
                  <c:v>14.420858299999997</c:v>
                </c:pt>
                <c:pt idx="211">
                  <c:v>14.554466899999998</c:v>
                </c:pt>
                <c:pt idx="212">
                  <c:v>14.596350099999997</c:v>
                </c:pt>
                <c:pt idx="213">
                  <c:v>14.638270299999997</c:v>
                </c:pt>
                <c:pt idx="214">
                  <c:v>14.832856799999997</c:v>
                </c:pt>
                <c:pt idx="215">
                  <c:v>14.874777899999996</c:v>
                </c:pt>
                <c:pt idx="216">
                  <c:v>14.916653499999995</c:v>
                </c:pt>
                <c:pt idx="217">
                  <c:v>14.989175699999995</c:v>
                </c:pt>
                <c:pt idx="218">
                  <c:v>15.122838599999994</c:v>
                </c:pt>
                <c:pt idx="219">
                  <c:v>15.371118399999995</c:v>
                </c:pt>
                <c:pt idx="220">
                  <c:v>15.413197099999994</c:v>
                </c:pt>
                <c:pt idx="221">
                  <c:v>15.455269899999994</c:v>
                </c:pt>
                <c:pt idx="222">
                  <c:v>15.497188399999994</c:v>
                </c:pt>
                <c:pt idx="223">
                  <c:v>15.630904699999993</c:v>
                </c:pt>
                <c:pt idx="224">
                  <c:v>15.672904799999992</c:v>
                </c:pt>
                <c:pt idx="225">
                  <c:v>15.715003599999992</c:v>
                </c:pt>
                <c:pt idx="226">
                  <c:v>15.756913099999991</c:v>
                </c:pt>
                <c:pt idx="227">
                  <c:v>15.859874599999991</c:v>
                </c:pt>
                <c:pt idx="228">
                  <c:v>15.932307599999991</c:v>
                </c:pt>
                <c:pt idx="229">
                  <c:v>16.004819299999991</c:v>
                </c:pt>
                <c:pt idx="230">
                  <c:v>16.077301899999991</c:v>
                </c:pt>
                <c:pt idx="231">
                  <c:v>16.180359299999992</c:v>
                </c:pt>
                <c:pt idx="232">
                  <c:v>16.222314999999991</c:v>
                </c:pt>
                <c:pt idx="233">
                  <c:v>16.264327699999992</c:v>
                </c:pt>
                <c:pt idx="234">
                  <c:v>16.336792399999993</c:v>
                </c:pt>
                <c:pt idx="235">
                  <c:v>16.439754899999993</c:v>
                </c:pt>
                <c:pt idx="236">
                  <c:v>16.481732099999995</c:v>
                </c:pt>
                <c:pt idx="237">
                  <c:v>16.584860099999997</c:v>
                </c:pt>
                <c:pt idx="238">
                  <c:v>16.718369999999997</c:v>
                </c:pt>
                <c:pt idx="239">
                  <c:v>16.760356899999998</c:v>
                </c:pt>
                <c:pt idx="240">
                  <c:v>16.802310499999997</c:v>
                </c:pt>
                <c:pt idx="241">
                  <c:v>16.905427499999998</c:v>
                </c:pt>
                <c:pt idx="242">
                  <c:v>16.977946099999997</c:v>
                </c:pt>
                <c:pt idx="243">
                  <c:v>17.019880799999996</c:v>
                </c:pt>
                <c:pt idx="244">
                  <c:v>17.061784099999997</c:v>
                </c:pt>
                <c:pt idx="245">
                  <c:v>17.256556599999996</c:v>
                </c:pt>
                <c:pt idx="246">
                  <c:v>17.298644599999996</c:v>
                </c:pt>
                <c:pt idx="247">
                  <c:v>17.340567399999994</c:v>
                </c:pt>
                <c:pt idx="248">
                  <c:v>17.382477799999993</c:v>
                </c:pt>
                <c:pt idx="249">
                  <c:v>17.485584299999992</c:v>
                </c:pt>
                <c:pt idx="250">
                  <c:v>17.527536399999992</c:v>
                </c:pt>
                <c:pt idx="251">
                  <c:v>17.569454899999993</c:v>
                </c:pt>
                <c:pt idx="252">
                  <c:v>17.611457799999993</c:v>
                </c:pt>
                <c:pt idx="253">
                  <c:v>17.806070299999995</c:v>
                </c:pt>
                <c:pt idx="254">
                  <c:v>17.848000999999996</c:v>
                </c:pt>
                <c:pt idx="255">
                  <c:v>17.889882999999998</c:v>
                </c:pt>
                <c:pt idx="256">
                  <c:v>17.931806999999999</c:v>
                </c:pt>
                <c:pt idx="257">
                  <c:v>18.0655362</c:v>
                </c:pt>
                <c:pt idx="258">
                  <c:v>18.107518899999999</c:v>
                </c:pt>
                <c:pt idx="259">
                  <c:v>18.149484599999997</c:v>
                </c:pt>
                <c:pt idx="260">
                  <c:v>18.221965299999997</c:v>
                </c:pt>
                <c:pt idx="261">
                  <c:v>18.243365799999996</c:v>
                </c:pt>
                <c:pt idx="262">
                  <c:v>18.254551199999995</c:v>
                </c:pt>
                <c:pt idx="263">
                  <c:v>18.265782899999994</c:v>
                </c:pt>
                <c:pt idx="264">
                  <c:v>18.287261599999994</c:v>
                </c:pt>
                <c:pt idx="265">
                  <c:v>18.329233999999992</c:v>
                </c:pt>
                <c:pt idx="266">
                  <c:v>18.371178299999993</c:v>
                </c:pt>
                <c:pt idx="267">
                  <c:v>18.412911999999995</c:v>
                </c:pt>
                <c:pt idx="268">
                  <c:v>18.454609699999995</c:v>
                </c:pt>
                <c:pt idx="269">
                  <c:v>18.587866399999996</c:v>
                </c:pt>
                <c:pt idx="270">
                  <c:v>18.629892199999997</c:v>
                </c:pt>
                <c:pt idx="271">
                  <c:v>18.671873199999997</c:v>
                </c:pt>
                <c:pt idx="272">
                  <c:v>18.713757599999997</c:v>
                </c:pt>
                <c:pt idx="273">
                  <c:v>18.877880199999996</c:v>
                </c:pt>
                <c:pt idx="274">
                  <c:v>18.919867099999998</c:v>
                </c:pt>
                <c:pt idx="275">
                  <c:v>18.961747899999999</c:v>
                </c:pt>
                <c:pt idx="276">
                  <c:v>19.0036886</c:v>
                </c:pt>
                <c:pt idx="277">
                  <c:v>19.137034400000001</c:v>
                </c:pt>
                <c:pt idx="278">
                  <c:v>19.1790919</c:v>
                </c:pt>
                <c:pt idx="279">
                  <c:v>19.2210109</c:v>
                </c:pt>
                <c:pt idx="280">
                  <c:v>19.2934339</c:v>
                </c:pt>
                <c:pt idx="281">
                  <c:v>19.457614200000002</c:v>
                </c:pt>
                <c:pt idx="282">
                  <c:v>19.499567800000001</c:v>
                </c:pt>
                <c:pt idx="283">
                  <c:v>19.5414444</c:v>
                </c:pt>
                <c:pt idx="284">
                  <c:v>19.644500799999999</c:v>
                </c:pt>
                <c:pt idx="285">
                  <c:v>19.71697</c:v>
                </c:pt>
                <c:pt idx="286">
                  <c:v>19.758840800000002</c:v>
                </c:pt>
                <c:pt idx="287">
                  <c:v>19.831402300000001</c:v>
                </c:pt>
                <c:pt idx="288">
                  <c:v>19.831402300000001</c:v>
                </c:pt>
              </c:numCache>
            </c:numRef>
          </c:xVal>
          <c:yVal>
            <c:numRef>
              <c:f>'2023-01-02_23_45_12_position_hi'!$K$5:$K$293</c:f>
              <c:numCache>
                <c:formatCode>0.00</c:formatCode>
                <c:ptCount val="289"/>
                <c:pt idx="0" formatCode="General">
                  <c:v>0</c:v>
                </c:pt>
                <c:pt idx="1">
                  <c:v>91.776415819685539</c:v>
                </c:pt>
                <c:pt idx="2">
                  <c:v>-59.420687550550554</c:v>
                </c:pt>
                <c:pt idx="3">
                  <c:v>-124.46546200046608</c:v>
                </c:pt>
                <c:pt idx="4">
                  <c:v>22.228924766782399</c:v>
                </c:pt>
                <c:pt idx="5">
                  <c:v>3.4439488915774574</c:v>
                </c:pt>
                <c:pt idx="6">
                  <c:v>-3.8103212917819551</c:v>
                </c:pt>
                <c:pt idx="7">
                  <c:v>6.1970550064999994</c:v>
                </c:pt>
                <c:pt idx="8">
                  <c:v>3.1254202960411264</c:v>
                </c:pt>
                <c:pt idx="9">
                  <c:v>1.5994225782344722</c:v>
                </c:pt>
                <c:pt idx="10">
                  <c:v>-2.9568941835472855</c:v>
                </c:pt>
                <c:pt idx="11">
                  <c:v>1.0627622303786057</c:v>
                </c:pt>
                <c:pt idx="12">
                  <c:v>2.435848743901873</c:v>
                </c:pt>
                <c:pt idx="13">
                  <c:v>1.5670289341844408</c:v>
                </c:pt>
                <c:pt idx="14">
                  <c:v>2.5953201003362913E-3</c:v>
                </c:pt>
                <c:pt idx="15">
                  <c:v>0.38930836724780643</c:v>
                </c:pt>
                <c:pt idx="16">
                  <c:v>-7.4700577223266756E-2</c:v>
                </c:pt>
                <c:pt idx="17">
                  <c:v>-0.27128623469102009</c:v>
                </c:pt>
                <c:pt idx="18">
                  <c:v>-0.2169224557879034</c:v>
                </c:pt>
                <c:pt idx="19">
                  <c:v>1.1892978481475209E-2</c:v>
                </c:pt>
                <c:pt idx="20">
                  <c:v>-1.2555581263068267</c:v>
                </c:pt>
                <c:pt idx="21">
                  <c:v>0.88049230714247717</c:v>
                </c:pt>
                <c:pt idx="22">
                  <c:v>0.75727380720394211</c:v>
                </c:pt>
                <c:pt idx="23">
                  <c:v>5.6182174861384583E-2</c:v>
                </c:pt>
                <c:pt idx="24">
                  <c:v>-0.47003748784539273</c:v>
                </c:pt>
                <c:pt idx="25">
                  <c:v>0.55082228945916678</c:v>
                </c:pt>
                <c:pt idx="26">
                  <c:v>0.38641471752255829</c:v>
                </c:pt>
                <c:pt idx="27">
                  <c:v>0.3519385860429623</c:v>
                </c:pt>
                <c:pt idx="28">
                  <c:v>-0.17085658373508833</c:v>
                </c:pt>
                <c:pt idx="29">
                  <c:v>0.1502247208514583</c:v>
                </c:pt>
                <c:pt idx="30">
                  <c:v>0.26954156883516767</c:v>
                </c:pt>
                <c:pt idx="31">
                  <c:v>-0.11769157644151919</c:v>
                </c:pt>
                <c:pt idx="32">
                  <c:v>-9.0545552545193919E-2</c:v>
                </c:pt>
                <c:pt idx="33">
                  <c:v>-3.5336888014110328E-2</c:v>
                </c:pt>
                <c:pt idx="34">
                  <c:v>8.9287015915476386E-2</c:v>
                </c:pt>
                <c:pt idx="35">
                  <c:v>0.20676480389105123</c:v>
                </c:pt>
                <c:pt idx="36">
                  <c:v>0.20899352682374414</c:v>
                </c:pt>
                <c:pt idx="37">
                  <c:v>-0.1376757722500524</c:v>
                </c:pt>
                <c:pt idx="38">
                  <c:v>0.15471243222764341</c:v>
                </c:pt>
                <c:pt idx="39">
                  <c:v>0.15743922339346722</c:v>
                </c:pt>
                <c:pt idx="40">
                  <c:v>0.10773563160694244</c:v>
                </c:pt>
                <c:pt idx="41">
                  <c:v>-7.1550309387583735E-2</c:v>
                </c:pt>
                <c:pt idx="42">
                  <c:v>0.49971997055529266</c:v>
                </c:pt>
                <c:pt idx="43">
                  <c:v>0.12095900716736309</c:v>
                </c:pt>
                <c:pt idx="44">
                  <c:v>-0.20249574344064922</c:v>
                </c:pt>
                <c:pt idx="45">
                  <c:v>-0.14725190627407261</c:v>
                </c:pt>
                <c:pt idx="46">
                  <c:v>-1.7626573097378338E-2</c:v>
                </c:pt>
                <c:pt idx="47">
                  <c:v>0.23426184603016872</c:v>
                </c:pt>
                <c:pt idx="48">
                  <c:v>4.7008912358284291E-2</c:v>
                </c:pt>
                <c:pt idx="49">
                  <c:v>7.8796650092561218E-2</c:v>
                </c:pt>
                <c:pt idx="50">
                  <c:v>-0.12091186303146695</c:v>
                </c:pt>
                <c:pt idx="51">
                  <c:v>0.39949549047977123</c:v>
                </c:pt>
                <c:pt idx="52">
                  <c:v>0.13938165103015349</c:v>
                </c:pt>
                <c:pt idx="53">
                  <c:v>-0.19901272531655279</c:v>
                </c:pt>
                <c:pt idx="54">
                  <c:v>2.6842248718708252E-2</c:v>
                </c:pt>
                <c:pt idx="55">
                  <c:v>0.22836279020049932</c:v>
                </c:pt>
                <c:pt idx="56">
                  <c:v>9.092876193049565E-2</c:v>
                </c:pt>
                <c:pt idx="57">
                  <c:v>0.8949796269649416</c:v>
                </c:pt>
                <c:pt idx="58">
                  <c:v>-0.63216589060333184</c:v>
                </c:pt>
                <c:pt idx="59">
                  <c:v>0.2293018123893257</c:v>
                </c:pt>
                <c:pt idx="60">
                  <c:v>-9.4386745389099774E-2</c:v>
                </c:pt>
                <c:pt idx="61">
                  <c:v>-3.7236660446281988E-2</c:v>
                </c:pt>
                <c:pt idx="62">
                  <c:v>0.14388185984348584</c:v>
                </c:pt>
                <c:pt idx="63">
                  <c:v>3.8917740763263223E-2</c:v>
                </c:pt>
                <c:pt idx="64">
                  <c:v>5.1514380165385378E-2</c:v>
                </c:pt>
                <c:pt idx="65">
                  <c:v>-7.5288844553111522E-2</c:v>
                </c:pt>
                <c:pt idx="66">
                  <c:v>1.2089711997282544E-2</c:v>
                </c:pt>
                <c:pt idx="67">
                  <c:v>-3.3546923301789031E-3</c:v>
                </c:pt>
                <c:pt idx="68">
                  <c:v>-1.5364641457452269E-2</c:v>
                </c:pt>
                <c:pt idx="69">
                  <c:v>-1.805438602781282E-2</c:v>
                </c:pt>
                <c:pt idx="70">
                  <c:v>3.9078950236829529E-2</c:v>
                </c:pt>
                <c:pt idx="71">
                  <c:v>1.7225454638665236E-2</c:v>
                </c:pt>
                <c:pt idx="72">
                  <c:v>3.237649308492703E-2</c:v>
                </c:pt>
                <c:pt idx="73">
                  <c:v>-2.0424431192147704E-2</c:v>
                </c:pt>
                <c:pt idx="74">
                  <c:v>7.2221718240271612E-2</c:v>
                </c:pt>
                <c:pt idx="75">
                  <c:v>2.8546234713687328E-2</c:v>
                </c:pt>
                <c:pt idx="76">
                  <c:v>7.2211843102557675E-3</c:v>
                </c:pt>
                <c:pt idx="77">
                  <c:v>-4.4671066679850498E-2</c:v>
                </c:pt>
                <c:pt idx="78">
                  <c:v>5.1153100943091383E-2</c:v>
                </c:pt>
                <c:pt idx="79">
                  <c:v>-2.9270336690142552E-2</c:v>
                </c:pt>
                <c:pt idx="80">
                  <c:v>5.1092125913280981E-2</c:v>
                </c:pt>
                <c:pt idx="81">
                  <c:v>-2.3543499289335485E-2</c:v>
                </c:pt>
                <c:pt idx="82">
                  <c:v>5.1031828566499342E-2</c:v>
                </c:pt>
                <c:pt idx="83">
                  <c:v>5.0912670089603331E-4</c:v>
                </c:pt>
                <c:pt idx="84">
                  <c:v>0.3658602916589252</c:v>
                </c:pt>
                <c:pt idx="85">
                  <c:v>2.0246894547277693E-2</c:v>
                </c:pt>
                <c:pt idx="86">
                  <c:v>4.439678341239396E-3</c:v>
                </c:pt>
                <c:pt idx="87">
                  <c:v>1.4890703964403302E-2</c:v>
                </c:pt>
                <c:pt idx="88">
                  <c:v>-0.12681936437769256</c:v>
                </c:pt>
                <c:pt idx="89">
                  <c:v>0.27193963175356373</c:v>
                </c:pt>
                <c:pt idx="90">
                  <c:v>-9.4490153775980398E-2</c:v>
                </c:pt>
                <c:pt idx="91">
                  <c:v>-6.5708059290878112E-2</c:v>
                </c:pt>
                <c:pt idx="92">
                  <c:v>1.0812586627786136</c:v>
                </c:pt>
                <c:pt idx="93">
                  <c:v>-0.1405847045095121</c:v>
                </c:pt>
                <c:pt idx="94">
                  <c:v>1.5675060723261722E-2</c:v>
                </c:pt>
                <c:pt idx="95">
                  <c:v>-7.0444352059618617E-2</c:v>
                </c:pt>
                <c:pt idx="96">
                  <c:v>-8.3047436314612408E-3</c:v>
                </c:pt>
                <c:pt idx="97">
                  <c:v>0.19505340840216989</c:v>
                </c:pt>
                <c:pt idx="98">
                  <c:v>6.9603374103877055E-2</c:v>
                </c:pt>
                <c:pt idx="99">
                  <c:v>-5.4960339425379146E-2</c:v>
                </c:pt>
                <c:pt idx="100">
                  <c:v>1.8747891439704265E-2</c:v>
                </c:pt>
                <c:pt idx="101">
                  <c:v>-7.0067610591508456E-2</c:v>
                </c:pt>
                <c:pt idx="102">
                  <c:v>0.12929870184450451</c:v>
                </c:pt>
                <c:pt idx="103">
                  <c:v>1.888149049053639E-2</c:v>
                </c:pt>
                <c:pt idx="104">
                  <c:v>1.8283925059993891E-2</c:v>
                </c:pt>
                <c:pt idx="105">
                  <c:v>4.058998779539514E-2</c:v>
                </c:pt>
                <c:pt idx="106">
                  <c:v>-0.12942440376889955</c:v>
                </c:pt>
                <c:pt idx="107">
                  <c:v>1.6883911731146815E-2</c:v>
                </c:pt>
                <c:pt idx="108">
                  <c:v>1.1365793841548866E-2</c:v>
                </c:pt>
                <c:pt idx="109">
                  <c:v>2.6707882471069044E-2</c:v>
                </c:pt>
                <c:pt idx="110">
                  <c:v>0.16102818387505183</c:v>
                </c:pt>
                <c:pt idx="111">
                  <c:v>-0.20088583604356661</c:v>
                </c:pt>
                <c:pt idx="112">
                  <c:v>0.16948110302740127</c:v>
                </c:pt>
                <c:pt idx="113">
                  <c:v>-7.5694423482414813E-2</c:v>
                </c:pt>
                <c:pt idx="114">
                  <c:v>-4.1568311194141536E-3</c:v>
                </c:pt>
                <c:pt idx="115">
                  <c:v>0.846820011916534</c:v>
                </c:pt>
                <c:pt idx="116">
                  <c:v>1.2048521982117111E-2</c:v>
                </c:pt>
                <c:pt idx="117">
                  <c:v>-0.71907035660144047</c:v>
                </c:pt>
                <c:pt idx="118">
                  <c:v>0.17169291172805665</c:v>
                </c:pt>
                <c:pt idx="119">
                  <c:v>-8.1316873137551163E-2</c:v>
                </c:pt>
                <c:pt idx="120">
                  <c:v>0.57209790558072304</c:v>
                </c:pt>
                <c:pt idx="121">
                  <c:v>-0.70721974422377187</c:v>
                </c:pt>
                <c:pt idx="122">
                  <c:v>-6.1989536423031545E-2</c:v>
                </c:pt>
                <c:pt idx="123">
                  <c:v>0.24870987357899516</c:v>
                </c:pt>
                <c:pt idx="124">
                  <c:v>0.36147625468056377</c:v>
                </c:pt>
                <c:pt idx="125">
                  <c:v>3.4704387864237747E-2</c:v>
                </c:pt>
                <c:pt idx="126">
                  <c:v>1.4233246939496322E-2</c:v>
                </c:pt>
                <c:pt idx="127">
                  <c:v>-0.23429411690748025</c:v>
                </c:pt>
                <c:pt idx="128">
                  <c:v>0.52038012842506343</c:v>
                </c:pt>
                <c:pt idx="129">
                  <c:v>-0.44179449693758999</c:v>
                </c:pt>
                <c:pt idx="130">
                  <c:v>7.4822449010284217E-2</c:v>
                </c:pt>
                <c:pt idx="131">
                  <c:v>-4.3812447238428642E-2</c:v>
                </c:pt>
                <c:pt idx="132">
                  <c:v>0.78193174681031208</c:v>
                </c:pt>
                <c:pt idx="133">
                  <c:v>-9.9282650729645776E-5</c:v>
                </c:pt>
                <c:pt idx="134">
                  <c:v>-0.70509096642467983</c:v>
                </c:pt>
                <c:pt idx="135">
                  <c:v>3.0920305948108719E-2</c:v>
                </c:pt>
                <c:pt idx="136">
                  <c:v>-5.5810777856072392E-2</c:v>
                </c:pt>
                <c:pt idx="137">
                  <c:v>8.4369274394170191E-2</c:v>
                </c:pt>
                <c:pt idx="138">
                  <c:v>0.29538661168996</c:v>
                </c:pt>
                <c:pt idx="139">
                  <c:v>-0.39687884822175346</c:v>
                </c:pt>
                <c:pt idx="140">
                  <c:v>-2.1389166235172637E-3</c:v>
                </c:pt>
                <c:pt idx="141">
                  <c:v>0.10124473904531528</c:v>
                </c:pt>
                <c:pt idx="142">
                  <c:v>9.8489739400646394E-3</c:v>
                </c:pt>
                <c:pt idx="143">
                  <c:v>9.8623209297112897E-3</c:v>
                </c:pt>
                <c:pt idx="144">
                  <c:v>-4.2919163924569688E-2</c:v>
                </c:pt>
                <c:pt idx="145">
                  <c:v>8.9180717977037013E-2</c:v>
                </c:pt>
                <c:pt idx="146">
                  <c:v>1.9240456807440662E-2</c:v>
                </c:pt>
                <c:pt idx="147">
                  <c:v>0.61968389920849187</c:v>
                </c:pt>
                <c:pt idx="148">
                  <c:v>-5.5554127105238126E-2</c:v>
                </c:pt>
                <c:pt idx="149">
                  <c:v>-0.26463817737576373</c:v>
                </c:pt>
                <c:pt idx="150">
                  <c:v>9.9056220813590959E-3</c:v>
                </c:pt>
                <c:pt idx="151">
                  <c:v>0.66137297109672766</c:v>
                </c:pt>
                <c:pt idx="152">
                  <c:v>-5.5492324893690645E-2</c:v>
                </c:pt>
                <c:pt idx="153">
                  <c:v>-0.20257546305107649</c:v>
                </c:pt>
                <c:pt idx="154">
                  <c:v>6.3792730100685965E-2</c:v>
                </c:pt>
                <c:pt idx="155">
                  <c:v>1.8673568312689664E-2</c:v>
                </c:pt>
                <c:pt idx="156">
                  <c:v>0.59439211412901927</c:v>
                </c:pt>
                <c:pt idx="157">
                  <c:v>-0.14733145158841501</c:v>
                </c:pt>
                <c:pt idx="158">
                  <c:v>8.3703855688658277E-2</c:v>
                </c:pt>
                <c:pt idx="159">
                  <c:v>1.1107718601448706E-2</c:v>
                </c:pt>
                <c:pt idx="160">
                  <c:v>-8.7852570784714592E-4</c:v>
                </c:pt>
                <c:pt idx="161">
                  <c:v>-2.9045680012752113E-2</c:v>
                </c:pt>
                <c:pt idx="162">
                  <c:v>7.4256362090014683E-2</c:v>
                </c:pt>
                <c:pt idx="163">
                  <c:v>6.2053346017230211E-3</c:v>
                </c:pt>
                <c:pt idx="164">
                  <c:v>-3.0549540603484849E-2</c:v>
                </c:pt>
                <c:pt idx="165">
                  <c:v>-7.8677114738300614E-3</c:v>
                </c:pt>
                <c:pt idx="166">
                  <c:v>6.4281386691577402E-2</c:v>
                </c:pt>
                <c:pt idx="167">
                  <c:v>2.7453582276149004E-2</c:v>
                </c:pt>
                <c:pt idx="168">
                  <c:v>-3.516118340928813E-2</c:v>
                </c:pt>
                <c:pt idx="169">
                  <c:v>8.5880193037610204E-3</c:v>
                </c:pt>
                <c:pt idx="170">
                  <c:v>3.9887555755491903E-2</c:v>
                </c:pt>
                <c:pt idx="171">
                  <c:v>1.3793269764702534E-2</c:v>
                </c:pt>
                <c:pt idx="172">
                  <c:v>-8.5608091400439876E-3</c:v>
                </c:pt>
                <c:pt idx="173">
                  <c:v>-2.2767404656341843E-2</c:v>
                </c:pt>
                <c:pt idx="174">
                  <c:v>4.601373833196308E-2</c:v>
                </c:pt>
                <c:pt idx="175">
                  <c:v>-2.169940852324553E-2</c:v>
                </c:pt>
                <c:pt idx="176">
                  <c:v>4.3775291762552695E-2</c:v>
                </c:pt>
                <c:pt idx="177">
                  <c:v>-1.7947150628839052E-2</c:v>
                </c:pt>
                <c:pt idx="178">
                  <c:v>1.8043948037949127E-2</c:v>
                </c:pt>
                <c:pt idx="179">
                  <c:v>2.8238987755931911E-2</c:v>
                </c:pt>
                <c:pt idx="180">
                  <c:v>-2.3301804603366543E-2</c:v>
                </c:pt>
                <c:pt idx="181">
                  <c:v>2.4366785105189607E-3</c:v>
                </c:pt>
                <c:pt idx="182">
                  <c:v>2.155009265267166E-2</c:v>
                </c:pt>
                <c:pt idx="183">
                  <c:v>-1.2848749579664849E-2</c:v>
                </c:pt>
                <c:pt idx="184">
                  <c:v>3.2379607236296187E-3</c:v>
                </c:pt>
                <c:pt idx="185">
                  <c:v>0.49534561607512884</c:v>
                </c:pt>
                <c:pt idx="186">
                  <c:v>-0.47976373976378733</c:v>
                </c:pt>
                <c:pt idx="187">
                  <c:v>-8.2911199828125965E-3</c:v>
                </c:pt>
                <c:pt idx="188">
                  <c:v>-3.0832305416827418E-3</c:v>
                </c:pt>
                <c:pt idx="189">
                  <c:v>-1.1210254785039896E-3</c:v>
                </c:pt>
                <c:pt idx="190">
                  <c:v>1.5473449054613984E-2</c:v>
                </c:pt>
                <c:pt idx="191">
                  <c:v>-7.8376451700768509E-3</c:v>
                </c:pt>
                <c:pt idx="192">
                  <c:v>3.726425775414521E-3</c:v>
                </c:pt>
                <c:pt idx="193">
                  <c:v>-9.9068212864199447E-3</c:v>
                </c:pt>
                <c:pt idx="194">
                  <c:v>3.1199735163712984E-3</c:v>
                </c:pt>
                <c:pt idx="195">
                  <c:v>2.059360500153077E-2</c:v>
                </c:pt>
                <c:pt idx="196">
                  <c:v>-7.3074355996918267E-3</c:v>
                </c:pt>
                <c:pt idx="197">
                  <c:v>7.8172687690540067E-3</c:v>
                </c:pt>
                <c:pt idx="198">
                  <c:v>8.8397939566075088E-3</c:v>
                </c:pt>
                <c:pt idx="199">
                  <c:v>-4.3275968110886489E-3</c:v>
                </c:pt>
                <c:pt idx="200">
                  <c:v>-5.8649560037598457E-5</c:v>
                </c:pt>
                <c:pt idx="201">
                  <c:v>8.6738670194411102E-3</c:v>
                </c:pt>
                <c:pt idx="202">
                  <c:v>4.792506544105588E-3</c:v>
                </c:pt>
                <c:pt idx="203">
                  <c:v>3.2643647313883403E-2</c:v>
                </c:pt>
                <c:pt idx="204">
                  <c:v>0.26459151989341051</c:v>
                </c:pt>
                <c:pt idx="205">
                  <c:v>-0.38591180417531828</c:v>
                </c:pt>
                <c:pt idx="206">
                  <c:v>4.7353895679856442E-3</c:v>
                </c:pt>
                <c:pt idx="207">
                  <c:v>7.0056300467893288E-4</c:v>
                </c:pt>
                <c:pt idx="208">
                  <c:v>4.3696898014856204E-3</c:v>
                </c:pt>
                <c:pt idx="209">
                  <c:v>8.1827590279661272E-3</c:v>
                </c:pt>
                <c:pt idx="210">
                  <c:v>4.4213197555269413E-3</c:v>
                </c:pt>
                <c:pt idx="211">
                  <c:v>-6.1567464847113789E-3</c:v>
                </c:pt>
                <c:pt idx="212">
                  <c:v>-1.388361477731839E-3</c:v>
                </c:pt>
                <c:pt idx="213">
                  <c:v>4.4663919876362975E-3</c:v>
                </c:pt>
                <c:pt idx="214">
                  <c:v>3.395305267434439E-5</c:v>
                </c:pt>
                <c:pt idx="215">
                  <c:v>6.2625814987857581E-3</c:v>
                </c:pt>
                <c:pt idx="216">
                  <c:v>4.3194433847783325E-3</c:v>
                </c:pt>
                <c:pt idx="217">
                  <c:v>-2.9451629199239724E-3</c:v>
                </c:pt>
                <c:pt idx="218">
                  <c:v>-2.7183183008475864E-3</c:v>
                </c:pt>
                <c:pt idx="219">
                  <c:v>1.9033058858046149E-3</c:v>
                </c:pt>
                <c:pt idx="220">
                  <c:v>3.7491608089004459E-2</c:v>
                </c:pt>
                <c:pt idx="221">
                  <c:v>0.39587928228457814</c:v>
                </c:pt>
                <c:pt idx="222">
                  <c:v>-0.41622174084104185</c:v>
                </c:pt>
                <c:pt idx="223">
                  <c:v>-6.871218603299264E-3</c:v>
                </c:pt>
                <c:pt idx="224">
                  <c:v>0.41486695843389748</c:v>
                </c:pt>
                <c:pt idx="225">
                  <c:v>1.9704358953764093E-3</c:v>
                </c:pt>
                <c:pt idx="226">
                  <c:v>-0.37066926877255701</c:v>
                </c:pt>
                <c:pt idx="227">
                  <c:v>-1.7974227048595293E-2</c:v>
                </c:pt>
                <c:pt idx="228">
                  <c:v>7.1140167235507403E-4</c:v>
                </c:pt>
                <c:pt idx="229">
                  <c:v>-6.5348408385423079E-5</c:v>
                </c:pt>
                <c:pt idx="230">
                  <c:v>4.6299224745086536E-3</c:v>
                </c:pt>
                <c:pt idx="231">
                  <c:v>5.682954336139831E-2</c:v>
                </c:pt>
                <c:pt idx="232">
                  <c:v>-0.14396988955948892</c:v>
                </c:pt>
                <c:pt idx="233">
                  <c:v>-6.0970297362343715E-3</c:v>
                </c:pt>
                <c:pt idx="234">
                  <c:v>7.768708004409151E-3</c:v>
                </c:pt>
                <c:pt idx="235">
                  <c:v>-6.3992015686431016E-3</c:v>
                </c:pt>
                <c:pt idx="236">
                  <c:v>7.6192013652100253E-4</c:v>
                </c:pt>
                <c:pt idx="237">
                  <c:v>-2.6120967891106999E-3</c:v>
                </c:pt>
                <c:pt idx="238">
                  <c:v>-1.3764330816530609E-3</c:v>
                </c:pt>
                <c:pt idx="239">
                  <c:v>-1.3843688635980364E-3</c:v>
                </c:pt>
                <c:pt idx="240">
                  <c:v>-1.2319384412331276E-3</c:v>
                </c:pt>
                <c:pt idx="241">
                  <c:v>-3.0921972137844933E-4</c:v>
                </c:pt>
                <c:pt idx="242">
                  <c:v>-1.1276973426854451E-3</c:v>
                </c:pt>
                <c:pt idx="243">
                  <c:v>-4.0268818135003586E-3</c:v>
                </c:pt>
                <c:pt idx="244">
                  <c:v>1.9303655121714494E-3</c:v>
                </c:pt>
                <c:pt idx="245">
                  <c:v>1.7172661927906891E-3</c:v>
                </c:pt>
                <c:pt idx="246">
                  <c:v>-7.4920082172155343E-3</c:v>
                </c:pt>
                <c:pt idx="247">
                  <c:v>8.0496895980989025E-3</c:v>
                </c:pt>
                <c:pt idx="248">
                  <c:v>-9.4625737541687992E-4</c:v>
                </c:pt>
                <c:pt idx="249">
                  <c:v>8.0619541886001262E-5</c:v>
                </c:pt>
                <c:pt idx="250">
                  <c:v>-3.8090552587464908E-3</c:v>
                </c:pt>
                <c:pt idx="251">
                  <c:v>1.0912070286962044E-2</c:v>
                </c:pt>
                <c:pt idx="252">
                  <c:v>-1.0692905296228149E-3</c:v>
                </c:pt>
                <c:pt idx="253">
                  <c:v>-7.3739015993032971E-4</c:v>
                </c:pt>
                <c:pt idx="254">
                  <c:v>3.6564561316988538E-3</c:v>
                </c:pt>
                <c:pt idx="255">
                  <c:v>-5.7409149036082808E-3</c:v>
                </c:pt>
                <c:pt idx="256">
                  <c:v>1.5284876845306281E-2</c:v>
                </c:pt>
                <c:pt idx="257">
                  <c:v>-4.2295146288886054E-3</c:v>
                </c:pt>
                <c:pt idx="258">
                  <c:v>-3.9423968896288618E-3</c:v>
                </c:pt>
                <c:pt idx="259">
                  <c:v>0.33680978640496156</c:v>
                </c:pt>
                <c:pt idx="260">
                  <c:v>-0.19239481366557043</c:v>
                </c:pt>
                <c:pt idx="261">
                  <c:v>-2.9185402293111965E-4</c:v>
                </c:pt>
                <c:pt idx="262">
                  <c:v>8.3894053076998626E-2</c:v>
                </c:pt>
                <c:pt idx="263">
                  <c:v>0.12958987191422472</c:v>
                </c:pt>
                <c:pt idx="264">
                  <c:v>1.79849992684361E-3</c:v>
                </c:pt>
                <c:pt idx="265">
                  <c:v>-2.4450436230173758E-2</c:v>
                </c:pt>
                <c:pt idx="266">
                  <c:v>2.7098634775901305E-3</c:v>
                </c:pt>
                <c:pt idx="267">
                  <c:v>2.8606088206834159E-3</c:v>
                </c:pt>
                <c:pt idx="268">
                  <c:v>-6.0291739640162953E-3</c:v>
                </c:pt>
                <c:pt idx="269">
                  <c:v>-7.36268684470492E-3</c:v>
                </c:pt>
                <c:pt idx="270">
                  <c:v>2.7217065506568831E-2</c:v>
                </c:pt>
                <c:pt idx="271">
                  <c:v>2.5772752270472343E-3</c:v>
                </c:pt>
                <c:pt idx="272">
                  <c:v>2.6014327782619595E-3</c:v>
                </c:pt>
                <c:pt idx="273">
                  <c:v>-8.8007443015958777E-3</c:v>
                </c:pt>
                <c:pt idx="274">
                  <c:v>1.8362024152425022E-2</c:v>
                </c:pt>
                <c:pt idx="275">
                  <c:v>2.6290827448185376E-3</c:v>
                </c:pt>
                <c:pt idx="276">
                  <c:v>1.0842203755317751E-2</c:v>
                </c:pt>
                <c:pt idx="277">
                  <c:v>-9.3748901747418394E-3</c:v>
                </c:pt>
                <c:pt idx="278">
                  <c:v>1.4354700266393412E-2</c:v>
                </c:pt>
                <c:pt idx="279">
                  <c:v>2.5666354382790618E-3</c:v>
                </c:pt>
                <c:pt idx="280">
                  <c:v>-6.1401588913678118E-3</c:v>
                </c:pt>
                <c:pt idx="281">
                  <c:v>1.649368063926061E-2</c:v>
                </c:pt>
                <c:pt idx="282">
                  <c:v>-6.2450959622832654E-2</c:v>
                </c:pt>
                <c:pt idx="283">
                  <c:v>6.7890256930439492E-3</c:v>
                </c:pt>
                <c:pt idx="284">
                  <c:v>-6.5023387897551388E-3</c:v>
                </c:pt>
                <c:pt idx="285">
                  <c:v>1.0914018682907569E-3</c:v>
                </c:pt>
                <c:pt idx="286">
                  <c:v>9.9525845936127705E-3</c:v>
                </c:pt>
                <c:pt idx="287">
                  <c:v>-5.0893964891887307E-3</c:v>
                </c:pt>
                <c:pt idx="28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41440"/>
        <c:axId val="192535552"/>
      </c:scatterChart>
      <c:valAx>
        <c:axId val="192532480"/>
        <c:scaling>
          <c:orientation val="minMax"/>
          <c:max val="20"/>
          <c:min val="0"/>
        </c:scaling>
        <c:delete val="0"/>
        <c:axPos val="b"/>
        <c:numFmt formatCode="General" sourceLinked="1"/>
        <c:majorTickMark val="cross"/>
        <c:minorTickMark val="in"/>
        <c:tickLblPos val="nextTo"/>
        <c:crossAx val="192534016"/>
        <c:crosses val="autoZero"/>
        <c:crossBetween val="midCat"/>
        <c:majorUnit val="2"/>
        <c:minorUnit val="1"/>
      </c:valAx>
      <c:valAx>
        <c:axId val="192534016"/>
        <c:scaling>
          <c:orientation val="minMax"/>
          <c:max val="0.25"/>
          <c:min val="0"/>
        </c:scaling>
        <c:delete val="0"/>
        <c:axPos val="l"/>
        <c:majorGridlines/>
        <c:numFmt formatCode="0.00" sourceLinked="0"/>
        <c:majorTickMark val="cross"/>
        <c:minorTickMark val="in"/>
        <c:tickLblPos val="nextTo"/>
        <c:crossAx val="192532480"/>
        <c:crosses val="autoZero"/>
        <c:crossBetween val="midCat"/>
        <c:majorUnit val="5.000000000000001E-2"/>
        <c:minorUnit val="1.0000000000000002E-2"/>
      </c:valAx>
      <c:valAx>
        <c:axId val="192535552"/>
        <c:scaling>
          <c:orientation val="minMax"/>
          <c:max val="100"/>
          <c:min val="-100"/>
        </c:scaling>
        <c:delete val="0"/>
        <c:axPos val="r"/>
        <c:numFmt formatCode="General" sourceLinked="1"/>
        <c:majorTickMark val="cross"/>
        <c:minorTickMark val="in"/>
        <c:tickLblPos val="nextTo"/>
        <c:crossAx val="192541440"/>
        <c:crosses val="max"/>
        <c:crossBetween val="midCat"/>
        <c:majorUnit val="10"/>
        <c:minorUnit val="5"/>
      </c:valAx>
      <c:valAx>
        <c:axId val="19254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5355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5701622294923457"/>
          <c:y val="3.7652115453427407E-2"/>
          <c:w val="0.212369597094931"/>
          <c:h val="0.2285360139080235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64295</xdr:colOff>
      <xdr:row>4</xdr:row>
      <xdr:rowOff>71436</xdr:rowOff>
    </xdr:from>
    <xdr:to>
      <xdr:col>27</xdr:col>
      <xdr:colOff>542927</xdr:colOff>
      <xdr:row>45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93"/>
  <sheetViews>
    <sheetView tabSelected="1" topLeftCell="G5" workbookViewId="0">
      <selection activeCell="H1" sqref="H1"/>
    </sheetView>
  </sheetViews>
  <sheetFormatPr defaultRowHeight="13.5" x14ac:dyDescent="0.35"/>
  <cols>
    <col min="3" max="3" width="14.25" customWidth="1"/>
    <col min="4" max="4" width="3" customWidth="1"/>
  </cols>
  <sheetData>
    <row r="1" spans="1:11" x14ac:dyDescent="0.35">
      <c r="G1" s="4" t="s">
        <v>5</v>
      </c>
      <c r="H1">
        <v>2.5000000000000001E-2</v>
      </c>
    </row>
    <row r="4" spans="1:11" ht="40.5" x14ac:dyDescent="0.35">
      <c r="A4" s="3" t="s">
        <v>0</v>
      </c>
      <c r="B4" s="3" t="s">
        <v>1</v>
      </c>
      <c r="C4" s="3" t="s">
        <v>4</v>
      </c>
      <c r="D4" s="3"/>
      <c r="E4" s="3" t="s">
        <v>2</v>
      </c>
      <c r="F4" s="3" t="s">
        <v>10</v>
      </c>
      <c r="G4" s="3" t="s">
        <v>3</v>
      </c>
      <c r="H4" s="3" t="s">
        <v>6</v>
      </c>
      <c r="I4" s="3" t="s">
        <v>7</v>
      </c>
      <c r="J4" s="3" t="s">
        <v>8</v>
      </c>
      <c r="K4" s="3" t="s">
        <v>9</v>
      </c>
    </row>
    <row r="5" spans="1:11" x14ac:dyDescent="0.35">
      <c r="A5" s="1">
        <v>0</v>
      </c>
      <c r="B5" s="2">
        <v>0</v>
      </c>
      <c r="C5" s="2">
        <v>0</v>
      </c>
      <c r="E5">
        <v>0</v>
      </c>
      <c r="F5">
        <v>0</v>
      </c>
      <c r="G5">
        <v>0</v>
      </c>
      <c r="H5">
        <f>G5</f>
        <v>0</v>
      </c>
      <c r="I5" s="6">
        <v>0</v>
      </c>
      <c r="J5">
        <v>0</v>
      </c>
      <c r="K5">
        <v>0</v>
      </c>
    </row>
    <row r="6" spans="1:11" x14ac:dyDescent="0.35">
      <c r="A6" s="1">
        <v>1</v>
      </c>
      <c r="B6" s="2">
        <v>4.0903299999999997E-2</v>
      </c>
      <c r="C6" s="2">
        <f>AVERAGE($B$5:B6)</f>
        <v>2.0451649999999998E-2</v>
      </c>
      <c r="E6">
        <v>8.1606600000000001E-2</v>
      </c>
      <c r="F6" s="6">
        <f>E6+F5</f>
        <v>8.1606600000000001E-2</v>
      </c>
      <c r="G6" s="5">
        <f t="shared" ref="G6:G69" si="0">E6/C6*DistPerPulse</f>
        <v>9.975552094818757E-2</v>
      </c>
      <c r="H6" s="5">
        <f>H5+G6</f>
        <v>9.975552094818757E-2</v>
      </c>
      <c r="I6" s="6">
        <f>G6/E6/2</f>
        <v>0.61119762953111367</v>
      </c>
      <c r="J6" s="6">
        <f>(I6-I5)/E6</f>
        <v>7.4895612552307496</v>
      </c>
      <c r="K6" s="6">
        <f>(J6-J5)/E6</f>
        <v>91.776415819685539</v>
      </c>
    </row>
    <row r="7" spans="1:11" x14ac:dyDescent="0.35">
      <c r="A7" s="1">
        <v>2</v>
      </c>
      <c r="B7" s="2">
        <v>4.98215875E-2</v>
      </c>
      <c r="C7" s="2">
        <f>AVERAGE($B$5:B7)</f>
        <v>3.0241629166666662E-2</v>
      </c>
      <c r="E7">
        <v>8.1606600000000001E-2</v>
      </c>
      <c r="F7" s="6">
        <f t="shared" ref="F7:F70" si="1">E7+F6</f>
        <v>0.1632132</v>
      </c>
      <c r="G7" s="5">
        <f t="shared" si="0"/>
        <v>6.7462139316513361E-2</v>
      </c>
      <c r="H7" s="5">
        <f t="shared" ref="H7:H70" si="2">H6+G7</f>
        <v>0.16721766026470092</v>
      </c>
      <c r="I7" s="6">
        <f t="shared" ref="I7:I70" si="3">G7/E7</f>
        <v>0.82667503996629388</v>
      </c>
      <c r="J7" s="6">
        <f t="shared" ref="J7:J70" si="4">(I7-I6)/E7</f>
        <v>2.6404409745679907</v>
      </c>
      <c r="K7" s="6">
        <f t="shared" ref="K7:K70" si="5">(J7-J6)/E7</f>
        <v>-59.420687550550554</v>
      </c>
    </row>
    <row r="8" spans="1:11" x14ac:dyDescent="0.35">
      <c r="A8" s="1">
        <v>3</v>
      </c>
      <c r="B8" s="2">
        <v>4.7041824999999898E-2</v>
      </c>
      <c r="C8" s="2">
        <f>AVERAGE($B$5:B8)</f>
        <v>3.4441678124999972E-2</v>
      </c>
      <c r="E8">
        <v>4.0979099999999997E-2</v>
      </c>
      <c r="F8" s="6">
        <f t="shared" si="1"/>
        <v>0.20419229999999999</v>
      </c>
      <c r="G8" s="5">
        <f t="shared" si="0"/>
        <v>2.9745284079417973E-2</v>
      </c>
      <c r="H8" s="5">
        <f t="shared" si="2"/>
        <v>0.1969629443441189</v>
      </c>
      <c r="I8" s="6">
        <f t="shared" si="3"/>
        <v>0.7258647476254475</v>
      </c>
      <c r="J8" s="6">
        <f t="shared" si="4"/>
        <v>-2.4600416392953086</v>
      </c>
      <c r="K8" s="6">
        <f t="shared" si="5"/>
        <v>-124.46546200046608</v>
      </c>
    </row>
    <row r="9" spans="1:11" x14ac:dyDescent="0.35">
      <c r="A9" s="1">
        <v>4</v>
      </c>
      <c r="B9" s="2">
        <v>5.0648448125000002E-2</v>
      </c>
      <c r="C9" s="2">
        <f>AVERAGE($B$5:B9)</f>
        <v>3.7683032124999974E-2</v>
      </c>
      <c r="E9">
        <v>7.1243299999999996E-2</v>
      </c>
      <c r="F9" s="6">
        <f t="shared" si="1"/>
        <v>0.2754356</v>
      </c>
      <c r="G9" s="5">
        <f t="shared" si="0"/>
        <v>4.7264840421861389E-2</v>
      </c>
      <c r="H9" s="5">
        <f t="shared" si="2"/>
        <v>0.24422778476598028</v>
      </c>
      <c r="I9" s="6">
        <f t="shared" si="3"/>
        <v>0.66342856692294416</v>
      </c>
      <c r="J9" s="6">
        <f t="shared" si="4"/>
        <v>-0.87637968345800021</v>
      </c>
      <c r="K9" s="6">
        <f t="shared" si="5"/>
        <v>22.228924766782399</v>
      </c>
    </row>
    <row r="10" spans="1:11" x14ac:dyDescent="0.35">
      <c r="A10" s="1">
        <v>5</v>
      </c>
      <c r="B10" s="2">
        <v>5.7510313541666601E-2</v>
      </c>
      <c r="C10" s="2">
        <f>AVERAGE($B$5:B10)</f>
        <v>4.0987579027777749E-2</v>
      </c>
      <c r="E10">
        <v>0.101588</v>
      </c>
      <c r="F10" s="6">
        <f t="shared" si="1"/>
        <v>0.37702360000000001</v>
      </c>
      <c r="G10" s="5">
        <f t="shared" si="0"/>
        <v>6.1962674064716443E-2</v>
      </c>
      <c r="H10" s="5">
        <f t="shared" si="2"/>
        <v>0.30619045883069673</v>
      </c>
      <c r="I10" s="6">
        <f t="shared" si="3"/>
        <v>0.60994087948100606</v>
      </c>
      <c r="J10" s="6">
        <f t="shared" si="4"/>
        <v>-0.52651580346042948</v>
      </c>
      <c r="K10" s="6">
        <f t="shared" si="5"/>
        <v>3.4439488915774574</v>
      </c>
    </row>
    <row r="11" spans="1:11" x14ac:dyDescent="0.35">
      <c r="A11" s="1">
        <v>6</v>
      </c>
      <c r="B11" s="2">
        <v>5.4791846875000001E-2</v>
      </c>
      <c r="C11" s="2">
        <f>AVERAGE($B$5:B11)</f>
        <v>4.2959617291666641E-2</v>
      </c>
      <c r="E11">
        <v>4.1008000000000003E-2</v>
      </c>
      <c r="F11" s="6">
        <f t="shared" si="1"/>
        <v>0.4180316</v>
      </c>
      <c r="G11" s="5">
        <f t="shared" si="0"/>
        <v>2.3864272184726136E-2</v>
      </c>
      <c r="H11" s="5">
        <f t="shared" si="2"/>
        <v>0.33005473101542288</v>
      </c>
      <c r="I11" s="6">
        <f t="shared" si="3"/>
        <v>0.58194186950658733</v>
      </c>
      <c r="J11" s="6">
        <f t="shared" si="4"/>
        <v>-0.68276945899382391</v>
      </c>
      <c r="K11" s="6">
        <f t="shared" si="5"/>
        <v>-3.8103212917819551</v>
      </c>
    </row>
    <row r="12" spans="1:11" x14ac:dyDescent="0.35">
      <c r="A12" s="1">
        <v>7</v>
      </c>
      <c r="B12" s="2">
        <v>5.36761937499999E-2</v>
      </c>
      <c r="C12" s="2">
        <f>AVERAGE($B$5:B12)</f>
        <v>4.4299189348958296E-2</v>
      </c>
      <c r="E12">
        <v>4.1121699999999997E-2</v>
      </c>
      <c r="F12" s="6">
        <f t="shared" si="1"/>
        <v>0.45915329999999999</v>
      </c>
      <c r="G12" s="5">
        <f t="shared" si="0"/>
        <v>2.3206801639230779E-2</v>
      </c>
      <c r="H12" s="5">
        <f t="shared" si="2"/>
        <v>0.35326153265465365</v>
      </c>
      <c r="I12" s="6">
        <f t="shared" si="3"/>
        <v>0.56434441278523939</v>
      </c>
      <c r="J12" s="6">
        <f t="shared" si="4"/>
        <v>-0.42793602213303289</v>
      </c>
      <c r="K12" s="6">
        <f t="shared" si="5"/>
        <v>6.1970550064999994</v>
      </c>
    </row>
    <row r="13" spans="1:11" x14ac:dyDescent="0.35">
      <c r="A13" s="1">
        <v>8</v>
      </c>
      <c r="B13" s="2">
        <v>5.3169512152777702E-2</v>
      </c>
      <c r="C13" s="2">
        <f>AVERAGE($B$5:B13)</f>
        <v>4.5284780771604895E-2</v>
      </c>
      <c r="E13">
        <v>4.0947699999999997E-2</v>
      </c>
      <c r="F13" s="6">
        <f t="shared" si="1"/>
        <v>0.50010100000000002</v>
      </c>
      <c r="G13" s="5">
        <f t="shared" si="0"/>
        <v>2.2605663151225638E-2</v>
      </c>
      <c r="H13" s="5">
        <f t="shared" si="2"/>
        <v>0.3758671958058793</v>
      </c>
      <c r="I13" s="6">
        <f t="shared" si="3"/>
        <v>0.55206185332083701</v>
      </c>
      <c r="J13" s="6">
        <f t="shared" si="4"/>
        <v>-0.29995724947682967</v>
      </c>
      <c r="K13" s="6">
        <f t="shared" si="5"/>
        <v>3.1254202960411264</v>
      </c>
    </row>
    <row r="14" spans="1:11" x14ac:dyDescent="0.35">
      <c r="A14" s="1">
        <v>9</v>
      </c>
      <c r="B14" s="2">
        <v>5.7038262499999902E-2</v>
      </c>
      <c r="C14" s="2">
        <f>AVERAGE($B$5:B14)</f>
        <v>4.6460128944444394E-2</v>
      </c>
      <c r="E14">
        <v>0.1015785</v>
      </c>
      <c r="F14" s="6">
        <f t="shared" si="1"/>
        <v>0.60167950000000003</v>
      </c>
      <c r="G14" s="5">
        <f t="shared" si="0"/>
        <v>5.4658963668323263E-2</v>
      </c>
      <c r="H14" s="5">
        <f t="shared" si="2"/>
        <v>0.43052615947420259</v>
      </c>
      <c r="I14" s="6">
        <f t="shared" si="3"/>
        <v>0.5380957945660082</v>
      </c>
      <c r="J14" s="6">
        <f t="shared" si="4"/>
        <v>-0.13749030311363933</v>
      </c>
      <c r="K14" s="6">
        <f t="shared" si="5"/>
        <v>1.5994225782344722</v>
      </c>
    </row>
    <row r="15" spans="1:11" x14ac:dyDescent="0.35">
      <c r="A15" s="1">
        <v>10</v>
      </c>
      <c r="B15" s="2">
        <v>5.6767947159090899E-2</v>
      </c>
      <c r="C15" s="2">
        <f>AVERAGE($B$5:B15)</f>
        <v>4.7397203327594076E-2</v>
      </c>
      <c r="E15">
        <v>4.1081199999999998E-2</v>
      </c>
      <c r="F15" s="6">
        <f t="shared" si="1"/>
        <v>0.64276070000000007</v>
      </c>
      <c r="G15" s="5">
        <f t="shared" si="0"/>
        <v>2.1668578057264312E-2</v>
      </c>
      <c r="H15" s="5">
        <f t="shared" si="2"/>
        <v>0.45219473753146688</v>
      </c>
      <c r="I15" s="6">
        <f t="shared" si="3"/>
        <v>0.52745728112285706</v>
      </c>
      <c r="J15" s="6">
        <f t="shared" si="4"/>
        <v>-0.25896306444678208</v>
      </c>
      <c r="K15" s="6">
        <f t="shared" si="5"/>
        <v>-2.9568941835472855</v>
      </c>
    </row>
    <row r="16" spans="1:11" x14ac:dyDescent="0.35">
      <c r="A16" s="1">
        <v>11</v>
      </c>
      <c r="B16" s="2">
        <v>5.70786E-2</v>
      </c>
      <c r="C16" s="2">
        <f>AVERAGE($B$5:B16)</f>
        <v>4.8203986383627904E-2</v>
      </c>
      <c r="E16">
        <v>4.0982499999999998E-2</v>
      </c>
      <c r="F16" s="6">
        <f t="shared" si="1"/>
        <v>0.68374320000000011</v>
      </c>
      <c r="G16" s="5">
        <f t="shared" si="0"/>
        <v>2.1254725529255905E-2</v>
      </c>
      <c r="H16" s="5">
        <f t="shared" si="2"/>
        <v>0.47344946306072277</v>
      </c>
      <c r="I16" s="6">
        <f t="shared" si="3"/>
        <v>0.51862930590510359</v>
      </c>
      <c r="J16" s="6">
        <f t="shared" si="4"/>
        <v>-0.21540841134029087</v>
      </c>
      <c r="K16" s="6">
        <f t="shared" si="5"/>
        <v>1.0627622303786057</v>
      </c>
    </row>
    <row r="17" spans="1:11" x14ac:dyDescent="0.35">
      <c r="A17" s="1">
        <v>12</v>
      </c>
      <c r="B17" s="2">
        <v>5.3979087019230702E-2</v>
      </c>
      <c r="C17" s="2">
        <f>AVERAGE($B$5:B17)</f>
        <v>4.8648224894058886E-2</v>
      </c>
      <c r="E17">
        <v>4.0927900000000003E-2</v>
      </c>
      <c r="F17" s="6">
        <f t="shared" si="1"/>
        <v>0.72467110000000012</v>
      </c>
      <c r="G17" s="5">
        <f t="shared" si="0"/>
        <v>2.1032576260042679E-2</v>
      </c>
      <c r="H17" s="5">
        <f t="shared" si="2"/>
        <v>0.49448203932076545</v>
      </c>
      <c r="I17" s="6">
        <f t="shared" si="3"/>
        <v>0.51389336516270512</v>
      </c>
      <c r="J17" s="6">
        <f t="shared" si="4"/>
        <v>-0.1157142375347494</v>
      </c>
      <c r="K17" s="6">
        <f t="shared" si="5"/>
        <v>2.435848743901873</v>
      </c>
    </row>
    <row r="18" spans="1:11" x14ac:dyDescent="0.35">
      <c r="A18" s="1">
        <v>13</v>
      </c>
      <c r="B18" s="2">
        <v>5.1457248214285697E-2</v>
      </c>
      <c r="C18" s="2">
        <f>AVERAGE($B$5:B18)</f>
        <v>4.8848869416932228E-2</v>
      </c>
      <c r="E18">
        <v>4.0946000000000003E-2</v>
      </c>
      <c r="F18" s="6">
        <f t="shared" si="1"/>
        <v>0.76561710000000016</v>
      </c>
      <c r="G18" s="5">
        <f t="shared" si="0"/>
        <v>2.0955449168393193E-2</v>
      </c>
      <c r="H18" s="5">
        <f t="shared" si="2"/>
        <v>0.5154374884891586</v>
      </c>
      <c r="I18" s="6">
        <f t="shared" si="3"/>
        <v>0.51178257139630712</v>
      </c>
      <c r="J18" s="6">
        <f t="shared" si="4"/>
        <v>-5.1550670795633274E-2</v>
      </c>
      <c r="K18" s="6">
        <f t="shared" si="5"/>
        <v>1.5670289341844408</v>
      </c>
    </row>
    <row r="19" spans="1:11" x14ac:dyDescent="0.35">
      <c r="A19" s="1">
        <v>14</v>
      </c>
      <c r="B19" s="2">
        <v>5.4124876250000002E-2</v>
      </c>
      <c r="C19" s="2">
        <f>AVERAGE($B$5:B19)</f>
        <v>4.9200603205803412E-2</v>
      </c>
      <c r="E19">
        <v>7.1228700000000006E-2</v>
      </c>
      <c r="F19" s="6">
        <f t="shared" si="1"/>
        <v>0.8368458000000002</v>
      </c>
      <c r="G19" s="5">
        <f t="shared" si="0"/>
        <v>3.6193001385600033E-2</v>
      </c>
      <c r="H19" s="5">
        <f t="shared" si="2"/>
        <v>0.5516304898747586</v>
      </c>
      <c r="I19" s="6">
        <f t="shared" si="3"/>
        <v>0.50812385155983519</v>
      </c>
      <c r="J19" s="6">
        <f t="shared" si="4"/>
        <v>-5.1365809518802451E-2</v>
      </c>
      <c r="K19" s="6">
        <f t="shared" si="5"/>
        <v>2.5953201003362913E-3</v>
      </c>
    </row>
    <row r="20" spans="1:11" x14ac:dyDescent="0.35">
      <c r="A20" s="1">
        <v>15</v>
      </c>
      <c r="B20" s="2">
        <v>4.7358774999999999E-2</v>
      </c>
      <c r="C20" s="2">
        <f>AVERAGE($B$5:B20)</f>
        <v>4.9085488942940694E-2</v>
      </c>
      <c r="E20">
        <v>0.1520696</v>
      </c>
      <c r="F20" s="6">
        <f t="shared" si="1"/>
        <v>0.98891540000000022</v>
      </c>
      <c r="G20" s="5">
        <f t="shared" si="0"/>
        <v>7.7451403293941387E-2</v>
      </c>
      <c r="H20" s="5">
        <f t="shared" si="2"/>
        <v>0.6290818931687</v>
      </c>
      <c r="I20" s="6">
        <f t="shared" si="3"/>
        <v>0.50931549299755763</v>
      </c>
      <c r="J20" s="6">
        <f t="shared" si="4"/>
        <v>7.8361581652245747E-3</v>
      </c>
      <c r="K20" s="6">
        <f t="shared" si="5"/>
        <v>0.38930836724780643</v>
      </c>
    </row>
    <row r="21" spans="1:11" x14ac:dyDescent="0.35">
      <c r="A21" s="1">
        <v>16</v>
      </c>
      <c r="B21" s="2">
        <v>4.8792266176470499E-2</v>
      </c>
      <c r="C21" s="2">
        <f>AVERAGE($B$5:B21)</f>
        <v>4.9068240544913037E-2</v>
      </c>
      <c r="E21">
        <v>7.1275000000000005E-2</v>
      </c>
      <c r="F21" s="6">
        <f t="shared" si="1"/>
        <v>1.0601904000000002</v>
      </c>
      <c r="G21" s="5">
        <f t="shared" si="0"/>
        <v>3.6314222401535229E-2</v>
      </c>
      <c r="H21" s="5">
        <f t="shared" si="2"/>
        <v>0.66539611557023526</v>
      </c>
      <c r="I21" s="6">
        <f t="shared" si="3"/>
        <v>0.5094945268542298</v>
      </c>
      <c r="J21" s="6">
        <f t="shared" si="4"/>
        <v>2.5118745236362362E-3</v>
      </c>
      <c r="K21" s="6">
        <f t="shared" si="5"/>
        <v>-7.4700577223266756E-2</v>
      </c>
    </row>
    <row r="22" spans="1:11" x14ac:dyDescent="0.35">
      <c r="A22" s="1">
        <v>17</v>
      </c>
      <c r="B22" s="2">
        <v>5.3500501388888802E-2</v>
      </c>
      <c r="C22" s="2">
        <f>AVERAGE($B$5:B22)</f>
        <v>4.9314477258467243E-2</v>
      </c>
      <c r="E22">
        <v>0.101578</v>
      </c>
      <c r="F22" s="6">
        <f t="shared" si="1"/>
        <v>1.1617684000000001</v>
      </c>
      <c r="G22" s="5">
        <f t="shared" si="0"/>
        <v>5.1495020147739261E-2</v>
      </c>
      <c r="H22" s="5">
        <f t="shared" si="2"/>
        <v>0.71689113571797447</v>
      </c>
      <c r="I22" s="6">
        <f t="shared" si="3"/>
        <v>0.50695052223650061</v>
      </c>
      <c r="J22" s="6">
        <f t="shared" si="4"/>
        <v>-2.5044838623808203E-2</v>
      </c>
      <c r="K22" s="6">
        <f t="shared" si="5"/>
        <v>-0.27128623469102009</v>
      </c>
    </row>
    <row r="23" spans="1:11" x14ac:dyDescent="0.35">
      <c r="A23" s="1">
        <v>18</v>
      </c>
      <c r="B23" s="2">
        <v>5.6975321710526203E-2</v>
      </c>
      <c r="C23" s="2">
        <f>AVERAGE($B$5:B23)</f>
        <v>4.9717679598049298E-2</v>
      </c>
      <c r="E23">
        <v>9.1554899999999995E-2</v>
      </c>
      <c r="F23" s="6">
        <f t="shared" si="1"/>
        <v>1.2533233000000001</v>
      </c>
      <c r="G23" s="5">
        <f t="shared" si="0"/>
        <v>4.6037395922431695E-2</v>
      </c>
      <c r="H23" s="5">
        <f t="shared" si="2"/>
        <v>0.76292853164040619</v>
      </c>
      <c r="I23" s="6">
        <f t="shared" si="3"/>
        <v>0.50283923550166842</v>
      </c>
      <c r="J23" s="6">
        <f t="shared" si="4"/>
        <v>-4.4905152371224118E-2</v>
      </c>
      <c r="K23" s="6">
        <f t="shared" si="5"/>
        <v>-0.2169224557879034</v>
      </c>
    </row>
    <row r="24" spans="1:11" x14ac:dyDescent="0.35">
      <c r="A24" s="1">
        <v>19</v>
      </c>
      <c r="B24" s="2">
        <v>6.1145174999999899E-2</v>
      </c>
      <c r="C24" s="2">
        <f>AVERAGE($B$5:B24)</f>
        <v>5.0289054368146825E-2</v>
      </c>
      <c r="E24">
        <v>0.13183020000000001</v>
      </c>
      <c r="F24" s="6">
        <f t="shared" si="1"/>
        <v>1.3851535000000001</v>
      </c>
      <c r="G24" s="5">
        <f t="shared" si="0"/>
        <v>6.5536229332789714E-2</v>
      </c>
      <c r="H24" s="5">
        <f t="shared" si="2"/>
        <v>0.82846476097319588</v>
      </c>
      <c r="I24" s="6">
        <f t="shared" si="3"/>
        <v>0.49712607075457454</v>
      </c>
      <c r="J24" s="6">
        <f t="shared" si="4"/>
        <v>-4.3337298639415545E-2</v>
      </c>
      <c r="K24" s="6">
        <f t="shared" si="5"/>
        <v>1.1892978481475209E-2</v>
      </c>
    </row>
    <row r="25" spans="1:11" x14ac:dyDescent="0.35">
      <c r="A25" s="1">
        <v>20</v>
      </c>
      <c r="B25" s="2">
        <v>5.85867108630952E-2</v>
      </c>
      <c r="C25" s="2">
        <f>AVERAGE($B$5:B25)</f>
        <v>5.0684180867906277E-2</v>
      </c>
      <c r="E25">
        <v>4.0918599999999999E-2</v>
      </c>
      <c r="F25" s="6">
        <f t="shared" si="1"/>
        <v>1.4260721000000001</v>
      </c>
      <c r="G25" s="5">
        <f t="shared" si="0"/>
        <v>2.0183121883059801E-2</v>
      </c>
      <c r="H25" s="5">
        <f t="shared" si="2"/>
        <v>0.8486478828562557</v>
      </c>
      <c r="I25" s="6">
        <f t="shared" si="3"/>
        <v>0.49325054823624953</v>
      </c>
      <c r="J25" s="6">
        <f t="shared" si="4"/>
        <v>-9.471297938651406E-2</v>
      </c>
      <c r="K25" s="6">
        <f t="shared" si="5"/>
        <v>-1.2555581263068267</v>
      </c>
    </row>
    <row r="26" spans="1:11" x14ac:dyDescent="0.35">
      <c r="A26" s="1">
        <v>21</v>
      </c>
      <c r="B26" s="2">
        <v>5.61397579545454E-2</v>
      </c>
      <c r="C26" s="2">
        <f>AVERAGE($B$5:B26)</f>
        <v>5.0932161644571684E-2</v>
      </c>
      <c r="E26">
        <v>4.09307E-2</v>
      </c>
      <c r="F26" s="6">
        <f t="shared" si="1"/>
        <v>1.4670028000000002</v>
      </c>
      <c r="G26" s="5">
        <f t="shared" si="0"/>
        <v>2.0090792673219657E-2</v>
      </c>
      <c r="H26" s="5">
        <f t="shared" si="2"/>
        <v>0.86873867552947537</v>
      </c>
      <c r="I26" s="6">
        <f t="shared" si="3"/>
        <v>0.49084898800215138</v>
      </c>
      <c r="J26" s="6">
        <f t="shared" si="4"/>
        <v>-5.8673812910557469E-2</v>
      </c>
      <c r="K26" s="6">
        <f t="shared" si="5"/>
        <v>0.88049230714247717</v>
      </c>
    </row>
    <row r="27" spans="1:11" x14ac:dyDescent="0.35">
      <c r="A27" s="1">
        <v>22</v>
      </c>
      <c r="B27" s="2">
        <v>5.3642332608695602E-2</v>
      </c>
      <c r="C27" s="2">
        <f>AVERAGE($B$5:B27)</f>
        <v>5.1049995164750991E-2</v>
      </c>
      <c r="E27">
        <v>4.0902099999999997E-2</v>
      </c>
      <c r="F27" s="6">
        <f t="shared" si="1"/>
        <v>1.5079049000000002</v>
      </c>
      <c r="G27" s="5">
        <f t="shared" si="0"/>
        <v>2.0030413258609908E-2</v>
      </c>
      <c r="H27" s="5">
        <f t="shared" si="2"/>
        <v>0.88876908878808525</v>
      </c>
      <c r="I27" s="6">
        <f t="shared" si="3"/>
        <v>0.48971601112436547</v>
      </c>
      <c r="J27" s="6">
        <f t="shared" si="4"/>
        <v>-2.7699723920921109E-2</v>
      </c>
      <c r="K27" s="6">
        <f t="shared" si="5"/>
        <v>0.75727380720394211</v>
      </c>
    </row>
    <row r="28" spans="1:11" x14ac:dyDescent="0.35">
      <c r="A28" s="1">
        <v>23</v>
      </c>
      <c r="B28" s="2">
        <v>5.7779045833333299E-2</v>
      </c>
      <c r="C28" s="2">
        <f>AVERAGE($B$5:B28)</f>
        <v>5.1330372275941921E-2</v>
      </c>
      <c r="E28">
        <v>0.1318047</v>
      </c>
      <c r="F28" s="6">
        <f t="shared" si="1"/>
        <v>1.6397096000000002</v>
      </c>
      <c r="G28" s="5">
        <f t="shared" si="0"/>
        <v>6.4194303565267383E-2</v>
      </c>
      <c r="H28" s="5">
        <f t="shared" si="2"/>
        <v>0.95296339235335259</v>
      </c>
      <c r="I28" s="6">
        <f t="shared" si="3"/>
        <v>0.48704108097258586</v>
      </c>
      <c r="J28" s="6">
        <f t="shared" si="4"/>
        <v>-2.0294649217968773E-2</v>
      </c>
      <c r="K28" s="6">
        <f t="shared" si="5"/>
        <v>5.6182174861384583E-2</v>
      </c>
    </row>
    <row r="29" spans="1:11" x14ac:dyDescent="0.35">
      <c r="A29" s="1">
        <v>24</v>
      </c>
      <c r="B29" s="2">
        <v>5.5606445999999997E-2</v>
      </c>
      <c r="C29" s="2">
        <f>AVERAGE($B$5:B29)</f>
        <v>5.150141522490425E-2</v>
      </c>
      <c r="E29">
        <v>4.09203E-2</v>
      </c>
      <c r="F29" s="6">
        <f t="shared" si="1"/>
        <v>1.6806299000000002</v>
      </c>
      <c r="G29" s="5">
        <f t="shared" si="0"/>
        <v>1.9863677445223098E-2</v>
      </c>
      <c r="H29" s="5">
        <f t="shared" si="2"/>
        <v>0.97282706979857569</v>
      </c>
      <c r="I29" s="6">
        <f t="shared" si="3"/>
        <v>0.48542355371840135</v>
      </c>
      <c r="J29" s="6">
        <f t="shared" si="4"/>
        <v>-3.9528724231848597E-2</v>
      </c>
      <c r="K29" s="6">
        <f t="shared" si="5"/>
        <v>-0.47003748784539273</v>
      </c>
    </row>
    <row r="30" spans="1:11" x14ac:dyDescent="0.35">
      <c r="A30" s="1">
        <v>25</v>
      </c>
      <c r="B30" s="2">
        <v>5.34207874999999E-2</v>
      </c>
      <c r="C30" s="2">
        <f>AVERAGE($B$5:B30)</f>
        <v>5.157523723548485E-2</v>
      </c>
      <c r="E30">
        <v>4.0988700000000003E-2</v>
      </c>
      <c r="F30" s="6">
        <f t="shared" si="1"/>
        <v>1.7216186000000002</v>
      </c>
      <c r="G30" s="5">
        <f t="shared" si="0"/>
        <v>1.9868401095690411E-2</v>
      </c>
      <c r="H30" s="5">
        <f t="shared" si="2"/>
        <v>0.99269547089426613</v>
      </c>
      <c r="I30" s="6">
        <f t="shared" si="3"/>
        <v>0.48472874464646132</v>
      </c>
      <c r="J30" s="6">
        <f t="shared" si="4"/>
        <v>-1.6951234655893647E-2</v>
      </c>
      <c r="K30" s="6">
        <f t="shared" si="5"/>
        <v>0.55082228945916678</v>
      </c>
    </row>
    <row r="31" spans="1:11" x14ac:dyDescent="0.35">
      <c r="A31" s="1">
        <v>26</v>
      </c>
      <c r="B31" s="2">
        <v>5.17081879629629E-2</v>
      </c>
      <c r="C31" s="2">
        <f>AVERAGE($B$5:B31)</f>
        <v>5.1580161336502554E-2</v>
      </c>
      <c r="E31">
        <v>4.0943100000000003E-2</v>
      </c>
      <c r="F31" s="6">
        <f t="shared" si="1"/>
        <v>1.7625617000000002</v>
      </c>
      <c r="G31" s="5">
        <f t="shared" si="0"/>
        <v>1.9844402837794706E-2</v>
      </c>
      <c r="H31" s="5">
        <f t="shared" si="2"/>
        <v>1.0125398737320608</v>
      </c>
      <c r="I31" s="6">
        <f t="shared" si="3"/>
        <v>0.48468247000824816</v>
      </c>
      <c r="J31" s="6">
        <f t="shared" si="4"/>
        <v>-1.1302182348957896E-3</v>
      </c>
      <c r="K31" s="6">
        <f t="shared" si="5"/>
        <v>0.38641471752255829</v>
      </c>
    </row>
    <row r="32" spans="1:11" x14ac:dyDescent="0.35">
      <c r="A32" s="1">
        <v>27</v>
      </c>
      <c r="B32" s="2">
        <v>4.9962280357142799E-2</v>
      </c>
      <c r="C32" s="2">
        <f>AVERAGE($B$5:B32)</f>
        <v>5.1522379872953994E-2</v>
      </c>
      <c r="E32">
        <v>4.09384E-2</v>
      </c>
      <c r="F32" s="6">
        <f t="shared" si="1"/>
        <v>1.8035001000000002</v>
      </c>
      <c r="G32" s="5">
        <f t="shared" si="0"/>
        <v>1.9864377432170056E-2</v>
      </c>
      <c r="H32" s="5">
        <f t="shared" si="2"/>
        <v>1.0324042511642308</v>
      </c>
      <c r="I32" s="6">
        <f t="shared" si="3"/>
        <v>0.48522603306846518</v>
      </c>
      <c r="J32" s="6">
        <f t="shared" si="4"/>
        <v>1.3277584375965419E-2</v>
      </c>
      <c r="K32" s="6">
        <f t="shared" si="5"/>
        <v>0.3519385860429623</v>
      </c>
    </row>
    <row r="33" spans="1:11" x14ac:dyDescent="0.35">
      <c r="A33" s="1">
        <v>28</v>
      </c>
      <c r="B33" s="2">
        <v>5.2794980603448199E-2</v>
      </c>
      <c r="C33" s="2">
        <f>AVERAGE($B$5:B33)</f>
        <v>5.1566262656764138E-2</v>
      </c>
      <c r="E33">
        <v>0.10151839999999999</v>
      </c>
      <c r="F33" s="6">
        <f t="shared" si="1"/>
        <v>1.9050185000000002</v>
      </c>
      <c r="G33" s="5">
        <f t="shared" si="0"/>
        <v>4.9217450892130657E-2</v>
      </c>
      <c r="H33" s="5">
        <f t="shared" si="2"/>
        <v>1.0816217020563614</v>
      </c>
      <c r="I33" s="6">
        <f t="shared" si="3"/>
        <v>0.4848131067090366</v>
      </c>
      <c r="J33" s="6">
        <f t="shared" si="4"/>
        <v>-4.0675026342867713E-3</v>
      </c>
      <c r="K33" s="6">
        <f t="shared" si="5"/>
        <v>-0.17085658373508833</v>
      </c>
    </row>
    <row r="34" spans="1:11" x14ac:dyDescent="0.35">
      <c r="A34" s="1">
        <v>29</v>
      </c>
      <c r="B34" s="2">
        <v>5.1293871666666602E-2</v>
      </c>
      <c r="C34" s="2">
        <f>AVERAGE($B$5:B34)</f>
        <v>5.1557182957094223E-2</v>
      </c>
      <c r="E34">
        <v>4.0953900000000001E-2</v>
      </c>
      <c r="F34" s="6">
        <f t="shared" si="1"/>
        <v>1.9459724000000003</v>
      </c>
      <c r="G34" s="5">
        <f t="shared" si="0"/>
        <v>1.9858484138903471E-2</v>
      </c>
      <c r="H34" s="5">
        <f t="shared" si="2"/>
        <v>1.101480186195265</v>
      </c>
      <c r="I34" s="6">
        <f t="shared" si="3"/>
        <v>0.4848984868084229</v>
      </c>
      <c r="J34" s="6">
        <f t="shared" si="4"/>
        <v>2.0847855609917678E-3</v>
      </c>
      <c r="K34" s="6">
        <f t="shared" si="5"/>
        <v>0.1502247208514583</v>
      </c>
    </row>
    <row r="35" spans="1:11" x14ac:dyDescent="0.35">
      <c r="A35" s="1">
        <v>30</v>
      </c>
      <c r="B35" s="2">
        <v>4.9789383770161198E-2</v>
      </c>
      <c r="C35" s="2">
        <f>AVERAGE($B$5:B35)</f>
        <v>5.1500157176870578E-2</v>
      </c>
      <c r="E35">
        <v>4.0931700000000001E-2</v>
      </c>
      <c r="F35" s="6">
        <f t="shared" si="1"/>
        <v>1.9869041000000003</v>
      </c>
      <c r="G35" s="5">
        <f t="shared" si="0"/>
        <v>1.986969663967501E-2</v>
      </c>
      <c r="H35" s="5">
        <f t="shared" si="2"/>
        <v>1.12134988283494</v>
      </c>
      <c r="I35" s="6">
        <f t="shared" si="3"/>
        <v>0.48543541166565302</v>
      </c>
      <c r="J35" s="6">
        <f t="shared" si="4"/>
        <v>1.31175801940822E-2</v>
      </c>
      <c r="K35" s="6">
        <f t="shared" si="5"/>
        <v>0.26954156883516767</v>
      </c>
    </row>
    <row r="36" spans="1:11" x14ac:dyDescent="0.35">
      <c r="A36" s="1">
        <v>31</v>
      </c>
      <c r="B36" s="2">
        <v>5.0355787499999902E-2</v>
      </c>
      <c r="C36" s="2">
        <f>AVERAGE($B$5:B36)</f>
        <v>5.1464395624468369E-2</v>
      </c>
      <c r="E36">
        <v>7.1206099999999994E-2</v>
      </c>
      <c r="F36" s="6">
        <f t="shared" si="1"/>
        <v>2.0581102000000002</v>
      </c>
      <c r="G36" s="5">
        <f t="shared" si="0"/>
        <v>3.4589981644584579E-2</v>
      </c>
      <c r="H36" s="5">
        <f t="shared" si="2"/>
        <v>1.1559398644795245</v>
      </c>
      <c r="I36" s="6">
        <f t="shared" si="3"/>
        <v>0.48577273077144489</v>
      </c>
      <c r="J36" s="6">
        <f t="shared" si="4"/>
        <v>4.7372220328297417E-3</v>
      </c>
      <c r="K36" s="6">
        <f t="shared" si="5"/>
        <v>-0.11769157644151919</v>
      </c>
    </row>
    <row r="37" spans="1:11" x14ac:dyDescent="0.35">
      <c r="A37" s="1">
        <v>32</v>
      </c>
      <c r="B37" s="2">
        <v>5.3049705681818098E-2</v>
      </c>
      <c r="C37" s="2">
        <f>AVERAGE($B$5:B37)</f>
        <v>5.1512435323175933E-2</v>
      </c>
      <c r="E37">
        <v>0.1015754</v>
      </c>
      <c r="F37" s="6">
        <f t="shared" si="1"/>
        <v>2.1596856000000004</v>
      </c>
      <c r="G37" s="5">
        <f t="shared" si="0"/>
        <v>4.9296543331111095E-2</v>
      </c>
      <c r="H37" s="5">
        <f t="shared" si="2"/>
        <v>1.2052364078106355</v>
      </c>
      <c r="I37" s="6">
        <f t="shared" si="3"/>
        <v>0.48531970665250734</v>
      </c>
      <c r="J37" s="6">
        <f t="shared" si="4"/>
        <v>-4.4599786851693482E-3</v>
      </c>
      <c r="K37" s="6">
        <f t="shared" si="5"/>
        <v>-9.0545552545193919E-2</v>
      </c>
    </row>
    <row r="38" spans="1:11" x14ac:dyDescent="0.35">
      <c r="A38" s="1">
        <v>33</v>
      </c>
      <c r="B38" s="2">
        <v>5.3310404044117597E-2</v>
      </c>
      <c r="C38" s="2">
        <f>AVERAGE($B$5:B38)</f>
        <v>5.1565316756144806E-2</v>
      </c>
      <c r="E38">
        <v>7.1307200000000001E-2</v>
      </c>
      <c r="F38" s="6">
        <f t="shared" si="1"/>
        <v>2.2309928000000006</v>
      </c>
      <c r="G38" s="5">
        <f t="shared" si="0"/>
        <v>3.4571299317919267E-2</v>
      </c>
      <c r="H38" s="5">
        <f t="shared" si="2"/>
        <v>1.2398077071285547</v>
      </c>
      <c r="I38" s="6">
        <f t="shared" si="3"/>
        <v>0.48482199999325826</v>
      </c>
      <c r="J38" s="6">
        <f t="shared" si="4"/>
        <v>-6.9797532261691164E-3</v>
      </c>
      <c r="K38" s="6">
        <f t="shared" si="5"/>
        <v>-3.5336888014110328E-2</v>
      </c>
    </row>
    <row r="39" spans="1:11" x14ac:dyDescent="0.35">
      <c r="A39" s="1">
        <v>34</v>
      </c>
      <c r="B39" s="2">
        <v>5.2072129732142799E-2</v>
      </c>
      <c r="C39" s="2">
        <f>AVERAGE($B$5:B39)</f>
        <v>5.1579797126887608E-2</v>
      </c>
      <c r="E39">
        <v>4.09126E-2</v>
      </c>
      <c r="F39" s="6">
        <f t="shared" si="1"/>
        <v>2.2719054000000005</v>
      </c>
      <c r="G39" s="5">
        <f t="shared" si="0"/>
        <v>1.9829760041200808E-2</v>
      </c>
      <c r="H39" s="5">
        <f t="shared" si="2"/>
        <v>1.2596374671697554</v>
      </c>
      <c r="I39" s="6">
        <f t="shared" si="3"/>
        <v>0.48468589239502763</v>
      </c>
      <c r="J39" s="6">
        <f t="shared" si="4"/>
        <v>-3.3267892588255969E-3</v>
      </c>
      <c r="K39" s="6">
        <f t="shared" si="5"/>
        <v>8.9287015915476386E-2</v>
      </c>
    </row>
    <row r="40" spans="1:11" x14ac:dyDescent="0.35">
      <c r="A40" s="1">
        <v>35</v>
      </c>
      <c r="B40" s="2">
        <v>5.0773977777777701E-2</v>
      </c>
      <c r="C40" s="2">
        <f>AVERAGE($B$5:B40)</f>
        <v>5.1557413256079002E-2</v>
      </c>
      <c r="E40">
        <v>4.0945299999999997E-2</v>
      </c>
      <c r="F40" s="6">
        <f t="shared" si="1"/>
        <v>2.3128507000000007</v>
      </c>
      <c r="G40" s="5">
        <f t="shared" si="0"/>
        <v>1.9854225325769345E-2</v>
      </c>
      <c r="H40" s="5">
        <f t="shared" si="2"/>
        <v>1.2794916924955249</v>
      </c>
      <c r="I40" s="6">
        <f t="shared" si="3"/>
        <v>0.48489632084193662</v>
      </c>
      <c r="J40" s="6">
        <f t="shared" si="4"/>
        <v>5.1392576659346628E-3</v>
      </c>
      <c r="K40" s="6">
        <f t="shared" si="5"/>
        <v>0.20676480389105123</v>
      </c>
    </row>
    <row r="41" spans="1:11" x14ac:dyDescent="0.35">
      <c r="A41" s="1">
        <v>36</v>
      </c>
      <c r="B41" s="2">
        <v>4.9355416722972903E-2</v>
      </c>
      <c r="C41" s="2">
        <f>AVERAGE($B$5:B41)</f>
        <v>5.1497899836265321E-2</v>
      </c>
      <c r="E41">
        <v>4.0925499999999997E-2</v>
      </c>
      <c r="F41" s="6">
        <f t="shared" si="1"/>
        <v>2.3537762000000009</v>
      </c>
      <c r="G41" s="5">
        <f t="shared" si="0"/>
        <v>1.986755776940435E-2</v>
      </c>
      <c r="H41" s="5">
        <f t="shared" si="2"/>
        <v>1.2993592502649292</v>
      </c>
      <c r="I41" s="6">
        <f t="shared" si="3"/>
        <v>0.4854566900686455</v>
      </c>
      <c r="J41" s="6">
        <f t="shared" si="4"/>
        <v>1.3692422247959803E-2</v>
      </c>
      <c r="K41" s="6">
        <f t="shared" si="5"/>
        <v>0.20899352682374414</v>
      </c>
    </row>
    <row r="42" spans="1:11" x14ac:dyDescent="0.35">
      <c r="A42" s="1">
        <v>37</v>
      </c>
      <c r="B42" s="2">
        <v>5.1620645394736799E-2</v>
      </c>
      <c r="C42" s="2">
        <f>AVERAGE($B$5:B42)</f>
        <v>5.1501129982540882E-2</v>
      </c>
      <c r="E42">
        <v>0.1016302</v>
      </c>
      <c r="F42" s="6">
        <f t="shared" si="1"/>
        <v>2.4554064000000011</v>
      </c>
      <c r="G42" s="5">
        <f t="shared" si="0"/>
        <v>4.9333966086983483E-2</v>
      </c>
      <c r="H42" s="5">
        <f t="shared" si="2"/>
        <v>1.3486932163519127</v>
      </c>
      <c r="I42" s="6">
        <f t="shared" si="3"/>
        <v>0.48542624226837577</v>
      </c>
      <c r="J42" s="6">
        <f t="shared" si="4"/>
        <v>-2.9959402096747204E-4</v>
      </c>
      <c r="K42" s="6">
        <f t="shared" si="5"/>
        <v>-0.1376757722500524</v>
      </c>
    </row>
    <row r="43" spans="1:11" x14ac:dyDescent="0.35">
      <c r="A43" s="1">
        <v>38</v>
      </c>
      <c r="B43" s="2">
        <v>5.0480581009615298E-2</v>
      </c>
      <c r="C43" s="2">
        <f>AVERAGE($B$5:B43)</f>
        <v>5.1474962060158176E-2</v>
      </c>
      <c r="E43">
        <v>4.09179E-2</v>
      </c>
      <c r="F43" s="6">
        <f t="shared" si="1"/>
        <v>2.4963243000000013</v>
      </c>
      <c r="G43" s="5">
        <f t="shared" si="0"/>
        <v>1.9872719843960128E-2</v>
      </c>
      <c r="H43" s="5">
        <f t="shared" si="2"/>
        <v>1.3685659361958729</v>
      </c>
      <c r="I43" s="6">
        <f t="shared" si="3"/>
        <v>0.48567301459654888</v>
      </c>
      <c r="J43" s="6">
        <f t="shared" si="4"/>
        <v>6.0309138096800181E-3</v>
      </c>
      <c r="K43" s="6">
        <f t="shared" si="5"/>
        <v>0.15471243222764341</v>
      </c>
    </row>
    <row r="44" spans="1:11" x14ac:dyDescent="0.35">
      <c r="A44" s="1">
        <v>39</v>
      </c>
      <c r="B44" s="2">
        <v>4.9314681874999898E-2</v>
      </c>
      <c r="C44" s="2">
        <f>AVERAGE($B$5:B44)</f>
        <v>5.1420955055529217E-2</v>
      </c>
      <c r="E44">
        <v>4.0903599999999998E-2</v>
      </c>
      <c r="F44" s="6">
        <f t="shared" si="1"/>
        <v>2.5372279000000013</v>
      </c>
      <c r="G44" s="5">
        <f t="shared" si="0"/>
        <v>1.988663957905314E-2</v>
      </c>
      <c r="H44" s="5">
        <f t="shared" si="2"/>
        <v>1.388452575774926</v>
      </c>
      <c r="I44" s="6">
        <f t="shared" si="3"/>
        <v>0.48618311295468225</v>
      </c>
      <c r="J44" s="6">
        <f t="shared" si="4"/>
        <v>1.2470744827677044E-2</v>
      </c>
      <c r="K44" s="6">
        <f t="shared" si="5"/>
        <v>0.15743922339346722</v>
      </c>
    </row>
    <row r="45" spans="1:11" x14ac:dyDescent="0.35">
      <c r="A45" s="1">
        <v>40</v>
      </c>
      <c r="B45" s="2">
        <v>4.8432562499999901E-2</v>
      </c>
      <c r="C45" s="2">
        <f>AVERAGE($B$5:B45)</f>
        <v>5.1348067432223622E-2</v>
      </c>
      <c r="E45">
        <v>4.0893100000000002E-2</v>
      </c>
      <c r="F45" s="6">
        <f t="shared" si="1"/>
        <v>2.5781210000000012</v>
      </c>
      <c r="G45" s="5">
        <f t="shared" si="0"/>
        <v>1.9909756123721915E-2</v>
      </c>
      <c r="H45" s="5">
        <f t="shared" si="2"/>
        <v>1.4083623318986478</v>
      </c>
      <c r="I45" s="6">
        <f t="shared" si="3"/>
        <v>0.48687324080888744</v>
      </c>
      <c r="J45" s="6">
        <f t="shared" si="4"/>
        <v>1.6876388784542902E-2</v>
      </c>
      <c r="K45" s="6">
        <f t="shared" si="5"/>
        <v>0.10773563160694244</v>
      </c>
    </row>
    <row r="46" spans="1:11" x14ac:dyDescent="0.35">
      <c r="A46" s="1">
        <v>41</v>
      </c>
      <c r="B46" s="2">
        <v>4.7567089285714202E-2</v>
      </c>
      <c r="C46" s="2">
        <f>AVERAGE($B$5:B46)</f>
        <v>5.1258044143021021E-2</v>
      </c>
      <c r="E46">
        <v>0.16217799999999999</v>
      </c>
      <c r="F46" s="6">
        <f t="shared" si="1"/>
        <v>2.7402990000000012</v>
      </c>
      <c r="G46" s="5">
        <f t="shared" si="0"/>
        <v>7.9098804251820615E-2</v>
      </c>
      <c r="H46" s="5">
        <f t="shared" si="2"/>
        <v>1.4874611361504684</v>
      </c>
      <c r="I46" s="6">
        <f t="shared" si="3"/>
        <v>0.48772832475317629</v>
      </c>
      <c r="J46" s="6">
        <f t="shared" si="4"/>
        <v>5.2725027086833482E-3</v>
      </c>
      <c r="K46" s="6">
        <f t="shared" si="5"/>
        <v>-7.1550309387583735E-2</v>
      </c>
    </row>
    <row r="47" spans="1:11" x14ac:dyDescent="0.35">
      <c r="A47" s="1">
        <v>42</v>
      </c>
      <c r="B47" s="2">
        <v>4.6512984447674398E-2</v>
      </c>
      <c r="C47" s="2">
        <f>AVERAGE($B$5:B47)</f>
        <v>5.1147693917547844E-2</v>
      </c>
      <c r="E47">
        <v>4.0914800000000001E-2</v>
      </c>
      <c r="F47" s="6">
        <f t="shared" si="1"/>
        <v>2.7812138000000011</v>
      </c>
      <c r="G47" s="5">
        <f t="shared" si="0"/>
        <v>1.999836007560591E-2</v>
      </c>
      <c r="H47" s="5">
        <f t="shared" si="2"/>
        <v>1.5074594962260743</v>
      </c>
      <c r="I47" s="6">
        <f t="shared" si="3"/>
        <v>0.48878058980138994</v>
      </c>
      <c r="J47" s="6">
        <f t="shared" si="4"/>
        <v>2.5718445359959034E-2</v>
      </c>
      <c r="K47" s="6">
        <f t="shared" si="5"/>
        <v>0.49971997055529266</v>
      </c>
    </row>
    <row r="48" spans="1:11" x14ac:dyDescent="0.35">
      <c r="A48" s="1">
        <v>43</v>
      </c>
      <c r="B48" s="2">
        <v>4.5384673863636302E-2</v>
      </c>
      <c r="C48" s="2">
        <f>AVERAGE($B$5:B48)</f>
        <v>5.1016716189049856E-2</v>
      </c>
      <c r="E48">
        <v>4.0918099999999999E-2</v>
      </c>
      <c r="F48" s="6">
        <f t="shared" si="1"/>
        <v>2.8221319000000009</v>
      </c>
      <c r="G48" s="5">
        <f t="shared" si="0"/>
        <v>2.0051319967543599E-2</v>
      </c>
      <c r="H48" s="5">
        <f t="shared" si="2"/>
        <v>1.5275108161936179</v>
      </c>
      <c r="I48" s="6">
        <f t="shared" si="3"/>
        <v>0.49003546028636713</v>
      </c>
      <c r="J48" s="6">
        <f t="shared" si="4"/>
        <v>3.0667858111133914E-2</v>
      </c>
      <c r="K48" s="6">
        <f t="shared" si="5"/>
        <v>0.12095900716736309</v>
      </c>
    </row>
    <row r="49" spans="1:11" x14ac:dyDescent="0.35">
      <c r="A49" s="1">
        <v>44</v>
      </c>
      <c r="B49" s="2">
        <v>4.6733658472222203E-2</v>
      </c>
      <c r="C49" s="2">
        <f>AVERAGE($B$5:B49)</f>
        <v>5.0921537128675906E-2</v>
      </c>
      <c r="E49">
        <v>4.0925700000000002E-2</v>
      </c>
      <c r="F49" s="6">
        <f t="shared" si="1"/>
        <v>2.8630576000000008</v>
      </c>
      <c r="G49" s="5">
        <f t="shared" si="0"/>
        <v>2.0092529756408878E-2</v>
      </c>
      <c r="H49" s="5">
        <f t="shared" si="2"/>
        <v>1.5476033459500269</v>
      </c>
      <c r="I49" s="6">
        <f t="shared" si="3"/>
        <v>0.49095140111003299</v>
      </c>
      <c r="J49" s="6">
        <f t="shared" si="4"/>
        <v>2.2380578063804935E-2</v>
      </c>
      <c r="K49" s="6">
        <f t="shared" si="5"/>
        <v>-0.20249574344064922</v>
      </c>
    </row>
    <row r="50" spans="1:11" x14ac:dyDescent="0.35">
      <c r="A50" s="1">
        <v>45</v>
      </c>
      <c r="B50" s="2">
        <v>4.6887141847825997E-2</v>
      </c>
      <c r="C50" s="2">
        <f>AVERAGE($B$5:B50)</f>
        <v>5.0833832883440032E-2</v>
      </c>
      <c r="E50">
        <v>7.1222800000000003E-2</v>
      </c>
      <c r="F50" s="6">
        <f t="shared" si="1"/>
        <v>2.9342804000000009</v>
      </c>
      <c r="G50" s="5">
        <f t="shared" si="0"/>
        <v>3.5027262336931722E-2</v>
      </c>
      <c r="H50" s="5">
        <f t="shared" si="2"/>
        <v>1.5826306082869586</v>
      </c>
      <c r="I50" s="6">
        <f t="shared" si="3"/>
        <v>0.49179844567935715</v>
      </c>
      <c r="J50" s="6">
        <f t="shared" si="4"/>
        <v>1.1892884993627915E-2</v>
      </c>
      <c r="K50" s="6">
        <f t="shared" si="5"/>
        <v>-0.14725190627407261</v>
      </c>
    </row>
    <row r="51" spans="1:11" x14ac:dyDescent="0.35">
      <c r="A51" s="1">
        <v>46</v>
      </c>
      <c r="B51" s="2">
        <v>4.7157620079787202E-2</v>
      </c>
      <c r="C51" s="2">
        <f>AVERAGE($B$5:B51)</f>
        <v>5.0755615589745298E-2</v>
      </c>
      <c r="E51">
        <v>7.1250400000000005E-2</v>
      </c>
      <c r="F51" s="6">
        <f t="shared" si="1"/>
        <v>3.0055308000000007</v>
      </c>
      <c r="G51" s="5">
        <f t="shared" si="0"/>
        <v>3.5094835897525538E-2</v>
      </c>
      <c r="H51" s="5">
        <f t="shared" si="2"/>
        <v>1.6177254441844842</v>
      </c>
      <c r="I51" s="6">
        <f t="shared" si="3"/>
        <v>0.49255633508759999</v>
      </c>
      <c r="J51" s="6">
        <f t="shared" si="4"/>
        <v>1.063698460981047E-2</v>
      </c>
      <c r="K51" s="6">
        <f t="shared" si="5"/>
        <v>-1.7626573097378338E-2</v>
      </c>
    </row>
    <row r="52" spans="1:11" x14ac:dyDescent="0.35">
      <c r="A52" s="1">
        <v>47</v>
      </c>
      <c r="B52" s="2">
        <v>4.6666564583333299E-2</v>
      </c>
      <c r="C52" s="2">
        <f>AVERAGE($B$5:B52)</f>
        <v>5.067042702711172E-2</v>
      </c>
      <c r="E52">
        <v>4.0939299999999998E-2</v>
      </c>
      <c r="F52" s="6">
        <f t="shared" si="1"/>
        <v>3.0464701000000005</v>
      </c>
      <c r="G52" s="5">
        <f t="shared" si="0"/>
        <v>2.0198813391731935E-2</v>
      </c>
      <c r="H52" s="5">
        <f t="shared" si="2"/>
        <v>1.6379242575762161</v>
      </c>
      <c r="I52" s="6">
        <f t="shared" si="3"/>
        <v>0.49338443480303612</v>
      </c>
      <c r="J52" s="6">
        <f t="shared" si="4"/>
        <v>2.0227500602993356E-2</v>
      </c>
      <c r="K52" s="6">
        <f t="shared" si="5"/>
        <v>0.23426184603016872</v>
      </c>
    </row>
    <row r="53" spans="1:11" x14ac:dyDescent="0.35">
      <c r="A53" s="1">
        <v>48</v>
      </c>
      <c r="B53" s="2">
        <v>4.6118015433673401E-2</v>
      </c>
      <c r="C53" s="2">
        <f>AVERAGE($B$5:B53)</f>
        <v>5.0577520668061954E-2</v>
      </c>
      <c r="E53">
        <v>4.0915E-2</v>
      </c>
      <c r="F53" s="6">
        <f t="shared" si="1"/>
        <v>3.0873851000000005</v>
      </c>
      <c r="G53" s="5">
        <f t="shared" si="0"/>
        <v>2.0223905531334439E-2</v>
      </c>
      <c r="H53" s="5">
        <f t="shared" si="2"/>
        <v>1.6581481631075505</v>
      </c>
      <c r="I53" s="6">
        <f t="shared" si="3"/>
        <v>0.49429073765940212</v>
      </c>
      <c r="J53" s="6">
        <f t="shared" si="4"/>
        <v>2.2150870252132557E-2</v>
      </c>
      <c r="K53" s="6">
        <f t="shared" si="5"/>
        <v>4.7008912358284291E-2</v>
      </c>
    </row>
    <row r="54" spans="1:11" x14ac:dyDescent="0.35">
      <c r="A54" s="1">
        <v>49</v>
      </c>
      <c r="B54" s="2">
        <v>4.5276258249999903E-2</v>
      </c>
      <c r="C54" s="2">
        <f>AVERAGE($B$5:B54)</f>
        <v>5.0471495419700717E-2</v>
      </c>
      <c r="E54">
        <v>4.0919999999999998E-2</v>
      </c>
      <c r="F54" s="6">
        <f t="shared" si="1"/>
        <v>3.1283051000000004</v>
      </c>
      <c r="G54" s="5">
        <f t="shared" si="0"/>
        <v>2.026886644616218E-2</v>
      </c>
      <c r="H54" s="5">
        <f t="shared" si="2"/>
        <v>1.6784170295537126</v>
      </c>
      <c r="I54" s="6">
        <f t="shared" si="3"/>
        <v>0.49532909203719894</v>
      </c>
      <c r="J54" s="6">
        <f t="shared" si="4"/>
        <v>2.5375229173920162E-2</v>
      </c>
      <c r="K54" s="6">
        <f t="shared" si="5"/>
        <v>7.8796650092561218E-2</v>
      </c>
    </row>
    <row r="55" spans="1:11" x14ac:dyDescent="0.35">
      <c r="A55" s="1">
        <v>50</v>
      </c>
      <c r="B55" s="2">
        <v>4.5620167953431302E-2</v>
      </c>
      <c r="C55" s="2">
        <f>AVERAGE($B$5:B55)</f>
        <v>5.0376371351734645E-2</v>
      </c>
      <c r="E55">
        <v>0.16216369999999999</v>
      </c>
      <c r="F55" s="6">
        <f t="shared" si="1"/>
        <v>3.2904688000000002</v>
      </c>
      <c r="G55" s="5">
        <f t="shared" si="0"/>
        <v>8.0476072238188368E-2</v>
      </c>
      <c r="H55" s="5">
        <f t="shared" si="2"/>
        <v>1.7588931017919009</v>
      </c>
      <c r="I55" s="6">
        <f t="shared" si="3"/>
        <v>0.49626440589471238</v>
      </c>
      <c r="J55" s="6">
        <f t="shared" si="4"/>
        <v>5.7677140908442663E-3</v>
      </c>
      <c r="K55" s="6">
        <f t="shared" si="5"/>
        <v>-0.12091186303146695</v>
      </c>
    </row>
    <row r="56" spans="1:11" x14ac:dyDescent="0.35">
      <c r="A56" s="1">
        <v>51</v>
      </c>
      <c r="B56" s="2">
        <v>4.5610285576923003E-2</v>
      </c>
      <c r="C56" s="2">
        <f>AVERAGE($B$5:B56)</f>
        <v>5.0284715856065192E-2</v>
      </c>
      <c r="E56">
        <v>4.0909800000000003E-2</v>
      </c>
      <c r="F56" s="6">
        <f t="shared" si="1"/>
        <v>3.3313786000000003</v>
      </c>
      <c r="G56" s="5">
        <f t="shared" si="0"/>
        <v>2.0339082812509117E-2</v>
      </c>
      <c r="H56" s="5">
        <f t="shared" si="2"/>
        <v>1.7792321846044101</v>
      </c>
      <c r="I56" s="6">
        <f t="shared" si="3"/>
        <v>0.497168962265988</v>
      </c>
      <c r="J56" s="6">
        <f t="shared" si="4"/>
        <v>2.2110994707273613E-2</v>
      </c>
      <c r="K56" s="6">
        <f t="shared" si="5"/>
        <v>0.39949549047977123</v>
      </c>
    </row>
    <row r="57" spans="1:11" x14ac:dyDescent="0.35">
      <c r="A57" s="1">
        <v>52</v>
      </c>
      <c r="B57" s="2">
        <v>4.4197066981132002E-2</v>
      </c>
      <c r="C57" s="2">
        <f>AVERAGE($B$5:B57)</f>
        <v>5.0169854556538142E-2</v>
      </c>
      <c r="E57">
        <v>4.0922199999999999E-2</v>
      </c>
      <c r="F57" s="6">
        <f t="shared" si="1"/>
        <v>3.3723008000000001</v>
      </c>
      <c r="G57" s="5">
        <f t="shared" si="0"/>
        <v>2.039182710500155E-2</v>
      </c>
      <c r="H57" s="5">
        <f t="shared" si="2"/>
        <v>1.7996240117094118</v>
      </c>
      <c r="I57" s="6">
        <f t="shared" si="3"/>
        <v>0.4983072050134536</v>
      </c>
      <c r="J57" s="6">
        <f t="shared" si="4"/>
        <v>2.781479850705976E-2</v>
      </c>
      <c r="K57" s="6">
        <f t="shared" si="5"/>
        <v>0.13938165103015349</v>
      </c>
    </row>
    <row r="58" spans="1:11" x14ac:dyDescent="0.35">
      <c r="A58" s="1">
        <v>53</v>
      </c>
      <c r="B58" s="2">
        <v>4.5975249537037001E-2</v>
      </c>
      <c r="C58" s="2">
        <f>AVERAGE($B$5:B58)</f>
        <v>5.0092176685806643E-2</v>
      </c>
      <c r="E58">
        <v>0.1015158</v>
      </c>
      <c r="F58" s="6">
        <f t="shared" si="1"/>
        <v>3.4738166000000001</v>
      </c>
      <c r="G58" s="5">
        <f t="shared" si="0"/>
        <v>5.0664498289192922E-2</v>
      </c>
      <c r="H58" s="5">
        <f t="shared" si="2"/>
        <v>1.8502885099986046</v>
      </c>
      <c r="I58" s="6">
        <f t="shared" si="3"/>
        <v>0.49907992932324741</v>
      </c>
      <c r="J58" s="6">
        <f t="shared" si="4"/>
        <v>7.6118624863696499E-3</v>
      </c>
      <c r="K58" s="6">
        <f t="shared" si="5"/>
        <v>-0.19901272531655279</v>
      </c>
    </row>
    <row r="59" spans="1:11" x14ac:dyDescent="0.35">
      <c r="A59" s="1">
        <v>54</v>
      </c>
      <c r="B59" s="2">
        <v>4.6346534943181798E-2</v>
      </c>
      <c r="C59" s="2">
        <f>AVERAGE($B$5:B59)</f>
        <v>5.0024074108668014E-2</v>
      </c>
      <c r="E59">
        <v>7.1322899999999995E-2</v>
      </c>
      <c r="F59" s="6">
        <f t="shared" si="1"/>
        <v>3.5451395000000003</v>
      </c>
      <c r="G59" s="5">
        <f t="shared" si="0"/>
        <v>3.564428791078883E-2</v>
      </c>
      <c r="H59" s="5">
        <f t="shared" si="2"/>
        <v>1.8859327979093934</v>
      </c>
      <c r="I59" s="6">
        <f t="shared" si="3"/>
        <v>0.49975937477007853</v>
      </c>
      <c r="J59" s="6">
        <f t="shared" si="4"/>
        <v>9.5263295075092066E-3</v>
      </c>
      <c r="K59" s="6">
        <f t="shared" si="5"/>
        <v>2.6842248718708252E-2</v>
      </c>
    </row>
    <row r="60" spans="1:11" x14ac:dyDescent="0.35">
      <c r="A60" s="1">
        <v>55</v>
      </c>
      <c r="B60" s="2">
        <v>4.56841410714285E-2</v>
      </c>
      <c r="C60" s="2">
        <f>AVERAGE($B$5:B60)</f>
        <v>4.9946575304431591E-2</v>
      </c>
      <c r="E60">
        <v>4.1034899999999999E-2</v>
      </c>
      <c r="F60" s="6">
        <f t="shared" si="1"/>
        <v>3.5861744000000004</v>
      </c>
      <c r="G60" s="5">
        <f t="shared" si="0"/>
        <v>2.0539396219804038E-2</v>
      </c>
      <c r="H60" s="5">
        <f t="shared" si="2"/>
        <v>1.9064721941291973</v>
      </c>
      <c r="I60" s="6">
        <f t="shared" si="3"/>
        <v>0.50053481840589442</v>
      </c>
      <c r="J60" s="6">
        <f t="shared" si="4"/>
        <v>1.8897173767107676E-2</v>
      </c>
      <c r="K60" s="6">
        <f t="shared" si="5"/>
        <v>0.22836279020049932</v>
      </c>
    </row>
    <row r="61" spans="1:11" x14ac:dyDescent="0.35">
      <c r="A61" s="1">
        <v>56</v>
      </c>
      <c r="B61" s="2">
        <v>4.4690454057017499E-2</v>
      </c>
      <c r="C61" s="2">
        <f>AVERAGE($B$5:B61)</f>
        <v>4.9854362650968188E-2</v>
      </c>
      <c r="E61">
        <v>4.09307E-2</v>
      </c>
      <c r="F61" s="6">
        <f t="shared" si="1"/>
        <v>3.6271051000000005</v>
      </c>
      <c r="G61" s="5">
        <f t="shared" si="0"/>
        <v>2.0525134523610801E-2</v>
      </c>
      <c r="H61" s="5">
        <f t="shared" si="2"/>
        <v>1.9269973286528082</v>
      </c>
      <c r="I61" s="6">
        <f t="shared" si="3"/>
        <v>0.50146062792991086</v>
      </c>
      <c r="J61" s="6">
        <f t="shared" si="4"/>
        <v>2.2618951643056214E-2</v>
      </c>
      <c r="K61" s="6">
        <f t="shared" si="5"/>
        <v>9.092876193049565E-2</v>
      </c>
    </row>
    <row r="62" spans="1:11" x14ac:dyDescent="0.35">
      <c r="A62" s="1">
        <v>57</v>
      </c>
      <c r="B62" s="2">
        <v>1.4792492995689599E-2</v>
      </c>
      <c r="C62" s="2">
        <f>AVERAGE($B$5:B62)</f>
        <v>4.9249847656911656E-2</v>
      </c>
      <c r="E62">
        <v>7.1250900000000006E-2</v>
      </c>
      <c r="F62" s="6">
        <f t="shared" si="1"/>
        <v>3.6983560000000004</v>
      </c>
      <c r="G62" s="5">
        <f t="shared" si="0"/>
        <v>3.6168081420451234E-2</v>
      </c>
      <c r="H62" s="5">
        <f t="shared" si="2"/>
        <v>1.9631654100732594</v>
      </c>
      <c r="I62" s="6">
        <f t="shared" si="3"/>
        <v>0.5076157833859114</v>
      </c>
      <c r="J62" s="6">
        <f t="shared" si="4"/>
        <v>8.6387055545972577E-2</v>
      </c>
      <c r="K62" s="6">
        <f t="shared" si="5"/>
        <v>0.8949796269649416</v>
      </c>
    </row>
    <row r="63" spans="1:11" x14ac:dyDescent="0.35">
      <c r="A63" s="1">
        <v>58</v>
      </c>
      <c r="B63" s="2">
        <v>4.6952036122881298E-2</v>
      </c>
      <c r="C63" s="2">
        <f>AVERAGE($B$5:B63)</f>
        <v>4.9210901698707753E-2</v>
      </c>
      <c r="E63">
        <v>0.13183210000000001</v>
      </c>
      <c r="F63" s="6">
        <f t="shared" si="1"/>
        <v>3.8301881000000004</v>
      </c>
      <c r="G63" s="5">
        <f t="shared" si="0"/>
        <v>6.6973015860966142E-2</v>
      </c>
      <c r="H63" s="5">
        <f t="shared" si="2"/>
        <v>2.0301384259342257</v>
      </c>
      <c r="I63" s="6">
        <f t="shared" si="3"/>
        <v>0.50801751516486604</v>
      </c>
      <c r="J63" s="6">
        <f t="shared" si="4"/>
        <v>3.0472986393650656E-3</v>
      </c>
      <c r="K63" s="6">
        <f t="shared" si="5"/>
        <v>-0.63216589060333184</v>
      </c>
    </row>
    <row r="64" spans="1:11" x14ac:dyDescent="0.35">
      <c r="A64" s="1">
        <v>59</v>
      </c>
      <c r="B64" s="2">
        <v>4.6252698749999897E-2</v>
      </c>
      <c r="C64" s="2">
        <f>AVERAGE($B$5:B64)</f>
        <v>4.9161598316229287E-2</v>
      </c>
      <c r="E64">
        <v>4.09582E-2</v>
      </c>
      <c r="F64" s="6">
        <f t="shared" si="1"/>
        <v>3.8711463000000004</v>
      </c>
      <c r="G64" s="5">
        <f t="shared" si="0"/>
        <v>2.0828350482290377E-2</v>
      </c>
      <c r="H64" s="5">
        <f t="shared" si="2"/>
        <v>2.0509667764165163</v>
      </c>
      <c r="I64" s="6">
        <f t="shared" si="3"/>
        <v>0.50852699782437649</v>
      </c>
      <c r="J64" s="6">
        <f t="shared" si="4"/>
        <v>1.2439088131569546E-2</v>
      </c>
      <c r="K64" s="6">
        <f t="shared" si="5"/>
        <v>0.2293018123893257</v>
      </c>
    </row>
    <row r="65" spans="1:11" x14ac:dyDescent="0.35">
      <c r="A65" s="1">
        <v>60</v>
      </c>
      <c r="B65" s="2">
        <v>4.6762419979508099E-2</v>
      </c>
      <c r="C65" s="2">
        <f>AVERAGE($B$5:B65)</f>
        <v>4.912226752382403E-2</v>
      </c>
      <c r="E65">
        <v>7.12121E-2</v>
      </c>
      <c r="F65" s="6">
        <f t="shared" si="1"/>
        <v>3.9423584000000003</v>
      </c>
      <c r="G65" s="5">
        <f t="shared" si="0"/>
        <v>3.6242270354001127E-2</v>
      </c>
      <c r="H65" s="5">
        <f t="shared" si="2"/>
        <v>2.0872090467705173</v>
      </c>
      <c r="I65" s="6">
        <f t="shared" si="3"/>
        <v>0.50893416082380838</v>
      </c>
      <c r="J65" s="6">
        <f t="shared" si="4"/>
        <v>5.7176097802464337E-3</v>
      </c>
      <c r="K65" s="6">
        <f t="shared" si="5"/>
        <v>-9.4386745389099774E-2</v>
      </c>
    </row>
    <row r="66" spans="1:11" x14ac:dyDescent="0.35">
      <c r="A66" s="1">
        <v>61</v>
      </c>
      <c r="B66" s="2">
        <v>4.79458088709677E-2</v>
      </c>
      <c r="C66" s="2">
        <f>AVERAGE($B$5:B66)</f>
        <v>4.910329238426183E-2</v>
      </c>
      <c r="E66">
        <v>0.1015255</v>
      </c>
      <c r="F66" s="6">
        <f t="shared" si="1"/>
        <v>4.0438839</v>
      </c>
      <c r="G66" s="5">
        <f t="shared" si="0"/>
        <v>5.1689762066005632E-2</v>
      </c>
      <c r="H66" s="5">
        <f t="shared" si="2"/>
        <v>2.1388988088365228</v>
      </c>
      <c r="I66" s="6">
        <f t="shared" si="3"/>
        <v>0.50913082985068414</v>
      </c>
      <c r="J66" s="6">
        <f t="shared" si="4"/>
        <v>1.9371392101074315E-3</v>
      </c>
      <c r="K66" s="6">
        <f t="shared" si="5"/>
        <v>-3.7236660446281988E-2</v>
      </c>
    </row>
    <row r="67" spans="1:11" x14ac:dyDescent="0.35">
      <c r="A67" s="1">
        <v>62</v>
      </c>
      <c r="B67" s="2">
        <v>4.7159870238095203E-2</v>
      </c>
      <c r="C67" s="2">
        <f>AVERAGE($B$5:B67)</f>
        <v>4.9072444413687757E-2</v>
      </c>
      <c r="E67">
        <v>4.0909800000000003E-2</v>
      </c>
      <c r="F67" s="6">
        <f t="shared" si="1"/>
        <v>4.0847936999999996</v>
      </c>
      <c r="G67" s="5">
        <f t="shared" si="0"/>
        <v>2.0841533618706925E-2</v>
      </c>
      <c r="H67" s="5">
        <f t="shared" si="2"/>
        <v>2.1597403424552297</v>
      </c>
      <c r="I67" s="6">
        <f t="shared" si="3"/>
        <v>0.50945088019757911</v>
      </c>
      <c r="J67" s="6">
        <f t="shared" si="4"/>
        <v>7.8233173199324692E-3</v>
      </c>
      <c r="K67" s="6">
        <f t="shared" si="5"/>
        <v>0.14388185984348584</v>
      </c>
    </row>
    <row r="68" spans="1:11" x14ac:dyDescent="0.35">
      <c r="A68" s="1">
        <v>63</v>
      </c>
      <c r="B68" s="2">
        <v>4.6698079687499998E-2</v>
      </c>
      <c r="C68" s="2">
        <f>AVERAGE($B$5:B68)</f>
        <v>4.903534496484107E-2</v>
      </c>
      <c r="E68">
        <v>4.0933400000000002E-2</v>
      </c>
      <c r="F68" s="6">
        <f t="shared" si="1"/>
        <v>4.1257270999999998</v>
      </c>
      <c r="G68" s="5">
        <f t="shared" si="0"/>
        <v>2.0869334165666491E-2</v>
      </c>
      <c r="H68" s="5">
        <f t="shared" si="2"/>
        <v>2.1806096766208962</v>
      </c>
      <c r="I68" s="6">
        <f t="shared" si="3"/>
        <v>0.509836323532042</v>
      </c>
      <c r="J68" s="6">
        <f t="shared" si="4"/>
        <v>9.416352769691428E-3</v>
      </c>
      <c r="K68" s="6">
        <f t="shared" si="5"/>
        <v>3.8917740763263223E-2</v>
      </c>
    </row>
    <row r="69" spans="1:11" x14ac:dyDescent="0.35">
      <c r="A69" s="1">
        <v>64</v>
      </c>
      <c r="B69" s="2">
        <v>4.6081523605769198E-2</v>
      </c>
      <c r="C69" s="2">
        <f>AVERAGE($B$5:B69)</f>
        <v>4.8989901559316887E-2</v>
      </c>
      <c r="E69">
        <v>4.1019199999999999E-2</v>
      </c>
      <c r="F69" s="6">
        <f t="shared" si="1"/>
        <v>4.1667462999999998</v>
      </c>
      <c r="G69" s="5">
        <f t="shared" si="0"/>
        <v>2.0932477252650745E-2</v>
      </c>
      <c r="H69" s="5">
        <f t="shared" si="2"/>
        <v>2.2015421538735471</v>
      </c>
      <c r="I69" s="6">
        <f t="shared" si="3"/>
        <v>0.51030925158586093</v>
      </c>
      <c r="J69" s="6">
        <f t="shared" si="4"/>
        <v>1.1529431432571404E-2</v>
      </c>
      <c r="K69" s="6">
        <f t="shared" si="5"/>
        <v>5.1514380165385378E-2</v>
      </c>
    </row>
    <row r="70" spans="1:11" x14ac:dyDescent="0.35">
      <c r="A70" s="1">
        <v>65</v>
      </c>
      <c r="B70" s="2">
        <v>4.7652317424242398E-2</v>
      </c>
      <c r="C70" s="2">
        <f>AVERAGE($B$5:B70)</f>
        <v>4.8969635133027878E-2</v>
      </c>
      <c r="E70">
        <v>0.13186290000000001</v>
      </c>
      <c r="F70" s="6">
        <f t="shared" si="1"/>
        <v>4.2986091999999996</v>
      </c>
      <c r="G70" s="5">
        <f t="shared" ref="G70:G133" si="6">E70/C70*DistPerPulse</f>
        <v>6.7318706603484699E-2</v>
      </c>
      <c r="H70" s="5">
        <f t="shared" si="2"/>
        <v>2.2688608604770319</v>
      </c>
      <c r="I70" s="6">
        <f t="shared" si="3"/>
        <v>0.51052044664181284</v>
      </c>
      <c r="J70" s="6">
        <f t="shared" si="4"/>
        <v>1.6016260521489146E-3</v>
      </c>
      <c r="K70" s="6">
        <f t="shared" si="5"/>
        <v>-7.5288844553111522E-2</v>
      </c>
    </row>
    <row r="71" spans="1:11" x14ac:dyDescent="0.35">
      <c r="A71" s="1">
        <v>66</v>
      </c>
      <c r="B71" s="2">
        <v>4.7843055597014898E-2</v>
      </c>
      <c r="C71" s="2">
        <f>AVERAGE($B$5:B71)</f>
        <v>4.8952820513087379E-2</v>
      </c>
      <c r="E71">
        <v>7.1209900000000007E-2</v>
      </c>
      <c r="F71" s="6">
        <f t="shared" ref="F71:F134" si="7">E71+F70</f>
        <v>4.3698191</v>
      </c>
      <c r="G71" s="5">
        <f t="shared" si="6"/>
        <v>3.6366597089621359E-2</v>
      </c>
      <c r="H71" s="5">
        <f t="shared" ref="H71:H134" si="8">H70+G71</f>
        <v>2.3052274575666534</v>
      </c>
      <c r="I71" s="6">
        <f t="shared" ref="I71:I134" si="9">G71/E71</f>
        <v>0.51069580338718856</v>
      </c>
      <c r="J71" s="6">
        <f t="shared" ref="J71:J134" si="10">(I71-I70)/E71</f>
        <v>2.4625332345042049E-3</v>
      </c>
      <c r="K71" s="6">
        <f t="shared" ref="K71:K134" si="11">(J71-J70)/E71</f>
        <v>1.2089711997282544E-2</v>
      </c>
    </row>
    <row r="72" spans="1:11" x14ac:dyDescent="0.35">
      <c r="A72" s="1">
        <v>67</v>
      </c>
      <c r="B72" s="2">
        <v>4.7920265073529297E-2</v>
      </c>
      <c r="C72" s="2">
        <f>AVERAGE($B$5:B72)</f>
        <v>4.8937635874270351E-2</v>
      </c>
      <c r="E72">
        <v>7.1268300000000007E-2</v>
      </c>
      <c r="F72" s="6">
        <f t="shared" si="7"/>
        <v>4.4410873999999998</v>
      </c>
      <c r="G72" s="5">
        <f t="shared" si="6"/>
        <v>3.6407715006452894E-2</v>
      </c>
      <c r="H72" s="5">
        <f t="shared" si="8"/>
        <v>2.3416351725731062</v>
      </c>
      <c r="I72" s="6">
        <f t="shared" si="9"/>
        <v>0.51085426488990038</v>
      </c>
      <c r="J72" s="6">
        <f t="shared" si="10"/>
        <v>2.2234500151093158E-3</v>
      </c>
      <c r="K72" s="6">
        <f t="shared" si="11"/>
        <v>-3.3546923301789031E-3</v>
      </c>
    </row>
    <row r="73" spans="1:11" x14ac:dyDescent="0.35">
      <c r="A73" s="1">
        <v>68</v>
      </c>
      <c r="B73" s="2">
        <v>4.8406146105072399E-2</v>
      </c>
      <c r="C73" s="2">
        <f>AVERAGE($B$5:B73)</f>
        <v>4.8929933123992117E-2</v>
      </c>
      <c r="E73">
        <v>7.1235900000000005E-2</v>
      </c>
      <c r="F73" s="6">
        <f t="shared" si="7"/>
        <v>4.5123232999999994</v>
      </c>
      <c r="G73" s="5">
        <f t="shared" si="6"/>
        <v>3.6396892174102767E-2</v>
      </c>
      <c r="H73" s="5">
        <f t="shared" si="8"/>
        <v>2.3780320647472091</v>
      </c>
      <c r="I73" s="6">
        <f t="shared" si="9"/>
        <v>0.51093468565853406</v>
      </c>
      <c r="J73" s="6">
        <f t="shared" si="10"/>
        <v>1.1289359527103917E-3</v>
      </c>
      <c r="K73" s="6">
        <f t="shared" si="11"/>
        <v>-1.5364641457452269E-2</v>
      </c>
    </row>
    <row r="74" spans="1:11" x14ac:dyDescent="0.35">
      <c r="A74" s="1">
        <v>69</v>
      </c>
      <c r="B74" s="2">
        <v>4.94177432142857E-2</v>
      </c>
      <c r="C74" s="2">
        <f>AVERAGE($B$5:B74)</f>
        <v>4.8936901839567747E-2</v>
      </c>
      <c r="E74">
        <v>0.1020281</v>
      </c>
      <c r="F74" s="6">
        <f t="shared" si="7"/>
        <v>4.6143513999999994</v>
      </c>
      <c r="G74" s="5">
        <f t="shared" si="6"/>
        <v>5.2122271825913571E-2</v>
      </c>
      <c r="H74" s="5">
        <f t="shared" si="8"/>
        <v>2.4301543365731226</v>
      </c>
      <c r="I74" s="6">
        <f t="shared" si="9"/>
        <v>0.51086192750735904</v>
      </c>
      <c r="J74" s="6">
        <f t="shared" si="10"/>
        <v>-7.1311875037389746E-4</v>
      </c>
      <c r="K74" s="6">
        <f t="shared" si="11"/>
        <v>-1.805438602781282E-2</v>
      </c>
    </row>
    <row r="75" spans="1:11" x14ac:dyDescent="0.35">
      <c r="A75" s="1">
        <v>70</v>
      </c>
      <c r="B75" s="2">
        <v>4.8676792429577398E-2</v>
      </c>
      <c r="C75" s="2">
        <f>AVERAGE($B$5:B75)</f>
        <v>4.8933238326750977E-2</v>
      </c>
      <c r="E75">
        <v>4.17118E-2</v>
      </c>
      <c r="F75" s="6">
        <f t="shared" si="7"/>
        <v>4.6560631999999993</v>
      </c>
      <c r="G75" s="5">
        <f t="shared" si="6"/>
        <v>2.1310565898720046E-2</v>
      </c>
      <c r="H75" s="5">
        <f t="shared" si="8"/>
        <v>2.4514649024718427</v>
      </c>
      <c r="I75" s="6">
        <f t="shared" si="9"/>
        <v>0.51090017450026237</v>
      </c>
      <c r="J75" s="6">
        <f t="shared" si="10"/>
        <v>9.169346061146885E-4</v>
      </c>
      <c r="K75" s="6">
        <f t="shared" si="11"/>
        <v>3.9078950236829529E-2</v>
      </c>
    </row>
    <row r="76" spans="1:11" x14ac:dyDescent="0.35">
      <c r="A76" s="1">
        <v>71</v>
      </c>
      <c r="B76" s="2">
        <v>4.84597229166666E-2</v>
      </c>
      <c r="C76" s="2">
        <f>AVERAGE($B$5:B76)</f>
        <v>4.8926661723833142E-2</v>
      </c>
      <c r="E76">
        <v>4.1905600000000001E-2</v>
      </c>
      <c r="F76" s="6">
        <f t="shared" si="7"/>
        <v>4.6979687999999991</v>
      </c>
      <c r="G76" s="5">
        <f t="shared" si="6"/>
        <v>2.141245617600912E-2</v>
      </c>
      <c r="H76" s="5">
        <f t="shared" si="8"/>
        <v>2.4728773586478519</v>
      </c>
      <c r="I76" s="6">
        <f t="shared" si="9"/>
        <v>0.5109688484596121</v>
      </c>
      <c r="J76" s="6">
        <f t="shared" si="10"/>
        <v>1.6387776180207384E-3</v>
      </c>
      <c r="K76" s="6">
        <f t="shared" si="11"/>
        <v>1.7225454638665236E-2</v>
      </c>
    </row>
    <row r="77" spans="1:11" x14ac:dyDescent="0.35">
      <c r="A77" s="1">
        <v>72</v>
      </c>
      <c r="B77" s="2">
        <v>4.8042886386986297E-2</v>
      </c>
      <c r="C77" s="2">
        <f>AVERAGE($B$5:B77)</f>
        <v>4.8914555212369489E-2</v>
      </c>
      <c r="E77">
        <v>4.2120499999999998E-2</v>
      </c>
      <c r="F77" s="6">
        <f t="shared" si="7"/>
        <v>4.7400892999999993</v>
      </c>
      <c r="G77" s="5">
        <f t="shared" si="6"/>
        <v>2.1527590211710947E-2</v>
      </c>
      <c r="H77" s="5">
        <f t="shared" si="8"/>
        <v>2.4944049488595628</v>
      </c>
      <c r="I77" s="6">
        <f t="shared" si="9"/>
        <v>0.51109531491105153</v>
      </c>
      <c r="J77" s="6">
        <f t="shared" si="10"/>
        <v>3.0024916950044073E-3</v>
      </c>
      <c r="K77" s="6">
        <f t="shared" si="11"/>
        <v>3.237649308492703E-2</v>
      </c>
    </row>
    <row r="78" spans="1:11" x14ac:dyDescent="0.35">
      <c r="A78" s="1">
        <v>73</v>
      </c>
      <c r="B78" s="2">
        <v>4.81333834459459E-2</v>
      </c>
      <c r="C78" s="2">
        <f>AVERAGE($B$5:B78)</f>
        <v>4.890399883714755E-2</v>
      </c>
      <c r="E78">
        <v>7.2496699999999997E-2</v>
      </c>
      <c r="F78" s="6">
        <f t="shared" si="7"/>
        <v>4.8125859999999996</v>
      </c>
      <c r="G78" s="5">
        <f t="shared" si="6"/>
        <v>3.7060721885656615E-2</v>
      </c>
      <c r="H78" s="5">
        <f t="shared" si="8"/>
        <v>2.5314656707452192</v>
      </c>
      <c r="I78" s="6">
        <f t="shared" si="9"/>
        <v>0.51120563950713094</v>
      </c>
      <c r="J78" s="6">
        <f t="shared" si="10"/>
        <v>1.5217878341966329E-3</v>
      </c>
      <c r="K78" s="6">
        <f t="shared" si="11"/>
        <v>-2.0424431192147704E-2</v>
      </c>
    </row>
    <row r="79" spans="1:11" x14ac:dyDescent="0.35">
      <c r="A79" s="1">
        <v>74</v>
      </c>
      <c r="B79" s="2">
        <v>4.753676825E-2</v>
      </c>
      <c r="C79" s="2">
        <f>AVERAGE($B$5:B79)</f>
        <v>4.8885769095985583E-2</v>
      </c>
      <c r="E79">
        <v>4.19099E-2</v>
      </c>
      <c r="F79" s="6">
        <f t="shared" si="7"/>
        <v>4.8544958999999999</v>
      </c>
      <c r="G79" s="5">
        <f t="shared" si="6"/>
        <v>2.1432566560276114E-2</v>
      </c>
      <c r="H79" s="5">
        <f t="shared" si="8"/>
        <v>2.5528982373054951</v>
      </c>
      <c r="I79" s="6">
        <f t="shared" si="9"/>
        <v>0.51139627057750348</v>
      </c>
      <c r="J79" s="6">
        <f t="shared" si="10"/>
        <v>4.5485928234745921E-3</v>
      </c>
      <c r="K79" s="6">
        <f t="shared" si="11"/>
        <v>7.2221718240271612E-2</v>
      </c>
    </row>
    <row r="80" spans="1:11" x14ac:dyDescent="0.35">
      <c r="A80" s="1">
        <v>75</v>
      </c>
      <c r="B80" s="2">
        <v>4.7136720723684203E-2</v>
      </c>
      <c r="C80" s="2">
        <f>AVERAGE($B$5:B80)</f>
        <v>4.8862755301613194E-2</v>
      </c>
      <c r="E80">
        <v>4.1923000000000002E-2</v>
      </c>
      <c r="F80" s="6">
        <f t="shared" si="7"/>
        <v>4.8964188999999996</v>
      </c>
      <c r="G80" s="5">
        <f t="shared" si="6"/>
        <v>2.1449363498447623E-2</v>
      </c>
      <c r="H80" s="5">
        <f t="shared" si="8"/>
        <v>2.574347600803943</v>
      </c>
      <c r="I80" s="6">
        <f t="shared" si="9"/>
        <v>0.51163713232468144</v>
      </c>
      <c r="J80" s="6">
        <f t="shared" si="10"/>
        <v>5.745336621376506E-3</v>
      </c>
      <c r="K80" s="6">
        <f t="shared" si="11"/>
        <v>2.8546234713687328E-2</v>
      </c>
    </row>
    <row r="81" spans="1:11" x14ac:dyDescent="0.35">
      <c r="A81" s="1">
        <v>76</v>
      </c>
      <c r="B81" s="2">
        <v>4.7000063676947999E-2</v>
      </c>
      <c r="C81" s="2">
        <f>AVERAGE($B$5:B81)</f>
        <v>4.8838564501292869E-2</v>
      </c>
      <c r="E81">
        <v>4.1902799999999997E-2</v>
      </c>
      <c r="F81" s="6">
        <f t="shared" si="7"/>
        <v>4.9383216999999995</v>
      </c>
      <c r="G81" s="5">
        <f t="shared" si="6"/>
        <v>2.144964764417407E-2</v>
      </c>
      <c r="H81" s="5">
        <f t="shared" si="8"/>
        <v>2.5957972484481169</v>
      </c>
      <c r="I81" s="6">
        <f t="shared" si="9"/>
        <v>0.51189055729388189</v>
      </c>
      <c r="J81" s="6">
        <f t="shared" si="10"/>
        <v>6.0479244632922913E-3</v>
      </c>
      <c r="K81" s="6">
        <f t="shared" si="11"/>
        <v>7.2211843102557675E-3</v>
      </c>
    </row>
    <row r="82" spans="1:11" x14ac:dyDescent="0.35">
      <c r="A82" s="1">
        <v>77</v>
      </c>
      <c r="B82" s="2">
        <v>4.77318118589743E-2</v>
      </c>
      <c r="C82" s="2">
        <f>AVERAGE($B$5:B82)</f>
        <v>4.8824375364852887E-2</v>
      </c>
      <c r="E82">
        <v>0.10308150000000001</v>
      </c>
      <c r="F82" s="6">
        <f t="shared" si="7"/>
        <v>5.0414031999999995</v>
      </c>
      <c r="G82" s="5">
        <f t="shared" si="6"/>
        <v>5.2781781246404383E-2</v>
      </c>
      <c r="H82" s="5">
        <f t="shared" si="8"/>
        <v>2.6485790296945213</v>
      </c>
      <c r="I82" s="6">
        <f t="shared" si="9"/>
        <v>0.51203932079378334</v>
      </c>
      <c r="J82" s="6">
        <f t="shared" si="10"/>
        <v>1.4431639033332824E-3</v>
      </c>
      <c r="K82" s="6">
        <f t="shared" si="11"/>
        <v>-4.4671066679850498E-2</v>
      </c>
    </row>
    <row r="83" spans="1:11" x14ac:dyDescent="0.35">
      <c r="A83" s="1">
        <v>78</v>
      </c>
      <c r="B83" s="2">
        <v>4.7508035996835403E-2</v>
      </c>
      <c r="C83" s="2">
        <f>AVERAGE($B$5:B83)</f>
        <v>4.88077128412071E-2</v>
      </c>
      <c r="E83">
        <v>4.6029300000000002E-2</v>
      </c>
      <c r="F83" s="6">
        <f t="shared" si="7"/>
        <v>5.0874324999999994</v>
      </c>
      <c r="G83" s="5">
        <f t="shared" si="6"/>
        <v>2.3576857693451806E-2</v>
      </c>
      <c r="H83" s="5">
        <f t="shared" si="8"/>
        <v>2.6721558873879729</v>
      </c>
      <c r="I83" s="6">
        <f t="shared" si="9"/>
        <v>0.51221412651184794</v>
      </c>
      <c r="J83" s="6">
        <f t="shared" si="10"/>
        <v>3.797705332573119E-3</v>
      </c>
      <c r="K83" s="6">
        <f t="shared" si="11"/>
        <v>5.1153100943091383E-2</v>
      </c>
    </row>
    <row r="84" spans="1:11" x14ac:dyDescent="0.35">
      <c r="A84" s="1">
        <v>79</v>
      </c>
      <c r="B84" s="2">
        <v>4.8634623750000001E-2</v>
      </c>
      <c r="C84" s="2">
        <f>AVERAGE($B$5:B84)</f>
        <v>4.8805549227567011E-2</v>
      </c>
      <c r="E84">
        <v>0.1234624</v>
      </c>
      <c r="F84" s="6">
        <f t="shared" si="7"/>
        <v>5.2108948999999996</v>
      </c>
      <c r="G84" s="5">
        <f t="shared" si="6"/>
        <v>6.3241988848608377E-2</v>
      </c>
      <c r="H84" s="5">
        <f t="shared" si="8"/>
        <v>2.7353978762365814</v>
      </c>
      <c r="I84" s="6">
        <f t="shared" si="9"/>
        <v>0.51223683363200767</v>
      </c>
      <c r="J84" s="6">
        <f t="shared" si="10"/>
        <v>1.8391931600006319E-4</v>
      </c>
      <c r="K84" s="6">
        <f t="shared" si="11"/>
        <v>-2.9270336690142552E-2</v>
      </c>
    </row>
    <row r="85" spans="1:11" x14ac:dyDescent="0.35">
      <c r="A85" s="1">
        <v>80</v>
      </c>
      <c r="B85" s="2">
        <v>4.80493930555555E-2</v>
      </c>
      <c r="C85" s="2">
        <f>AVERAGE($B$5:B85)</f>
        <v>4.8796213966184152E-2</v>
      </c>
      <c r="E85">
        <v>4.20325E-2</v>
      </c>
      <c r="F85" s="6">
        <f t="shared" si="7"/>
        <v>5.2529273999999999</v>
      </c>
      <c r="G85" s="5">
        <f t="shared" si="6"/>
        <v>2.1534713753165659E-2</v>
      </c>
      <c r="H85" s="5">
        <f t="shared" si="8"/>
        <v>2.7569325899897472</v>
      </c>
      <c r="I85" s="6">
        <f t="shared" si="9"/>
        <v>0.51233483026623827</v>
      </c>
      <c r="J85" s="6">
        <f t="shared" si="10"/>
        <v>2.3314490984500461E-3</v>
      </c>
      <c r="K85" s="6">
        <f t="shared" si="11"/>
        <v>5.1092125913280981E-2</v>
      </c>
    </row>
    <row r="86" spans="1:11" x14ac:dyDescent="0.35">
      <c r="A86" s="1">
        <v>81</v>
      </c>
      <c r="B86" s="2">
        <v>4.84424850609756E-2</v>
      </c>
      <c r="C86" s="2">
        <f>AVERAGE($B$5:B86)</f>
        <v>4.8791900199047465E-2</v>
      </c>
      <c r="E86">
        <v>7.2484499999999993E-2</v>
      </c>
      <c r="F86" s="6">
        <f t="shared" si="7"/>
        <v>5.3254118999999998</v>
      </c>
      <c r="G86" s="5">
        <f t="shared" si="6"/>
        <v>3.713961728498897E-2</v>
      </c>
      <c r="H86" s="5">
        <f t="shared" si="8"/>
        <v>2.7940722072747364</v>
      </c>
      <c r="I86" s="6">
        <f t="shared" si="9"/>
        <v>0.51238012657863363</v>
      </c>
      <c r="J86" s="6">
        <f t="shared" si="10"/>
        <v>6.249103242122083E-4</v>
      </c>
      <c r="K86" s="6">
        <f t="shared" si="11"/>
        <v>-2.3543499289335485E-2</v>
      </c>
    </row>
    <row r="87" spans="1:11" x14ac:dyDescent="0.35">
      <c r="A87" s="1">
        <v>82</v>
      </c>
      <c r="B87" s="2">
        <v>4.78677350903614E-2</v>
      </c>
      <c r="C87" s="2">
        <f>AVERAGE($B$5:B87)</f>
        <v>4.8780765679665702E-2</v>
      </c>
      <c r="E87">
        <v>4.2139799999999998E-2</v>
      </c>
      <c r="F87" s="6">
        <f t="shared" si="7"/>
        <v>5.3675516999999999</v>
      </c>
      <c r="G87" s="5">
        <f t="shared" si="6"/>
        <v>2.1596524476842113E-2</v>
      </c>
      <c r="H87" s="5">
        <f t="shared" si="8"/>
        <v>2.8156687317515785</v>
      </c>
      <c r="I87" s="6">
        <f t="shared" si="9"/>
        <v>0.5124970805946425</v>
      </c>
      <c r="J87" s="6">
        <f t="shared" si="10"/>
        <v>2.7753813736387774E-3</v>
      </c>
      <c r="K87" s="6">
        <f t="shared" si="11"/>
        <v>5.1031828566499342E-2</v>
      </c>
    </row>
    <row r="88" spans="1:11" x14ac:dyDescent="0.35">
      <c r="A88" s="1">
        <v>83</v>
      </c>
      <c r="B88" s="2">
        <v>4.3096062797619003E-2</v>
      </c>
      <c r="C88" s="2">
        <f>AVERAGE($B$5:B88)</f>
        <v>4.8713090645355617E-2</v>
      </c>
      <c r="E88">
        <v>0.24548320000000001</v>
      </c>
      <c r="F88" s="6">
        <f t="shared" si="7"/>
        <v>5.6130348999999997</v>
      </c>
      <c r="G88" s="5">
        <f t="shared" si="6"/>
        <v>0.12598420504007005</v>
      </c>
      <c r="H88" s="5">
        <f t="shared" si="8"/>
        <v>2.9416529367916486</v>
      </c>
      <c r="I88" s="6">
        <f t="shared" si="9"/>
        <v>0.51320907108946778</v>
      </c>
      <c r="J88" s="6">
        <f t="shared" si="10"/>
        <v>2.9003634253801786E-3</v>
      </c>
      <c r="K88" s="6">
        <f t="shared" si="11"/>
        <v>5.0912670089603331E-4</v>
      </c>
    </row>
    <row r="89" spans="1:11" x14ac:dyDescent="0.35">
      <c r="A89" s="1">
        <v>84</v>
      </c>
      <c r="B89" s="2">
        <v>4.2505228161764698E-2</v>
      </c>
      <c r="C89" s="2">
        <f>AVERAGE($B$5:B89)</f>
        <v>4.8640056969078076E-2</v>
      </c>
      <c r="E89">
        <v>4.2100899999999997E-2</v>
      </c>
      <c r="F89" s="6">
        <f t="shared" si="7"/>
        <v>5.6551358</v>
      </c>
      <c r="G89" s="5">
        <f t="shared" si="6"/>
        <v>2.1639006316730255E-2</v>
      </c>
      <c r="H89" s="5">
        <f t="shared" si="8"/>
        <v>2.9632919431083788</v>
      </c>
      <c r="I89" s="6">
        <f t="shared" si="9"/>
        <v>0.51397966116473182</v>
      </c>
      <c r="J89" s="6">
        <f t="shared" si="10"/>
        <v>1.8303410978483422E-2</v>
      </c>
      <c r="K89" s="6">
        <f t="shared" si="11"/>
        <v>0.3658602916589252</v>
      </c>
    </row>
    <row r="90" spans="1:11" x14ac:dyDescent="0.35">
      <c r="A90" s="1">
        <v>85</v>
      </c>
      <c r="B90" s="2">
        <v>4.2118859447674399E-2</v>
      </c>
      <c r="C90" s="2">
        <f>AVERAGE($B$5:B90)</f>
        <v>4.8564229090922215E-2</v>
      </c>
      <c r="E90">
        <v>4.1903299999999997E-2</v>
      </c>
      <c r="F90" s="6">
        <f t="shared" si="7"/>
        <v>5.6970391000000005</v>
      </c>
      <c r="G90" s="5">
        <f t="shared" si="6"/>
        <v>2.1571072363543758E-2</v>
      </c>
      <c r="H90" s="5">
        <f t="shared" si="8"/>
        <v>2.9848630154719227</v>
      </c>
      <c r="I90" s="6">
        <f t="shared" si="9"/>
        <v>0.51478218573581935</v>
      </c>
      <c r="J90" s="6">
        <f t="shared" si="10"/>
        <v>1.9151822674766363E-2</v>
      </c>
      <c r="K90" s="6">
        <f t="shared" si="11"/>
        <v>2.0246894547277693E-2</v>
      </c>
    </row>
    <row r="91" spans="1:11" x14ac:dyDescent="0.35">
      <c r="A91" s="1">
        <v>86</v>
      </c>
      <c r="B91" s="2">
        <v>4.1896881573275799E-2</v>
      </c>
      <c r="C91" s="2">
        <f>AVERAGE($B$5:B91)</f>
        <v>4.8487592912558469E-2</v>
      </c>
      <c r="E91">
        <v>4.20728E-2</v>
      </c>
      <c r="F91" s="6">
        <f t="shared" si="7"/>
        <v>5.7391119000000002</v>
      </c>
      <c r="G91" s="5">
        <f t="shared" si="6"/>
        <v>2.1692559618227095E-2</v>
      </c>
      <c r="H91" s="5">
        <f t="shared" si="8"/>
        <v>3.0065555750901498</v>
      </c>
      <c r="I91" s="6">
        <f t="shared" si="9"/>
        <v>0.51559581530649479</v>
      </c>
      <c r="J91" s="6">
        <f t="shared" si="10"/>
        <v>1.933861237368166E-2</v>
      </c>
      <c r="K91" s="6">
        <f t="shared" si="11"/>
        <v>4.439678341239396E-3</v>
      </c>
    </row>
    <row r="92" spans="1:11" x14ac:dyDescent="0.35">
      <c r="A92" s="1">
        <v>87</v>
      </c>
      <c r="B92" s="2">
        <v>4.1579098863636303E-2</v>
      </c>
      <c r="C92" s="2">
        <f>AVERAGE($B$5:B92)</f>
        <v>4.8409087298366169E-2</v>
      </c>
      <c r="E92">
        <v>4.1886300000000001E-2</v>
      </c>
      <c r="F92" s="6">
        <f t="shared" si="7"/>
        <v>5.7809982</v>
      </c>
      <c r="G92" s="5">
        <f t="shared" si="6"/>
        <v>2.1631424148650335E-2</v>
      </c>
      <c r="H92" s="5">
        <f t="shared" si="8"/>
        <v>3.0281869992388</v>
      </c>
      <c r="I92" s="6">
        <f t="shared" si="9"/>
        <v>0.51643196340212272</v>
      </c>
      <c r="J92" s="6">
        <f t="shared" si="10"/>
        <v>1.9962328867145846E-2</v>
      </c>
      <c r="K92" s="6">
        <f t="shared" si="11"/>
        <v>1.4890703964403302E-2</v>
      </c>
    </row>
    <row r="93" spans="1:11" x14ac:dyDescent="0.35">
      <c r="A93" s="1">
        <v>88</v>
      </c>
      <c r="B93" s="2">
        <v>4.2486104143258402E-2</v>
      </c>
      <c r="C93" s="2">
        <f>AVERAGE($B$5:B93)</f>
        <v>4.8342536925836871E-2</v>
      </c>
      <c r="E93">
        <v>0.1029596</v>
      </c>
      <c r="F93" s="6">
        <f t="shared" si="7"/>
        <v>5.8839578000000001</v>
      </c>
      <c r="G93" s="5">
        <f t="shared" si="6"/>
        <v>5.3244826682323332E-2</v>
      </c>
      <c r="H93" s="5">
        <f t="shared" si="8"/>
        <v>3.0814318259211233</v>
      </c>
      <c r="I93" s="6">
        <f t="shared" si="9"/>
        <v>0.51714290539515817</v>
      </c>
      <c r="J93" s="6">
        <f t="shared" si="10"/>
        <v>6.9050578385643708E-3</v>
      </c>
      <c r="K93" s="6">
        <f t="shared" si="11"/>
        <v>-0.12681936437769256</v>
      </c>
    </row>
    <row r="94" spans="1:11" x14ac:dyDescent="0.35">
      <c r="A94" s="1">
        <v>89</v>
      </c>
      <c r="B94" s="2">
        <v>3.2147823125000002E-2</v>
      </c>
      <c r="C94" s="2">
        <f>AVERAGE($B$5:B94)</f>
        <v>4.8162595661383131E-2</v>
      </c>
      <c r="E94">
        <v>7.2545499999999999E-2</v>
      </c>
      <c r="F94" s="6">
        <f t="shared" si="7"/>
        <v>5.9565033000000005</v>
      </c>
      <c r="G94" s="5">
        <f t="shared" si="6"/>
        <v>3.7656556402216053E-2</v>
      </c>
      <c r="H94" s="5">
        <f t="shared" si="8"/>
        <v>3.1190883823233393</v>
      </c>
      <c r="I94" s="6">
        <f t="shared" si="9"/>
        <v>0.51907501364269393</v>
      </c>
      <c r="J94" s="6">
        <f t="shared" si="10"/>
        <v>2.6633054393942528E-2</v>
      </c>
      <c r="K94" s="6">
        <f t="shared" si="11"/>
        <v>0.27193963175356373</v>
      </c>
    </row>
    <row r="95" spans="1:11" x14ac:dyDescent="0.35">
      <c r="A95" s="1">
        <v>90</v>
      </c>
      <c r="B95" s="2">
        <v>4.1101668612637303E-2</v>
      </c>
      <c r="C95" s="2">
        <f>AVERAGE($B$5:B95)</f>
        <v>4.8085003056451858E-2</v>
      </c>
      <c r="E95">
        <v>0.24579619999999999</v>
      </c>
      <c r="F95" s="6">
        <f t="shared" si="7"/>
        <v>6.2022995000000005</v>
      </c>
      <c r="G95" s="5">
        <f t="shared" si="6"/>
        <v>0.12779254672784099</v>
      </c>
      <c r="H95" s="5">
        <f t="shared" si="8"/>
        <v>3.2468809290511804</v>
      </c>
      <c r="I95" s="6">
        <f t="shared" si="9"/>
        <v>0.51991262162653851</v>
      </c>
      <c r="J95" s="6">
        <f t="shared" si="10"/>
        <v>3.4077336583908922E-3</v>
      </c>
      <c r="K95" s="6">
        <f t="shared" si="11"/>
        <v>-9.4490153775980398E-2</v>
      </c>
    </row>
    <row r="96" spans="1:11" x14ac:dyDescent="0.35">
      <c r="A96" s="1">
        <v>91</v>
      </c>
      <c r="B96" s="2">
        <v>5.30333206521739E-2</v>
      </c>
      <c r="C96" s="2">
        <f>AVERAGE($B$5:B96)</f>
        <v>4.8138789117274927E-2</v>
      </c>
      <c r="E96">
        <v>0.12346600000000001</v>
      </c>
      <c r="F96" s="6">
        <f t="shared" si="7"/>
        <v>6.3257655000000002</v>
      </c>
      <c r="G96" s="5">
        <f t="shared" si="6"/>
        <v>6.4119809754257726E-2</v>
      </c>
      <c r="H96" s="5">
        <f t="shared" si="8"/>
        <v>3.3110007388054381</v>
      </c>
      <c r="I96" s="6">
        <f t="shared" si="9"/>
        <v>0.51933171686340951</v>
      </c>
      <c r="J96" s="6">
        <f t="shared" si="10"/>
        <v>-4.7049775900166657E-3</v>
      </c>
      <c r="K96" s="6">
        <f t="shared" si="11"/>
        <v>-6.5708059290878112E-2</v>
      </c>
    </row>
    <row r="97" spans="1:11" x14ac:dyDescent="0.35">
      <c r="A97" s="1">
        <v>92</v>
      </c>
      <c r="B97" s="2">
        <v>3.3458342237903199E-2</v>
      </c>
      <c r="C97" s="2">
        <f>AVERAGE($B$5:B97)</f>
        <v>4.7980934849754804E-2</v>
      </c>
      <c r="E97">
        <v>4.1986500000000003E-2</v>
      </c>
      <c r="F97" s="6">
        <f t="shared" si="7"/>
        <v>6.3677520000000003</v>
      </c>
      <c r="G97" s="5">
        <f t="shared" si="6"/>
        <v>2.1876657953557241E-2</v>
      </c>
      <c r="H97" s="5">
        <f t="shared" si="8"/>
        <v>3.3328773967589953</v>
      </c>
      <c r="I97" s="6">
        <f t="shared" si="9"/>
        <v>0.52104028565270355</v>
      </c>
      <c r="J97" s="6">
        <f t="shared" si="10"/>
        <v>4.06932892547376E-2</v>
      </c>
      <c r="K97" s="6">
        <f t="shared" si="11"/>
        <v>1.0812586627786136</v>
      </c>
    </row>
    <row r="98" spans="1:11" x14ac:dyDescent="0.35">
      <c r="A98" s="1">
        <v>93</v>
      </c>
      <c r="B98" s="2">
        <v>2.86281490691489E-2</v>
      </c>
      <c r="C98" s="2">
        <f>AVERAGE($B$5:B98)</f>
        <v>4.7775054149961131E-2</v>
      </c>
      <c r="E98">
        <v>0.21526120000000001</v>
      </c>
      <c r="F98" s="6">
        <f t="shared" si="7"/>
        <v>6.5830131999999999</v>
      </c>
      <c r="G98" s="5">
        <f t="shared" si="6"/>
        <v>0.11264309576935097</v>
      </c>
      <c r="H98" s="5">
        <f t="shared" si="8"/>
        <v>3.4455204925283462</v>
      </c>
      <c r="I98" s="6">
        <f t="shared" si="9"/>
        <v>0.52328564446054826</v>
      </c>
      <c r="J98" s="6">
        <f t="shared" si="10"/>
        <v>1.0430857060374608E-2</v>
      </c>
      <c r="K98" s="6">
        <f t="shared" si="11"/>
        <v>-0.1405847045095121</v>
      </c>
    </row>
    <row r="99" spans="1:11" x14ac:dyDescent="0.35">
      <c r="A99" s="1">
        <v>94</v>
      </c>
      <c r="B99" s="2">
        <v>2.9330994605263099E-2</v>
      </c>
      <c r="C99" s="2">
        <f>AVERAGE($B$5:B99)</f>
        <v>4.7580906154753778E-2</v>
      </c>
      <c r="E99">
        <v>0.1641891</v>
      </c>
      <c r="F99" s="6">
        <f t="shared" si="7"/>
        <v>6.7472022999999997</v>
      </c>
      <c r="G99" s="5">
        <f t="shared" si="6"/>
        <v>8.6268375945797324E-2</v>
      </c>
      <c r="H99" s="5">
        <f t="shared" si="8"/>
        <v>3.5317888684741434</v>
      </c>
      <c r="I99" s="6">
        <f t="shared" si="9"/>
        <v>0.52542084672976053</v>
      </c>
      <c r="J99" s="6">
        <f t="shared" si="10"/>
        <v>1.3004531172972299E-2</v>
      </c>
      <c r="K99" s="6">
        <f t="shared" si="11"/>
        <v>1.5675060723261722E-2</v>
      </c>
    </row>
    <row r="100" spans="1:11" x14ac:dyDescent="0.35">
      <c r="A100" s="1">
        <v>95</v>
      </c>
      <c r="B100" s="2">
        <v>4.2960221875000003E-2</v>
      </c>
      <c r="C100" s="2">
        <f>AVERAGE($B$5:B100)</f>
        <v>4.7532774026839676E-2</v>
      </c>
      <c r="E100">
        <v>0.123404</v>
      </c>
      <c r="F100" s="6">
        <f t="shared" si="7"/>
        <v>6.8706062999999995</v>
      </c>
      <c r="G100" s="5">
        <f t="shared" si="6"/>
        <v>6.4904690777314603E-2</v>
      </c>
      <c r="H100" s="5">
        <f t="shared" si="8"/>
        <v>3.5966935592514582</v>
      </c>
      <c r="I100" s="6">
        <f t="shared" si="9"/>
        <v>0.52595289275318957</v>
      </c>
      <c r="J100" s="6">
        <f t="shared" si="10"/>
        <v>4.3114163514071241E-3</v>
      </c>
      <c r="K100" s="6">
        <f t="shared" si="11"/>
        <v>-7.0444352059618617E-2</v>
      </c>
    </row>
    <row r="101" spans="1:11" x14ac:dyDescent="0.35">
      <c r="A101" s="1">
        <v>96</v>
      </c>
      <c r="B101" s="2">
        <v>4.3787211211340202E-2</v>
      </c>
      <c r="C101" s="2">
        <f>AVERAGE($B$5:B101)</f>
        <v>4.7494159977195353E-2</v>
      </c>
      <c r="E101">
        <v>0.13352349999999999</v>
      </c>
      <c r="F101" s="6">
        <f t="shared" si="7"/>
        <v>7.0041297999999994</v>
      </c>
      <c r="G101" s="5">
        <f t="shared" si="6"/>
        <v>7.0284167602981201E-2</v>
      </c>
      <c r="H101" s="5">
        <f t="shared" si="8"/>
        <v>3.6669777268544395</v>
      </c>
      <c r="I101" s="6">
        <f t="shared" si="9"/>
        <v>0.52638050682450066</v>
      </c>
      <c r="J101" s="6">
        <f t="shared" si="10"/>
        <v>3.2025379151317092E-3</v>
      </c>
      <c r="K101" s="6">
        <f t="shared" si="11"/>
        <v>-8.3047436314612408E-3</v>
      </c>
    </row>
    <row r="102" spans="1:11" x14ac:dyDescent="0.35">
      <c r="A102" s="1">
        <v>97</v>
      </c>
      <c r="B102" s="2">
        <v>4.3278260969387701E-2</v>
      </c>
      <c r="C102" s="2">
        <f>AVERAGE($B$5:B102)</f>
        <v>4.7451140599564658E-2</v>
      </c>
      <c r="E102">
        <v>4.19304E-2</v>
      </c>
      <c r="F102" s="6">
        <f t="shared" si="7"/>
        <v>7.0460601999999994</v>
      </c>
      <c r="G102" s="5">
        <f t="shared" si="6"/>
        <v>2.2091355165646268E-2</v>
      </c>
      <c r="H102" s="5">
        <f t="shared" si="8"/>
        <v>3.6890690820200858</v>
      </c>
      <c r="I102" s="6">
        <f t="shared" si="9"/>
        <v>0.52685772531734176</v>
      </c>
      <c r="J102" s="6">
        <f t="shared" si="10"/>
        <v>1.1381205350798054E-2</v>
      </c>
      <c r="K102" s="6">
        <f t="shared" si="11"/>
        <v>0.19505340840216989</v>
      </c>
    </row>
    <row r="103" spans="1:11" x14ac:dyDescent="0.35">
      <c r="A103" s="1">
        <v>98</v>
      </c>
      <c r="B103" s="2">
        <v>4.2099734090909002E-2</v>
      </c>
      <c r="C103" s="2">
        <f>AVERAGE($B$5:B103)</f>
        <v>4.7397085988366117E-2</v>
      </c>
      <c r="E103">
        <v>4.2004100000000003E-2</v>
      </c>
      <c r="F103" s="6">
        <f t="shared" si="7"/>
        <v>7.0880642999999992</v>
      </c>
      <c r="G103" s="5">
        <f t="shared" si="6"/>
        <v>2.2155423231245773E-2</v>
      </c>
      <c r="H103" s="5">
        <f t="shared" si="8"/>
        <v>3.7112245052513315</v>
      </c>
      <c r="I103" s="6">
        <f t="shared" si="9"/>
        <v>0.52745858692950853</v>
      </c>
      <c r="J103" s="6">
        <f t="shared" si="10"/>
        <v>1.4304832436994716E-2</v>
      </c>
      <c r="K103" s="6">
        <f t="shared" si="11"/>
        <v>6.9603374103877055E-2</v>
      </c>
    </row>
    <row r="104" spans="1:11" x14ac:dyDescent="0.35">
      <c r="A104" s="1">
        <v>99</v>
      </c>
      <c r="B104" s="2">
        <v>4.2879658500000001E-2</v>
      </c>
      <c r="C104" s="2">
        <f>AVERAGE($B$5:B104)</f>
        <v>4.7351911713482464E-2</v>
      </c>
      <c r="E104">
        <v>4.1932799999999999E-2</v>
      </c>
      <c r="F104" s="6">
        <f t="shared" si="7"/>
        <v>7.1299970999999989</v>
      </c>
      <c r="G104" s="5">
        <f t="shared" si="6"/>
        <v>2.2138916087341684E-2</v>
      </c>
      <c r="H104" s="5">
        <f t="shared" si="8"/>
        <v>3.733363421338673</v>
      </c>
      <c r="I104" s="6">
        <f t="shared" si="9"/>
        <v>0.52796178856030807</v>
      </c>
      <c r="J104" s="6">
        <f t="shared" si="10"/>
        <v>1.2000191515938178E-2</v>
      </c>
      <c r="K104" s="6">
        <f t="shared" si="11"/>
        <v>-5.4960339425379146E-2</v>
      </c>
    </row>
    <row r="105" spans="1:11" x14ac:dyDescent="0.35">
      <c r="A105" s="1">
        <v>100</v>
      </c>
      <c r="B105" s="2">
        <v>4.2489721163366301E-2</v>
      </c>
      <c r="C105" s="2">
        <f>AVERAGE($B$5:B105)</f>
        <v>4.7303771212986262E-2</v>
      </c>
      <c r="E105">
        <v>4.2016299999999999E-2</v>
      </c>
      <c r="F105" s="6">
        <f t="shared" si="7"/>
        <v>7.1720133999999991</v>
      </c>
      <c r="G105" s="5">
        <f t="shared" si="6"/>
        <v>2.2205576279965444E-2</v>
      </c>
      <c r="H105" s="5">
        <f t="shared" si="8"/>
        <v>3.7555689976186386</v>
      </c>
      <c r="I105" s="6">
        <f t="shared" si="9"/>
        <v>0.5284990891621929</v>
      </c>
      <c r="J105" s="6">
        <f t="shared" si="10"/>
        <v>1.2787908547036224E-2</v>
      </c>
      <c r="K105" s="6">
        <f t="shared" si="11"/>
        <v>1.8747891439704265E-2</v>
      </c>
    </row>
    <row r="106" spans="1:11" x14ac:dyDescent="0.35">
      <c r="A106" s="1">
        <v>101</v>
      </c>
      <c r="B106" s="2">
        <v>4.2071122487745E-2</v>
      </c>
      <c r="C106" s="2">
        <f>AVERAGE($B$5:B106)</f>
        <v>4.7252470735287821E-2</v>
      </c>
      <c r="E106">
        <v>0.10302</v>
      </c>
      <c r="F106" s="6">
        <f t="shared" si="7"/>
        <v>7.275033399999999</v>
      </c>
      <c r="G106" s="5">
        <f t="shared" si="6"/>
        <v>5.4505086399146412E-2</v>
      </c>
      <c r="H106" s="5">
        <f t="shared" si="8"/>
        <v>3.8100740840177849</v>
      </c>
      <c r="I106" s="6">
        <f t="shared" si="9"/>
        <v>0.52907286351336058</v>
      </c>
      <c r="J106" s="6">
        <f t="shared" si="10"/>
        <v>5.5695433038990237E-3</v>
      </c>
      <c r="K106" s="6">
        <f t="shared" si="11"/>
        <v>-7.0067610591508456E-2</v>
      </c>
    </row>
    <row r="107" spans="1:11" x14ac:dyDescent="0.35">
      <c r="A107" s="1">
        <v>102</v>
      </c>
      <c r="B107" s="2">
        <v>4.3018078762135897E-2</v>
      </c>
      <c r="C107" s="2">
        <f>AVERAGE($B$5:B107)</f>
        <v>4.7211360133606731E-2</v>
      </c>
      <c r="E107">
        <v>4.1920899999999997E-2</v>
      </c>
      <c r="F107" s="6">
        <f t="shared" si="7"/>
        <v>7.316954299999999</v>
      </c>
      <c r="G107" s="5">
        <f t="shared" si="6"/>
        <v>2.2198523767036741E-2</v>
      </c>
      <c r="H107" s="5">
        <f t="shared" si="8"/>
        <v>3.8322726077848217</v>
      </c>
      <c r="I107" s="6">
        <f t="shared" si="9"/>
        <v>0.52953356838800558</v>
      </c>
      <c r="J107" s="6">
        <f t="shared" si="10"/>
        <v>1.0989861254052312E-2</v>
      </c>
      <c r="K107" s="6">
        <f t="shared" si="11"/>
        <v>0.12929870184450451</v>
      </c>
    </row>
    <row r="108" spans="1:11" x14ac:dyDescent="0.35">
      <c r="A108" s="1">
        <v>103</v>
      </c>
      <c r="B108" s="2">
        <v>4.2637955769230698E-2</v>
      </c>
      <c r="C108" s="2">
        <f>AVERAGE($B$5:B108)</f>
        <v>4.7167385091641575E-2</v>
      </c>
      <c r="E108">
        <v>4.1905600000000001E-2</v>
      </c>
      <c r="F108" s="6">
        <f t="shared" si="7"/>
        <v>7.3588598999999988</v>
      </c>
      <c r="G108" s="5">
        <f t="shared" si="6"/>
        <v>2.2211110451947652E-2</v>
      </c>
      <c r="H108" s="5">
        <f t="shared" si="8"/>
        <v>3.8544837182367693</v>
      </c>
      <c r="I108" s="6">
        <f t="shared" si="9"/>
        <v>0.53002726251259147</v>
      </c>
      <c r="J108" s="6">
        <f t="shared" si="10"/>
        <v>1.1781101441952534E-2</v>
      </c>
      <c r="K108" s="6">
        <f t="shared" si="11"/>
        <v>1.888149049053639E-2</v>
      </c>
    </row>
    <row r="109" spans="1:11" x14ac:dyDescent="0.35">
      <c r="A109" s="1">
        <v>104</v>
      </c>
      <c r="B109" s="2">
        <v>4.2262882738095198E-2</v>
      </c>
      <c r="C109" s="2">
        <f>AVERAGE($B$5:B109)</f>
        <v>4.7120675545417323E-2</v>
      </c>
      <c r="E109">
        <v>4.1875599999999999E-2</v>
      </c>
      <c r="F109" s="6">
        <f t="shared" si="7"/>
        <v>7.4007354999999988</v>
      </c>
      <c r="G109" s="5">
        <f t="shared" si="6"/>
        <v>2.2217211189830114E-2</v>
      </c>
      <c r="H109" s="5">
        <f t="shared" si="8"/>
        <v>3.8767009294265993</v>
      </c>
      <c r="I109" s="6">
        <f t="shared" si="9"/>
        <v>0.53055266527118694</v>
      </c>
      <c r="J109" s="6">
        <f t="shared" si="10"/>
        <v>1.2546751774194814E-2</v>
      </c>
      <c r="K109" s="6">
        <f t="shared" si="11"/>
        <v>1.8283925059993891E-2</v>
      </c>
    </row>
    <row r="110" spans="1:11" x14ac:dyDescent="0.35">
      <c r="A110" s="1">
        <v>105</v>
      </c>
      <c r="B110" s="2">
        <v>3.09509884433962E-2</v>
      </c>
      <c r="C110" s="2">
        <f>AVERAGE($B$5:B110)</f>
        <v>4.6968131327473732E-2</v>
      </c>
      <c r="E110">
        <v>0.1030099</v>
      </c>
      <c r="F110" s="6">
        <f t="shared" si="7"/>
        <v>7.5037453999999988</v>
      </c>
      <c r="G110" s="5">
        <f t="shared" si="6"/>
        <v>5.4829677639178814E-2</v>
      </c>
      <c r="H110" s="5">
        <f t="shared" si="8"/>
        <v>3.9315306070657781</v>
      </c>
      <c r="I110" s="6">
        <f t="shared" si="9"/>
        <v>0.53227580688049225</v>
      </c>
      <c r="J110" s="6">
        <f t="shared" si="10"/>
        <v>1.6727922357999688E-2</v>
      </c>
      <c r="K110" s="6">
        <f t="shared" si="11"/>
        <v>4.058998779539514E-2</v>
      </c>
    </row>
    <row r="111" spans="1:11" x14ac:dyDescent="0.35">
      <c r="A111" s="1">
        <v>106</v>
      </c>
      <c r="B111" s="2">
        <v>4.24997398364486E-2</v>
      </c>
      <c r="C111" s="2">
        <f>AVERAGE($B$5:B111)</f>
        <v>4.6926370659333305E-2</v>
      </c>
      <c r="E111">
        <v>4.1900199999999999E-2</v>
      </c>
      <c r="F111" s="6">
        <f t="shared" si="7"/>
        <v>7.5456455999999985</v>
      </c>
      <c r="G111" s="5">
        <f t="shared" si="6"/>
        <v>2.2322310148476378E-2</v>
      </c>
      <c r="H111" s="5">
        <f t="shared" si="8"/>
        <v>3.9538529172142542</v>
      </c>
      <c r="I111" s="6">
        <f t="shared" si="9"/>
        <v>0.53274948922621801</v>
      </c>
      <c r="J111" s="6">
        <f t="shared" si="10"/>
        <v>1.1305013955202043E-2</v>
      </c>
      <c r="K111" s="6">
        <f t="shared" si="11"/>
        <v>-0.12942440376889955</v>
      </c>
    </row>
    <row r="112" spans="1:11" x14ac:dyDescent="0.35">
      <c r="A112" s="1">
        <v>107</v>
      </c>
      <c r="B112" s="2">
        <v>4.2135312500000001E-2</v>
      </c>
      <c r="C112" s="2">
        <f>AVERAGE($B$5:B112)</f>
        <v>4.6882009009709853E-2</v>
      </c>
      <c r="E112">
        <v>4.1961900000000003E-2</v>
      </c>
      <c r="F112" s="6">
        <f t="shared" si="7"/>
        <v>7.587607499999999</v>
      </c>
      <c r="G112" s="5">
        <f t="shared" si="6"/>
        <v>2.2376334166539863E-2</v>
      </c>
      <c r="H112" s="5">
        <f t="shared" si="8"/>
        <v>3.976229251380794</v>
      </c>
      <c r="I112" s="6">
        <f t="shared" si="9"/>
        <v>0.5332535983008363</v>
      </c>
      <c r="J112" s="6">
        <f t="shared" si="10"/>
        <v>1.2013494970873253E-2</v>
      </c>
      <c r="K112" s="6">
        <f t="shared" si="11"/>
        <v>1.6883911731146815E-2</v>
      </c>
    </row>
    <row r="113" spans="1:11" x14ac:dyDescent="0.35">
      <c r="A113" s="1">
        <v>108</v>
      </c>
      <c r="B113" s="2">
        <v>4.1874949885321103E-2</v>
      </c>
      <c r="C113" s="2">
        <f>AVERAGE($B$5:B113)</f>
        <v>4.6836072687467756E-2</v>
      </c>
      <c r="E113">
        <v>4.1876099999999999E-2</v>
      </c>
      <c r="F113" s="6">
        <f t="shared" si="7"/>
        <v>7.6294835999999986</v>
      </c>
      <c r="G113" s="5">
        <f t="shared" si="6"/>
        <v>2.2352482604292456E-2</v>
      </c>
      <c r="H113" s="5">
        <f t="shared" si="8"/>
        <v>3.9985817339850867</v>
      </c>
      <c r="I113" s="6">
        <f t="shared" si="9"/>
        <v>0.53377660776176528</v>
      </c>
      <c r="J113" s="6">
        <f t="shared" si="10"/>
        <v>1.2489450090361337E-2</v>
      </c>
      <c r="K113" s="6">
        <f t="shared" si="11"/>
        <v>1.1365793841548866E-2</v>
      </c>
    </row>
    <row r="114" spans="1:11" x14ac:dyDescent="0.35">
      <c r="A114" s="1">
        <v>109</v>
      </c>
      <c r="B114" s="2">
        <v>4.1320677499999903E-2</v>
      </c>
      <c r="C114" s="2">
        <f>AVERAGE($B$5:B114)</f>
        <v>4.6785932731218047E-2</v>
      </c>
      <c r="E114">
        <v>4.2025300000000002E-2</v>
      </c>
      <c r="F114" s="6">
        <f t="shared" si="7"/>
        <v>7.6715088999999983</v>
      </c>
      <c r="G114" s="5">
        <f t="shared" si="6"/>
        <v>2.2456162326308877E-2</v>
      </c>
      <c r="H114" s="5">
        <f t="shared" si="8"/>
        <v>4.0210378963113955</v>
      </c>
      <c r="I114" s="6">
        <f t="shared" si="9"/>
        <v>0.53434865013001398</v>
      </c>
      <c r="J114" s="6">
        <f t="shared" si="10"/>
        <v>1.3611856863572755E-2</v>
      </c>
      <c r="K114" s="6">
        <f t="shared" si="11"/>
        <v>2.6707882471069044E-2</v>
      </c>
    </row>
    <row r="115" spans="1:11" x14ac:dyDescent="0.35">
      <c r="A115" s="1">
        <v>110</v>
      </c>
      <c r="B115" s="2">
        <v>2.9038285078828802E-2</v>
      </c>
      <c r="C115" s="2">
        <f>AVERAGE($B$5:B115)</f>
        <v>4.6626044013628958E-2</v>
      </c>
      <c r="E115">
        <v>7.2475899999999996E-2</v>
      </c>
      <c r="F115" s="6">
        <f t="shared" si="7"/>
        <v>7.743984799999998</v>
      </c>
      <c r="G115" s="5">
        <f t="shared" si="6"/>
        <v>3.8860202239554699E-2</v>
      </c>
      <c r="H115" s="5">
        <f t="shared" si="8"/>
        <v>4.0598980985509501</v>
      </c>
      <c r="I115" s="6">
        <f t="shared" si="9"/>
        <v>0.53618102347890406</v>
      </c>
      <c r="J115" s="6">
        <f t="shared" si="10"/>
        <v>2.5282519415282624E-2</v>
      </c>
      <c r="K115" s="6">
        <f t="shared" si="11"/>
        <v>0.16102818387505183</v>
      </c>
    </row>
    <row r="116" spans="1:11" x14ac:dyDescent="0.35">
      <c r="A116" s="1">
        <v>111</v>
      </c>
      <c r="B116" s="2">
        <v>4.2030698214285699E-2</v>
      </c>
      <c r="C116" s="2">
        <f>AVERAGE($B$5:B116)</f>
        <v>4.6585014140420537E-2</v>
      </c>
      <c r="E116">
        <v>0.1030409</v>
      </c>
      <c r="F116" s="6">
        <f t="shared" si="7"/>
        <v>7.8470256999999979</v>
      </c>
      <c r="G116" s="5">
        <f t="shared" si="6"/>
        <v>5.5297235549508106E-2</v>
      </c>
      <c r="H116" s="5">
        <f t="shared" si="8"/>
        <v>4.1151953341004583</v>
      </c>
      <c r="I116" s="6">
        <f t="shared" si="9"/>
        <v>0.53665326631956922</v>
      </c>
      <c r="J116" s="6">
        <f t="shared" si="10"/>
        <v>4.58306207210108E-3</v>
      </c>
      <c r="K116" s="6">
        <f t="shared" si="11"/>
        <v>-0.20088583604356661</v>
      </c>
    </row>
    <row r="117" spans="1:11" x14ac:dyDescent="0.35">
      <c r="A117" s="1">
        <v>112</v>
      </c>
      <c r="B117" s="2">
        <v>4.1781728926991099E-2</v>
      </c>
      <c r="C117" s="2">
        <f>AVERAGE($B$5:B117)</f>
        <v>4.6542507191629126E-2</v>
      </c>
      <c r="E117">
        <v>4.19292E-2</v>
      </c>
      <c r="F117" s="6">
        <f t="shared" si="7"/>
        <v>7.8889548999999981</v>
      </c>
      <c r="G117" s="5">
        <f t="shared" si="6"/>
        <v>2.2521992545097114E-2</v>
      </c>
      <c r="H117" s="5">
        <f t="shared" si="8"/>
        <v>4.1377173266455554</v>
      </c>
      <c r="I117" s="6">
        <f t="shared" si="9"/>
        <v>0.53714338802307493</v>
      </c>
      <c r="J117" s="6">
        <f t="shared" si="10"/>
        <v>1.1689269137157593E-2</v>
      </c>
      <c r="K117" s="6">
        <f t="shared" si="11"/>
        <v>0.16948110302740127</v>
      </c>
    </row>
    <row r="118" spans="1:11" x14ac:dyDescent="0.35">
      <c r="A118" s="1">
        <v>113</v>
      </c>
      <c r="B118" s="2">
        <v>4.2105179276315699E-2</v>
      </c>
      <c r="C118" s="2">
        <f>AVERAGE($B$5:B118)</f>
        <v>4.6503583262547429E-2</v>
      </c>
      <c r="E118">
        <v>7.2487099999999999E-2</v>
      </c>
      <c r="F118" s="6">
        <f t="shared" si="7"/>
        <v>7.9614419999999981</v>
      </c>
      <c r="G118" s="5">
        <f t="shared" si="6"/>
        <v>3.8968556245846817E-2</v>
      </c>
      <c r="H118" s="5">
        <f t="shared" si="8"/>
        <v>4.1766858828914017</v>
      </c>
      <c r="I118" s="6">
        <f t="shared" si="9"/>
        <v>0.53759298200434036</v>
      </c>
      <c r="J118" s="6">
        <f t="shared" si="10"/>
        <v>6.2023998927454426E-3</v>
      </c>
      <c r="K118" s="6">
        <f t="shared" si="11"/>
        <v>-7.5694423482414813E-2</v>
      </c>
    </row>
    <row r="119" spans="1:11" x14ac:dyDescent="0.35">
      <c r="A119" s="1">
        <v>114</v>
      </c>
      <c r="B119" s="2">
        <v>4.2231401793478202E-2</v>
      </c>
      <c r="C119" s="2">
        <f>AVERAGE($B$5:B119)</f>
        <v>4.6466433858468568E-2</v>
      </c>
      <c r="E119">
        <v>7.2852799999999995E-2</v>
      </c>
      <c r="F119" s="6">
        <f t="shared" si="7"/>
        <v>8.0342947999999978</v>
      </c>
      <c r="G119" s="5">
        <f t="shared" si="6"/>
        <v>3.9196466110300865E-2</v>
      </c>
      <c r="H119" s="5">
        <f t="shared" si="8"/>
        <v>4.2158823490017028</v>
      </c>
      <c r="I119" s="6">
        <f t="shared" si="9"/>
        <v>0.53802278169543061</v>
      </c>
      <c r="J119" s="6">
        <f t="shared" si="10"/>
        <v>5.8995631065689872E-3</v>
      </c>
      <c r="K119" s="6">
        <f t="shared" si="11"/>
        <v>-4.1568311194141536E-3</v>
      </c>
    </row>
    <row r="120" spans="1:11" x14ac:dyDescent="0.35">
      <c r="A120" s="1">
        <v>115</v>
      </c>
      <c r="B120" s="2">
        <v>2.9139304633620602E-2</v>
      </c>
      <c r="C120" s="2">
        <f>AVERAGE($B$5:B120)</f>
        <v>4.6317062054806082E-2</v>
      </c>
      <c r="E120">
        <v>4.1916099999999998E-2</v>
      </c>
      <c r="F120" s="6">
        <f t="shared" si="7"/>
        <v>8.0762108999999977</v>
      </c>
      <c r="G120" s="5">
        <f t="shared" si="6"/>
        <v>2.262454597746371E-2</v>
      </c>
      <c r="H120" s="5">
        <f t="shared" si="8"/>
        <v>4.2385068949791664</v>
      </c>
      <c r="I120" s="6">
        <f t="shared" si="9"/>
        <v>0.53975789678581054</v>
      </c>
      <c r="J120" s="6">
        <f t="shared" si="10"/>
        <v>4.1394955408063615E-2</v>
      </c>
      <c r="K120" s="6">
        <f t="shared" si="11"/>
        <v>0.846820011916534</v>
      </c>
    </row>
    <row r="121" spans="1:11" x14ac:dyDescent="0.35">
      <c r="A121" s="1">
        <v>116</v>
      </c>
      <c r="B121" s="2">
        <v>2.8758021207264901E-2</v>
      </c>
      <c r="C121" s="2">
        <f>AVERAGE($B$5:B121)</f>
        <v>4.6166984782604878E-2</v>
      </c>
      <c r="E121">
        <v>4.1876799999999999E-2</v>
      </c>
      <c r="F121" s="6">
        <f t="shared" si="7"/>
        <v>8.1180876999999985</v>
      </c>
      <c r="G121" s="5">
        <f t="shared" si="6"/>
        <v>2.2676811252236379E-2</v>
      </c>
      <c r="H121" s="5">
        <f t="shared" si="8"/>
        <v>4.2611837062314031</v>
      </c>
      <c r="I121" s="6">
        <f t="shared" si="9"/>
        <v>0.54151251414235047</v>
      </c>
      <c r="J121" s="6">
        <f t="shared" si="10"/>
        <v>4.1899508953404337E-2</v>
      </c>
      <c r="K121" s="6">
        <f t="shared" si="11"/>
        <v>1.2048521982117111E-2</v>
      </c>
    </row>
    <row r="122" spans="1:11" x14ac:dyDescent="0.35">
      <c r="A122" s="1">
        <v>117</v>
      </c>
      <c r="B122" s="2">
        <v>4.1220906885593198E-2</v>
      </c>
      <c r="C122" s="2">
        <f>AVERAGE($B$5:B122)</f>
        <v>4.6125068868223429E-2</v>
      </c>
      <c r="E122">
        <v>4.1959000000000003E-2</v>
      </c>
      <c r="F122" s="6">
        <f t="shared" si="7"/>
        <v>8.1600466999999988</v>
      </c>
      <c r="G122" s="5">
        <f t="shared" si="6"/>
        <v>2.2741971464516599E-2</v>
      </c>
      <c r="H122" s="5">
        <f t="shared" si="8"/>
        <v>4.2839256776959198</v>
      </c>
      <c r="I122" s="6">
        <f t="shared" si="9"/>
        <v>0.54200461079903228</v>
      </c>
      <c r="J122" s="6">
        <f t="shared" si="10"/>
        <v>1.1728035860764494E-2</v>
      </c>
      <c r="K122" s="6">
        <f t="shared" si="11"/>
        <v>-0.71907035660144047</v>
      </c>
    </row>
    <row r="123" spans="1:11" x14ac:dyDescent="0.35">
      <c r="A123" s="1">
        <v>118</v>
      </c>
      <c r="B123" s="2">
        <v>2.8453241964285701E-2</v>
      </c>
      <c r="C123" s="2">
        <f>AVERAGE($B$5:B123)</f>
        <v>4.5976566121131511E-2</v>
      </c>
      <c r="E123">
        <v>7.2442999999999994E-2</v>
      </c>
      <c r="F123" s="6">
        <f t="shared" si="7"/>
        <v>8.2324896999999986</v>
      </c>
      <c r="G123" s="5">
        <f t="shared" si="6"/>
        <v>3.939126282786054E-2</v>
      </c>
      <c r="H123" s="5">
        <f t="shared" si="8"/>
        <v>4.3233169405237799</v>
      </c>
      <c r="I123" s="6">
        <f t="shared" si="9"/>
        <v>0.54375526728407908</v>
      </c>
      <c r="J123" s="6">
        <f t="shared" si="10"/>
        <v>2.41659854650801E-2</v>
      </c>
      <c r="K123" s="6">
        <f t="shared" si="11"/>
        <v>0.17169291172805665</v>
      </c>
    </row>
    <row r="124" spans="1:11" x14ac:dyDescent="0.35">
      <c r="A124" s="1">
        <v>119</v>
      </c>
      <c r="B124" s="2">
        <v>2.9523369166666601E-2</v>
      </c>
      <c r="C124" s="2">
        <f>AVERAGE($B$5:B124)</f>
        <v>4.5839456146510971E-2</v>
      </c>
      <c r="E124">
        <v>0.1030021</v>
      </c>
      <c r="F124" s="6">
        <f t="shared" si="7"/>
        <v>8.335491799999998</v>
      </c>
      <c r="G124" s="5">
        <f t="shared" si="6"/>
        <v>5.6175459232537119E-2</v>
      </c>
      <c r="H124" s="5">
        <f t="shared" si="8"/>
        <v>4.3794923997563169</v>
      </c>
      <c r="I124" s="6">
        <f t="shared" si="9"/>
        <v>0.5453816886503976</v>
      </c>
      <c r="J124" s="6">
        <f t="shared" si="10"/>
        <v>1.5790176766478741E-2</v>
      </c>
      <c r="K124" s="6">
        <f t="shared" si="11"/>
        <v>-8.1316873137551163E-2</v>
      </c>
    </row>
    <row r="125" spans="1:11" x14ac:dyDescent="0.35">
      <c r="A125" s="1">
        <v>120</v>
      </c>
      <c r="B125" s="2">
        <v>2.8896241632231399E-2</v>
      </c>
      <c r="C125" s="2">
        <f>AVERAGE($B$5:B125)</f>
        <v>4.5699429580277257E-2</v>
      </c>
      <c r="E125">
        <v>4.1980000000000003E-2</v>
      </c>
      <c r="F125" s="6">
        <f t="shared" si="7"/>
        <v>8.3774717999999986</v>
      </c>
      <c r="G125" s="5">
        <f t="shared" si="6"/>
        <v>2.2965275707794358E-2</v>
      </c>
      <c r="H125" s="5">
        <f t="shared" si="8"/>
        <v>4.4024576754641114</v>
      </c>
      <c r="I125" s="6">
        <f t="shared" si="9"/>
        <v>0.54705278008085656</v>
      </c>
      <c r="J125" s="6">
        <f t="shared" si="10"/>
        <v>3.9806846842757496E-2</v>
      </c>
      <c r="K125" s="6">
        <f t="shared" si="11"/>
        <v>0.57209790558072304</v>
      </c>
    </row>
    <row r="126" spans="1:11" x14ac:dyDescent="0.35">
      <c r="A126" s="1">
        <v>121</v>
      </c>
      <c r="B126" s="2">
        <v>4.13801212090164E-2</v>
      </c>
      <c r="C126" s="2">
        <f>AVERAGE($B$5:B126)</f>
        <v>4.5664025413299704E-2</v>
      </c>
      <c r="E126">
        <v>4.2010800000000001E-2</v>
      </c>
      <c r="F126" s="6">
        <f t="shared" si="7"/>
        <v>8.4194825999999985</v>
      </c>
      <c r="G126" s="5">
        <f t="shared" si="6"/>
        <v>2.299994340170693E-2</v>
      </c>
      <c r="H126" s="5">
        <f t="shared" si="8"/>
        <v>4.4254576188658179</v>
      </c>
      <c r="I126" s="6">
        <f t="shared" si="9"/>
        <v>0.54747692026114547</v>
      </c>
      <c r="J126" s="6">
        <f t="shared" si="10"/>
        <v>1.0095979612121459E-2</v>
      </c>
      <c r="K126" s="6">
        <f t="shared" si="11"/>
        <v>-0.70721974422377187</v>
      </c>
    </row>
    <row r="127" spans="1:11" x14ac:dyDescent="0.35">
      <c r="A127" s="1">
        <v>122</v>
      </c>
      <c r="B127" s="2">
        <v>4.1744485772357703E-2</v>
      </c>
      <c r="C127" s="2">
        <f>AVERAGE($B$5:B127)</f>
        <v>4.5632159237357091E-2</v>
      </c>
      <c r="E127">
        <v>0.1029704</v>
      </c>
      <c r="F127" s="6">
        <f t="shared" si="7"/>
        <v>8.5224529999999987</v>
      </c>
      <c r="G127" s="5">
        <f t="shared" si="6"/>
        <v>5.6413284907468587E-2</v>
      </c>
      <c r="H127" s="5">
        <f t="shared" si="8"/>
        <v>4.4818709037732862</v>
      </c>
      <c r="I127" s="6">
        <f t="shared" si="9"/>
        <v>0.54785923826137006</v>
      </c>
      <c r="J127" s="6">
        <f t="shared" si="10"/>
        <v>3.7128922508273322E-3</v>
      </c>
      <c r="K127" s="6">
        <f t="shared" si="11"/>
        <v>-6.1989536423031545E-2</v>
      </c>
    </row>
    <row r="128" spans="1:11" x14ac:dyDescent="0.35">
      <c r="A128" s="1">
        <v>123</v>
      </c>
      <c r="B128" s="2">
        <v>2.9418782157257999E-2</v>
      </c>
      <c r="C128" s="2">
        <f>AVERAGE($B$5:B128)</f>
        <v>4.5501406196388545E-2</v>
      </c>
      <c r="E128">
        <v>7.2446300000000005E-2</v>
      </c>
      <c r="F128" s="6">
        <f t="shared" si="7"/>
        <v>8.594899299999998</v>
      </c>
      <c r="G128" s="5">
        <f t="shared" si="6"/>
        <v>3.9804429168251776E-2</v>
      </c>
      <c r="H128" s="5">
        <f t="shared" si="8"/>
        <v>4.5216753329415376</v>
      </c>
      <c r="I128" s="6">
        <f t="shared" si="9"/>
        <v>0.54943356897801232</v>
      </c>
      <c r="J128" s="6">
        <f t="shared" si="10"/>
        <v>2.1731002365093292E-2</v>
      </c>
      <c r="K128" s="6">
        <f t="shared" si="11"/>
        <v>0.24870987357899516</v>
      </c>
    </row>
    <row r="129" spans="1:11" x14ac:dyDescent="0.35">
      <c r="A129" s="1">
        <v>124</v>
      </c>
      <c r="B129" s="2">
        <v>2.9500232524999899E-2</v>
      </c>
      <c r="C129" s="2">
        <f>AVERAGE($B$5:B129)</f>
        <v>4.5373396807017435E-2</v>
      </c>
      <c r="E129">
        <v>4.1994999999999998E-2</v>
      </c>
      <c r="F129" s="6">
        <f t="shared" si="7"/>
        <v>8.636894299999998</v>
      </c>
      <c r="G129" s="5">
        <f t="shared" si="6"/>
        <v>2.3138558580159611E-2</v>
      </c>
      <c r="H129" s="5">
        <f t="shared" si="8"/>
        <v>4.5448138915216969</v>
      </c>
      <c r="I129" s="6">
        <f t="shared" si="9"/>
        <v>0.55098365472460087</v>
      </c>
      <c r="J129" s="6">
        <f t="shared" si="10"/>
        <v>3.6911197680403567E-2</v>
      </c>
      <c r="K129" s="6">
        <f t="shared" si="11"/>
        <v>0.36147625468056377</v>
      </c>
    </row>
    <row r="130" spans="1:11" x14ac:dyDescent="0.35">
      <c r="A130" s="1">
        <v>125</v>
      </c>
      <c r="B130" s="2">
        <v>2.87402962301587E-2</v>
      </c>
      <c r="C130" s="2">
        <f>AVERAGE($B$5:B130)</f>
        <v>4.524138807228046E-2</v>
      </c>
      <c r="E130">
        <v>4.1904900000000002E-2</v>
      </c>
      <c r="F130" s="6">
        <f t="shared" si="7"/>
        <v>8.6787991999999985</v>
      </c>
      <c r="G130" s="5">
        <f t="shared" si="6"/>
        <v>2.3156285530546789E-2</v>
      </c>
      <c r="H130" s="5">
        <f t="shared" si="8"/>
        <v>4.5679701770522438</v>
      </c>
      <c r="I130" s="6">
        <f t="shared" si="9"/>
        <v>0.55259135639380574</v>
      </c>
      <c r="J130" s="6">
        <f t="shared" si="10"/>
        <v>3.8365481583415663E-2</v>
      </c>
      <c r="K130" s="6">
        <f t="shared" si="11"/>
        <v>3.4704387864237747E-2</v>
      </c>
    </row>
    <row r="131" spans="1:11" x14ac:dyDescent="0.35">
      <c r="A131" s="1">
        <v>126</v>
      </c>
      <c r="B131" s="2">
        <v>2.83276587598425E-2</v>
      </c>
      <c r="C131" s="2">
        <f>AVERAGE($B$5:B131)</f>
        <v>4.5108209101316382E-2</v>
      </c>
      <c r="E131">
        <v>4.1874399999999999E-2</v>
      </c>
      <c r="F131" s="6">
        <f t="shared" si="7"/>
        <v>8.7206735999999978</v>
      </c>
      <c r="G131" s="5">
        <f t="shared" si="6"/>
        <v>2.3207749118318462E-2</v>
      </c>
      <c r="H131" s="5">
        <f t="shared" si="8"/>
        <v>4.5911779261705625</v>
      </c>
      <c r="I131" s="6">
        <f t="shared" si="9"/>
        <v>0.55422284542150968</v>
      </c>
      <c r="J131" s="6">
        <f t="shared" si="10"/>
        <v>3.8961490259058908E-2</v>
      </c>
      <c r="K131" s="6">
        <f t="shared" si="11"/>
        <v>1.4233246939496322E-2</v>
      </c>
    </row>
    <row r="132" spans="1:11" x14ac:dyDescent="0.35">
      <c r="A132" s="1">
        <v>127</v>
      </c>
      <c r="B132" s="2">
        <v>2.9240071874999999E-2</v>
      </c>
      <c r="C132" s="2">
        <f>AVERAGE($B$5:B132)</f>
        <v>4.4984239279235783E-2</v>
      </c>
      <c r="E132">
        <v>0.1030056</v>
      </c>
      <c r="F132" s="6">
        <f t="shared" si="7"/>
        <v>8.8236791999999973</v>
      </c>
      <c r="G132" s="5">
        <f t="shared" si="6"/>
        <v>5.7245382855427233E-2</v>
      </c>
      <c r="H132" s="5">
        <f t="shared" si="8"/>
        <v>4.6484233090259899</v>
      </c>
      <c r="I132" s="6">
        <f t="shared" si="9"/>
        <v>0.55575020052722601</v>
      </c>
      <c r="J132" s="6">
        <f t="shared" si="10"/>
        <v>1.4827884170533762E-2</v>
      </c>
      <c r="K132" s="6">
        <f t="shared" si="11"/>
        <v>-0.23429411690748025</v>
      </c>
    </row>
    <row r="133" spans="1:11" x14ac:dyDescent="0.35">
      <c r="A133" s="1">
        <v>128</v>
      </c>
      <c r="B133" s="2">
        <v>2.8986551453488298E-2</v>
      </c>
      <c r="C133" s="2">
        <f>AVERAGE($B$5:B133)</f>
        <v>4.486022619531526E-2</v>
      </c>
      <c r="E133">
        <v>4.1924999999999997E-2</v>
      </c>
      <c r="F133" s="6">
        <f t="shared" si="7"/>
        <v>8.8656041999999982</v>
      </c>
      <c r="G133" s="5">
        <f t="shared" si="6"/>
        <v>2.336423796519901E-2</v>
      </c>
      <c r="H133" s="5">
        <f t="shared" si="8"/>
        <v>4.6717875469911885</v>
      </c>
      <c r="I133" s="6">
        <f t="shared" si="9"/>
        <v>0.5572865346499466</v>
      </c>
      <c r="J133" s="6">
        <f t="shared" si="10"/>
        <v>3.6644821054754542E-2</v>
      </c>
      <c r="K133" s="6">
        <f t="shared" si="11"/>
        <v>0.52038012842506343</v>
      </c>
    </row>
    <row r="134" spans="1:11" x14ac:dyDescent="0.35">
      <c r="A134" s="1">
        <v>129</v>
      </c>
      <c r="B134" s="2">
        <v>4.17203515384615E-2</v>
      </c>
      <c r="C134" s="2">
        <f>AVERAGE($B$5:B134)</f>
        <v>4.4836073313339456E-2</v>
      </c>
      <c r="E134">
        <v>7.3729000000000003E-2</v>
      </c>
      <c r="F134" s="6">
        <f t="shared" si="7"/>
        <v>8.9393331999999983</v>
      </c>
      <c r="G134" s="5">
        <f t="shared" ref="G134:G197" si="12">E134/C134*DistPerPulse</f>
        <v>4.1110312830441621E-2</v>
      </c>
      <c r="H134" s="5">
        <f t="shared" si="8"/>
        <v>4.7128978598216298</v>
      </c>
      <c r="I134" s="6">
        <f t="shared" si="9"/>
        <v>0.55758674104411587</v>
      </c>
      <c r="J134" s="6">
        <f t="shared" si="10"/>
        <v>4.0717545900429662E-3</v>
      </c>
      <c r="K134" s="6">
        <f t="shared" si="11"/>
        <v>-0.44179449693758999</v>
      </c>
    </row>
    <row r="135" spans="1:11" x14ac:dyDescent="0.35">
      <c r="A135" s="1">
        <v>130</v>
      </c>
      <c r="B135" s="2">
        <v>4.1524492748091599E-2</v>
      </c>
      <c r="C135" s="2">
        <f>AVERAGE($B$5:B135)</f>
        <v>4.4810794072383371E-2</v>
      </c>
      <c r="E135">
        <v>4.3106600000000002E-2</v>
      </c>
      <c r="F135" s="6">
        <f t="shared" ref="F135:F198" si="13">E135+F134</f>
        <v>8.9824397999999981</v>
      </c>
      <c r="G135" s="5">
        <f t="shared" si="12"/>
        <v>2.4049227921719842E-2</v>
      </c>
      <c r="H135" s="5">
        <f t="shared" ref="H135:H198" si="14">H134+G135</f>
        <v>4.7369470877433493</v>
      </c>
      <c r="I135" s="6">
        <f t="shared" ref="I135:I198" si="15">G135/E135</f>
        <v>0.55790129404127997</v>
      </c>
      <c r="J135" s="6">
        <f t="shared" ref="J135:J198" si="16">(I135-I134)/E135</f>
        <v>7.297095970549684E-3</v>
      </c>
      <c r="K135" s="6">
        <f t="shared" ref="K135:K198" si="17">(J135-J134)/E135</f>
        <v>7.4822449010284217E-2</v>
      </c>
    </row>
    <row r="136" spans="1:11" x14ac:dyDescent="0.35">
      <c r="A136" s="1">
        <v>131</v>
      </c>
      <c r="B136" s="2">
        <v>4.1774980492424202E-2</v>
      </c>
      <c r="C136" s="2">
        <f>AVERAGE($B$5:B136)</f>
        <v>4.4787795484656404E-2</v>
      </c>
      <c r="E136">
        <v>0.10317949999999999</v>
      </c>
      <c r="F136" s="6">
        <f t="shared" si="13"/>
        <v>9.0856192999999976</v>
      </c>
      <c r="G136" s="5">
        <f t="shared" si="12"/>
        <v>5.7593535740862525E-2</v>
      </c>
      <c r="H136" s="5">
        <f t="shared" si="14"/>
        <v>4.7945406234842114</v>
      </c>
      <c r="I136" s="6">
        <f t="shared" si="15"/>
        <v>0.55818777703771127</v>
      </c>
      <c r="J136" s="6">
        <f t="shared" si="16"/>
        <v>2.7765495707122363E-3</v>
      </c>
      <c r="K136" s="6">
        <f t="shared" si="17"/>
        <v>-4.3812447238428642E-2</v>
      </c>
    </row>
    <row r="137" spans="1:11" x14ac:dyDescent="0.35">
      <c r="A137" s="1">
        <v>132</v>
      </c>
      <c r="B137" s="2">
        <v>2.89767901785714E-2</v>
      </c>
      <c r="C137" s="2">
        <f>AVERAGE($B$5:B137)</f>
        <v>4.4668915745512912E-2</v>
      </c>
      <c r="E137">
        <v>4.1847700000000002E-2</v>
      </c>
      <c r="F137" s="6">
        <f t="shared" si="13"/>
        <v>9.1274669999999976</v>
      </c>
      <c r="G137" s="5">
        <f t="shared" si="12"/>
        <v>2.342104084102584E-2</v>
      </c>
      <c r="H137" s="5">
        <f t="shared" si="14"/>
        <v>4.817961664325237</v>
      </c>
      <c r="I137" s="6">
        <f t="shared" si="15"/>
        <v>0.55967331158046529</v>
      </c>
      <c r="J137" s="6">
        <f t="shared" si="16"/>
        <v>3.5498594731706135E-2</v>
      </c>
      <c r="K137" s="6">
        <f t="shared" si="17"/>
        <v>0.78193174681031208</v>
      </c>
    </row>
    <row r="138" spans="1:11" x14ac:dyDescent="0.35">
      <c r="A138" s="1">
        <v>133</v>
      </c>
      <c r="B138" s="2">
        <v>2.8777876212686501E-2</v>
      </c>
      <c r="C138" s="2">
        <f>AVERAGE($B$5:B138)</f>
        <v>4.4550325898253008E-2</v>
      </c>
      <c r="E138">
        <v>4.1973099999999999E-2</v>
      </c>
      <c r="F138" s="6">
        <f t="shared" si="13"/>
        <v>9.1694400999999974</v>
      </c>
      <c r="G138" s="5">
        <f t="shared" si="12"/>
        <v>2.3553755866938524E-2</v>
      </c>
      <c r="H138" s="5">
        <f t="shared" si="14"/>
        <v>4.8415154201921755</v>
      </c>
      <c r="I138" s="6">
        <f t="shared" si="15"/>
        <v>0.56116312273667002</v>
      </c>
      <c r="J138" s="6">
        <f t="shared" si="16"/>
        <v>3.5494427531078794E-2</v>
      </c>
      <c r="K138" s="6">
        <f t="shared" si="17"/>
        <v>-9.9282650729645776E-5</v>
      </c>
    </row>
    <row r="139" spans="1:11" x14ac:dyDescent="0.35">
      <c r="A139" s="1">
        <v>134</v>
      </c>
      <c r="B139" s="2">
        <v>4.1910005717592499E-2</v>
      </c>
      <c r="C139" s="2">
        <f>AVERAGE($B$5:B139)</f>
        <v>4.4530767970988858E-2</v>
      </c>
      <c r="E139">
        <v>4.2021999999999997E-2</v>
      </c>
      <c r="F139" s="6">
        <f t="shared" si="13"/>
        <v>9.2114620999999968</v>
      </c>
      <c r="G139" s="5">
        <f t="shared" si="12"/>
        <v>2.3591553612648627E-2</v>
      </c>
      <c r="H139" s="5">
        <f t="shared" si="14"/>
        <v>4.8651069738048243</v>
      </c>
      <c r="I139" s="6">
        <f t="shared" si="15"/>
        <v>0.56140958575623789</v>
      </c>
      <c r="J139" s="6">
        <f t="shared" si="16"/>
        <v>5.8650949399809017E-3</v>
      </c>
      <c r="K139" s="6">
        <f t="shared" si="17"/>
        <v>-0.70509096642467983</v>
      </c>
    </row>
    <row r="140" spans="1:11" x14ac:dyDescent="0.35">
      <c r="A140" s="1">
        <v>135</v>
      </c>
      <c r="B140" s="2">
        <v>3.8191369852941102E-2</v>
      </c>
      <c r="C140" s="2">
        <f>AVERAGE($B$5:B140)</f>
        <v>4.4484154749532628E-2</v>
      </c>
      <c r="E140">
        <v>7.2551699999999997E-2</v>
      </c>
      <c r="F140" s="6">
        <f t="shared" si="13"/>
        <v>9.2840137999999968</v>
      </c>
      <c r="G140" s="5">
        <f t="shared" si="12"/>
        <v>4.0773900509350619E-2</v>
      </c>
      <c r="H140" s="5">
        <f t="shared" si="14"/>
        <v>4.9058808743141746</v>
      </c>
      <c r="I140" s="6">
        <f t="shared" si="15"/>
        <v>0.56199786509965477</v>
      </c>
      <c r="J140" s="6">
        <f t="shared" si="16"/>
        <v>8.108415701036301E-3</v>
      </c>
      <c r="K140" s="6">
        <f t="shared" si="17"/>
        <v>3.0920305948108719E-2</v>
      </c>
    </row>
    <row r="141" spans="1:11" x14ac:dyDescent="0.35">
      <c r="A141" s="1">
        <v>136</v>
      </c>
      <c r="B141" s="2">
        <v>4.1851590602189702E-2</v>
      </c>
      <c r="C141" s="2">
        <f>AVERAGE($B$5:B141)</f>
        <v>4.4464938952836694E-2</v>
      </c>
      <c r="E141">
        <v>0.10305880000000001</v>
      </c>
      <c r="F141" s="6">
        <f t="shared" si="13"/>
        <v>9.3870725999999962</v>
      </c>
      <c r="G141" s="5">
        <f t="shared" si="12"/>
        <v>5.7943855556235539E-2</v>
      </c>
      <c r="H141" s="5">
        <f t="shared" si="14"/>
        <v>4.9638247298704101</v>
      </c>
      <c r="I141" s="6">
        <f t="shared" si="15"/>
        <v>0.56224073593167723</v>
      </c>
      <c r="J141" s="6">
        <f t="shared" si="16"/>
        <v>2.3566239081229071E-3</v>
      </c>
      <c r="K141" s="6">
        <f t="shared" si="17"/>
        <v>-5.5810777856072392E-2</v>
      </c>
    </row>
    <row r="142" spans="1:11" x14ac:dyDescent="0.35">
      <c r="A142" s="1">
        <v>137</v>
      </c>
      <c r="B142" s="2">
        <v>4.1770518931159399E-2</v>
      </c>
      <c r="C142" s="2">
        <f>AVERAGE($B$5:B142)</f>
        <v>4.4445414170070911E-2</v>
      </c>
      <c r="E142">
        <v>4.1913699999999998E-2</v>
      </c>
      <c r="F142" s="6">
        <f t="shared" si="13"/>
        <v>9.4289862999999965</v>
      </c>
      <c r="G142" s="5">
        <f t="shared" si="12"/>
        <v>2.3575941850612937E-2</v>
      </c>
      <c r="H142" s="5">
        <f t="shared" si="14"/>
        <v>4.9874006717210229</v>
      </c>
      <c r="I142" s="6">
        <f t="shared" si="15"/>
        <v>0.5624877271778187</v>
      </c>
      <c r="J142" s="6">
        <f t="shared" si="16"/>
        <v>5.8928523642978381E-3</v>
      </c>
      <c r="K142" s="6">
        <f t="shared" si="17"/>
        <v>8.4369274394170191E-2</v>
      </c>
    </row>
    <row r="143" spans="1:11" x14ac:dyDescent="0.35">
      <c r="A143" s="1">
        <v>138</v>
      </c>
      <c r="B143" s="2">
        <v>3.6053363017086303E-2</v>
      </c>
      <c r="C143" s="2">
        <f>AVERAGE($B$5:B143)</f>
        <v>4.4385039701344407E-2</v>
      </c>
      <c r="E143">
        <v>4.1887800000000003E-2</v>
      </c>
      <c r="F143" s="6">
        <f t="shared" si="13"/>
        <v>9.4708740999999961</v>
      </c>
      <c r="G143" s="5">
        <f t="shared" si="12"/>
        <v>2.3593422627225472E-2</v>
      </c>
      <c r="H143" s="5">
        <f t="shared" si="14"/>
        <v>5.0109940943482485</v>
      </c>
      <c r="I143" s="6">
        <f t="shared" si="15"/>
        <v>0.56325284754094196</v>
      </c>
      <c r="J143" s="6">
        <f t="shared" si="16"/>
        <v>1.8265947677444546E-2</v>
      </c>
      <c r="K143" s="6">
        <f t="shared" si="17"/>
        <v>0.29538661168996</v>
      </c>
    </row>
    <row r="144" spans="1:11" x14ac:dyDescent="0.35">
      <c r="A144" s="1">
        <v>139</v>
      </c>
      <c r="B144" s="2">
        <v>4.3634583928571398E-2</v>
      </c>
      <c r="C144" s="2">
        <f>AVERAGE($B$5:B144)</f>
        <v>4.4379679302967455E-2</v>
      </c>
      <c r="E144">
        <v>4.1936399999999999E-2</v>
      </c>
      <c r="F144" s="6">
        <f t="shared" si="13"/>
        <v>9.5128104999999969</v>
      </c>
      <c r="G144" s="5">
        <f t="shared" si="12"/>
        <v>2.3623649752915133E-2</v>
      </c>
      <c r="H144" s="5">
        <f t="shared" si="14"/>
        <v>5.0346177441011637</v>
      </c>
      <c r="I144" s="6">
        <f t="shared" si="15"/>
        <v>0.56332088002105885</v>
      </c>
      <c r="J144" s="6">
        <f t="shared" si="16"/>
        <v>1.622277546877804E-3</v>
      </c>
      <c r="K144" s="6">
        <f t="shared" si="17"/>
        <v>-0.39687884822175346</v>
      </c>
    </row>
    <row r="145" spans="1:11" x14ac:dyDescent="0.35">
      <c r="A145" s="1">
        <v>140</v>
      </c>
      <c r="B145" s="2">
        <v>4.2063289804964502E-2</v>
      </c>
      <c r="C145" s="2">
        <f>AVERAGE($B$5:B145)</f>
        <v>4.4363251008655381E-2</v>
      </c>
      <c r="E145">
        <v>0.1640868</v>
      </c>
      <c r="F145" s="6">
        <f t="shared" si="13"/>
        <v>9.6768972999999967</v>
      </c>
      <c r="G145" s="5">
        <f t="shared" si="12"/>
        <v>9.2467749922106851E-2</v>
      </c>
      <c r="H145" s="5">
        <f t="shared" si="14"/>
        <v>5.1270854940232704</v>
      </c>
      <c r="I145" s="6">
        <f t="shared" si="15"/>
        <v>0.5635294851390048</v>
      </c>
      <c r="J145" s="6">
        <f t="shared" si="16"/>
        <v>1.2713095626580514E-3</v>
      </c>
      <c r="K145" s="6">
        <f t="shared" si="17"/>
        <v>-2.1389166235172637E-3</v>
      </c>
    </row>
    <row r="146" spans="1:11" x14ac:dyDescent="0.35">
      <c r="A146" s="1">
        <v>141</v>
      </c>
      <c r="B146" s="2">
        <v>4.1775459683098502E-2</v>
      </c>
      <c r="C146" s="2">
        <f>AVERAGE($B$5:B146)</f>
        <v>4.434502712608103E-2</v>
      </c>
      <c r="E146">
        <v>4.1958599999999999E-2</v>
      </c>
      <c r="F146" s="6">
        <f t="shared" si="13"/>
        <v>9.7188558999999959</v>
      </c>
      <c r="G146" s="5">
        <f t="shared" si="12"/>
        <v>2.3654625286790344E-2</v>
      </c>
      <c r="H146" s="5">
        <f t="shared" si="14"/>
        <v>5.1507401193100604</v>
      </c>
      <c r="I146" s="6">
        <f t="shared" si="15"/>
        <v>0.56376107131292141</v>
      </c>
      <c r="J146" s="6">
        <f t="shared" si="16"/>
        <v>5.5193970703648169E-3</v>
      </c>
      <c r="K146" s="6">
        <f t="shared" si="17"/>
        <v>0.10124473904531528</v>
      </c>
    </row>
    <row r="147" spans="1:11" x14ac:dyDescent="0.35">
      <c r="A147" s="1">
        <v>142</v>
      </c>
      <c r="B147" s="2">
        <v>4.1546130616258697E-2</v>
      </c>
      <c r="C147" s="2">
        <f>AVERAGE($B$5:B147)</f>
        <v>4.4325454423215137E-2</v>
      </c>
      <c r="E147">
        <v>4.1960699999999997E-2</v>
      </c>
      <c r="F147" s="6">
        <f t="shared" si="13"/>
        <v>9.7608165999999965</v>
      </c>
      <c r="G147" s="5">
        <f t="shared" si="12"/>
        <v>2.3666254833714342E-2</v>
      </c>
      <c r="H147" s="5">
        <f t="shared" si="14"/>
        <v>5.1744063741437749</v>
      </c>
      <c r="I147" s="6">
        <f t="shared" si="15"/>
        <v>0.56401001016938102</v>
      </c>
      <c r="J147" s="6">
        <f t="shared" si="16"/>
        <v>5.9326669111716872E-3</v>
      </c>
      <c r="K147" s="6">
        <f t="shared" si="17"/>
        <v>9.8489739400646394E-3</v>
      </c>
    </row>
    <row r="148" spans="1:11" x14ac:dyDescent="0.35">
      <c r="A148" s="1">
        <v>143</v>
      </c>
      <c r="B148" s="2">
        <v>4.1318854166666599E-2</v>
      </c>
      <c r="C148" s="2">
        <f>AVERAGE($B$5:B148)</f>
        <v>4.4304575254766887E-2</v>
      </c>
      <c r="E148">
        <v>4.1885899999999997E-2</v>
      </c>
      <c r="F148" s="6">
        <f t="shared" si="13"/>
        <v>9.802702499999997</v>
      </c>
      <c r="G148" s="5">
        <f t="shared" si="12"/>
        <v>2.3635200066325739E-2</v>
      </c>
      <c r="H148" s="5">
        <f t="shared" si="14"/>
        <v>5.1980415742101007</v>
      </c>
      <c r="I148" s="6">
        <f t="shared" si="15"/>
        <v>0.56427580800044264</v>
      </c>
      <c r="J148" s="6">
        <f t="shared" si="16"/>
        <v>6.3457590994014813E-3</v>
      </c>
      <c r="K148" s="6">
        <f t="shared" si="17"/>
        <v>9.8623209297112897E-3</v>
      </c>
    </row>
    <row r="149" spans="1:11" x14ac:dyDescent="0.35">
      <c r="A149" s="1">
        <v>144</v>
      </c>
      <c r="B149" s="2">
        <v>4.20480193965517E-2</v>
      </c>
      <c r="C149" s="2">
        <f>AVERAGE($B$5:B149)</f>
        <v>4.4289012800572299E-2</v>
      </c>
      <c r="E149">
        <v>0.1030025</v>
      </c>
      <c r="F149" s="6">
        <f t="shared" si="13"/>
        <v>9.9057049999999975</v>
      </c>
      <c r="G149" s="5">
        <f t="shared" si="12"/>
        <v>5.8142241995665471E-2</v>
      </c>
      <c r="H149" s="5">
        <f t="shared" si="14"/>
        <v>5.2561838162057661</v>
      </c>
      <c r="I149" s="6">
        <f t="shared" si="15"/>
        <v>0.56447408553836531</v>
      </c>
      <c r="J149" s="6">
        <f t="shared" si="16"/>
        <v>1.924977917260992E-3</v>
      </c>
      <c r="K149" s="6">
        <f t="shared" si="17"/>
        <v>-4.2919163924569688E-2</v>
      </c>
    </row>
    <row r="150" spans="1:11" x14ac:dyDescent="0.35">
      <c r="A150" s="1">
        <v>145</v>
      </c>
      <c r="B150" s="2">
        <v>4.1567428938356098E-2</v>
      </c>
      <c r="C150" s="2">
        <f>AVERAGE($B$5:B150)</f>
        <v>4.4270371815214656E-2</v>
      </c>
      <c r="E150">
        <v>4.1949E-2</v>
      </c>
      <c r="F150" s="6">
        <f t="shared" si="13"/>
        <v>9.9476539999999982</v>
      </c>
      <c r="G150" s="5">
        <f t="shared" si="12"/>
        <v>2.3689094014782561E-2</v>
      </c>
      <c r="H150" s="5">
        <f t="shared" si="14"/>
        <v>5.2798729102205488</v>
      </c>
      <c r="I150" s="6">
        <f t="shared" si="15"/>
        <v>0.56471176940529122</v>
      </c>
      <c r="J150" s="6">
        <f t="shared" si="16"/>
        <v>5.6660198556797176E-3</v>
      </c>
      <c r="K150" s="6">
        <f t="shared" si="17"/>
        <v>8.9180717977037013E-2</v>
      </c>
    </row>
    <row r="151" spans="1:11" x14ac:dyDescent="0.35">
      <c r="A151" s="1">
        <v>146</v>
      </c>
      <c r="B151" s="2">
        <v>4.1144965072278897E-2</v>
      </c>
      <c r="C151" s="2">
        <f>AVERAGE($B$5:B151)</f>
        <v>4.4249110544854552E-2</v>
      </c>
      <c r="E151">
        <v>4.1921100000000003E-2</v>
      </c>
      <c r="F151" s="6">
        <f t="shared" si="13"/>
        <v>9.9895750999999979</v>
      </c>
      <c r="G151" s="5">
        <f t="shared" si="12"/>
        <v>2.3684713367009558E-2</v>
      </c>
      <c r="H151" s="5">
        <f t="shared" si="14"/>
        <v>5.3035576235875581</v>
      </c>
      <c r="I151" s="6">
        <f t="shared" si="15"/>
        <v>0.56498310795779583</v>
      </c>
      <c r="J151" s="6">
        <f t="shared" si="16"/>
        <v>6.4726009695501184E-3</v>
      </c>
      <c r="K151" s="6">
        <f t="shared" si="17"/>
        <v>1.9240456807440662E-2</v>
      </c>
    </row>
    <row r="152" spans="1:11" x14ac:dyDescent="0.35">
      <c r="A152" s="1">
        <v>147</v>
      </c>
      <c r="B152" s="2">
        <v>2.8418879054053998E-2</v>
      </c>
      <c r="C152" s="2">
        <f>AVERAGE($B$5:B152)</f>
        <v>4.4142149521268055E-2</v>
      </c>
      <c r="E152">
        <v>4.2069000000000002E-2</v>
      </c>
      <c r="F152" s="6">
        <f t="shared" si="13"/>
        <v>10.031644099999998</v>
      </c>
      <c r="G152" s="5">
        <f t="shared" si="12"/>
        <v>2.3825867371802326E-2</v>
      </c>
      <c r="H152" s="5">
        <f t="shared" si="14"/>
        <v>5.3273834909593605</v>
      </c>
      <c r="I152" s="6">
        <f t="shared" si="15"/>
        <v>0.56635212084438247</v>
      </c>
      <c r="J152" s="6">
        <f t="shared" si="16"/>
        <v>3.2542082925352163E-2</v>
      </c>
      <c r="K152" s="6">
        <f t="shared" si="17"/>
        <v>0.61968389920849187</v>
      </c>
    </row>
    <row r="153" spans="1:11" x14ac:dyDescent="0.35">
      <c r="A153" s="1">
        <v>148</v>
      </c>
      <c r="B153" s="2">
        <v>2.9477502411912701E-2</v>
      </c>
      <c r="C153" s="2">
        <f>AVERAGE($B$5:B153)</f>
        <v>4.4043729070869703E-2</v>
      </c>
      <c r="E153">
        <v>4.1885400000000003E-2</v>
      </c>
      <c r="F153" s="6">
        <f t="shared" si="13"/>
        <v>10.073529499999998</v>
      </c>
      <c r="G153" s="5">
        <f t="shared" si="12"/>
        <v>2.3774894226487511E-2</v>
      </c>
      <c r="H153" s="5">
        <f t="shared" si="14"/>
        <v>5.3511583851858484</v>
      </c>
      <c r="I153" s="6">
        <f t="shared" si="15"/>
        <v>0.5676176955809783</v>
      </c>
      <c r="J153" s="6">
        <f t="shared" si="16"/>
        <v>3.0215176089898422E-2</v>
      </c>
      <c r="K153" s="6">
        <f t="shared" si="17"/>
        <v>-5.5554127105238126E-2</v>
      </c>
    </row>
    <row r="154" spans="1:11" x14ac:dyDescent="0.35">
      <c r="A154" s="1">
        <v>149</v>
      </c>
      <c r="B154" s="2">
        <v>4.1601303166666603E-2</v>
      </c>
      <c r="C154" s="2">
        <f>AVERAGE($B$5:B154)</f>
        <v>4.4027446231508345E-2</v>
      </c>
      <c r="E154">
        <v>0.10674409999999999</v>
      </c>
      <c r="F154" s="6">
        <f t="shared" si="13"/>
        <v>10.180273599999998</v>
      </c>
      <c r="G154" s="5">
        <f t="shared" si="12"/>
        <v>6.0612248231881508E-2</v>
      </c>
      <c r="H154" s="5">
        <f t="shared" si="14"/>
        <v>5.4117706334177296</v>
      </c>
      <c r="I154" s="6">
        <f t="shared" si="15"/>
        <v>0.5678276198111325</v>
      </c>
      <c r="J154" s="6">
        <f t="shared" si="16"/>
        <v>1.9666120202821652E-3</v>
      </c>
      <c r="K154" s="6">
        <f t="shared" si="17"/>
        <v>-0.26463817737576373</v>
      </c>
    </row>
    <row r="155" spans="1:11" x14ac:dyDescent="0.35">
      <c r="A155" s="1">
        <v>150</v>
      </c>
      <c r="B155" s="2">
        <v>4.1734444950331101E-2</v>
      </c>
      <c r="C155" s="2">
        <f>AVERAGE($B$5:B155)</f>
        <v>4.4012260792560154E-2</v>
      </c>
      <c r="E155">
        <v>7.2872900000000004E-2</v>
      </c>
      <c r="F155" s="6">
        <f t="shared" si="13"/>
        <v>10.253146499999998</v>
      </c>
      <c r="G155" s="5">
        <f t="shared" si="12"/>
        <v>4.1393522332030752E-2</v>
      </c>
      <c r="H155" s="5">
        <f t="shared" si="14"/>
        <v>5.4531641557497608</v>
      </c>
      <c r="I155" s="6">
        <f t="shared" si="15"/>
        <v>0.56802353593764965</v>
      </c>
      <c r="J155" s="6">
        <f t="shared" si="16"/>
        <v>2.6884634276548385E-3</v>
      </c>
      <c r="K155" s="6">
        <f t="shared" si="17"/>
        <v>9.9056220813590959E-3</v>
      </c>
    </row>
    <row r="156" spans="1:11" x14ac:dyDescent="0.35">
      <c r="A156" s="1">
        <v>151</v>
      </c>
      <c r="B156" s="2">
        <v>2.8869748684210501E-2</v>
      </c>
      <c r="C156" s="2">
        <f>AVERAGE($B$5:B156)</f>
        <v>4.3912639002373646E-2</v>
      </c>
      <c r="E156">
        <v>4.21553E-2</v>
      </c>
      <c r="F156" s="6">
        <f t="shared" si="13"/>
        <v>10.295301799999997</v>
      </c>
      <c r="G156" s="5">
        <f t="shared" si="12"/>
        <v>2.3999525511163966E-2</v>
      </c>
      <c r="H156" s="5">
        <f t="shared" si="14"/>
        <v>5.477163681260925</v>
      </c>
      <c r="I156" s="6">
        <f t="shared" si="15"/>
        <v>0.56931217453473149</v>
      </c>
      <c r="J156" s="6">
        <f t="shared" si="16"/>
        <v>3.056883943612872E-2</v>
      </c>
      <c r="K156" s="6">
        <f t="shared" si="17"/>
        <v>0.66137297109672766</v>
      </c>
    </row>
    <row r="157" spans="1:11" x14ac:dyDescent="0.35">
      <c r="A157" s="1">
        <v>152</v>
      </c>
      <c r="B157" s="2">
        <v>2.9922752144607798E-2</v>
      </c>
      <c r="C157" s="2">
        <f>AVERAGE($B$5:B157)</f>
        <v>4.3821201833368642E-2</v>
      </c>
      <c r="E157">
        <v>4.2074199999999999E-2</v>
      </c>
      <c r="F157" s="6">
        <f t="shared" si="13"/>
        <v>10.337375999999997</v>
      </c>
      <c r="G157" s="5">
        <f t="shared" si="12"/>
        <v>2.4003335280481541E-2</v>
      </c>
      <c r="H157" s="5">
        <f t="shared" si="14"/>
        <v>5.5011670165414062</v>
      </c>
      <c r="I157" s="6">
        <f t="shared" si="15"/>
        <v>0.57050009935973922</v>
      </c>
      <c r="J157" s="6">
        <f t="shared" si="16"/>
        <v>2.8234044260086601E-2</v>
      </c>
      <c r="K157" s="6">
        <f t="shared" si="17"/>
        <v>-5.5492324893690645E-2</v>
      </c>
    </row>
    <row r="158" spans="1:11" x14ac:dyDescent="0.35">
      <c r="A158" s="1">
        <v>153</v>
      </c>
      <c r="B158" s="2">
        <v>4.2015346996753203E-2</v>
      </c>
      <c r="C158" s="2">
        <f>AVERAGE($B$5:B158)</f>
        <v>4.3809475503260746E-2</v>
      </c>
      <c r="E158">
        <v>0.133739</v>
      </c>
      <c r="F158" s="6">
        <f t="shared" si="13"/>
        <v>10.471114999999998</v>
      </c>
      <c r="G158" s="5">
        <f t="shared" si="12"/>
        <v>7.6318535239052215E-2</v>
      </c>
      <c r="H158" s="5">
        <f t="shared" si="14"/>
        <v>5.577485551780458</v>
      </c>
      <c r="I158" s="6">
        <f t="shared" si="15"/>
        <v>0.57065280313934019</v>
      </c>
      <c r="J158" s="6">
        <f t="shared" si="16"/>
        <v>1.1418044070986859E-3</v>
      </c>
      <c r="K158" s="6">
        <f t="shared" si="17"/>
        <v>-0.20257546305107649</v>
      </c>
    </row>
    <row r="159" spans="1:11" x14ac:dyDescent="0.35">
      <c r="A159" s="1">
        <v>154</v>
      </c>
      <c r="B159" s="2">
        <v>4.1903255705645098E-2</v>
      </c>
      <c r="C159" s="2">
        <f>AVERAGE($B$5:B159)</f>
        <v>4.3797177311018065E-2</v>
      </c>
      <c r="E159">
        <v>4.1961900000000003E-2</v>
      </c>
      <c r="F159" s="6">
        <f t="shared" si="13"/>
        <v>10.513076899999998</v>
      </c>
      <c r="G159" s="5">
        <f t="shared" si="12"/>
        <v>2.3952399775683513E-2</v>
      </c>
      <c r="H159" s="5">
        <f t="shared" si="14"/>
        <v>5.6014379515561412</v>
      </c>
      <c r="I159" s="6">
        <f t="shared" si="15"/>
        <v>0.57081304172793679</v>
      </c>
      <c r="J159" s="6">
        <f t="shared" si="16"/>
        <v>3.8186685683106606E-3</v>
      </c>
      <c r="K159" s="6">
        <f t="shared" si="17"/>
        <v>6.3792730100685965E-2</v>
      </c>
    </row>
    <row r="160" spans="1:11" x14ac:dyDescent="0.35">
      <c r="A160" s="1">
        <v>155</v>
      </c>
      <c r="B160" s="2">
        <v>4.1482034775640997E-2</v>
      </c>
      <c r="C160" s="2">
        <f>AVERAGE($B$5:B160)</f>
        <v>4.3782336653740005E-2</v>
      </c>
      <c r="E160">
        <v>4.2029900000000002E-2</v>
      </c>
      <c r="F160" s="6">
        <f t="shared" si="13"/>
        <v>10.555106799999997</v>
      </c>
      <c r="G160" s="5">
        <f t="shared" si="12"/>
        <v>2.3999347232424209E-2</v>
      </c>
      <c r="H160" s="5">
        <f t="shared" si="14"/>
        <v>5.6254372987885652</v>
      </c>
      <c r="I160" s="6">
        <f t="shared" si="15"/>
        <v>0.57100652707772814</v>
      </c>
      <c r="J160" s="6">
        <f t="shared" si="16"/>
        <v>4.6035167771361759E-3</v>
      </c>
      <c r="K160" s="6">
        <f t="shared" si="17"/>
        <v>1.8673568312689664E-2</v>
      </c>
    </row>
    <row r="161" spans="1:11" x14ac:dyDescent="0.35">
      <c r="A161" s="1">
        <v>156</v>
      </c>
      <c r="B161" s="2">
        <v>2.882368125E-2</v>
      </c>
      <c r="C161" s="2">
        <f>AVERAGE($B$5:B161)</f>
        <v>4.3687058593843572E-2</v>
      </c>
      <c r="E161">
        <v>4.2063499999999997E-2</v>
      </c>
      <c r="F161" s="6">
        <f t="shared" si="13"/>
        <v>10.597170299999997</v>
      </c>
      <c r="G161" s="5">
        <f t="shared" si="12"/>
        <v>2.4070915594857439E-2</v>
      </c>
      <c r="H161" s="5">
        <f t="shared" si="14"/>
        <v>5.649508214383423</v>
      </c>
      <c r="I161" s="6">
        <f t="shared" si="15"/>
        <v>0.57225184767928117</v>
      </c>
      <c r="J161" s="6">
        <f t="shared" si="16"/>
        <v>2.9605729469802177E-2</v>
      </c>
      <c r="K161" s="6">
        <f t="shared" si="17"/>
        <v>0.59439211412901927</v>
      </c>
    </row>
    <row r="162" spans="1:11" x14ac:dyDescent="0.35">
      <c r="A162" s="1">
        <v>157</v>
      </c>
      <c r="B162" s="2">
        <v>4.1592904153480999E-2</v>
      </c>
      <c r="C162" s="2">
        <f>AVERAGE($B$5:B162)</f>
        <v>4.3673804451815956E-2</v>
      </c>
      <c r="E162">
        <v>0.1948984</v>
      </c>
      <c r="F162" s="6">
        <f t="shared" si="13"/>
        <v>10.792068699999996</v>
      </c>
      <c r="G162" s="5">
        <f t="shared" si="12"/>
        <v>0.11156481696884557</v>
      </c>
      <c r="H162" s="5">
        <f t="shared" si="14"/>
        <v>5.7610730313522689</v>
      </c>
      <c r="I162" s="6">
        <f t="shared" si="15"/>
        <v>0.57242551487772897</v>
      </c>
      <c r="J162" s="6">
        <f t="shared" si="16"/>
        <v>8.9106528554263253E-4</v>
      </c>
      <c r="K162" s="6">
        <f t="shared" si="17"/>
        <v>-0.14733145158841501</v>
      </c>
    </row>
    <row r="163" spans="1:11" x14ac:dyDescent="0.35">
      <c r="A163" s="1">
        <v>158</v>
      </c>
      <c r="B163" s="2">
        <v>4.1427583195754701E-2</v>
      </c>
      <c r="C163" s="2">
        <f>AVERAGE($B$5:B163)</f>
        <v>4.3659677274104879E-2</v>
      </c>
      <c r="E163">
        <v>4.2018199999999999E-2</v>
      </c>
      <c r="F163" s="6">
        <f t="shared" si="13"/>
        <v>10.834086899999996</v>
      </c>
      <c r="G163" s="5">
        <f t="shared" si="12"/>
        <v>2.4060072487595743E-2</v>
      </c>
      <c r="H163" s="5">
        <f t="shared" si="14"/>
        <v>5.7851331038398648</v>
      </c>
      <c r="I163" s="6">
        <f t="shared" si="15"/>
        <v>0.57261073743272539</v>
      </c>
      <c r="J163" s="6">
        <f t="shared" si="16"/>
        <v>4.4081506346398134E-3</v>
      </c>
      <c r="K163" s="6">
        <f t="shared" si="17"/>
        <v>8.3703855688658277E-2</v>
      </c>
    </row>
    <row r="164" spans="1:11" x14ac:dyDescent="0.35">
      <c r="A164" s="1">
        <v>159</v>
      </c>
      <c r="B164" s="2">
        <v>4.1164099374999902E-2</v>
      </c>
      <c r="C164" s="2">
        <f>AVERAGE($B$5:B164)</f>
        <v>4.364407991223547E-2</v>
      </c>
      <c r="E164">
        <v>4.1981499999999998E-2</v>
      </c>
      <c r="F164" s="6">
        <f t="shared" si="13"/>
        <v>10.876068399999996</v>
      </c>
      <c r="G164" s="5">
        <f t="shared" si="12"/>
        <v>2.404764866416088E-2</v>
      </c>
      <c r="H164" s="5">
        <f t="shared" si="14"/>
        <v>5.8091807525040258</v>
      </c>
      <c r="I164" s="6">
        <f t="shared" si="15"/>
        <v>0.57281537496661339</v>
      </c>
      <c r="J164" s="6">
        <f t="shared" si="16"/>
        <v>4.8744693231065322E-3</v>
      </c>
      <c r="K164" s="6">
        <f t="shared" si="17"/>
        <v>1.1107718601448706E-2</v>
      </c>
    </row>
    <row r="165" spans="1:11" x14ac:dyDescent="0.35">
      <c r="A165" s="1">
        <v>160</v>
      </c>
      <c r="B165" s="2">
        <v>4.1158044914596202E-2</v>
      </c>
      <c r="C165" s="2">
        <f>AVERAGE($B$5:B165)</f>
        <v>4.3628638701070012E-2</v>
      </c>
      <c r="E165">
        <v>4.1907300000000001E-2</v>
      </c>
      <c r="F165" s="6">
        <f t="shared" si="13"/>
        <v>10.917975699999996</v>
      </c>
      <c r="G165" s="5">
        <f t="shared" si="12"/>
        <v>2.4013641754408101E-2</v>
      </c>
      <c r="H165" s="5">
        <f t="shared" si="14"/>
        <v>5.8331943942584337</v>
      </c>
      <c r="I165" s="6">
        <f t="shared" si="15"/>
        <v>0.57301810792888352</v>
      </c>
      <c r="J165" s="6">
        <f t="shared" si="16"/>
        <v>4.8376526827100695E-3</v>
      </c>
      <c r="K165" s="6">
        <f t="shared" si="17"/>
        <v>-8.7852570784714592E-4</v>
      </c>
    </row>
    <row r="166" spans="1:11" x14ac:dyDescent="0.35">
      <c r="A166" s="1">
        <v>161</v>
      </c>
      <c r="B166" s="2">
        <v>4.2052558179012302E-2</v>
      </c>
      <c r="C166" s="2">
        <f>AVERAGE($B$5:B166)</f>
        <v>4.3618909808958543E-2</v>
      </c>
      <c r="E166">
        <v>0.13362309999999999</v>
      </c>
      <c r="F166" s="6">
        <f t="shared" si="13"/>
        <v>11.051598799999995</v>
      </c>
      <c r="G166" s="5">
        <f t="shared" si="12"/>
        <v>7.6585533995026753E-2</v>
      </c>
      <c r="H166" s="5">
        <f t="shared" si="14"/>
        <v>5.9097799282534602</v>
      </c>
      <c r="I166" s="6">
        <f t="shared" si="15"/>
        <v>0.57314591560161943</v>
      </c>
      <c r="J166" s="6">
        <f t="shared" si="16"/>
        <v>9.5647887779809276E-4</v>
      </c>
      <c r="K166" s="6">
        <f t="shared" si="17"/>
        <v>-2.9045680012752113E-2</v>
      </c>
    </row>
    <row r="167" spans="1:11" x14ac:dyDescent="0.35">
      <c r="A167" s="1">
        <v>162</v>
      </c>
      <c r="B167" s="2">
        <v>4.1491996549079702E-2</v>
      </c>
      <c r="C167" s="2">
        <f>AVERAGE($B$5:B167)</f>
        <v>4.3605861261351922E-2</v>
      </c>
      <c r="E167">
        <v>4.2048200000000001E-2</v>
      </c>
      <c r="F167" s="6">
        <f t="shared" si="13"/>
        <v>11.093646999999995</v>
      </c>
      <c r="G167" s="5">
        <f t="shared" si="12"/>
        <v>2.4106965659951039E-2</v>
      </c>
      <c r="H167" s="5">
        <f t="shared" si="14"/>
        <v>5.9338868939134111</v>
      </c>
      <c r="I167" s="6">
        <f t="shared" si="15"/>
        <v>0.57331742286116982</v>
      </c>
      <c r="J167" s="6">
        <f t="shared" si="16"/>
        <v>4.0788252422314479E-3</v>
      </c>
      <c r="K167" s="6">
        <f t="shared" si="17"/>
        <v>7.4256362090014683E-2</v>
      </c>
    </row>
    <row r="168" spans="1:11" x14ac:dyDescent="0.35">
      <c r="A168" s="1">
        <v>163</v>
      </c>
      <c r="B168" s="2">
        <v>4.1333106402439E-2</v>
      </c>
      <c r="C168" s="2">
        <f>AVERAGE($B$5:B168)</f>
        <v>4.3592003000017088E-2</v>
      </c>
      <c r="E168">
        <v>4.2001200000000002E-2</v>
      </c>
      <c r="F168" s="6">
        <f t="shared" si="13"/>
        <v>11.135648199999995</v>
      </c>
      <c r="G168" s="5">
        <f t="shared" si="12"/>
        <v>2.4087674980192778E-2</v>
      </c>
      <c r="H168" s="5">
        <f t="shared" si="14"/>
        <v>5.9579745688936034</v>
      </c>
      <c r="I168" s="6">
        <f t="shared" si="15"/>
        <v>0.57349968525167794</v>
      </c>
      <c r="J168" s="6">
        <f t="shared" si="16"/>
        <v>4.3394567419053369E-3</v>
      </c>
      <c r="K168" s="6">
        <f t="shared" si="17"/>
        <v>6.2053346017230211E-3</v>
      </c>
    </row>
    <row r="169" spans="1:11" x14ac:dyDescent="0.35">
      <c r="A169" s="1">
        <v>164</v>
      </c>
      <c r="B169" s="2">
        <v>4.16605888636363E-2</v>
      </c>
      <c r="C169" s="2">
        <f>AVERAGE($B$5:B169)</f>
        <v>4.3580297459796594E-2</v>
      </c>
      <c r="E169">
        <v>7.2434899999999997E-2</v>
      </c>
      <c r="F169" s="6">
        <f t="shared" si="13"/>
        <v>11.208083099999994</v>
      </c>
      <c r="G169" s="5">
        <f t="shared" si="12"/>
        <v>4.1552550247518479E-2</v>
      </c>
      <c r="H169" s="5">
        <f t="shared" si="14"/>
        <v>5.9995271191411224</v>
      </c>
      <c r="I169" s="6">
        <f t="shared" si="15"/>
        <v>0.57365372558695438</v>
      </c>
      <c r="J169" s="6">
        <f t="shared" si="16"/>
        <v>2.1266038232459722E-3</v>
      </c>
      <c r="K169" s="6">
        <f t="shared" si="17"/>
        <v>-3.0549540603484849E-2</v>
      </c>
    </row>
    <row r="170" spans="1:11" x14ac:dyDescent="0.35">
      <c r="A170" s="1">
        <v>165</v>
      </c>
      <c r="B170" s="2">
        <v>4.1851505948795102E-2</v>
      </c>
      <c r="C170" s="2">
        <f>AVERAGE($B$5:B170)</f>
        <v>4.3569883053103817E-2</v>
      </c>
      <c r="E170">
        <v>0.16407469999999999</v>
      </c>
      <c r="F170" s="6">
        <f t="shared" si="13"/>
        <v>11.372157799999995</v>
      </c>
      <c r="G170" s="5">
        <f t="shared" si="12"/>
        <v>9.4144560704938429E-2</v>
      </c>
      <c r="H170" s="5">
        <f t="shared" si="14"/>
        <v>6.0936716798460608</v>
      </c>
      <c r="I170" s="6">
        <f t="shared" si="15"/>
        <v>0.57379084468805019</v>
      </c>
      <c r="J170" s="6">
        <f t="shared" si="16"/>
        <v>8.3571142349074708E-4</v>
      </c>
      <c r="K170" s="6">
        <f t="shared" si="17"/>
        <v>-7.8677114738300614E-3</v>
      </c>
    </row>
    <row r="171" spans="1:11" x14ac:dyDescent="0.35">
      <c r="A171" s="1">
        <v>166</v>
      </c>
      <c r="B171" s="2">
        <v>4.16815059131736E-2</v>
      </c>
      <c r="C171" s="2">
        <f>AVERAGE($B$5:B171)</f>
        <v>4.3558575405559324E-2</v>
      </c>
      <c r="E171">
        <v>4.2074E-2</v>
      </c>
      <c r="F171" s="6">
        <f t="shared" si="13"/>
        <v>11.414231799999994</v>
      </c>
      <c r="G171" s="5">
        <f t="shared" si="12"/>
        <v>2.4147943090575774E-2</v>
      </c>
      <c r="H171" s="5">
        <f t="shared" si="14"/>
        <v>6.1178196229366364</v>
      </c>
      <c r="I171" s="6">
        <f t="shared" si="15"/>
        <v>0.57393979870171064</v>
      </c>
      <c r="J171" s="6">
        <f t="shared" si="16"/>
        <v>3.5402864871521746E-3</v>
      </c>
      <c r="K171" s="6">
        <f t="shared" si="17"/>
        <v>6.4281386691577402E-2</v>
      </c>
    </row>
    <row r="172" spans="1:11" x14ac:dyDescent="0.35">
      <c r="A172" s="1">
        <v>167</v>
      </c>
      <c r="B172" s="2">
        <v>4.1047958928571403E-2</v>
      </c>
      <c r="C172" s="2">
        <f>AVERAGE($B$5:B172)</f>
        <v>4.3543631259862964E-2</v>
      </c>
      <c r="E172">
        <v>4.19753E-2</v>
      </c>
      <c r="F172" s="6">
        <f t="shared" si="13"/>
        <v>11.456207099999995</v>
      </c>
      <c r="G172" s="5">
        <f t="shared" si="12"/>
        <v>2.4099563349170766E-2</v>
      </c>
      <c r="H172" s="5">
        <f t="shared" si="14"/>
        <v>6.1419191862858069</v>
      </c>
      <c r="I172" s="6">
        <f t="shared" si="15"/>
        <v>0.57413677446428657</v>
      </c>
      <c r="J172" s="6">
        <f t="shared" si="16"/>
        <v>4.6926588392682119E-3</v>
      </c>
      <c r="K172" s="6">
        <f t="shared" si="17"/>
        <v>2.7453582276149004E-2</v>
      </c>
    </row>
    <row r="173" spans="1:11" x14ac:dyDescent="0.35">
      <c r="A173" s="1">
        <v>168</v>
      </c>
      <c r="B173" s="2">
        <v>4.2130614275147901E-2</v>
      </c>
      <c r="C173" s="2">
        <f>AVERAGE($B$5:B173)</f>
        <v>4.3535270212616127E-2</v>
      </c>
      <c r="E173">
        <v>0.1030214</v>
      </c>
      <c r="F173" s="6">
        <f t="shared" si="13"/>
        <v>11.559228499999994</v>
      </c>
      <c r="G173" s="5">
        <f t="shared" si="12"/>
        <v>5.9159733876043188E-2</v>
      </c>
      <c r="H173" s="5">
        <f t="shared" si="14"/>
        <v>6.2010789201618497</v>
      </c>
      <c r="I173" s="6">
        <f t="shared" si="15"/>
        <v>0.57424703873217786</v>
      </c>
      <c r="J173" s="6">
        <f t="shared" si="16"/>
        <v>1.0703044987865754E-3</v>
      </c>
      <c r="K173" s="6">
        <f t="shared" si="17"/>
        <v>-3.516118340928813E-2</v>
      </c>
    </row>
    <row r="174" spans="1:11" x14ac:dyDescent="0.35">
      <c r="A174" s="1">
        <v>169</v>
      </c>
      <c r="B174" s="2">
        <v>4.19545795588235E-2</v>
      </c>
      <c r="C174" s="2">
        <f>AVERAGE($B$5:B174)</f>
        <v>4.3525972032299701E-2</v>
      </c>
      <c r="E174">
        <v>7.2471900000000006E-2</v>
      </c>
      <c r="F174" s="6">
        <f t="shared" si="13"/>
        <v>11.631700399999994</v>
      </c>
      <c r="G174" s="5">
        <f t="shared" si="12"/>
        <v>4.1625664296606718E-2</v>
      </c>
      <c r="H174" s="5">
        <f t="shared" si="14"/>
        <v>6.2427045844584566</v>
      </c>
      <c r="I174" s="6">
        <f t="shared" si="15"/>
        <v>0.5743697115241454</v>
      </c>
      <c r="J174" s="6">
        <f t="shared" si="16"/>
        <v>1.6926945749668138E-3</v>
      </c>
      <c r="K174" s="6">
        <f t="shared" si="17"/>
        <v>8.5880193037610204E-3</v>
      </c>
    </row>
    <row r="175" spans="1:11" x14ac:dyDescent="0.35">
      <c r="A175" s="1">
        <v>170</v>
      </c>
      <c r="B175" s="2">
        <v>4.1699517178362497E-2</v>
      </c>
      <c r="C175" s="2">
        <f>AVERAGE($B$5:B175)</f>
        <v>4.3515291009762064E-2</v>
      </c>
      <c r="E175">
        <v>4.1906100000000002E-2</v>
      </c>
      <c r="F175" s="6">
        <f t="shared" si="13"/>
        <v>11.673606499999995</v>
      </c>
      <c r="G175" s="5">
        <f t="shared" si="12"/>
        <v>2.4075502557594608E-2</v>
      </c>
      <c r="H175" s="5">
        <f t="shared" si="14"/>
        <v>6.266780087016051</v>
      </c>
      <c r="I175" s="6">
        <f t="shared" si="15"/>
        <v>0.57451069313523828</v>
      </c>
      <c r="J175" s="6">
        <f t="shared" si="16"/>
        <v>3.364226475212033E-3</v>
      </c>
      <c r="K175" s="6">
        <f t="shared" si="17"/>
        <v>3.9887555755491903E-2</v>
      </c>
    </row>
    <row r="176" spans="1:11" x14ac:dyDescent="0.35">
      <c r="A176" s="1">
        <v>171</v>
      </c>
      <c r="B176" s="2">
        <v>4.1358487063953397E-2</v>
      </c>
      <c r="C176" s="2">
        <f>AVERAGE($B$5:B176)</f>
        <v>4.3502751451937591E-2</v>
      </c>
      <c r="E176">
        <v>4.1993900000000001E-2</v>
      </c>
      <c r="F176" s="6">
        <f t="shared" si="13"/>
        <v>11.715600399999994</v>
      </c>
      <c r="G176" s="5">
        <f t="shared" si="12"/>
        <v>2.4132898838821387E-2</v>
      </c>
      <c r="H176" s="5">
        <f t="shared" si="14"/>
        <v>6.290912985854872</v>
      </c>
      <c r="I176" s="6">
        <f t="shared" si="15"/>
        <v>0.57467629438612244</v>
      </c>
      <c r="J176" s="6">
        <f t="shared" si="16"/>
        <v>3.9434596663839748E-3</v>
      </c>
      <c r="K176" s="6">
        <f t="shared" si="17"/>
        <v>1.3793269764702534E-2</v>
      </c>
    </row>
    <row r="177" spans="1:11" x14ac:dyDescent="0.35">
      <c r="A177" s="1">
        <v>172</v>
      </c>
      <c r="B177" s="2">
        <v>4.0351106484826503E-2</v>
      </c>
      <c r="C177" s="2">
        <f>AVERAGE($B$5:B177)</f>
        <v>4.3484533850971632E-2</v>
      </c>
      <c r="E177">
        <v>7.2446099999999999E-2</v>
      </c>
      <c r="F177" s="6">
        <f t="shared" si="13"/>
        <v>11.788046499999995</v>
      </c>
      <c r="G177" s="5">
        <f t="shared" si="12"/>
        <v>4.1650498225578453E-2</v>
      </c>
      <c r="H177" s="5">
        <f t="shared" si="14"/>
        <v>6.3325634840804508</v>
      </c>
      <c r="I177" s="6">
        <f t="shared" si="15"/>
        <v>0.57491705178854979</v>
      </c>
      <c r="J177" s="6">
        <f t="shared" si="16"/>
        <v>3.3232624313434341E-3</v>
      </c>
      <c r="K177" s="6">
        <f t="shared" si="17"/>
        <v>-8.5608091400439876E-3</v>
      </c>
    </row>
    <row r="178" spans="1:11" x14ac:dyDescent="0.35">
      <c r="A178" s="1">
        <v>173</v>
      </c>
      <c r="B178" s="2">
        <v>4.2161238577586101E-2</v>
      </c>
      <c r="C178" s="2">
        <f>AVERAGE($B$5:B178)</f>
        <v>4.3476928705722291E-2</v>
      </c>
      <c r="E178">
        <v>0.1031387</v>
      </c>
      <c r="F178" s="6">
        <f t="shared" si="13"/>
        <v>11.891185199999995</v>
      </c>
      <c r="G178" s="5">
        <f t="shared" si="12"/>
        <v>5.9306569639557605E-2</v>
      </c>
      <c r="H178" s="5">
        <f t="shared" si="14"/>
        <v>6.3918700537200088</v>
      </c>
      <c r="I178" s="6">
        <f t="shared" si="15"/>
        <v>0.57501761840664667</v>
      </c>
      <c r="J178" s="6">
        <f t="shared" si="16"/>
        <v>9.7506191271438958E-4</v>
      </c>
      <c r="K178" s="6">
        <f t="shared" si="17"/>
        <v>-2.2767404656341843E-2</v>
      </c>
    </row>
    <row r="179" spans="1:11" x14ac:dyDescent="0.35">
      <c r="A179" s="1">
        <v>174</v>
      </c>
      <c r="B179" s="2">
        <v>4.1866158267857098E-2</v>
      </c>
      <c r="C179" s="2">
        <f>AVERAGE($B$5:B179)</f>
        <v>4.3467724303220205E-2</v>
      </c>
      <c r="E179">
        <v>4.1925700000000003E-2</v>
      </c>
      <c r="F179" s="6">
        <f t="shared" si="13"/>
        <v>11.933110899999996</v>
      </c>
      <c r="G179" s="5">
        <f t="shared" si="12"/>
        <v>2.4113121098505517E-2</v>
      </c>
      <c r="H179" s="5">
        <f t="shared" si="14"/>
        <v>6.4159831748185141</v>
      </c>
      <c r="I179" s="6">
        <f t="shared" si="15"/>
        <v>0.57513937986737285</v>
      </c>
      <c r="J179" s="6">
        <f t="shared" si="16"/>
        <v>2.904220101898774E-3</v>
      </c>
      <c r="K179" s="6">
        <f t="shared" si="17"/>
        <v>4.601373833196308E-2</v>
      </c>
    </row>
    <row r="180" spans="1:11" x14ac:dyDescent="0.35">
      <c r="A180" s="1">
        <v>175</v>
      </c>
      <c r="B180" s="2">
        <v>4.2552685511363597E-2</v>
      </c>
      <c r="C180" s="2">
        <f>AVERAGE($B$5:B180)</f>
        <v>4.3462525219175568E-2</v>
      </c>
      <c r="E180">
        <v>0.10308050000000001</v>
      </c>
      <c r="F180" s="6">
        <f t="shared" si="13"/>
        <v>12.036191399999996</v>
      </c>
      <c r="G180" s="5">
        <f t="shared" si="12"/>
        <v>5.9292746728462714E-2</v>
      </c>
      <c r="H180" s="5">
        <f t="shared" si="14"/>
        <v>6.4752759215469764</v>
      </c>
      <c r="I180" s="6">
        <f t="shared" si="15"/>
        <v>0.57520817932065438</v>
      </c>
      <c r="J180" s="6">
        <f t="shared" si="16"/>
        <v>6.6743422161836326E-4</v>
      </c>
      <c r="K180" s="6">
        <f t="shared" si="17"/>
        <v>-2.169940852324553E-2</v>
      </c>
    </row>
    <row r="181" spans="1:11" x14ac:dyDescent="0.35">
      <c r="A181" s="1">
        <v>176</v>
      </c>
      <c r="B181" s="2">
        <v>4.2059079625706201E-2</v>
      </c>
      <c r="C181" s="2">
        <f>AVERAGE($B$5:B181)</f>
        <v>4.345459614802602E-2</v>
      </c>
      <c r="E181">
        <v>4.19321E-2</v>
      </c>
      <c r="F181" s="6">
        <f t="shared" si="13"/>
        <v>12.078123499999997</v>
      </c>
      <c r="G181" s="5">
        <f t="shared" si="12"/>
        <v>2.4124087965954333E-2</v>
      </c>
      <c r="H181" s="5">
        <f t="shared" si="14"/>
        <v>6.4994000095129305</v>
      </c>
      <c r="I181" s="6">
        <f t="shared" si="15"/>
        <v>0.57531313637891579</v>
      </c>
      <c r="J181" s="6">
        <f t="shared" si="16"/>
        <v>2.5030241333348991E-3</v>
      </c>
      <c r="K181" s="6">
        <f t="shared" si="17"/>
        <v>4.3775291762552695E-2</v>
      </c>
    </row>
    <row r="182" spans="1:11" x14ac:dyDescent="0.35">
      <c r="A182" s="1">
        <v>177</v>
      </c>
      <c r="B182" s="2">
        <v>4.2283354424157302E-2</v>
      </c>
      <c r="C182" s="2">
        <f>AVERAGE($B$5:B182)</f>
        <v>4.3448016138341365E-2</v>
      </c>
      <c r="E182">
        <v>7.2558899999999996E-2</v>
      </c>
      <c r="F182" s="6">
        <f t="shared" si="13"/>
        <v>12.150682399999997</v>
      </c>
      <c r="G182" s="5">
        <f t="shared" si="12"/>
        <v>4.1750410288566256E-2</v>
      </c>
      <c r="H182" s="5">
        <f t="shared" si="14"/>
        <v>6.5411504198014967</v>
      </c>
      <c r="I182" s="6">
        <f t="shared" si="15"/>
        <v>0.57540026500630881</v>
      </c>
      <c r="J182" s="6">
        <f t="shared" si="16"/>
        <v>1.2007986255720292E-3</v>
      </c>
      <c r="K182" s="6">
        <f t="shared" si="17"/>
        <v>-1.7947150628839052E-2</v>
      </c>
    </row>
    <row r="183" spans="1:11" x14ac:dyDescent="0.35">
      <c r="A183" s="1">
        <v>178</v>
      </c>
      <c r="B183" s="2">
        <v>4.2336592632681497E-2</v>
      </c>
      <c r="C183" s="2">
        <f>AVERAGE($B$5:B183)</f>
        <v>4.3441807068477341E-2</v>
      </c>
      <c r="E183">
        <v>4.1991899999999999E-2</v>
      </c>
      <c r="F183" s="6">
        <f t="shared" si="13"/>
        <v>12.192674299999997</v>
      </c>
      <c r="G183" s="5">
        <f t="shared" si="12"/>
        <v>2.4165603846663278E-2</v>
      </c>
      <c r="H183" s="5">
        <f t="shared" si="14"/>
        <v>6.56531602364816</v>
      </c>
      <c r="I183" s="6">
        <f t="shared" si="15"/>
        <v>0.57548250607053453</v>
      </c>
      <c r="J183" s="6">
        <f t="shared" si="16"/>
        <v>1.9584982871867851E-3</v>
      </c>
      <c r="K183" s="6">
        <f t="shared" si="17"/>
        <v>1.8043948037949127E-2</v>
      </c>
    </row>
    <row r="184" spans="1:11" x14ac:dyDescent="0.35">
      <c r="A184" s="1">
        <v>179</v>
      </c>
      <c r="B184" s="2">
        <v>4.16473925694444E-2</v>
      </c>
      <c r="C184" s="2">
        <f>AVERAGE($B$5:B184)</f>
        <v>4.3431838099038271E-2</v>
      </c>
      <c r="E184">
        <v>4.2004800000000002E-2</v>
      </c>
      <c r="F184" s="6">
        <f t="shared" si="13"/>
        <v>12.234679099999997</v>
      </c>
      <c r="G184" s="5">
        <f t="shared" si="12"/>
        <v>2.4178576039204137E-2</v>
      </c>
      <c r="H184" s="5">
        <f t="shared" si="14"/>
        <v>6.589494599687364</v>
      </c>
      <c r="I184" s="6">
        <f t="shared" si="15"/>
        <v>0.5756145973604001</v>
      </c>
      <c r="J184" s="6">
        <f t="shared" si="16"/>
        <v>3.1446713200771539E-3</v>
      </c>
      <c r="K184" s="6">
        <f t="shared" si="17"/>
        <v>2.8238987755931911E-2</v>
      </c>
    </row>
    <row r="185" spans="1:11" x14ac:dyDescent="0.35">
      <c r="A185" s="1">
        <v>180</v>
      </c>
      <c r="B185" s="2">
        <v>4.2385220269336998E-2</v>
      </c>
      <c r="C185" s="2">
        <f>AVERAGE($B$5:B185)</f>
        <v>4.3426055680089649E-2</v>
      </c>
      <c r="E185">
        <v>0.1030278</v>
      </c>
      <c r="F185" s="6">
        <f t="shared" si="13"/>
        <v>12.337706899999997</v>
      </c>
      <c r="G185" s="5">
        <f t="shared" si="12"/>
        <v>5.9312202309474926E-2</v>
      </c>
      <c r="H185" s="5">
        <f t="shared" si="14"/>
        <v>6.6488068019968392</v>
      </c>
      <c r="I185" s="6">
        <f t="shared" si="15"/>
        <v>0.57569124362041046</v>
      </c>
      <c r="J185" s="6">
        <f t="shared" si="16"/>
        <v>7.4393765576242642E-4</v>
      </c>
      <c r="K185" s="6">
        <f t="shared" si="17"/>
        <v>-2.3301804603366543E-2</v>
      </c>
    </row>
    <row r="186" spans="1:11" x14ac:dyDescent="0.35">
      <c r="A186" s="1">
        <v>181</v>
      </c>
      <c r="B186" s="2">
        <v>4.2509261332417503E-2</v>
      </c>
      <c r="C186" s="2">
        <f>AVERAGE($B$5:B186)</f>
        <v>4.3421018348509033E-2</v>
      </c>
      <c r="E186">
        <v>7.2539599999999996E-2</v>
      </c>
      <c r="F186" s="6">
        <f t="shared" si="13"/>
        <v>12.410246499999998</v>
      </c>
      <c r="G186" s="5">
        <f t="shared" si="12"/>
        <v>4.1765257218161739E-2</v>
      </c>
      <c r="H186" s="5">
        <f t="shared" si="14"/>
        <v>6.6905720592150013</v>
      </c>
      <c r="I186" s="6">
        <f t="shared" si="15"/>
        <v>0.57575803034703443</v>
      </c>
      <c r="J186" s="6">
        <f t="shared" si="16"/>
        <v>9.2069334024406761E-4</v>
      </c>
      <c r="K186" s="6">
        <f t="shared" si="17"/>
        <v>2.4366785105189607E-3</v>
      </c>
    </row>
    <row r="187" spans="1:11" x14ac:dyDescent="0.35">
      <c r="A187" s="1">
        <v>182</v>
      </c>
      <c r="B187" s="2">
        <v>4.2365737465847E-2</v>
      </c>
      <c r="C187" s="2">
        <f>AVERAGE($B$5:B187)</f>
        <v>4.3415251786308694E-2</v>
      </c>
      <c r="E187">
        <v>4.1923299999999997E-2</v>
      </c>
      <c r="F187" s="6">
        <f t="shared" si="13"/>
        <v>12.452169799999998</v>
      </c>
      <c r="G187" s="5">
        <f t="shared" si="12"/>
        <v>2.4140882682396884E-2</v>
      </c>
      <c r="H187" s="5">
        <f t="shared" si="14"/>
        <v>6.7147129418973979</v>
      </c>
      <c r="I187" s="6">
        <f t="shared" si="15"/>
        <v>0.57583450449742468</v>
      </c>
      <c r="J187" s="6">
        <f t="shared" si="16"/>
        <v>1.8241443395498173E-3</v>
      </c>
      <c r="K187" s="6">
        <f t="shared" si="17"/>
        <v>2.155009265267166E-2</v>
      </c>
    </row>
    <row r="188" spans="1:11" x14ac:dyDescent="0.35">
      <c r="A188" s="1">
        <v>183</v>
      </c>
      <c r="B188" s="2">
        <v>4.2699868070652097E-2</v>
      </c>
      <c r="C188" s="2">
        <f>AVERAGE($B$5:B188)</f>
        <v>4.3411363831332303E-2</v>
      </c>
      <c r="E188">
        <v>0.10300280000000001</v>
      </c>
      <c r="F188" s="6">
        <f t="shared" si="13"/>
        <v>12.555172599999999</v>
      </c>
      <c r="G188" s="5">
        <f t="shared" si="12"/>
        <v>5.9317878378689286E-2</v>
      </c>
      <c r="H188" s="5">
        <f t="shared" si="14"/>
        <v>6.7740308202760868</v>
      </c>
      <c r="I188" s="6">
        <f t="shared" si="15"/>
        <v>0.57588607667645231</v>
      </c>
      <c r="J188" s="6">
        <f t="shared" si="16"/>
        <v>5.0068715634551475E-4</v>
      </c>
      <c r="K188" s="6">
        <f t="shared" si="17"/>
        <v>-1.2848749579664849E-2</v>
      </c>
    </row>
    <row r="189" spans="1:11" x14ac:dyDescent="0.35">
      <c r="A189" s="1">
        <v>184</v>
      </c>
      <c r="B189" s="2">
        <v>4.2667291756756702E-2</v>
      </c>
      <c r="C189" s="2">
        <f>AVERAGE($B$5:B189)</f>
        <v>4.3407341820118378E-2</v>
      </c>
      <c r="E189">
        <v>7.2541999999999995E-2</v>
      </c>
      <c r="F189" s="6">
        <f t="shared" si="13"/>
        <v>12.627714599999999</v>
      </c>
      <c r="G189" s="5">
        <f t="shared" si="12"/>
        <v>4.1779798622901577E-2</v>
      </c>
      <c r="H189" s="5">
        <f t="shared" si="14"/>
        <v>6.815810618898988</v>
      </c>
      <c r="I189" s="6">
        <f t="shared" si="15"/>
        <v>0.57593943678009407</v>
      </c>
      <c r="J189" s="6">
        <f t="shared" si="16"/>
        <v>7.3557530315905453E-4</v>
      </c>
      <c r="K189" s="6">
        <f t="shared" si="17"/>
        <v>3.2379607236296187E-3</v>
      </c>
    </row>
    <row r="190" spans="1:11" x14ac:dyDescent="0.35">
      <c r="A190" s="1">
        <v>185</v>
      </c>
      <c r="B190" s="2">
        <v>3.0806807795698901E-2</v>
      </c>
      <c r="C190" s="2">
        <f>AVERAGE($B$5:B190)</f>
        <v>4.3339597013535479E-2</v>
      </c>
      <c r="E190">
        <v>4.1895399999999999E-2</v>
      </c>
      <c r="F190" s="6">
        <f t="shared" si="13"/>
        <v>12.669609999999999</v>
      </c>
      <c r="G190" s="5">
        <f t="shared" si="12"/>
        <v>2.4166929832616788E-2</v>
      </c>
      <c r="H190" s="5">
        <f t="shared" si="14"/>
        <v>6.8399775487316044</v>
      </c>
      <c r="I190" s="6">
        <f t="shared" si="15"/>
        <v>0.57683969678334113</v>
      </c>
      <c r="J190" s="6">
        <f t="shared" si="16"/>
        <v>2.1488278026873007E-2</v>
      </c>
      <c r="K190" s="6">
        <f t="shared" si="17"/>
        <v>0.49534561607512884</v>
      </c>
    </row>
    <row r="191" spans="1:11" x14ac:dyDescent="0.35">
      <c r="A191" s="1">
        <v>186</v>
      </c>
      <c r="B191" s="2">
        <v>4.25415878509358E-2</v>
      </c>
      <c r="C191" s="2">
        <f>AVERAGE($B$5:B191)</f>
        <v>4.333532958485848E-2</v>
      </c>
      <c r="E191">
        <v>4.1968100000000001E-2</v>
      </c>
      <c r="F191" s="6">
        <f t="shared" si="13"/>
        <v>12.711578099999999</v>
      </c>
      <c r="G191" s="5">
        <f t="shared" si="12"/>
        <v>2.4211250036658201E-2</v>
      </c>
      <c r="H191" s="5">
        <f t="shared" si="14"/>
        <v>6.8641887987682626</v>
      </c>
      <c r="I191" s="6">
        <f t="shared" si="15"/>
        <v>0.57689650083416211</v>
      </c>
      <c r="J191" s="6">
        <f t="shared" si="16"/>
        <v>1.3535054200924021E-3</v>
      </c>
      <c r="K191" s="6">
        <f t="shared" si="17"/>
        <v>-0.47976373976378733</v>
      </c>
    </row>
    <row r="192" spans="1:11" x14ac:dyDescent="0.35">
      <c r="A192" s="1">
        <v>187</v>
      </c>
      <c r="B192" s="2">
        <v>4.2565223736702101E-2</v>
      </c>
      <c r="C192" s="2">
        <f>AVERAGE($B$5:B192)</f>
        <v>4.3331233277155518E-2</v>
      </c>
      <c r="E192">
        <v>7.2419899999999995E-2</v>
      </c>
      <c r="F192" s="6">
        <f t="shared" si="13"/>
        <v>12.783997999999999</v>
      </c>
      <c r="G192" s="5">
        <f t="shared" si="12"/>
        <v>4.1782736448318564E-2</v>
      </c>
      <c r="H192" s="5">
        <f t="shared" si="14"/>
        <v>6.9059715352165814</v>
      </c>
      <c r="I192" s="6">
        <f t="shared" si="15"/>
        <v>0.57695103760594213</v>
      </c>
      <c r="J192" s="6">
        <f t="shared" si="16"/>
        <v>7.5306334004911224E-4</v>
      </c>
      <c r="K192" s="6">
        <f t="shared" si="17"/>
        <v>-8.2911199828125965E-3</v>
      </c>
    </row>
    <row r="193" spans="1:11" x14ac:dyDescent="0.35">
      <c r="A193" s="1">
        <v>188</v>
      </c>
      <c r="B193" s="2">
        <v>4.2694569179894101E-2</v>
      </c>
      <c r="C193" s="2">
        <f>AVERAGE($B$5:B193)</f>
        <v>4.3327864684048312E-2</v>
      </c>
      <c r="E193">
        <v>0.1030037</v>
      </c>
      <c r="F193" s="6">
        <f t="shared" si="13"/>
        <v>12.887001699999999</v>
      </c>
      <c r="G193" s="5">
        <f t="shared" si="12"/>
        <v>5.9432711922866865E-2</v>
      </c>
      <c r="H193" s="5">
        <f t="shared" si="14"/>
        <v>6.9654042471394479</v>
      </c>
      <c r="I193" s="6">
        <f t="shared" si="15"/>
        <v>0.57699589357340431</v>
      </c>
      <c r="J193" s="6">
        <f t="shared" si="16"/>
        <v>4.354791863027856E-4</v>
      </c>
      <c r="K193" s="6">
        <f t="shared" si="17"/>
        <v>-3.0832305416827418E-3</v>
      </c>
    </row>
    <row r="194" spans="1:11" x14ac:dyDescent="0.35">
      <c r="A194" s="1">
        <v>189</v>
      </c>
      <c r="B194" s="2">
        <v>4.2961461940789397E-2</v>
      </c>
      <c r="C194" s="2">
        <f>AVERAGE($B$5:B194)</f>
        <v>4.3325936248557476E-2</v>
      </c>
      <c r="E194">
        <v>7.2508100000000006E-2</v>
      </c>
      <c r="F194" s="6">
        <f t="shared" si="13"/>
        <v>12.959509799999999</v>
      </c>
      <c r="G194" s="5">
        <f t="shared" si="12"/>
        <v>4.1838738108293132E-2</v>
      </c>
      <c r="H194" s="5">
        <f t="shared" si="14"/>
        <v>7.0072429852477409</v>
      </c>
      <c r="I194" s="6">
        <f t="shared" si="15"/>
        <v>0.57702157563490331</v>
      </c>
      <c r="J194" s="6">
        <f t="shared" si="16"/>
        <v>3.5419575880487047E-4</v>
      </c>
      <c r="K194" s="6">
        <f t="shared" si="17"/>
        <v>-1.1210254785039896E-3</v>
      </c>
    </row>
    <row r="195" spans="1:11" x14ac:dyDescent="0.35">
      <c r="A195" s="1">
        <v>190</v>
      </c>
      <c r="B195" s="2">
        <v>4.2723693635471099E-2</v>
      </c>
      <c r="C195" s="2">
        <f>AVERAGE($B$5:B195)</f>
        <v>4.3322783145871159E-2</v>
      </c>
      <c r="E195">
        <v>4.1894199999999999E-2</v>
      </c>
      <c r="F195" s="6">
        <f t="shared" si="13"/>
        <v>13.001403999999999</v>
      </c>
      <c r="G195" s="5">
        <f t="shared" si="12"/>
        <v>2.4175616706652359E-2</v>
      </c>
      <c r="H195" s="5">
        <f t="shared" si="14"/>
        <v>7.0314186019543934</v>
      </c>
      <c r="I195" s="6">
        <f t="shared" si="15"/>
        <v>0.57706357220456195</v>
      </c>
      <c r="J195" s="6">
        <f t="shared" si="16"/>
        <v>1.0024435281886796E-3</v>
      </c>
      <c r="K195" s="6">
        <f t="shared" si="17"/>
        <v>1.5473449054613984E-2</v>
      </c>
    </row>
    <row r="196" spans="1:11" x14ac:dyDescent="0.35">
      <c r="A196" s="1">
        <v>191</v>
      </c>
      <c r="B196" s="2">
        <v>4.3409301562500002E-2</v>
      </c>
      <c r="C196" s="2">
        <f>AVERAGE($B$5:B196)</f>
        <v>4.3323233762624432E-2</v>
      </c>
      <c r="E196">
        <v>0.1336319</v>
      </c>
      <c r="F196" s="6">
        <f t="shared" si="13"/>
        <v>13.135035899999998</v>
      </c>
      <c r="G196" s="5">
        <f t="shared" si="12"/>
        <v>7.7113299489710616E-2</v>
      </c>
      <c r="H196" s="5">
        <f t="shared" si="14"/>
        <v>7.1085319014441044</v>
      </c>
      <c r="I196" s="6">
        <f t="shared" si="15"/>
        <v>0.57705757000918656</v>
      </c>
      <c r="J196" s="6">
        <f t="shared" si="16"/>
        <v>-4.4915887414513204E-5</v>
      </c>
      <c r="K196" s="6">
        <f t="shared" si="17"/>
        <v>-7.8376451700768509E-3</v>
      </c>
    </row>
    <row r="197" spans="1:11" x14ac:dyDescent="0.35">
      <c r="A197" s="1">
        <v>192</v>
      </c>
      <c r="B197" s="2">
        <v>4.30864575939119E-2</v>
      </c>
      <c r="C197" s="2">
        <f>AVERAGE($B$5:B197)</f>
        <v>4.3322006943097423E-2</v>
      </c>
      <c r="E197">
        <v>7.25219E-2</v>
      </c>
      <c r="F197" s="6">
        <f t="shared" si="13"/>
        <v>13.207557799999998</v>
      </c>
      <c r="G197" s="5">
        <f t="shared" si="12"/>
        <v>4.1850496501267848E-2</v>
      </c>
      <c r="H197" s="5">
        <f t="shared" si="14"/>
        <v>7.1503823979453722</v>
      </c>
      <c r="I197" s="6">
        <f t="shared" si="15"/>
        <v>0.57707391148422538</v>
      </c>
      <c r="J197" s="6">
        <f t="shared" si="16"/>
        <v>2.2533159002752117E-4</v>
      </c>
      <c r="K197" s="6">
        <f t="shared" si="17"/>
        <v>3.726425775414521E-3</v>
      </c>
    </row>
    <row r="198" spans="1:11" x14ac:dyDescent="0.35">
      <c r="A198" s="1">
        <v>193</v>
      </c>
      <c r="B198" s="2">
        <v>4.3438200483247397E-2</v>
      </c>
      <c r="C198" s="2">
        <f>AVERAGE($B$5:B198)</f>
        <v>4.3322605878871399E-2</v>
      </c>
      <c r="E198">
        <v>4.1944500000000003E-2</v>
      </c>
      <c r="F198" s="6">
        <f t="shared" si="13"/>
        <v>13.249502299999998</v>
      </c>
      <c r="G198" s="5">
        <f t="shared" ref="G198:G261" si="18">E198/C198*DistPerPulse</f>
        <v>2.4204742044647235E-2</v>
      </c>
      <c r="H198" s="5">
        <f t="shared" si="14"/>
        <v>7.1745871399900194</v>
      </c>
      <c r="I198" s="6">
        <f t="shared" si="15"/>
        <v>0.57706593342743939</v>
      </c>
      <c r="J198" s="6">
        <f t="shared" si="16"/>
        <v>-1.9020507542072022E-4</v>
      </c>
      <c r="K198" s="6">
        <f t="shared" si="17"/>
        <v>-9.9068212864199447E-3</v>
      </c>
    </row>
    <row r="199" spans="1:11" x14ac:dyDescent="0.35">
      <c r="A199" s="1">
        <v>194</v>
      </c>
      <c r="B199" s="2">
        <v>4.3359022403846099E-2</v>
      </c>
      <c r="C199" s="2">
        <f>AVERAGE($B$5:B199)</f>
        <v>4.3322792630281527E-2</v>
      </c>
      <c r="E199">
        <v>4.1964099999999997E-2</v>
      </c>
      <c r="F199" s="6">
        <f t="shared" ref="F199:F262" si="19">E199+F198</f>
        <v>13.291466399999997</v>
      </c>
      <c r="G199" s="5">
        <f t="shared" si="18"/>
        <v>2.4215948148889738E-2</v>
      </c>
      <c r="H199" s="5">
        <f t="shared" ref="H199:H262" si="20">H198+G199</f>
        <v>7.1988030881389093</v>
      </c>
      <c r="I199" s="6">
        <f t="shared" ref="I199:I262" si="21">G199/E199</f>
        <v>0.57706344587134573</v>
      </c>
      <c r="J199" s="6">
        <f t="shared" ref="J199:J262" si="22">(I199-I198)/E199</f>
        <v>-5.9278194782363413E-5</v>
      </c>
      <c r="K199" s="6">
        <f t="shared" ref="K199:K262" si="23">(J199-J198)/E199</f>
        <v>3.1199735163712984E-3</v>
      </c>
    </row>
    <row r="200" spans="1:11" x14ac:dyDescent="0.35">
      <c r="A200" s="1">
        <v>195</v>
      </c>
      <c r="B200" s="2">
        <v>4.2825437882653E-2</v>
      </c>
      <c r="C200" s="2">
        <f>AVERAGE($B$5:B200)</f>
        <v>4.3320255106058934E-2</v>
      </c>
      <c r="E200">
        <v>4.1978799999999997E-2</v>
      </c>
      <c r="F200" s="6">
        <f t="shared" si="19"/>
        <v>13.333445199999998</v>
      </c>
      <c r="G200" s="5">
        <f t="shared" si="18"/>
        <v>2.4225849950112996E-2</v>
      </c>
      <c r="H200" s="5">
        <f t="shared" si="20"/>
        <v>7.2230289380890227</v>
      </c>
      <c r="I200" s="6">
        <f t="shared" si="21"/>
        <v>0.5770972478992491</v>
      </c>
      <c r="J200" s="6">
        <f t="shared" si="22"/>
        <v>8.0521663085589637E-4</v>
      </c>
      <c r="K200" s="6">
        <f t="shared" si="23"/>
        <v>2.059360500153077E-2</v>
      </c>
    </row>
    <row r="201" spans="1:11" x14ac:dyDescent="0.35">
      <c r="A201" s="1">
        <v>196</v>
      </c>
      <c r="B201" s="2">
        <v>4.3658322239847697E-2</v>
      </c>
      <c r="C201" s="2">
        <f>AVERAGE($B$5:B201)</f>
        <v>4.3321971182880198E-2</v>
      </c>
      <c r="E201">
        <v>0.133606</v>
      </c>
      <c r="F201" s="6">
        <f t="shared" si="19"/>
        <v>13.467051199999998</v>
      </c>
      <c r="G201" s="5">
        <f t="shared" si="18"/>
        <v>7.7100600660570756E-2</v>
      </c>
      <c r="H201" s="5">
        <f t="shared" si="20"/>
        <v>7.3001295387495935</v>
      </c>
      <c r="I201" s="6">
        <f t="shared" si="21"/>
        <v>0.57707438783116594</v>
      </c>
      <c r="J201" s="6">
        <f t="shared" si="22"/>
        <v>-1.711006098765299E-4</v>
      </c>
      <c r="K201" s="6">
        <f t="shared" si="23"/>
        <v>-7.3074355996918267E-3</v>
      </c>
    </row>
    <row r="202" spans="1:11" x14ac:dyDescent="0.35">
      <c r="A202" s="1">
        <v>197</v>
      </c>
      <c r="B202" s="2">
        <v>4.3224622916666601E-2</v>
      </c>
      <c r="C202" s="2">
        <f>AVERAGE($B$5:B202)</f>
        <v>4.3321479524970022E-2</v>
      </c>
      <c r="E202">
        <v>4.18882E-2</v>
      </c>
      <c r="F202" s="6">
        <f t="shared" si="19"/>
        <v>13.508939399999999</v>
      </c>
      <c r="G202" s="5">
        <f t="shared" si="18"/>
        <v>2.4172881708631459E-2</v>
      </c>
      <c r="H202" s="5">
        <f t="shared" si="20"/>
        <v>7.324302420458225</v>
      </c>
      <c r="I202" s="6">
        <f t="shared" si="21"/>
        <v>0.57708093708088337</v>
      </c>
      <c r="J202" s="6">
        <f t="shared" si="22"/>
        <v>1.5635070777535813E-4</v>
      </c>
      <c r="K202" s="6">
        <f t="shared" si="23"/>
        <v>7.8172687690540067E-3</v>
      </c>
    </row>
    <row r="203" spans="1:11" x14ac:dyDescent="0.35">
      <c r="A203" s="1">
        <v>198</v>
      </c>
      <c r="B203" s="2">
        <v>4.2992178863065299E-2</v>
      </c>
      <c r="C203" s="2">
        <f>AVERAGE($B$5:B203)</f>
        <v>4.3319824747774523E-2</v>
      </c>
      <c r="E203">
        <v>4.1870600000000001E-2</v>
      </c>
      <c r="F203" s="6">
        <f t="shared" si="19"/>
        <v>13.550809999999998</v>
      </c>
      <c r="G203" s="5">
        <f t="shared" si="18"/>
        <v>2.4163648077864759E-2</v>
      </c>
      <c r="H203" s="5">
        <f t="shared" si="20"/>
        <v>7.3484660685360899</v>
      </c>
      <c r="I203" s="6">
        <f t="shared" si="21"/>
        <v>0.57710298103836011</v>
      </c>
      <c r="J203" s="6">
        <f t="shared" si="22"/>
        <v>5.2647818461488852E-4</v>
      </c>
      <c r="K203" s="6">
        <f t="shared" si="23"/>
        <v>8.8397939566075088E-3</v>
      </c>
    </row>
    <row r="204" spans="1:11" x14ac:dyDescent="0.35">
      <c r="A204" s="1">
        <v>199</v>
      </c>
      <c r="B204" s="2">
        <v>4.3772111750000002E-2</v>
      </c>
      <c r="C204" s="2">
        <f>AVERAGE($B$5:B204)</f>
        <v>4.332208618278565E-2</v>
      </c>
      <c r="E204">
        <v>0.16408110000000001</v>
      </c>
      <c r="F204" s="6">
        <f t="shared" si="19"/>
        <v>13.714891099999999</v>
      </c>
      <c r="G204" s="5">
        <f t="shared" si="18"/>
        <v>9.4686748987401523E-2</v>
      </c>
      <c r="H204" s="5">
        <f t="shared" si="20"/>
        <v>7.4431528175234911</v>
      </c>
      <c r="I204" s="6">
        <f t="shared" si="21"/>
        <v>0.57707285596818592</v>
      </c>
      <c r="J204" s="6">
        <f t="shared" si="22"/>
        <v>-1.8359866050502921E-4</v>
      </c>
      <c r="K204" s="6">
        <f t="shared" si="23"/>
        <v>-4.3275968110886489E-3</v>
      </c>
    </row>
    <row r="205" spans="1:11" x14ac:dyDescent="0.35">
      <c r="A205" s="1">
        <v>200</v>
      </c>
      <c r="B205" s="2">
        <v>4.3440147294776098E-2</v>
      </c>
      <c r="C205" s="2">
        <f>AVERAGE($B$5:B205)</f>
        <v>4.3322673551502017E-2</v>
      </c>
      <c r="E205">
        <v>4.2049599999999999E-2</v>
      </c>
      <c r="F205" s="6">
        <f t="shared" si="19"/>
        <v>13.756940699999999</v>
      </c>
      <c r="G205" s="5">
        <f t="shared" si="18"/>
        <v>2.4265353770244243E-2</v>
      </c>
      <c r="H205" s="5">
        <f t="shared" si="20"/>
        <v>7.4674181712937351</v>
      </c>
      <c r="I205" s="6">
        <f t="shared" si="21"/>
        <v>0.57706503201562542</v>
      </c>
      <c r="J205" s="6">
        <f t="shared" si="22"/>
        <v>-1.8606485104478621E-4</v>
      </c>
      <c r="K205" s="6">
        <f t="shared" si="23"/>
        <v>-5.8649560037598457E-5</v>
      </c>
    </row>
    <row r="206" spans="1:11" x14ac:dyDescent="0.35">
      <c r="A206" s="1">
        <v>201</v>
      </c>
      <c r="B206" s="2">
        <v>4.32092087252475E-2</v>
      </c>
      <c r="C206" s="2">
        <f>AVERAGE($B$5:B206)</f>
        <v>4.3322111844441354E-2</v>
      </c>
      <c r="E206">
        <v>4.19929E-2</v>
      </c>
      <c r="F206" s="6">
        <f t="shared" si="19"/>
        <v>13.7989336</v>
      </c>
      <c r="G206" s="5">
        <f t="shared" si="18"/>
        <v>2.4232948379101296E-2</v>
      </c>
      <c r="H206" s="5">
        <f t="shared" si="20"/>
        <v>7.4916511196728361</v>
      </c>
      <c r="I206" s="6">
        <f t="shared" si="21"/>
        <v>0.57707251414170724</v>
      </c>
      <c r="J206" s="6">
        <f t="shared" si="22"/>
        <v>1.7817597931590233E-4</v>
      </c>
      <c r="K206" s="6">
        <f t="shared" si="23"/>
        <v>8.6738670194411102E-3</v>
      </c>
    </row>
    <row r="207" spans="1:11" x14ac:dyDescent="0.35">
      <c r="A207" s="1">
        <v>202</v>
      </c>
      <c r="B207" s="2">
        <v>4.3079467580049199E-2</v>
      </c>
      <c r="C207" s="2">
        <f>AVERAGE($B$5:B207)</f>
        <v>4.3320916552498541E-2</v>
      </c>
      <c r="E207">
        <v>4.19741E-2</v>
      </c>
      <c r="F207" s="6">
        <f t="shared" si="19"/>
        <v>13.840907699999999</v>
      </c>
      <c r="G207" s="5">
        <f t="shared" si="18"/>
        <v>2.4222767741498272E-2</v>
      </c>
      <c r="H207" s="5">
        <f t="shared" si="20"/>
        <v>7.515873887414334</v>
      </c>
      <c r="I207" s="6">
        <f t="shared" si="21"/>
        <v>0.57708843647626207</v>
      </c>
      <c r="J207" s="6">
        <f t="shared" si="22"/>
        <v>3.7933712824884469E-4</v>
      </c>
      <c r="K207" s="6">
        <f t="shared" si="23"/>
        <v>4.792506544105588E-3</v>
      </c>
    </row>
    <row r="208" spans="1:11" x14ac:dyDescent="0.35">
      <c r="A208" s="1">
        <v>203</v>
      </c>
      <c r="B208" s="2">
        <v>3.36344591911764E-2</v>
      </c>
      <c r="C208" s="2">
        <f>AVERAGE($B$5:B208)</f>
        <v>4.3273433918374411E-2</v>
      </c>
      <c r="E208">
        <v>0.1335876</v>
      </c>
      <c r="F208" s="6">
        <f t="shared" si="19"/>
        <v>13.974495299999999</v>
      </c>
      <c r="G208" s="5">
        <f t="shared" si="18"/>
        <v>7.7176449789022369E-2</v>
      </c>
      <c r="H208" s="5">
        <f t="shared" si="20"/>
        <v>7.5930503372033566</v>
      </c>
      <c r="I208" s="6">
        <f t="shared" si="21"/>
        <v>0.57772165821545085</v>
      </c>
      <c r="J208" s="6">
        <f t="shared" si="22"/>
        <v>4.7401236281569758E-3</v>
      </c>
      <c r="K208" s="6">
        <f t="shared" si="23"/>
        <v>3.2643647313883403E-2</v>
      </c>
    </row>
    <row r="209" spans="1:11" x14ac:dyDescent="0.35">
      <c r="A209" s="1">
        <v>204</v>
      </c>
      <c r="B209" s="2">
        <v>3.3072623521341403E-2</v>
      </c>
      <c r="C209" s="2">
        <f>AVERAGE($B$5:B209)</f>
        <v>4.3223673867657179E-2</v>
      </c>
      <c r="E209">
        <v>4.1972599999999999E-2</v>
      </c>
      <c r="F209" s="6">
        <f t="shared" si="19"/>
        <v>14.016467899999999</v>
      </c>
      <c r="G209" s="5">
        <f t="shared" si="18"/>
        <v>2.4276395458951654E-2</v>
      </c>
      <c r="H209" s="5">
        <f t="shared" si="20"/>
        <v>7.617326732662308</v>
      </c>
      <c r="I209" s="6">
        <f t="shared" si="21"/>
        <v>0.57838674418434055</v>
      </c>
      <c r="J209" s="6">
        <f t="shared" si="22"/>
        <v>1.5845717656035138E-2</v>
      </c>
      <c r="K209" s="6">
        <f t="shared" si="23"/>
        <v>0.26459151989341051</v>
      </c>
    </row>
    <row r="210" spans="1:11" x14ac:dyDescent="0.35">
      <c r="A210" s="1">
        <v>205</v>
      </c>
      <c r="B210" s="2">
        <v>4.3442345570388299E-2</v>
      </c>
      <c r="C210" s="2">
        <f>AVERAGE($B$5:B210)</f>
        <v>4.3224735380777236E-2</v>
      </c>
      <c r="E210">
        <v>4.1938099999999999E-2</v>
      </c>
      <c r="F210" s="6">
        <f t="shared" si="19"/>
        <v>14.058405999999998</v>
      </c>
      <c r="G210" s="5">
        <f t="shared" si="18"/>
        <v>2.4255845426557877E-2</v>
      </c>
      <c r="H210" s="5">
        <f t="shared" si="20"/>
        <v>7.6415825780888662</v>
      </c>
      <c r="I210" s="6">
        <f t="shared" si="21"/>
        <v>0.57837254016175932</v>
      </c>
      <c r="J210" s="6">
        <f t="shared" si="22"/>
        <v>-3.3869017864977965E-4</v>
      </c>
      <c r="K210" s="6">
        <f t="shared" si="23"/>
        <v>-0.38591180417531828</v>
      </c>
    </row>
    <row r="211" spans="1:11" x14ac:dyDescent="0.35">
      <c r="A211" s="1">
        <v>206</v>
      </c>
      <c r="B211" s="2">
        <v>4.3315571225845402E-2</v>
      </c>
      <c r="C211" s="2">
        <f>AVERAGE($B$5:B211)</f>
        <v>4.3225174201284813E-2</v>
      </c>
      <c r="E211">
        <v>4.2002400000000002E-2</v>
      </c>
      <c r="F211" s="6">
        <f t="shared" si="19"/>
        <v>14.100408399999997</v>
      </c>
      <c r="G211" s="5">
        <f t="shared" si="18"/>
        <v>2.4292788158822236E-2</v>
      </c>
      <c r="H211" s="5">
        <f t="shared" si="20"/>
        <v>7.6658753662476888</v>
      </c>
      <c r="I211" s="6">
        <f t="shared" si="21"/>
        <v>0.57836666854327934</v>
      </c>
      <c r="J211" s="6">
        <f t="shared" si="22"/>
        <v>-1.3979245185941942E-4</v>
      </c>
      <c r="K211" s="6">
        <f t="shared" si="23"/>
        <v>4.7353895679856442E-3</v>
      </c>
    </row>
    <row r="212" spans="1:11" x14ac:dyDescent="0.35">
      <c r="A212" s="1">
        <v>207</v>
      </c>
      <c r="B212" s="2">
        <v>4.32355677884615E-2</v>
      </c>
      <c r="C212" s="2">
        <f>AVERAGE($B$5:B212)</f>
        <v>4.3225224170453928E-2</v>
      </c>
      <c r="E212">
        <v>0.1946397</v>
      </c>
      <c r="F212" s="6">
        <f t="shared" si="19"/>
        <v>14.295048099999997</v>
      </c>
      <c r="G212" s="5">
        <f t="shared" si="18"/>
        <v>0.11257298471863308</v>
      </c>
      <c r="H212" s="5">
        <f t="shared" si="20"/>
        <v>7.7784483509663218</v>
      </c>
      <c r="I212" s="6">
        <f t="shared" si="21"/>
        <v>0.57836599994057269</v>
      </c>
      <c r="J212" s="6">
        <f t="shared" si="22"/>
        <v>-3.4350787976133192E-6</v>
      </c>
      <c r="K212" s="6">
        <f t="shared" si="23"/>
        <v>7.0056300467893288E-4</v>
      </c>
    </row>
    <row r="213" spans="1:11" x14ac:dyDescent="0.35">
      <c r="A213" s="1">
        <v>208</v>
      </c>
      <c r="B213" s="2">
        <v>4.3107410885167403E-2</v>
      </c>
      <c r="C213" s="2">
        <f>AVERAGE($B$5:B213)</f>
        <v>4.3224660470524326E-2</v>
      </c>
      <c r="E213">
        <v>4.1941399999999997E-2</v>
      </c>
      <c r="F213" s="6">
        <f t="shared" si="19"/>
        <v>14.336989499999998</v>
      </c>
      <c r="G213" s="5">
        <f t="shared" si="18"/>
        <v>2.4257796095703627E-2</v>
      </c>
      <c r="H213" s="5">
        <f t="shared" si="20"/>
        <v>7.8027061470620254</v>
      </c>
      <c r="I213" s="6">
        <f t="shared" si="21"/>
        <v>0.57837354250701289</v>
      </c>
      <c r="J213" s="6">
        <f t="shared" si="22"/>
        <v>1.7983582904241565E-4</v>
      </c>
      <c r="K213" s="6">
        <f t="shared" si="23"/>
        <v>4.3696898014856204E-3</v>
      </c>
    </row>
    <row r="214" spans="1:11" x14ac:dyDescent="0.35">
      <c r="A214" s="1">
        <v>209</v>
      </c>
      <c r="B214" s="2">
        <v>4.2880453095237997E-2</v>
      </c>
      <c r="C214" s="2">
        <f>AVERAGE($B$5:B214)</f>
        <v>4.3223021387784867E-2</v>
      </c>
      <c r="E214">
        <v>4.1936899999999999E-2</v>
      </c>
      <c r="F214" s="6">
        <f t="shared" si="19"/>
        <v>14.378926399999997</v>
      </c>
      <c r="G214" s="5">
        <f t="shared" si="18"/>
        <v>2.4256113208603498E-2</v>
      </c>
      <c r="H214" s="5">
        <f t="shared" si="20"/>
        <v>7.826962260270629</v>
      </c>
      <c r="I214" s="6">
        <f t="shared" si="21"/>
        <v>0.5783954753118018</v>
      </c>
      <c r="J214" s="6">
        <f t="shared" si="22"/>
        <v>5.2299537612232833E-4</v>
      </c>
      <c r="K214" s="6">
        <f t="shared" si="23"/>
        <v>8.1827590279661272E-3</v>
      </c>
    </row>
    <row r="215" spans="1:11" x14ac:dyDescent="0.35">
      <c r="A215" s="1">
        <v>210</v>
      </c>
      <c r="B215" s="2">
        <v>4.2754674999999902E-2</v>
      </c>
      <c r="C215" s="2">
        <f>AVERAGE($B$5:B215)</f>
        <v>4.3220801736657918E-2</v>
      </c>
      <c r="E215">
        <v>4.1931900000000001E-2</v>
      </c>
      <c r="F215" s="6">
        <f t="shared" si="19"/>
        <v>14.420858299999997</v>
      </c>
      <c r="G215" s="5">
        <f t="shared" si="18"/>
        <v>2.4254466781695117E-2</v>
      </c>
      <c r="H215" s="5">
        <f t="shared" si="20"/>
        <v>7.8512167270523241</v>
      </c>
      <c r="I215" s="6">
        <f t="shared" si="21"/>
        <v>0.5784251794384494</v>
      </c>
      <c r="J215" s="6">
        <f t="shared" si="22"/>
        <v>7.083897139791085E-4</v>
      </c>
      <c r="K215" s="6">
        <f t="shared" si="23"/>
        <v>4.4213197555269413E-3</v>
      </c>
    </row>
    <row r="216" spans="1:11" x14ac:dyDescent="0.35">
      <c r="A216" s="1">
        <v>211</v>
      </c>
      <c r="B216" s="2">
        <v>4.3462520754716898E-2</v>
      </c>
      <c r="C216" s="2">
        <f>AVERAGE($B$5:B216)</f>
        <v>4.3221941920705373E-2</v>
      </c>
      <c r="E216">
        <v>0.13360859999999999</v>
      </c>
      <c r="F216" s="6">
        <f t="shared" si="19"/>
        <v>14.554466899999998</v>
      </c>
      <c r="G216" s="5">
        <f t="shared" si="18"/>
        <v>7.7280539734376846E-2</v>
      </c>
      <c r="H216" s="5">
        <f t="shared" si="20"/>
        <v>7.9284972667867013</v>
      </c>
      <c r="I216" s="6">
        <f t="shared" si="21"/>
        <v>0.57840992072648656</v>
      </c>
      <c r="J216" s="6">
        <f t="shared" si="22"/>
        <v>-1.142045643981002E-4</v>
      </c>
      <c r="K216" s="6">
        <f t="shared" si="23"/>
        <v>-6.1567464847113789E-3</v>
      </c>
    </row>
    <row r="217" spans="1:11" x14ac:dyDescent="0.35">
      <c r="A217" s="1">
        <v>212</v>
      </c>
      <c r="B217" s="2">
        <v>4.3336840258215902E-2</v>
      </c>
      <c r="C217" s="2">
        <f>AVERAGE($B$5:B217)</f>
        <v>4.3222481349519969E-2</v>
      </c>
      <c r="E217">
        <v>4.1883200000000002E-2</v>
      </c>
      <c r="F217" s="6">
        <f t="shared" si="19"/>
        <v>14.596350099999997</v>
      </c>
      <c r="G217" s="5">
        <f t="shared" si="18"/>
        <v>2.4225356048690368E-2</v>
      </c>
      <c r="H217" s="5">
        <f t="shared" si="20"/>
        <v>7.9527226228353918</v>
      </c>
      <c r="I217" s="6">
        <f t="shared" si="21"/>
        <v>0.57840270200678001</v>
      </c>
      <c r="J217" s="6">
        <f t="shared" si="22"/>
        <v>-1.7235358584223836E-4</v>
      </c>
      <c r="K217" s="6">
        <f t="shared" si="23"/>
        <v>-1.388361477731839E-3</v>
      </c>
    </row>
    <row r="218" spans="1:11" x14ac:dyDescent="0.35">
      <c r="A218" s="1">
        <v>213</v>
      </c>
      <c r="B218" s="2">
        <v>4.3212507242990597E-2</v>
      </c>
      <c r="C218" s="2">
        <f>AVERAGE($B$5:B218)</f>
        <v>4.3222434741545537E-2</v>
      </c>
      <c r="E218">
        <v>4.1920199999999998E-2</v>
      </c>
      <c r="F218" s="6">
        <f t="shared" si="19"/>
        <v>14.638270299999997</v>
      </c>
      <c r="G218" s="5">
        <f t="shared" si="18"/>
        <v>2.4246783094628733E-2</v>
      </c>
      <c r="H218" s="5">
        <f t="shared" si="20"/>
        <v>7.9769694059300207</v>
      </c>
      <c r="I218" s="6">
        <f t="shared" si="21"/>
        <v>0.57840332571478037</v>
      </c>
      <c r="J218" s="6">
        <f t="shared" si="22"/>
        <v>1.4878459557872732E-5</v>
      </c>
      <c r="K218" s="6">
        <f t="shared" si="23"/>
        <v>4.4663919876362975E-3</v>
      </c>
    </row>
    <row r="219" spans="1:11" x14ac:dyDescent="0.35">
      <c r="A219" s="1">
        <v>214</v>
      </c>
      <c r="B219" s="2">
        <v>4.3155266002906902E-2</v>
      </c>
      <c r="C219" s="2">
        <f>AVERAGE($B$5:B219)</f>
        <v>4.3222122328807684E-2</v>
      </c>
      <c r="E219">
        <v>0.1945865</v>
      </c>
      <c r="F219" s="6">
        <f t="shared" si="19"/>
        <v>14.832856799999997</v>
      </c>
      <c r="G219" s="5">
        <f t="shared" si="18"/>
        <v>0.11255029225526224</v>
      </c>
      <c r="H219" s="5">
        <f t="shared" si="20"/>
        <v>8.089519698185283</v>
      </c>
      <c r="I219" s="6">
        <f t="shared" si="21"/>
        <v>0.5784075064573454</v>
      </c>
      <c r="J219" s="6">
        <f t="shared" si="22"/>
        <v>2.1485265242089047E-5</v>
      </c>
      <c r="K219" s="6">
        <f t="shared" si="23"/>
        <v>3.395305267434439E-5</v>
      </c>
    </row>
    <row r="220" spans="1:11" x14ac:dyDescent="0.35">
      <c r="A220" s="1">
        <v>215</v>
      </c>
      <c r="B220" s="2">
        <v>4.3029946875000002E-2</v>
      </c>
      <c r="C220" s="2">
        <f>AVERAGE($B$5:B220)</f>
        <v>4.3221232627632653E-2</v>
      </c>
      <c r="E220">
        <v>4.1921100000000003E-2</v>
      </c>
      <c r="F220" s="6">
        <f t="shared" si="19"/>
        <v>14.874777899999996</v>
      </c>
      <c r="G220" s="5">
        <f t="shared" si="18"/>
        <v>2.4247978048871383E-2</v>
      </c>
      <c r="H220" s="5">
        <f t="shared" si="20"/>
        <v>8.1137676762341542</v>
      </c>
      <c r="I220" s="6">
        <f t="shared" si="21"/>
        <v>0.57841941287016274</v>
      </c>
      <c r="J220" s="6">
        <f t="shared" si="22"/>
        <v>2.840195705108367E-4</v>
      </c>
      <c r="K220" s="6">
        <f t="shared" si="23"/>
        <v>6.2625814987857581E-3</v>
      </c>
    </row>
    <row r="221" spans="1:11" x14ac:dyDescent="0.35">
      <c r="A221" s="1">
        <v>216</v>
      </c>
      <c r="B221" s="2">
        <v>4.2905573084677399E-2</v>
      </c>
      <c r="C221" s="2">
        <f>AVERAGE($B$5:B221)</f>
        <v>4.3219777975360966E-2</v>
      </c>
      <c r="E221">
        <v>4.1875599999999999E-2</v>
      </c>
      <c r="F221" s="6">
        <f t="shared" si="19"/>
        <v>14.916653499999995</v>
      </c>
      <c r="G221" s="5">
        <f t="shared" si="18"/>
        <v>2.4222475196351505E-2</v>
      </c>
      <c r="H221" s="5">
        <f t="shared" si="20"/>
        <v>8.1379901514305057</v>
      </c>
      <c r="I221" s="6">
        <f t="shared" si="21"/>
        <v>0.57843888078860972</v>
      </c>
      <c r="J221" s="6">
        <f t="shared" si="22"/>
        <v>4.6489885391446024E-4</v>
      </c>
      <c r="K221" s="6">
        <f t="shared" si="23"/>
        <v>4.3194433847783325E-3</v>
      </c>
    </row>
    <row r="222" spans="1:11" x14ac:dyDescent="0.35">
      <c r="A222" s="1">
        <v>217</v>
      </c>
      <c r="B222" s="2">
        <v>4.29229210722476E-2</v>
      </c>
      <c r="C222" s="2">
        <f>AVERAGE($B$5:B222)</f>
        <v>4.3218416246447601E-2</v>
      </c>
      <c r="E222">
        <v>7.2522199999999995E-2</v>
      </c>
      <c r="F222" s="6">
        <f t="shared" si="19"/>
        <v>14.989175699999995</v>
      </c>
      <c r="G222" s="5">
        <f t="shared" si="18"/>
        <v>4.195098195318591E-2</v>
      </c>
      <c r="H222" s="5">
        <f t="shared" si="20"/>
        <v>8.1799411333836911</v>
      </c>
      <c r="I222" s="6">
        <f t="shared" si="21"/>
        <v>0.57845710628174429</v>
      </c>
      <c r="J222" s="6">
        <f t="shared" si="22"/>
        <v>2.5130915960314994E-4</v>
      </c>
      <c r="K222" s="6">
        <f t="shared" si="23"/>
        <v>-2.9451629199239724E-3</v>
      </c>
    </row>
    <row r="223" spans="1:11" x14ac:dyDescent="0.35">
      <c r="A223" s="1">
        <v>218</v>
      </c>
      <c r="B223" s="2">
        <v>4.3463432534246497E-2</v>
      </c>
      <c r="C223" s="2">
        <f>AVERAGE($B$5:B223)</f>
        <v>4.3219535042282292E-2</v>
      </c>
      <c r="E223">
        <v>0.1336629</v>
      </c>
      <c r="F223" s="6">
        <f t="shared" si="19"/>
        <v>15.122838599999994</v>
      </c>
      <c r="G223" s="5">
        <f t="shared" si="18"/>
        <v>7.7316252864147936E-2</v>
      </c>
      <c r="H223" s="5">
        <f t="shared" si="20"/>
        <v>8.2572573862478382</v>
      </c>
      <c r="I223" s="6">
        <f t="shared" si="21"/>
        <v>0.57844213214099005</v>
      </c>
      <c r="J223" s="6">
        <f t="shared" si="22"/>
        <v>-1.1202914761121094E-4</v>
      </c>
      <c r="K223" s="6">
        <f t="shared" si="23"/>
        <v>-2.7183183008475864E-3</v>
      </c>
    </row>
    <row r="224" spans="1:11" x14ac:dyDescent="0.35">
      <c r="A224" s="1">
        <v>219</v>
      </c>
      <c r="B224" s="2">
        <v>4.1748407500000001E-2</v>
      </c>
      <c r="C224" s="2">
        <f>AVERAGE($B$5:B224)</f>
        <v>4.3212848098908282E-2</v>
      </c>
      <c r="E224">
        <v>0.24827979999999999</v>
      </c>
      <c r="F224" s="6">
        <f t="shared" si="19"/>
        <v>15.371118399999995</v>
      </c>
      <c r="G224" s="5">
        <f t="shared" si="18"/>
        <v>0.1436377205638712</v>
      </c>
      <c r="H224" s="5">
        <f t="shared" si="20"/>
        <v>8.4008951068117099</v>
      </c>
      <c r="I224" s="6">
        <f t="shared" si="21"/>
        <v>0.57853164278314706</v>
      </c>
      <c r="J224" s="6">
        <f t="shared" si="22"/>
        <v>3.6052325705518168E-4</v>
      </c>
      <c r="K224" s="6">
        <f t="shared" si="23"/>
        <v>1.9033058858046149E-3</v>
      </c>
    </row>
    <row r="225" spans="1:11" x14ac:dyDescent="0.35">
      <c r="A225" s="1">
        <v>220</v>
      </c>
      <c r="B225" s="2">
        <v>4.1866801428167399E-2</v>
      </c>
      <c r="C225" s="2">
        <f>AVERAGE($B$5:B225)</f>
        <v>4.3206757389990906E-2</v>
      </c>
      <c r="E225">
        <v>4.2078699999999997E-2</v>
      </c>
      <c r="F225" s="6">
        <f t="shared" si="19"/>
        <v>15.413197099999994</v>
      </c>
      <c r="G225" s="5">
        <f t="shared" si="18"/>
        <v>2.4347291107841715E-2</v>
      </c>
      <c r="H225" s="5">
        <f t="shared" si="20"/>
        <v>8.4252423979195523</v>
      </c>
      <c r="I225" s="6">
        <f t="shared" si="21"/>
        <v>0.57861319641152686</v>
      </c>
      <c r="J225" s="6">
        <f t="shared" si="22"/>
        <v>1.9381213863499734E-3</v>
      </c>
      <c r="K225" s="6">
        <f t="shared" si="23"/>
        <v>3.7491608089004459E-2</v>
      </c>
    </row>
    <row r="226" spans="1:11" x14ac:dyDescent="0.35">
      <c r="A226" s="1">
        <v>221</v>
      </c>
      <c r="B226" s="2">
        <v>3.0255832882882801E-2</v>
      </c>
      <c r="C226" s="2">
        <f>AVERAGE($B$5:B226)</f>
        <v>4.3148419892211139E-2</v>
      </c>
      <c r="E226">
        <v>4.20728E-2</v>
      </c>
      <c r="F226" s="6">
        <f t="shared" si="19"/>
        <v>15.455269899999994</v>
      </c>
      <c r="G226" s="5">
        <f t="shared" si="18"/>
        <v>2.4376790682661072E-2</v>
      </c>
      <c r="H226" s="5">
        <f t="shared" si="20"/>
        <v>8.4496191886022132</v>
      </c>
      <c r="I226" s="6">
        <f t="shared" si="21"/>
        <v>0.57939549263802437</v>
      </c>
      <c r="J226" s="6">
        <f t="shared" si="22"/>
        <v>1.8593871254052572E-2</v>
      </c>
      <c r="K226" s="6">
        <f t="shared" si="23"/>
        <v>0.39587928228457814</v>
      </c>
    </row>
    <row r="227" spans="1:11" x14ac:dyDescent="0.35">
      <c r="A227" s="1">
        <v>222</v>
      </c>
      <c r="B227" s="2">
        <v>4.2350368385650199E-2</v>
      </c>
      <c r="C227" s="2">
        <f>AVERAGE($B$5:B227)</f>
        <v>4.3144841185903691E-2</v>
      </c>
      <c r="E227">
        <v>4.1918499999999997E-2</v>
      </c>
      <c r="F227" s="6">
        <f t="shared" si="19"/>
        <v>15.497188399999994</v>
      </c>
      <c r="G227" s="5">
        <f t="shared" si="18"/>
        <v>2.428940450805022E-2</v>
      </c>
      <c r="H227" s="5">
        <f t="shared" si="20"/>
        <v>8.4739085931102629</v>
      </c>
      <c r="I227" s="6">
        <f t="shared" si="21"/>
        <v>0.57944355136873271</v>
      </c>
      <c r="J227" s="6">
        <f t="shared" si="22"/>
        <v>1.1464802106073608E-3</v>
      </c>
      <c r="K227" s="6">
        <f t="shared" si="23"/>
        <v>-0.41622174084104185</v>
      </c>
    </row>
    <row r="228" spans="1:11" x14ac:dyDescent="0.35">
      <c r="A228" s="1">
        <v>223</v>
      </c>
      <c r="B228" s="2">
        <v>4.2637074553571401E-2</v>
      </c>
      <c r="C228" s="2">
        <f>AVERAGE($B$5:B228)</f>
        <v>4.3142574370580777E-2</v>
      </c>
      <c r="E228">
        <v>0.13371630000000001</v>
      </c>
      <c r="F228" s="6">
        <f t="shared" si="19"/>
        <v>15.630904699999993</v>
      </c>
      <c r="G228" s="5">
        <f t="shared" si="18"/>
        <v>7.7485118789748272E-2</v>
      </c>
      <c r="H228" s="5">
        <f t="shared" si="20"/>
        <v>8.5513937119000119</v>
      </c>
      <c r="I228" s="6">
        <f t="shared" si="21"/>
        <v>0.5794739967359871</v>
      </c>
      <c r="J228" s="6">
        <f t="shared" si="22"/>
        <v>2.2768628248301533E-4</v>
      </c>
      <c r="K228" s="6">
        <f t="shared" si="23"/>
        <v>-6.871218603299264E-3</v>
      </c>
    </row>
    <row r="229" spans="1:11" x14ac:dyDescent="0.35">
      <c r="A229" s="1">
        <v>224</v>
      </c>
      <c r="B229" s="2">
        <v>3.0738995291666599E-2</v>
      </c>
      <c r="C229" s="2">
        <f>AVERAGE($B$5:B229)</f>
        <v>4.308744735245227E-2</v>
      </c>
      <c r="E229">
        <v>4.2000099999999999E-2</v>
      </c>
      <c r="F229" s="6">
        <f t="shared" si="19"/>
        <v>15.672904799999992</v>
      </c>
      <c r="G229" s="5">
        <f t="shared" si="18"/>
        <v>2.4369104333590567E-2</v>
      </c>
      <c r="H229" s="5">
        <f t="shared" si="20"/>
        <v>8.5757628162336026</v>
      </c>
      <c r="I229" s="6">
        <f t="shared" si="21"/>
        <v>0.58021538838218401</v>
      </c>
      <c r="J229" s="6">
        <f t="shared" si="22"/>
        <v>1.7652140023402551E-2</v>
      </c>
      <c r="K229" s="6">
        <f t="shared" si="23"/>
        <v>0.41486695843389748</v>
      </c>
    </row>
    <row r="230" spans="1:11" x14ac:dyDescent="0.35">
      <c r="A230" s="1">
        <v>225</v>
      </c>
      <c r="B230" s="2">
        <v>3.0572914159291999E-2</v>
      </c>
      <c r="C230" s="2">
        <f>AVERAGE($B$5:B230)</f>
        <v>4.3032073311774569E-2</v>
      </c>
      <c r="E230">
        <v>4.2098799999999999E-2</v>
      </c>
      <c r="F230" s="6">
        <f t="shared" si="19"/>
        <v>15.715003599999992</v>
      </c>
      <c r="G230" s="5">
        <f t="shared" si="18"/>
        <v>2.4457803656697617E-2</v>
      </c>
      <c r="H230" s="5">
        <f t="shared" si="20"/>
        <v>8.6002206198903011</v>
      </c>
      <c r="I230" s="6">
        <f t="shared" si="21"/>
        <v>0.58096201451579654</v>
      </c>
      <c r="J230" s="6">
        <f t="shared" si="22"/>
        <v>1.7735093010074823E-2</v>
      </c>
      <c r="K230" s="6">
        <f t="shared" si="23"/>
        <v>1.9704358953764093E-3</v>
      </c>
    </row>
    <row r="231" spans="1:11" x14ac:dyDescent="0.35">
      <c r="A231" s="1">
        <v>226</v>
      </c>
      <c r="B231" s="2">
        <v>4.14816828469163E-2</v>
      </c>
      <c r="C231" s="2">
        <f>AVERAGE($B$5:B231)</f>
        <v>4.3025243397832459E-2</v>
      </c>
      <c r="E231">
        <v>4.1909500000000002E-2</v>
      </c>
      <c r="F231" s="6">
        <f t="shared" si="19"/>
        <v>15.756913099999991</v>
      </c>
      <c r="G231" s="5">
        <f t="shared" si="18"/>
        <v>2.4351692570617353E-2</v>
      </c>
      <c r="H231" s="5">
        <f t="shared" si="20"/>
        <v>8.6245723124609182</v>
      </c>
      <c r="I231" s="6">
        <f t="shared" si="21"/>
        <v>0.58105423759809471</v>
      </c>
      <c r="J231" s="6">
        <f t="shared" si="22"/>
        <v>2.2005292904513454E-3</v>
      </c>
      <c r="K231" s="6">
        <f t="shared" si="23"/>
        <v>-0.37066926877255701</v>
      </c>
    </row>
    <row r="232" spans="1:11" x14ac:dyDescent="0.35">
      <c r="A232" s="1">
        <v>227</v>
      </c>
      <c r="B232" s="2">
        <v>4.2417103508771897E-2</v>
      </c>
      <c r="C232" s="2">
        <f>AVERAGE($B$5:B232)</f>
        <v>4.3022576117617284E-2</v>
      </c>
      <c r="E232">
        <v>0.1029615</v>
      </c>
      <c r="F232" s="6">
        <f t="shared" si="19"/>
        <v>15.859874599999991</v>
      </c>
      <c r="G232" s="5">
        <f t="shared" si="18"/>
        <v>5.9829924943661364E-2</v>
      </c>
      <c r="H232" s="5">
        <f t="shared" si="20"/>
        <v>8.6844022374045799</v>
      </c>
      <c r="I232" s="6">
        <f t="shared" si="21"/>
        <v>0.5810902613468274</v>
      </c>
      <c r="J232" s="6">
        <f t="shared" si="22"/>
        <v>3.4987591218740117E-4</v>
      </c>
      <c r="K232" s="6">
        <f t="shared" si="23"/>
        <v>-1.7974227048595293E-2</v>
      </c>
    </row>
    <row r="233" spans="1:11" x14ac:dyDescent="0.35">
      <c r="A233" s="1">
        <v>228</v>
      </c>
      <c r="B233" s="2">
        <v>4.2529645633187702E-2</v>
      </c>
      <c r="C233" s="2">
        <f>AVERAGE($B$5:B233)</f>
        <v>4.302042358275078E-2</v>
      </c>
      <c r="E233">
        <v>7.2432999999999997E-2</v>
      </c>
      <c r="F233" s="6">
        <f t="shared" si="19"/>
        <v>15.932307599999991</v>
      </c>
      <c r="G233" s="5">
        <f t="shared" si="18"/>
        <v>4.2092216886633768E-2</v>
      </c>
      <c r="H233" s="5">
        <f t="shared" si="20"/>
        <v>8.7264944542912133</v>
      </c>
      <c r="I233" s="6">
        <f t="shared" si="21"/>
        <v>0.58111933630574142</v>
      </c>
      <c r="J233" s="6">
        <f t="shared" si="22"/>
        <v>4.0140486952109625E-4</v>
      </c>
      <c r="K233" s="6">
        <f t="shared" si="23"/>
        <v>7.1140167235507403E-4</v>
      </c>
    </row>
    <row r="234" spans="1:11" x14ac:dyDescent="0.35">
      <c r="A234" s="1">
        <v>229</v>
      </c>
      <c r="B234" s="2">
        <v>4.2530702119565202E-2</v>
      </c>
      <c r="C234" s="2">
        <f>AVERAGE($B$5:B234)</f>
        <v>4.3018294358997802E-2</v>
      </c>
      <c r="E234">
        <v>7.2511699999999998E-2</v>
      </c>
      <c r="F234" s="6">
        <f t="shared" si="19"/>
        <v>16.004819299999991</v>
      </c>
      <c r="G234" s="5">
        <f t="shared" si="18"/>
        <v>4.2140036628877463E-2</v>
      </c>
      <c r="H234" s="5">
        <f t="shared" si="20"/>
        <v>8.7686344909200908</v>
      </c>
      <c r="I234" s="6">
        <f t="shared" si="21"/>
        <v>0.58114809925677458</v>
      </c>
      <c r="J234" s="6">
        <f t="shared" si="22"/>
        <v>3.9666634533677496E-4</v>
      </c>
      <c r="K234" s="6">
        <f t="shared" si="23"/>
        <v>-6.5348408385423079E-5</v>
      </c>
    </row>
    <row r="235" spans="1:11" x14ac:dyDescent="0.35">
      <c r="A235" s="1">
        <v>230</v>
      </c>
      <c r="B235" s="2">
        <v>4.21108188988095E-2</v>
      </c>
      <c r="C235" s="2">
        <f>AVERAGE($B$5:B235)</f>
        <v>4.3014365893802177E-2</v>
      </c>
      <c r="E235">
        <v>7.2482599999999994E-2</v>
      </c>
      <c r="F235" s="6">
        <f t="shared" si="19"/>
        <v>16.077301899999991</v>
      </c>
      <c r="G235" s="5">
        <f t="shared" si="18"/>
        <v>4.2126972288137242E-2</v>
      </c>
      <c r="H235" s="5">
        <f t="shared" si="20"/>
        <v>8.8107614632082285</v>
      </c>
      <c r="I235" s="6">
        <f t="shared" si="21"/>
        <v>0.58120117501493107</v>
      </c>
      <c r="J235" s="6">
        <f t="shared" si="22"/>
        <v>7.3225516408759585E-4</v>
      </c>
      <c r="K235" s="6">
        <f t="shared" si="23"/>
        <v>4.6299224745086536E-3</v>
      </c>
    </row>
    <row r="236" spans="1:11" x14ac:dyDescent="0.35">
      <c r="A236" s="1">
        <v>231</v>
      </c>
      <c r="B236" s="2">
        <v>3.13687092672413E-2</v>
      </c>
      <c r="C236" s="2">
        <f>AVERAGE($B$5:B236)</f>
        <v>4.2964169097998037E-2</v>
      </c>
      <c r="E236">
        <v>0.10305739999999999</v>
      </c>
      <c r="F236" s="6">
        <f t="shared" si="19"/>
        <v>16.180359299999992</v>
      </c>
      <c r="G236" s="5">
        <f t="shared" si="18"/>
        <v>5.9967062184383128E-2</v>
      </c>
      <c r="H236" s="5">
        <f t="shared" si="20"/>
        <v>8.8707285253926109</v>
      </c>
      <c r="I236" s="6">
        <f t="shared" si="21"/>
        <v>0.58188021611629182</v>
      </c>
      <c r="J236" s="6">
        <f t="shared" si="22"/>
        <v>6.5889601461005661E-3</v>
      </c>
      <c r="K236" s="6">
        <f t="shared" si="23"/>
        <v>5.682954336139831E-2</v>
      </c>
    </row>
    <row r="237" spans="1:11" x14ac:dyDescent="0.35">
      <c r="A237" s="1">
        <v>232</v>
      </c>
      <c r="B237" s="2">
        <v>4.25682007778969E-2</v>
      </c>
      <c r="C237" s="2">
        <f>AVERAGE($B$5:B237)</f>
        <v>4.2962469663147818E-2</v>
      </c>
      <c r="E237">
        <v>4.1955699999999999E-2</v>
      </c>
      <c r="F237" s="6">
        <f t="shared" si="19"/>
        <v>16.222314999999991</v>
      </c>
      <c r="G237" s="5">
        <f t="shared" si="18"/>
        <v>2.4414157478002598E-2</v>
      </c>
      <c r="H237" s="5">
        <f t="shared" si="20"/>
        <v>8.8951426828706133</v>
      </c>
      <c r="I237" s="6">
        <f t="shared" si="21"/>
        <v>0.58190323312452419</v>
      </c>
      <c r="J237" s="6">
        <f t="shared" si="22"/>
        <v>5.4860265070951722E-4</v>
      </c>
      <c r="K237" s="6">
        <f t="shared" si="23"/>
        <v>-0.14396988955948892</v>
      </c>
    </row>
    <row r="238" spans="1:11" x14ac:dyDescent="0.35">
      <c r="A238" s="1">
        <v>233</v>
      </c>
      <c r="B238" s="2">
        <v>4.2750205181623903E-2</v>
      </c>
      <c r="C238" s="2">
        <f>AVERAGE($B$5:B238)</f>
        <v>4.2961562549978911E-2</v>
      </c>
      <c r="E238">
        <v>4.20127E-2</v>
      </c>
      <c r="F238" s="6">
        <f t="shared" si="19"/>
        <v>16.264327699999992</v>
      </c>
      <c r="G238" s="5">
        <f t="shared" si="18"/>
        <v>2.444784215606971E-2</v>
      </c>
      <c r="H238" s="5">
        <f t="shared" si="20"/>
        <v>8.9195905250266829</v>
      </c>
      <c r="I238" s="6">
        <f t="shared" si="21"/>
        <v>0.58191551973735822</v>
      </c>
      <c r="J238" s="6">
        <f t="shared" si="22"/>
        <v>2.9244996951002344E-4</v>
      </c>
      <c r="K238" s="6">
        <f t="shared" si="23"/>
        <v>-6.0970297362343715E-3</v>
      </c>
    </row>
    <row r="239" spans="1:11" x14ac:dyDescent="0.35">
      <c r="A239" s="1">
        <v>234</v>
      </c>
      <c r="B239" s="2">
        <v>4.1886234281914902E-2</v>
      </c>
      <c r="C239" s="2">
        <f>AVERAGE($B$5:B239)</f>
        <v>4.2956986685008428E-2</v>
      </c>
      <c r="E239">
        <v>7.2464700000000007E-2</v>
      </c>
      <c r="F239" s="6">
        <f t="shared" si="19"/>
        <v>16.336792399999993</v>
      </c>
      <c r="G239" s="5">
        <f t="shared" si="18"/>
        <v>4.2172825419159052E-2</v>
      </c>
      <c r="H239" s="5">
        <f t="shared" si="20"/>
        <v>8.9617633504458425</v>
      </c>
      <c r="I239" s="6">
        <f t="shared" si="21"/>
        <v>0.58197750655366054</v>
      </c>
      <c r="J239" s="6">
        <f t="shared" si="22"/>
        <v>8.5540706443713128E-4</v>
      </c>
      <c r="K239" s="6">
        <f t="shared" si="23"/>
        <v>7.768708004409151E-3</v>
      </c>
    </row>
    <row r="240" spans="1:11" x14ac:dyDescent="0.35">
      <c r="A240" s="1">
        <v>235</v>
      </c>
      <c r="B240" s="2">
        <v>4.26045096398305E-2</v>
      </c>
      <c r="C240" s="2">
        <f>AVERAGE($B$5:B240)</f>
        <v>4.2955493138206818E-2</v>
      </c>
      <c r="E240">
        <v>0.1029625</v>
      </c>
      <c r="F240" s="6">
        <f t="shared" si="19"/>
        <v>16.439754899999993</v>
      </c>
      <c r="G240" s="5">
        <f t="shared" si="18"/>
        <v>5.9923942479675474E-2</v>
      </c>
      <c r="H240" s="5">
        <f t="shared" si="20"/>
        <v>9.0216872929255185</v>
      </c>
      <c r="I240" s="6">
        <f t="shared" si="21"/>
        <v>0.58199774169892415</v>
      </c>
      <c r="J240" s="6">
        <f t="shared" si="22"/>
        <v>1.9652927292571596E-4</v>
      </c>
      <c r="K240" s="6">
        <f t="shared" si="23"/>
        <v>-6.3992015686431016E-3</v>
      </c>
    </row>
    <row r="241" spans="1:11" x14ac:dyDescent="0.35">
      <c r="A241" s="1">
        <v>236</v>
      </c>
      <c r="B241" s="2">
        <v>4.2787704667721499E-2</v>
      </c>
      <c r="C241" s="2">
        <f>AVERAGE($B$5:B241)</f>
        <v>4.2954785169976931E-2</v>
      </c>
      <c r="E241">
        <v>4.1977199999999999E-2</v>
      </c>
      <c r="F241" s="6">
        <f t="shared" si="19"/>
        <v>16.481732099999995</v>
      </c>
      <c r="G241" s="5">
        <f t="shared" si="18"/>
        <v>2.4431038261448337E-2</v>
      </c>
      <c r="H241" s="5">
        <f t="shared" si="20"/>
        <v>9.0461183311869675</v>
      </c>
      <c r="I241" s="6">
        <f t="shared" si="21"/>
        <v>0.58200733401580707</v>
      </c>
      <c r="J241" s="6">
        <f t="shared" si="22"/>
        <v>2.2851254688048539E-4</v>
      </c>
      <c r="K241" s="6">
        <f t="shared" si="23"/>
        <v>7.6192013652100253E-4</v>
      </c>
    </row>
    <row r="242" spans="1:11" x14ac:dyDescent="0.35">
      <c r="A242" s="1">
        <v>237</v>
      </c>
      <c r="B242" s="2">
        <v>4.3028817384453702E-2</v>
      </c>
      <c r="C242" s="2">
        <f>AVERAGE($B$5:B242)</f>
        <v>4.2955096229701617E-2</v>
      </c>
      <c r="E242">
        <v>0.103128</v>
      </c>
      <c r="F242" s="6">
        <f t="shared" si="19"/>
        <v>16.584860099999997</v>
      </c>
      <c r="G242" s="5">
        <f t="shared" si="18"/>
        <v>6.0020817697930912E-2</v>
      </c>
      <c r="H242" s="5">
        <f t="shared" si="20"/>
        <v>9.1061391488848979</v>
      </c>
      <c r="I242" s="6">
        <f t="shared" si="21"/>
        <v>0.58200311940434135</v>
      </c>
      <c r="J242" s="6">
        <f t="shared" si="22"/>
        <v>-4.0867770786922854E-5</v>
      </c>
      <c r="K242" s="6">
        <f t="shared" si="23"/>
        <v>-2.6120967891106999E-3</v>
      </c>
    </row>
    <row r="243" spans="1:11" x14ac:dyDescent="0.35">
      <c r="A243" s="1">
        <v>238</v>
      </c>
      <c r="B243" s="2">
        <v>4.3484151412133798E-2</v>
      </c>
      <c r="C243" s="2">
        <f>AVERAGE($B$5:B243)</f>
        <v>4.2957309849711793E-2</v>
      </c>
      <c r="E243">
        <v>0.13350989999999999</v>
      </c>
      <c r="F243" s="6">
        <f t="shared" si="19"/>
        <v>16.718369999999997</v>
      </c>
      <c r="G243" s="5">
        <f t="shared" si="18"/>
        <v>7.76991741726209E-2</v>
      </c>
      <c r="H243" s="5">
        <f t="shared" si="20"/>
        <v>9.1838383230575182</v>
      </c>
      <c r="I243" s="6">
        <f t="shared" si="21"/>
        <v>0.58197312837940041</v>
      </c>
      <c r="J243" s="6">
        <f t="shared" si="22"/>
        <v>-2.2463521387511482E-4</v>
      </c>
      <c r="K243" s="6">
        <f t="shared" si="23"/>
        <v>-1.3764330816530609E-3</v>
      </c>
    </row>
    <row r="244" spans="1:11" x14ac:dyDescent="0.35">
      <c r="A244" s="1">
        <v>239</v>
      </c>
      <c r="B244" s="2">
        <v>4.3167632916666601E-2</v>
      </c>
      <c r="C244" s="2">
        <f>AVERAGE($B$5:B244)</f>
        <v>4.2958186195824109E-2</v>
      </c>
      <c r="E244">
        <v>4.1986900000000001E-2</v>
      </c>
      <c r="F244" s="6">
        <f t="shared" si="19"/>
        <v>16.760356899999998</v>
      </c>
      <c r="G244" s="5">
        <f t="shared" si="18"/>
        <v>2.4434749065407164E-2</v>
      </c>
      <c r="H244" s="5">
        <f t="shared" si="20"/>
        <v>9.2082730721229247</v>
      </c>
      <c r="I244" s="6">
        <f t="shared" si="21"/>
        <v>0.58196125613958549</v>
      </c>
      <c r="J244" s="6">
        <f t="shared" si="22"/>
        <v>-2.8276057091411921E-4</v>
      </c>
      <c r="K244" s="6">
        <f t="shared" si="23"/>
        <v>-1.3843688635980364E-3</v>
      </c>
    </row>
    <row r="245" spans="1:11" x14ac:dyDescent="0.35">
      <c r="A245" s="1">
        <v>240</v>
      </c>
      <c r="B245" s="2">
        <v>4.3207802580394097E-2</v>
      </c>
      <c r="C245" s="2">
        <f>AVERAGE($B$5:B245)</f>
        <v>4.295922194845718E-2</v>
      </c>
      <c r="E245">
        <v>4.1953600000000001E-2</v>
      </c>
      <c r="F245" s="6">
        <f t="shared" si="19"/>
        <v>16.802310499999997</v>
      </c>
      <c r="G245" s="5">
        <f t="shared" si="18"/>
        <v>2.4414781097721154E-2</v>
      </c>
      <c r="H245" s="5">
        <f t="shared" si="20"/>
        <v>9.2326878532206464</v>
      </c>
      <c r="I245" s="6">
        <f t="shared" si="21"/>
        <v>0.58194722497523821</v>
      </c>
      <c r="J245" s="6">
        <f t="shared" si="22"/>
        <v>-3.3444482350223736E-4</v>
      </c>
      <c r="K245" s="6">
        <f t="shared" si="23"/>
        <v>-1.2319384412331276E-3</v>
      </c>
    </row>
    <row r="246" spans="1:11" x14ac:dyDescent="0.35">
      <c r="A246" s="1">
        <v>241</v>
      </c>
      <c r="B246" s="2">
        <v>4.3634091554752001E-2</v>
      </c>
      <c r="C246" s="2">
        <f>AVERAGE($B$5:B246)</f>
        <v>4.296201066583856E-2</v>
      </c>
      <c r="E246">
        <v>0.103117</v>
      </c>
      <c r="F246" s="6">
        <f t="shared" si="19"/>
        <v>16.905427499999998</v>
      </c>
      <c r="G246" s="5">
        <f t="shared" si="18"/>
        <v>6.0004756761765088E-2</v>
      </c>
      <c r="H246" s="5">
        <f t="shared" si="20"/>
        <v>9.2926926099824119</v>
      </c>
      <c r="I246" s="6">
        <f t="shared" si="21"/>
        <v>0.58190945005930239</v>
      </c>
      <c r="J246" s="6">
        <f t="shared" si="22"/>
        <v>-3.6633063351161892E-4</v>
      </c>
      <c r="K246" s="6">
        <f t="shared" si="23"/>
        <v>-3.0921972137844933E-4</v>
      </c>
    </row>
    <row r="247" spans="1:11" x14ac:dyDescent="0.35">
      <c r="A247" s="1">
        <v>242</v>
      </c>
      <c r="B247" s="2">
        <v>4.3545044071501997E-2</v>
      </c>
      <c r="C247" s="2">
        <f>AVERAGE($B$5:B247)</f>
        <v>4.2964409980265163E-2</v>
      </c>
      <c r="E247">
        <v>7.2518600000000003E-2</v>
      </c>
      <c r="F247" s="6">
        <f t="shared" si="19"/>
        <v>16.977946099999997</v>
      </c>
      <c r="G247" s="5">
        <f t="shared" si="18"/>
        <v>4.2196902059931679E-2</v>
      </c>
      <c r="H247" s="5">
        <f t="shared" si="20"/>
        <v>9.3348895120423432</v>
      </c>
      <c r="I247" s="6">
        <f t="shared" si="21"/>
        <v>0.58187695377367565</v>
      </c>
      <c r="J247" s="6">
        <f t="shared" si="22"/>
        <v>-4.4810966602688764E-4</v>
      </c>
      <c r="K247" s="6">
        <f t="shared" si="23"/>
        <v>-1.1276973426854451E-3</v>
      </c>
    </row>
    <row r="248" spans="1:11" x14ac:dyDescent="0.35">
      <c r="A248" s="1">
        <v>243</v>
      </c>
      <c r="B248" s="2">
        <v>4.3430562961065497E-2</v>
      </c>
      <c r="C248" s="2">
        <f>AVERAGE($B$5:B248)</f>
        <v>4.2966320443301224E-2</v>
      </c>
      <c r="E248">
        <v>4.1934699999999998E-2</v>
      </c>
      <c r="F248" s="6">
        <f t="shared" si="19"/>
        <v>17.019880799999996</v>
      </c>
      <c r="G248" s="5">
        <f t="shared" si="18"/>
        <v>2.4399750529800104E-2</v>
      </c>
      <c r="H248" s="5">
        <f t="shared" si="20"/>
        <v>9.359289262572144</v>
      </c>
      <c r="I248" s="6">
        <f t="shared" si="21"/>
        <v>0.58185108108082584</v>
      </c>
      <c r="J248" s="6">
        <f t="shared" si="22"/>
        <v>-6.1697574681148111E-4</v>
      </c>
      <c r="K248" s="6">
        <f t="shared" si="23"/>
        <v>-4.0268818135003586E-3</v>
      </c>
    </row>
    <row r="249" spans="1:11" x14ac:dyDescent="0.35">
      <c r="A249" s="1">
        <v>244</v>
      </c>
      <c r="B249" s="2">
        <v>4.3372747602040802E-2</v>
      </c>
      <c r="C249" s="2">
        <f>AVERAGE($B$5:B249)</f>
        <v>4.2967979329663425E-2</v>
      </c>
      <c r="E249">
        <v>4.1903299999999997E-2</v>
      </c>
      <c r="F249" s="6">
        <f t="shared" si="19"/>
        <v>17.061784099999997</v>
      </c>
      <c r="G249" s="5">
        <f t="shared" si="18"/>
        <v>2.438053909779252E-2</v>
      </c>
      <c r="H249" s="5">
        <f t="shared" si="20"/>
        <v>9.3836698016699369</v>
      </c>
      <c r="I249" s="6">
        <f t="shared" si="21"/>
        <v>0.5818286172638556</v>
      </c>
      <c r="J249" s="6">
        <f t="shared" si="22"/>
        <v>-5.3608706164530722E-4</v>
      </c>
      <c r="K249" s="6">
        <f t="shared" si="23"/>
        <v>1.9303655121714494E-3</v>
      </c>
    </row>
    <row r="250" spans="1:11" x14ac:dyDescent="0.35">
      <c r="A250" s="1">
        <v>245</v>
      </c>
      <c r="B250" s="2">
        <v>4.3681416565040598E-2</v>
      </c>
      <c r="C250" s="2">
        <f>AVERAGE($B$5:B250)</f>
        <v>4.297087948102675E-2</v>
      </c>
      <c r="E250">
        <v>0.19477249999999999</v>
      </c>
      <c r="F250" s="6">
        <f t="shared" si="19"/>
        <v>17.256556599999996</v>
      </c>
      <c r="G250" s="5">
        <f t="shared" si="18"/>
        <v>0.11331656598161979</v>
      </c>
      <c r="H250" s="5">
        <f t="shared" si="20"/>
        <v>9.4969863676515569</v>
      </c>
      <c r="I250" s="6">
        <f t="shared" si="21"/>
        <v>0.58178934901805845</v>
      </c>
      <c r="J250" s="6">
        <f t="shared" si="22"/>
        <v>-2.0161083210998274E-4</v>
      </c>
      <c r="K250" s="6">
        <f t="shared" si="23"/>
        <v>1.7172661927906891E-3</v>
      </c>
    </row>
    <row r="251" spans="1:11" x14ac:dyDescent="0.35">
      <c r="A251" s="1">
        <v>246</v>
      </c>
      <c r="B251" s="2">
        <v>4.3367810880566703E-2</v>
      </c>
      <c r="C251" s="2">
        <f>AVERAGE($B$5:B251)</f>
        <v>4.2972486490741486E-2</v>
      </c>
      <c r="E251">
        <v>4.2088E-2</v>
      </c>
      <c r="F251" s="6">
        <f t="shared" si="19"/>
        <v>17.298644599999996</v>
      </c>
      <c r="G251" s="5">
        <f t="shared" si="18"/>
        <v>2.4485434423877211E-2</v>
      </c>
      <c r="H251" s="5">
        <f t="shared" si="20"/>
        <v>9.5214718020754336</v>
      </c>
      <c r="I251" s="6">
        <f t="shared" si="21"/>
        <v>0.58176759227991859</v>
      </c>
      <c r="J251" s="6">
        <f t="shared" si="22"/>
        <v>-5.1693447395615019E-4</v>
      </c>
      <c r="K251" s="6">
        <f t="shared" si="23"/>
        <v>-7.4920082172155343E-3</v>
      </c>
    </row>
    <row r="252" spans="1:11" x14ac:dyDescent="0.35">
      <c r="A252" s="1">
        <v>247</v>
      </c>
      <c r="B252" s="2">
        <v>4.3110314616935402E-2</v>
      </c>
      <c r="C252" s="2">
        <f>AVERAGE($B$5:B252)</f>
        <v>4.297304224931485E-2</v>
      </c>
      <c r="E252">
        <v>4.1922800000000003E-2</v>
      </c>
      <c r="F252" s="6">
        <f t="shared" si="19"/>
        <v>17.340567399999994</v>
      </c>
      <c r="G252" s="5">
        <f t="shared" si="18"/>
        <v>2.4389010997160909E-2</v>
      </c>
      <c r="H252" s="5">
        <f t="shared" si="20"/>
        <v>9.5458608130725953</v>
      </c>
      <c r="I252" s="6">
        <f t="shared" si="21"/>
        <v>0.58176006843915262</v>
      </c>
      <c r="J252" s="6">
        <f t="shared" si="22"/>
        <v>-1.7946894687296953E-4</v>
      </c>
      <c r="K252" s="6">
        <f t="shared" si="23"/>
        <v>8.0496895980989025E-3</v>
      </c>
    </row>
    <row r="253" spans="1:11" x14ac:dyDescent="0.35">
      <c r="A253" s="1">
        <v>248</v>
      </c>
      <c r="B253" s="2">
        <v>4.3141960291164599E-2</v>
      </c>
      <c r="C253" s="2">
        <f>AVERAGE($B$5:B253)</f>
        <v>4.2973720635025088E-2</v>
      </c>
      <c r="E253">
        <v>4.19104E-2</v>
      </c>
      <c r="F253" s="6">
        <f t="shared" si="19"/>
        <v>17.382477799999993</v>
      </c>
      <c r="G253" s="5">
        <f t="shared" si="18"/>
        <v>2.4381412279811745E-2</v>
      </c>
      <c r="H253" s="5">
        <f t="shared" si="20"/>
        <v>9.5702422253524073</v>
      </c>
      <c r="I253" s="6">
        <f t="shared" si="21"/>
        <v>0.58175088474010617</v>
      </c>
      <c r="J253" s="6">
        <f t="shared" si="22"/>
        <v>-2.1912697197964113E-4</v>
      </c>
      <c r="K253" s="6">
        <f t="shared" si="23"/>
        <v>-9.4625737541687992E-4</v>
      </c>
    </row>
    <row r="254" spans="1:11" x14ac:dyDescent="0.35">
      <c r="A254" s="1">
        <v>249</v>
      </c>
      <c r="B254" s="2">
        <v>4.33751496999999E-2</v>
      </c>
      <c r="C254" s="2">
        <f>AVERAGE($B$5:B254)</f>
        <v>4.2975326351284981E-2</v>
      </c>
      <c r="E254">
        <v>0.1031065</v>
      </c>
      <c r="F254" s="6">
        <f t="shared" si="19"/>
        <v>17.485584299999992</v>
      </c>
      <c r="G254" s="5">
        <f t="shared" si="18"/>
        <v>5.9980056438196816E-2</v>
      </c>
      <c r="H254" s="5">
        <f t="shared" si="20"/>
        <v>9.6302222817906049</v>
      </c>
      <c r="I254" s="6">
        <f t="shared" si="21"/>
        <v>0.58172914838731615</v>
      </c>
      <c r="J254" s="6">
        <f t="shared" si="22"/>
        <v>-2.1081457318417214E-4</v>
      </c>
      <c r="K254" s="6">
        <f t="shared" si="23"/>
        <v>8.0619541886001262E-5</v>
      </c>
    </row>
    <row r="255" spans="1:11" x14ac:dyDescent="0.35">
      <c r="A255" s="1">
        <v>250</v>
      </c>
      <c r="B255" s="2">
        <v>4.3263634810756901E-2</v>
      </c>
      <c r="C255" s="2">
        <f>AVERAGE($B$5:B255)</f>
        <v>4.2976474990565748E-2</v>
      </c>
      <c r="E255">
        <v>4.1952099999999999E-2</v>
      </c>
      <c r="F255" s="6">
        <f t="shared" si="19"/>
        <v>17.527536399999992</v>
      </c>
      <c r="G255" s="5">
        <f t="shared" si="18"/>
        <v>2.4404107136060706E-2</v>
      </c>
      <c r="H255" s="5">
        <f t="shared" si="20"/>
        <v>9.6546263889266655</v>
      </c>
      <c r="I255" s="6">
        <f t="shared" si="21"/>
        <v>0.58171360041715925</v>
      </c>
      <c r="J255" s="6">
        <f t="shared" si="22"/>
        <v>-3.7061244030463079E-4</v>
      </c>
      <c r="K255" s="6">
        <f t="shared" si="23"/>
        <v>-3.8090552587464908E-3</v>
      </c>
    </row>
    <row r="256" spans="1:11" x14ac:dyDescent="0.35">
      <c r="A256" s="1">
        <v>251</v>
      </c>
      <c r="B256" s="2">
        <v>4.2908731001984099E-2</v>
      </c>
      <c r="C256" s="2">
        <f>AVERAGE($B$5:B256)</f>
        <v>4.2976206165214234E-2</v>
      </c>
      <c r="E256">
        <v>4.1918499999999997E-2</v>
      </c>
      <c r="F256" s="6">
        <f t="shared" si="19"/>
        <v>17.569454899999993</v>
      </c>
      <c r="G256" s="5">
        <f t="shared" si="18"/>
        <v>2.4384714089729049E-2</v>
      </c>
      <c r="H256" s="5">
        <f t="shared" si="20"/>
        <v>9.6790111030163946</v>
      </c>
      <c r="I256" s="6">
        <f t="shared" si="21"/>
        <v>0.58171723916001405</v>
      </c>
      <c r="J256" s="6">
        <f t="shared" si="22"/>
        <v>8.6805178019387595E-5</v>
      </c>
      <c r="K256" s="6">
        <f t="shared" si="23"/>
        <v>1.0912070286962044E-2</v>
      </c>
    </row>
    <row r="257" spans="1:11" x14ac:dyDescent="0.35">
      <c r="A257" s="1">
        <v>252</v>
      </c>
      <c r="B257" s="2">
        <v>4.2943317638339903E-2</v>
      </c>
      <c r="C257" s="2">
        <f>AVERAGE($B$5:B257)</f>
        <v>4.2976076171036867E-2</v>
      </c>
      <c r="E257">
        <v>4.2002900000000003E-2</v>
      </c>
      <c r="F257" s="6">
        <f t="shared" si="19"/>
        <v>17.611457799999993</v>
      </c>
      <c r="G257" s="5">
        <f t="shared" si="18"/>
        <v>2.4433884932186574E-2</v>
      </c>
      <c r="H257" s="5">
        <f t="shared" si="20"/>
        <v>9.7034449879485809</v>
      </c>
      <c r="I257" s="6">
        <f t="shared" si="21"/>
        <v>0.58171899874024346</v>
      </c>
      <c r="J257" s="6">
        <f t="shared" si="22"/>
        <v>4.1891874832693466E-5</v>
      </c>
      <c r="K257" s="6">
        <f t="shared" si="23"/>
        <v>-1.0692905296228149E-3</v>
      </c>
    </row>
    <row r="258" spans="1:11" x14ac:dyDescent="0.35">
      <c r="A258" s="1">
        <v>253</v>
      </c>
      <c r="B258" s="2">
        <v>4.33471702263779E-2</v>
      </c>
      <c r="C258" s="2">
        <f>AVERAGE($B$5:B258)</f>
        <v>4.2977537171254743E-2</v>
      </c>
      <c r="E258">
        <v>0.19461249999999999</v>
      </c>
      <c r="F258" s="6">
        <f t="shared" si="19"/>
        <v>17.806070299999995</v>
      </c>
      <c r="G258" s="5">
        <f t="shared" si="18"/>
        <v>0.11320594013130501</v>
      </c>
      <c r="H258" s="5">
        <f t="shared" si="20"/>
        <v>9.8166509280798859</v>
      </c>
      <c r="I258" s="6">
        <f t="shared" si="21"/>
        <v>0.58169922348926717</v>
      </c>
      <c r="J258" s="6">
        <f t="shared" si="22"/>
        <v>-1.0161346766674781E-4</v>
      </c>
      <c r="K258" s="6">
        <f t="shared" si="23"/>
        <v>-7.3739015993032971E-4</v>
      </c>
    </row>
    <row r="259" spans="1:11" x14ac:dyDescent="0.35">
      <c r="A259" s="1">
        <v>254</v>
      </c>
      <c r="B259" s="2">
        <v>4.2936692034313703E-2</v>
      </c>
      <c r="C259" s="2">
        <f>AVERAGE($B$5:B259)</f>
        <v>4.2977376994247134E-2</v>
      </c>
      <c r="E259">
        <v>4.1930700000000001E-2</v>
      </c>
      <c r="F259" s="6">
        <f t="shared" si="19"/>
        <v>17.848000999999996</v>
      </c>
      <c r="G259" s="5">
        <f t="shared" si="18"/>
        <v>2.4391146536009378E-2</v>
      </c>
      <c r="H259" s="5">
        <f t="shared" si="20"/>
        <v>9.8410420746158955</v>
      </c>
      <c r="I259" s="6">
        <f t="shared" si="21"/>
        <v>0.58170139148665245</v>
      </c>
      <c r="J259" s="6">
        <f t="shared" si="22"/>
        <v>5.1704297454677316E-5</v>
      </c>
      <c r="K259" s="6">
        <f t="shared" si="23"/>
        <v>3.6564561316988538E-3</v>
      </c>
    </row>
    <row r="260" spans="1:11" x14ac:dyDescent="0.35">
      <c r="A260" s="1">
        <v>255</v>
      </c>
      <c r="B260" s="2">
        <v>4.312688671875E-2</v>
      </c>
      <c r="C260" s="2">
        <f>AVERAGE($B$5:B260)</f>
        <v>4.2977961016608474E-2</v>
      </c>
      <c r="E260">
        <v>4.1882000000000003E-2</v>
      </c>
      <c r="F260" s="6">
        <f t="shared" si="19"/>
        <v>17.889882999999998</v>
      </c>
      <c r="G260" s="5">
        <f t="shared" si="18"/>
        <v>2.4362486614834436E-2</v>
      </c>
      <c r="H260" s="5">
        <f t="shared" si="20"/>
        <v>9.8654045612307293</v>
      </c>
      <c r="I260" s="6">
        <f t="shared" si="21"/>
        <v>0.58169348681616051</v>
      </c>
      <c r="J260" s="6">
        <f t="shared" si="22"/>
        <v>-1.8873670053824474E-4</v>
      </c>
      <c r="K260" s="6">
        <f t="shared" si="23"/>
        <v>-5.7409149036082808E-3</v>
      </c>
    </row>
    <row r="261" spans="1:11" x14ac:dyDescent="0.35">
      <c r="A261" s="1">
        <v>256</v>
      </c>
      <c r="B261" s="2">
        <v>4.2618099343385202E-2</v>
      </c>
      <c r="C261" s="2">
        <f>AVERAGE($B$5:B261)</f>
        <v>4.2976560776634844E-2</v>
      </c>
      <c r="E261">
        <v>4.1924000000000003E-2</v>
      </c>
      <c r="F261" s="6">
        <f t="shared" si="19"/>
        <v>17.931806999999999</v>
      </c>
      <c r="G261" s="5">
        <f t="shared" si="18"/>
        <v>2.4387712303163701E-2</v>
      </c>
      <c r="H261" s="5">
        <f t="shared" si="20"/>
        <v>9.8897922735338923</v>
      </c>
      <c r="I261" s="6">
        <f t="shared" si="21"/>
        <v>0.58171243925111393</v>
      </c>
      <c r="J261" s="6">
        <f t="shared" si="22"/>
        <v>4.5206647632437588E-4</v>
      </c>
      <c r="K261" s="6">
        <f t="shared" si="23"/>
        <v>1.5284876845306281E-2</v>
      </c>
    </row>
    <row r="262" spans="1:11" x14ac:dyDescent="0.35">
      <c r="A262" s="1">
        <v>257</v>
      </c>
      <c r="B262" s="2">
        <v>4.3265989389534798E-2</v>
      </c>
      <c r="C262" s="2">
        <f>AVERAGE($B$5:B262)</f>
        <v>4.2977682592963917E-2</v>
      </c>
      <c r="E262">
        <v>0.13372919999999999</v>
      </c>
      <c r="F262" s="6">
        <f t="shared" si="19"/>
        <v>18.0655362</v>
      </c>
      <c r="G262" s="5">
        <f t="shared" ref="G262:G293" si="24">E262/C262*DistPerPulse</f>
        <v>7.7789908582631129E-2</v>
      </c>
      <c r="H262" s="5">
        <f t="shared" si="20"/>
        <v>9.9675821821165229</v>
      </c>
      <c r="I262" s="6">
        <f t="shared" si="21"/>
        <v>0.5816972552189883</v>
      </c>
      <c r="J262" s="6">
        <f t="shared" si="22"/>
        <v>-1.1354313138519414E-4</v>
      </c>
      <c r="K262" s="6">
        <f t="shared" si="23"/>
        <v>-4.2295146288886054E-3</v>
      </c>
    </row>
    <row r="263" spans="1:11" x14ac:dyDescent="0.35">
      <c r="A263" s="1">
        <v>258</v>
      </c>
      <c r="B263" s="2">
        <v>4.3201872261100303E-2</v>
      </c>
      <c r="C263" s="2">
        <f>AVERAGE($B$5:B263)</f>
        <v>4.2978548190138188E-2</v>
      </c>
      <c r="E263">
        <v>4.1982699999999998E-2</v>
      </c>
      <c r="F263" s="6">
        <f t="shared" ref="F263:F293" si="25">E263+F262</f>
        <v>18.107518899999999</v>
      </c>
      <c r="G263" s="5">
        <f t="shared" si="24"/>
        <v>2.4420729508048685E-2</v>
      </c>
      <c r="H263" s="5">
        <f t="shared" ref="H263:H293" si="26">H262+G263</f>
        <v>9.9920029116245708</v>
      </c>
      <c r="I263" s="6">
        <f t="shared" ref="I263:I293" si="27">G263/E263</f>
        <v>0.58168553971156423</v>
      </c>
      <c r="J263" s="6">
        <f t="shared" ref="J263:J293" si="28">(I263-I262)/E263</f>
        <v>-2.7905559728341576E-4</v>
      </c>
      <c r="K263" s="6">
        <f t="shared" ref="K263:K293" si="29">(J263-J262)/E263</f>
        <v>-3.9423968896288618E-3</v>
      </c>
    </row>
    <row r="264" spans="1:11" x14ac:dyDescent="0.35">
      <c r="A264" s="1">
        <v>259</v>
      </c>
      <c r="B264" s="2">
        <v>3.1819772500000003E-2</v>
      </c>
      <c r="C264" s="2">
        <f>AVERAGE($B$5:B264)</f>
        <v>4.2935629822099197E-2</v>
      </c>
      <c r="E264">
        <v>4.1965700000000002E-2</v>
      </c>
      <c r="F264" s="6">
        <f t="shared" si="25"/>
        <v>18.149484599999997</v>
      </c>
      <c r="G264" s="5">
        <f t="shared" si="24"/>
        <v>2.4435241880625701E-2</v>
      </c>
      <c r="H264" s="5">
        <f t="shared" si="26"/>
        <v>10.016438153505197</v>
      </c>
      <c r="I264" s="6">
        <f t="shared" si="27"/>
        <v>0.58226699139120042</v>
      </c>
      <c r="J264" s="6">
        <f t="shared" si="28"/>
        <v>1.3855402856051281E-2</v>
      </c>
      <c r="K264" s="6">
        <f t="shared" si="29"/>
        <v>0.33680978640496156</v>
      </c>
    </row>
    <row r="265" spans="1:11" x14ac:dyDescent="0.35">
      <c r="A265" s="1">
        <v>260</v>
      </c>
      <c r="B265" s="2">
        <v>4.30604902538314E-2</v>
      </c>
      <c r="C265" s="2">
        <f>AVERAGE($B$5:B265)</f>
        <v>4.2936108214557941E-2</v>
      </c>
      <c r="E265">
        <v>7.2480699999999995E-2</v>
      </c>
      <c r="F265" s="6">
        <f t="shared" si="25"/>
        <v>18.221965299999997</v>
      </c>
      <c r="G265" s="5">
        <f t="shared" si="24"/>
        <v>4.2202648897405576E-2</v>
      </c>
      <c r="H265" s="5">
        <f t="shared" si="26"/>
        <v>10.058640802402602</v>
      </c>
      <c r="I265" s="6">
        <f t="shared" si="27"/>
        <v>0.58226050379488026</v>
      </c>
      <c r="J265" s="6">
        <f t="shared" si="28"/>
        <v>-8.95079147988276E-5</v>
      </c>
      <c r="K265" s="6">
        <f t="shared" si="29"/>
        <v>-0.19239481366557043</v>
      </c>
    </row>
    <row r="266" spans="1:11" x14ac:dyDescent="0.35">
      <c r="A266" s="1">
        <v>261</v>
      </c>
      <c r="B266" s="2">
        <v>4.2975698425572501E-2</v>
      </c>
      <c r="C266" s="2">
        <f>AVERAGE($B$5:B266)</f>
        <v>4.2936259322233564E-2</v>
      </c>
      <c r="E266">
        <v>2.1400499999999999E-2</v>
      </c>
      <c r="F266" s="6">
        <f t="shared" si="25"/>
        <v>18.243365799999996</v>
      </c>
      <c r="G266" s="5">
        <f t="shared" si="24"/>
        <v>1.2460622058031869E-2</v>
      </c>
      <c r="H266" s="5">
        <f t="shared" si="26"/>
        <v>10.071101424460634</v>
      </c>
      <c r="I266" s="6">
        <f t="shared" si="27"/>
        <v>0.58225845461703551</v>
      </c>
      <c r="J266" s="6">
        <f t="shared" si="28"/>
        <v>-9.5753736816565026E-5</v>
      </c>
      <c r="K266" s="6">
        <f t="shared" si="29"/>
        <v>-2.9185402293111965E-4</v>
      </c>
    </row>
    <row r="267" spans="1:11" x14ac:dyDescent="0.35">
      <c r="A267" s="1">
        <v>262</v>
      </c>
      <c r="B267" s="2">
        <v>4.2753471173954297E-2</v>
      </c>
      <c r="C267" s="2">
        <f>AVERAGE($B$5:B267)</f>
        <v>4.2935564310262922E-2</v>
      </c>
      <c r="E267">
        <v>1.11854E-2</v>
      </c>
      <c r="F267" s="6">
        <f t="shared" si="25"/>
        <v>18.254551199999995</v>
      </c>
      <c r="G267" s="5">
        <f t="shared" si="24"/>
        <v>6.5128991429875913E-3</v>
      </c>
      <c r="H267" s="5">
        <f t="shared" si="26"/>
        <v>10.077614323603623</v>
      </c>
      <c r="I267" s="6">
        <f t="shared" si="27"/>
        <v>0.58226787982437744</v>
      </c>
      <c r="J267" s="6">
        <f t="shared" si="28"/>
        <v>8.4263480447089548E-4</v>
      </c>
      <c r="K267" s="6">
        <f t="shared" si="29"/>
        <v>8.3894053076998626E-2</v>
      </c>
    </row>
    <row r="268" spans="1:11" x14ac:dyDescent="0.35">
      <c r="A268" s="1">
        <v>263</v>
      </c>
      <c r="B268" s="2">
        <v>4.2433102840909002E-2</v>
      </c>
      <c r="C268" s="2">
        <f>AVERAGE($B$5:B268)</f>
        <v>4.293366104712143E-2</v>
      </c>
      <c r="E268">
        <v>1.1231700000000001E-2</v>
      </c>
      <c r="F268" s="6">
        <f t="shared" si="25"/>
        <v>18.265782899999994</v>
      </c>
      <c r="G268" s="5">
        <f t="shared" si="24"/>
        <v>6.5401480598595799E-3</v>
      </c>
      <c r="H268" s="5">
        <f t="shared" si="26"/>
        <v>10.084154471663481</v>
      </c>
      <c r="I268" s="6">
        <f t="shared" si="27"/>
        <v>0.58229369194864355</v>
      </c>
      <c r="J268" s="6">
        <f t="shared" si="28"/>
        <v>2.2981493688498931E-3</v>
      </c>
      <c r="K268" s="6">
        <f t="shared" si="29"/>
        <v>0.12958987191422472</v>
      </c>
    </row>
    <row r="269" spans="1:11" x14ac:dyDescent="0.35">
      <c r="A269" s="1">
        <v>264</v>
      </c>
      <c r="B269" s="2">
        <v>4.1953065589622598E-2</v>
      </c>
      <c r="C269" s="2">
        <f>AVERAGE($B$5:B269)</f>
        <v>4.2929960686904446E-2</v>
      </c>
      <c r="E269">
        <v>2.14787E-2</v>
      </c>
      <c r="F269" s="6">
        <f t="shared" si="25"/>
        <v>18.287261599999994</v>
      </c>
      <c r="G269" s="5">
        <f t="shared" si="24"/>
        <v>1.2507989558066358E-2</v>
      </c>
      <c r="H269" s="5">
        <f t="shared" si="26"/>
        <v>10.096662461221548</v>
      </c>
      <c r="I269" s="6">
        <f t="shared" si="27"/>
        <v>0.58234388291965333</v>
      </c>
      <c r="J269" s="6">
        <f t="shared" si="28"/>
        <v>2.3367788092285889E-3</v>
      </c>
      <c r="K269" s="6">
        <f t="shared" si="29"/>
        <v>1.79849992684361E-3</v>
      </c>
    </row>
    <row r="270" spans="1:11" x14ac:dyDescent="0.35">
      <c r="A270" s="1">
        <v>265</v>
      </c>
      <c r="B270" s="2">
        <v>4.1851425986842002E-2</v>
      </c>
      <c r="C270" s="2">
        <f>AVERAGE($B$5:B270)</f>
        <v>4.2925906045174891E-2</v>
      </c>
      <c r="E270">
        <v>4.19724E-2</v>
      </c>
      <c r="F270" s="6">
        <f t="shared" si="25"/>
        <v>18.329233999999992</v>
      </c>
      <c r="G270" s="5">
        <f t="shared" si="24"/>
        <v>2.4444679138413861E-2</v>
      </c>
      <c r="H270" s="5">
        <f t="shared" si="26"/>
        <v>10.121107140359962</v>
      </c>
      <c r="I270" s="6">
        <f t="shared" si="27"/>
        <v>0.58239888923230176</v>
      </c>
      <c r="J270" s="6">
        <f t="shared" si="28"/>
        <v>1.3105353196012439E-3</v>
      </c>
      <c r="K270" s="6">
        <f t="shared" si="29"/>
        <v>-2.4450436230173758E-2</v>
      </c>
    </row>
    <row r="271" spans="1:11" x14ac:dyDescent="0.35">
      <c r="A271" s="1">
        <v>266</v>
      </c>
      <c r="B271" s="2">
        <v>4.1750442485954997E-2</v>
      </c>
      <c r="C271" s="2">
        <f>AVERAGE($B$5:B271)</f>
        <v>4.2921503559934369E-2</v>
      </c>
      <c r="E271">
        <v>4.1944299999999997E-2</v>
      </c>
      <c r="F271" s="6">
        <f t="shared" si="25"/>
        <v>18.371178299999993</v>
      </c>
      <c r="G271" s="5">
        <f t="shared" si="24"/>
        <v>2.4430819356916381E-2</v>
      </c>
      <c r="H271" s="5">
        <f t="shared" si="26"/>
        <v>10.145537959716879</v>
      </c>
      <c r="I271" s="6">
        <f t="shared" si="27"/>
        <v>0.58245862624758027</v>
      </c>
      <c r="J271" s="6">
        <f t="shared" si="28"/>
        <v>1.4241986462643276E-3</v>
      </c>
      <c r="K271" s="6">
        <f t="shared" si="29"/>
        <v>2.7098634775901305E-3</v>
      </c>
    </row>
    <row r="272" spans="1:11" x14ac:dyDescent="0.35">
      <c r="A272" s="1">
        <v>267</v>
      </c>
      <c r="B272" s="2">
        <v>4.1649426772387997E-2</v>
      </c>
      <c r="C272" s="2">
        <f>AVERAGE($B$5:B272)</f>
        <v>4.2916757004756959E-2</v>
      </c>
      <c r="E272">
        <v>4.1733699999999999E-2</v>
      </c>
      <c r="F272" s="6">
        <f t="shared" si="25"/>
        <v>18.412911999999995</v>
      </c>
      <c r="G272" s="5">
        <f t="shared" si="24"/>
        <v>2.431084203040678E-2</v>
      </c>
      <c r="H272" s="5">
        <f t="shared" si="26"/>
        <v>10.169848801747285</v>
      </c>
      <c r="I272" s="6">
        <f t="shared" si="27"/>
        <v>0.58252304565391477</v>
      </c>
      <c r="J272" s="6">
        <f t="shared" si="28"/>
        <v>1.5435824366040831E-3</v>
      </c>
      <c r="K272" s="6">
        <f t="shared" si="29"/>
        <v>2.8606088206834159E-3</v>
      </c>
    </row>
    <row r="273" spans="1:11" x14ac:dyDescent="0.35">
      <c r="A273" s="1">
        <v>268</v>
      </c>
      <c r="B273" s="2">
        <v>4.1849028276022202E-2</v>
      </c>
      <c r="C273" s="2">
        <f>AVERAGE($B$5:B273)</f>
        <v>4.2912787752977272E-2</v>
      </c>
      <c r="E273">
        <v>4.1697699999999997E-2</v>
      </c>
      <c r="F273" s="6">
        <f t="shared" si="25"/>
        <v>18.454609699999995</v>
      </c>
      <c r="G273" s="5">
        <f t="shared" si="24"/>
        <v>2.4292117911348599E-2</v>
      </c>
      <c r="H273" s="5">
        <f t="shared" si="26"/>
        <v>10.194140919658635</v>
      </c>
      <c r="I273" s="6">
        <f t="shared" si="27"/>
        <v>0.58257692657745153</v>
      </c>
      <c r="J273" s="6">
        <f t="shared" si="28"/>
        <v>1.2921797494047209E-3</v>
      </c>
      <c r="K273" s="6">
        <f t="shared" si="29"/>
        <v>-6.0291739640162953E-3</v>
      </c>
    </row>
    <row r="274" spans="1:11" x14ac:dyDescent="0.35">
      <c r="A274" s="1">
        <v>269</v>
      </c>
      <c r="B274" s="2">
        <v>4.2088480879629603E-2</v>
      </c>
      <c r="C274" s="2">
        <f>AVERAGE($B$5:B274)</f>
        <v>4.2909734764557464E-2</v>
      </c>
      <c r="E274">
        <v>0.13325670000000001</v>
      </c>
      <c r="F274" s="6">
        <f t="shared" si="25"/>
        <v>18.587866399999996</v>
      </c>
      <c r="G274" s="5">
        <f t="shared" si="24"/>
        <v>7.7637802197548914E-2</v>
      </c>
      <c r="H274" s="5">
        <f t="shared" si="26"/>
        <v>10.271778721856183</v>
      </c>
      <c r="I274" s="6">
        <f t="shared" si="27"/>
        <v>0.58261837639344893</v>
      </c>
      <c r="J274" s="6">
        <f t="shared" si="28"/>
        <v>3.1105239734593076E-4</v>
      </c>
      <c r="K274" s="6">
        <f t="shared" si="29"/>
        <v>-7.36268684470492E-3</v>
      </c>
    </row>
    <row r="275" spans="1:11" x14ac:dyDescent="0.35">
      <c r="A275" s="1">
        <v>270</v>
      </c>
      <c r="B275" s="2">
        <v>4.16895209178966E-2</v>
      </c>
      <c r="C275" s="2">
        <f>AVERAGE($B$5:B275)</f>
        <v>4.2905232130436947E-2</v>
      </c>
      <c r="E275">
        <v>4.2025800000000002E-2</v>
      </c>
      <c r="F275" s="6">
        <f t="shared" si="25"/>
        <v>18.629892199999997</v>
      </c>
      <c r="G275" s="5">
        <f t="shared" si="24"/>
        <v>2.4487572909660898E-2</v>
      </c>
      <c r="H275" s="5">
        <f t="shared" si="26"/>
        <v>10.296266294765845</v>
      </c>
      <c r="I275" s="6">
        <f t="shared" si="27"/>
        <v>0.58267951852578403</v>
      </c>
      <c r="J275" s="6">
        <f t="shared" si="28"/>
        <v>1.4548713489118911E-3</v>
      </c>
      <c r="K275" s="6">
        <f t="shared" si="29"/>
        <v>2.7217065506568831E-2</v>
      </c>
    </row>
    <row r="276" spans="1:11" x14ac:dyDescent="0.35">
      <c r="A276" s="1">
        <v>271</v>
      </c>
      <c r="B276" s="2">
        <v>4.1591123897058803E-2</v>
      </c>
      <c r="C276" s="2">
        <f>AVERAGE($B$5:B276)</f>
        <v>4.2900400850167171E-2</v>
      </c>
      <c r="E276">
        <v>4.1980999999999997E-2</v>
      </c>
      <c r="F276" s="6">
        <f t="shared" si="25"/>
        <v>18.671873199999997</v>
      </c>
      <c r="G276" s="5">
        <f t="shared" si="24"/>
        <v>2.4464223624985321E-2</v>
      </c>
      <c r="H276" s="5">
        <f t="shared" si="26"/>
        <v>10.32073051839083</v>
      </c>
      <c r="I276" s="6">
        <f t="shared" si="27"/>
        <v>0.58274513768098235</v>
      </c>
      <c r="J276" s="6">
        <f t="shared" si="28"/>
        <v>1.563067940218561E-3</v>
      </c>
      <c r="K276" s="6">
        <f t="shared" si="29"/>
        <v>2.5772752270472343E-3</v>
      </c>
    </row>
    <row r="277" spans="1:11" x14ac:dyDescent="0.35">
      <c r="A277" s="1">
        <v>272</v>
      </c>
      <c r="B277" s="2">
        <v>4.1493093887362602E-2</v>
      </c>
      <c r="C277" s="2">
        <f>AVERAGE($B$5:B277)</f>
        <v>4.2895245879607448E-2</v>
      </c>
      <c r="E277">
        <v>4.1884400000000002E-2</v>
      </c>
      <c r="F277" s="6">
        <f t="shared" si="25"/>
        <v>18.713757599999997</v>
      </c>
      <c r="G277" s="5">
        <f t="shared" si="24"/>
        <v>2.4410863687292672E-2</v>
      </c>
      <c r="H277" s="5">
        <f t="shared" si="26"/>
        <v>10.345141382078122</v>
      </c>
      <c r="I277" s="6">
        <f t="shared" si="27"/>
        <v>0.58281516954504953</v>
      </c>
      <c r="J277" s="6">
        <f t="shared" si="28"/>
        <v>1.6720273912763962E-3</v>
      </c>
      <c r="K277" s="6">
        <f t="shared" si="29"/>
        <v>2.6014327782619595E-3</v>
      </c>
    </row>
    <row r="278" spans="1:11" x14ac:dyDescent="0.35">
      <c r="A278" s="1">
        <v>273</v>
      </c>
      <c r="B278" s="2">
        <v>4.2141904242700701E-2</v>
      </c>
      <c r="C278" s="2">
        <f>AVERAGE($B$5:B278)</f>
        <v>4.2892496457574945E-2</v>
      </c>
      <c r="E278">
        <v>0.16412260000000001</v>
      </c>
      <c r="F278" s="6">
        <f t="shared" si="25"/>
        <v>18.877880199999996</v>
      </c>
      <c r="G278" s="5">
        <f t="shared" si="24"/>
        <v>9.5659272340521156E-2</v>
      </c>
      <c r="H278" s="5">
        <f t="shared" si="26"/>
        <v>10.440800654418643</v>
      </c>
      <c r="I278" s="6">
        <f t="shared" si="27"/>
        <v>0.58285252817418898</v>
      </c>
      <c r="J278" s="6">
        <f t="shared" si="28"/>
        <v>2.2762635456329653E-4</v>
      </c>
      <c r="K278" s="6">
        <f t="shared" si="29"/>
        <v>-8.8007443015958777E-3</v>
      </c>
    </row>
    <row r="279" spans="1:11" x14ac:dyDescent="0.35">
      <c r="A279" s="1">
        <v>274</v>
      </c>
      <c r="B279" s="2">
        <v>4.2044047977272701E-2</v>
      </c>
      <c r="C279" s="2">
        <f>AVERAGE($B$5:B279)</f>
        <v>4.2889411190373844E-2</v>
      </c>
      <c r="E279">
        <v>4.1986900000000001E-2</v>
      </c>
      <c r="F279" s="6">
        <f t="shared" si="25"/>
        <v>18.919867099999998</v>
      </c>
      <c r="G279" s="5">
        <f t="shared" si="24"/>
        <v>2.4473931230736736E-2</v>
      </c>
      <c r="H279" s="5">
        <f t="shared" si="26"/>
        <v>10.465274585649381</v>
      </c>
      <c r="I279" s="6">
        <f t="shared" si="27"/>
        <v>0.58289445590736</v>
      </c>
      <c r="J279" s="6">
        <f t="shared" si="28"/>
        <v>9.9859082644875074E-4</v>
      </c>
      <c r="K279" s="6">
        <f t="shared" si="29"/>
        <v>1.8362024152425022E-2</v>
      </c>
    </row>
    <row r="280" spans="1:11" x14ac:dyDescent="0.35">
      <c r="A280" s="1">
        <v>275</v>
      </c>
      <c r="B280" s="2">
        <v>4.1946516394927497E-2</v>
      </c>
      <c r="C280" s="2">
        <f>AVERAGE($B$5:B280)</f>
        <v>4.2885994904883103E-2</v>
      </c>
      <c r="E280">
        <v>4.1880800000000003E-2</v>
      </c>
      <c r="F280" s="6">
        <f t="shared" si="25"/>
        <v>18.961747899999999</v>
      </c>
      <c r="G280" s="5">
        <f t="shared" si="24"/>
        <v>2.441403078842375E-2</v>
      </c>
      <c r="H280" s="5">
        <f t="shared" si="26"/>
        <v>10.489688616437805</v>
      </c>
      <c r="I280" s="6">
        <f t="shared" si="27"/>
        <v>0.58294088910488218</v>
      </c>
      <c r="J280" s="6">
        <f t="shared" si="28"/>
        <v>1.108698915067947E-3</v>
      </c>
      <c r="K280" s="6">
        <f t="shared" si="29"/>
        <v>2.6290827448185376E-3</v>
      </c>
    </row>
    <row r="281" spans="1:11" x14ac:dyDescent="0.35">
      <c r="A281" s="1">
        <v>276</v>
      </c>
      <c r="B281" s="2">
        <v>4.1549905257220202E-2</v>
      </c>
      <c r="C281" s="2">
        <f>AVERAGE($B$5:B281)</f>
        <v>4.2881171476552189E-2</v>
      </c>
      <c r="E281">
        <v>4.1940699999999997E-2</v>
      </c>
      <c r="F281" s="6">
        <f t="shared" si="25"/>
        <v>19.0036886</v>
      </c>
      <c r="G281" s="5">
        <f t="shared" si="24"/>
        <v>2.4451699053355827E-2</v>
      </c>
      <c r="H281" s="5">
        <f t="shared" si="26"/>
        <v>10.514140315491161</v>
      </c>
      <c r="I281" s="6">
        <f t="shared" si="27"/>
        <v>0.5830064603918349</v>
      </c>
      <c r="J281" s="6">
        <f t="shared" si="28"/>
        <v>1.5634285301086022E-3</v>
      </c>
      <c r="K281" s="6">
        <f t="shared" si="29"/>
        <v>1.0842203755317751E-2</v>
      </c>
    </row>
    <row r="282" spans="1:11" x14ac:dyDescent="0.35">
      <c r="A282" s="1">
        <v>277</v>
      </c>
      <c r="B282" s="2">
        <v>4.2026925112409998E-2</v>
      </c>
      <c r="C282" s="2">
        <f>AVERAGE($B$5:B282)</f>
        <v>4.2878098647904192E-2</v>
      </c>
      <c r="E282">
        <v>0.13334579999999999</v>
      </c>
      <c r="F282" s="6">
        <f t="shared" si="25"/>
        <v>19.137034400000001</v>
      </c>
      <c r="G282" s="5">
        <f t="shared" si="24"/>
        <v>7.7747034153132694E-2</v>
      </c>
      <c r="H282" s="5">
        <f t="shared" si="26"/>
        <v>10.591887349644294</v>
      </c>
      <c r="I282" s="6">
        <f t="shared" si="27"/>
        <v>0.58304824113794884</v>
      </c>
      <c r="J282" s="6">
        <f t="shared" si="28"/>
        <v>3.1332629984551203E-4</v>
      </c>
      <c r="K282" s="6">
        <f t="shared" si="29"/>
        <v>-9.3748901747418394E-3</v>
      </c>
    </row>
    <row r="283" spans="1:11" x14ac:dyDescent="0.35">
      <c r="A283" s="1">
        <v>278</v>
      </c>
      <c r="B283" s="2">
        <v>4.2086796124551899E-2</v>
      </c>
      <c r="C283" s="2">
        <f>AVERAGE($B$5:B283)</f>
        <v>4.2875262438143075E-2</v>
      </c>
      <c r="E283">
        <v>4.2057499999999998E-2</v>
      </c>
      <c r="F283" s="6">
        <f t="shared" si="25"/>
        <v>19.1790919</v>
      </c>
      <c r="G283" s="5">
        <f t="shared" si="24"/>
        <v>2.4523173508661972E-2</v>
      </c>
      <c r="H283" s="5">
        <f t="shared" si="26"/>
        <v>10.616410523152956</v>
      </c>
      <c r="I283" s="6">
        <f t="shared" si="27"/>
        <v>0.58308680993073703</v>
      </c>
      <c r="J283" s="6">
        <f t="shared" si="28"/>
        <v>9.1704910629935297E-4</v>
      </c>
      <c r="K283" s="6">
        <f t="shared" si="29"/>
        <v>1.4354700266393412E-2</v>
      </c>
    </row>
    <row r="284" spans="1:11" x14ac:dyDescent="0.35">
      <c r="A284" s="1">
        <v>279</v>
      </c>
      <c r="B284" s="2">
        <v>4.1990998750000001E-2</v>
      </c>
      <c r="C284" s="2">
        <f>AVERAGE($B$5:B284)</f>
        <v>4.2872104353542564E-2</v>
      </c>
      <c r="E284">
        <v>4.1918999999999998E-2</v>
      </c>
      <c r="F284" s="6">
        <f t="shared" si="25"/>
        <v>19.2210109</v>
      </c>
      <c r="G284" s="5">
        <f t="shared" si="24"/>
        <v>2.444421648533809E-2</v>
      </c>
      <c r="H284" s="5">
        <f t="shared" si="26"/>
        <v>10.640854739638295</v>
      </c>
      <c r="I284" s="6">
        <f t="shared" si="27"/>
        <v>0.58312976181058929</v>
      </c>
      <c r="J284" s="6">
        <f t="shared" si="28"/>
        <v>1.0246398972365729E-3</v>
      </c>
      <c r="K284" s="6">
        <f t="shared" si="29"/>
        <v>2.5666354382790618E-3</v>
      </c>
    </row>
    <row r="285" spans="1:11" x14ac:dyDescent="0.35">
      <c r="A285" s="1">
        <v>280</v>
      </c>
      <c r="B285" s="2">
        <v>4.2004438367437703E-2</v>
      </c>
      <c r="C285" s="2">
        <f>AVERAGE($B$5:B285)</f>
        <v>4.2869016574232581E-2</v>
      </c>
      <c r="E285">
        <v>7.2423000000000001E-2</v>
      </c>
      <c r="F285" s="6">
        <f t="shared" si="25"/>
        <v>19.2934339</v>
      </c>
      <c r="G285" s="5">
        <f t="shared" si="24"/>
        <v>4.2235048636228532E-2</v>
      </c>
      <c r="H285" s="5">
        <f t="shared" si="26"/>
        <v>10.683089788274524</v>
      </c>
      <c r="I285" s="6">
        <f t="shared" si="27"/>
        <v>0.58317176361416312</v>
      </c>
      <c r="J285" s="6">
        <f t="shared" si="28"/>
        <v>5.7995116984704191E-4</v>
      </c>
      <c r="K285" s="6">
        <f t="shared" si="29"/>
        <v>-6.1401588913678118E-3</v>
      </c>
    </row>
    <row r="286" spans="1:11" x14ac:dyDescent="0.35">
      <c r="A286" s="1">
        <v>281</v>
      </c>
      <c r="B286" s="2">
        <v>3.1689256914893597E-2</v>
      </c>
      <c r="C286" s="2">
        <f>AVERAGE($B$5:B286)</f>
        <v>4.2829372036433506E-2</v>
      </c>
      <c r="E286">
        <v>0.1641803</v>
      </c>
      <c r="F286" s="6">
        <f t="shared" si="25"/>
        <v>19.457614200000002</v>
      </c>
      <c r="G286" s="5">
        <f t="shared" si="24"/>
        <v>9.5833940700985151E-2</v>
      </c>
      <c r="H286" s="5">
        <f t="shared" si="26"/>
        <v>10.778923728975508</v>
      </c>
      <c r="I286" s="6">
        <f t="shared" si="27"/>
        <v>0.58371157015174868</v>
      </c>
      <c r="J286" s="6">
        <f t="shared" si="28"/>
        <v>3.2878886053050406E-3</v>
      </c>
      <c r="K286" s="6">
        <f t="shared" si="29"/>
        <v>1.649368063926061E-2</v>
      </c>
    </row>
    <row r="287" spans="1:11" x14ac:dyDescent="0.35">
      <c r="A287" s="1">
        <v>282</v>
      </c>
      <c r="B287" s="2">
        <v>4.22475976810954E-2</v>
      </c>
      <c r="C287" s="2">
        <f>AVERAGE($B$5:B287)</f>
        <v>4.2827316296661991E-2</v>
      </c>
      <c r="E287">
        <v>4.1953600000000001E-2</v>
      </c>
      <c r="F287" s="6">
        <f t="shared" si="25"/>
        <v>19.499567800000001</v>
      </c>
      <c r="G287" s="5">
        <f t="shared" si="24"/>
        <v>2.4489977208348866E-2</v>
      </c>
      <c r="H287" s="5">
        <f t="shared" si="26"/>
        <v>10.803413706183857</v>
      </c>
      <c r="I287" s="6">
        <f t="shared" si="27"/>
        <v>0.58373958869677134</v>
      </c>
      <c r="J287" s="6">
        <f t="shared" si="28"/>
        <v>6.6784602567256828E-4</v>
      </c>
      <c r="K287" s="6">
        <f t="shared" si="29"/>
        <v>-6.2450959622832654E-2</v>
      </c>
    </row>
    <row r="288" spans="1:11" x14ac:dyDescent="0.35">
      <c r="A288" s="1">
        <v>283</v>
      </c>
      <c r="B288" s="2">
        <v>4.1996574691901399E-2</v>
      </c>
      <c r="C288" s="2">
        <f>AVERAGE($B$5:B288)</f>
        <v>4.2824391150166355E-2</v>
      </c>
      <c r="E288">
        <v>4.18766E-2</v>
      </c>
      <c r="F288" s="6">
        <f t="shared" si="25"/>
        <v>19.5414444</v>
      </c>
      <c r="G288" s="5">
        <f t="shared" si="24"/>
        <v>2.4446698992845652E-2</v>
      </c>
      <c r="H288" s="5">
        <f t="shared" si="26"/>
        <v>10.827860405176702</v>
      </c>
      <c r="I288" s="6">
        <f t="shared" si="27"/>
        <v>0.58377946139002812</v>
      </c>
      <c r="J288" s="6">
        <f t="shared" si="28"/>
        <v>9.5214733900989251E-4</v>
      </c>
      <c r="K288" s="6">
        <f t="shared" si="29"/>
        <v>6.7890256930439492E-3</v>
      </c>
    </row>
    <row r="289" spans="1:11" x14ac:dyDescent="0.35">
      <c r="A289" s="1">
        <v>284</v>
      </c>
      <c r="B289" s="2">
        <v>4.22167448574561E-2</v>
      </c>
      <c r="C289" s="2">
        <f>AVERAGE($B$5:B289)</f>
        <v>4.2822259057911233E-2</v>
      </c>
      <c r="E289">
        <v>0.10305640000000001</v>
      </c>
      <c r="F289" s="6">
        <f t="shared" si="25"/>
        <v>19.644500799999999</v>
      </c>
      <c r="G289" s="5">
        <f t="shared" si="24"/>
        <v>6.0165205121844673E-2</v>
      </c>
      <c r="H289" s="5">
        <f t="shared" si="26"/>
        <v>10.888025610298547</v>
      </c>
      <c r="I289" s="6">
        <f t="shared" si="27"/>
        <v>0.58380852738737887</v>
      </c>
      <c r="J289" s="6">
        <f t="shared" si="28"/>
        <v>2.8203971175737097E-4</v>
      </c>
      <c r="K289" s="6">
        <f t="shared" si="29"/>
        <v>-6.5023387897551388E-3</v>
      </c>
    </row>
    <row r="290" spans="1:11" x14ac:dyDescent="0.35">
      <c r="A290" s="1">
        <v>285</v>
      </c>
      <c r="B290" s="2">
        <v>4.2273267045454498E-2</v>
      </c>
      <c r="C290" s="2">
        <f>AVERAGE($B$5:B290)</f>
        <v>4.2820339505420121E-2</v>
      </c>
      <c r="E290">
        <v>7.2469199999999998E-2</v>
      </c>
      <c r="F290" s="6">
        <f t="shared" si="25"/>
        <v>19.71697</v>
      </c>
      <c r="G290" s="5">
        <f t="shared" si="24"/>
        <v>4.2310033524387974E-2</v>
      </c>
      <c r="H290" s="5">
        <f t="shared" si="26"/>
        <v>10.930335643822934</v>
      </c>
      <c r="I290" s="6">
        <f t="shared" si="27"/>
        <v>0.58383469838756297</v>
      </c>
      <c r="J290" s="6">
        <f t="shared" si="28"/>
        <v>3.6113273203090747E-4</v>
      </c>
      <c r="K290" s="6">
        <f t="shared" si="29"/>
        <v>1.0914018682907569E-3</v>
      </c>
    </row>
    <row r="291" spans="1:11" x14ac:dyDescent="0.35">
      <c r="A291" s="1">
        <v>286</v>
      </c>
      <c r="B291" s="2">
        <v>4.2134807066637602E-2</v>
      </c>
      <c r="C291" s="2">
        <f>AVERAGE($B$5:B291)</f>
        <v>4.2817950890650845E-2</v>
      </c>
      <c r="E291">
        <v>4.18708E-2</v>
      </c>
      <c r="F291" s="6">
        <f t="shared" si="25"/>
        <v>19.758840800000002</v>
      </c>
      <c r="G291" s="5">
        <f t="shared" si="24"/>
        <v>2.4446989597266291E-2</v>
      </c>
      <c r="H291" s="5">
        <f t="shared" si="26"/>
        <v>10.9547826334202</v>
      </c>
      <c r="I291" s="6">
        <f t="shared" si="27"/>
        <v>0.58386726781590725</v>
      </c>
      <c r="J291" s="6">
        <f t="shared" si="28"/>
        <v>7.7785541103314907E-4</v>
      </c>
      <c r="K291" s="6">
        <f t="shared" si="29"/>
        <v>9.9525845936127705E-3</v>
      </c>
    </row>
    <row r="292" spans="1:11" x14ac:dyDescent="0.35">
      <c r="A292" s="1">
        <v>287</v>
      </c>
      <c r="B292" s="2">
        <v>4.2191848263888797E-2</v>
      </c>
      <c r="C292" s="2">
        <f>AVERAGE($B$5:B292)</f>
        <v>4.281577692319681E-2</v>
      </c>
      <c r="E292">
        <v>7.2561500000000001E-2</v>
      </c>
      <c r="F292" s="6">
        <f t="shared" si="25"/>
        <v>19.831402300000001</v>
      </c>
      <c r="G292" s="5">
        <f t="shared" si="24"/>
        <v>4.2368435898151077E-2</v>
      </c>
      <c r="H292" s="5">
        <f t="shared" si="26"/>
        <v>10.997151069318351</v>
      </c>
      <c r="I292" s="6">
        <f t="shared" si="27"/>
        <v>0.58389691362707608</v>
      </c>
      <c r="J292" s="6">
        <f t="shared" si="28"/>
        <v>4.0856116768288097E-4</v>
      </c>
      <c r="K292" s="6">
        <f t="shared" si="29"/>
        <v>-5.0893964891887307E-3</v>
      </c>
    </row>
    <row r="293" spans="1:11" x14ac:dyDescent="0.35">
      <c r="A293" s="1">
        <v>288</v>
      </c>
      <c r="B293" s="2">
        <v>4.2053581704152201E-2</v>
      </c>
      <c r="C293" s="2">
        <f>AVERAGE($B$5:B293)</f>
        <v>4.2813139569497699E-2</v>
      </c>
      <c r="E293">
        <v>0</v>
      </c>
      <c r="F293" s="6">
        <f t="shared" si="25"/>
        <v>19.831402300000001</v>
      </c>
      <c r="G293" s="5">
        <f t="shared" si="24"/>
        <v>0</v>
      </c>
      <c r="H293" s="5">
        <f t="shared" si="26"/>
        <v>10.997151069318351</v>
      </c>
      <c r="I293" s="6" t="e">
        <f t="shared" si="27"/>
        <v>#DIV/0!</v>
      </c>
      <c r="J293" s="6" t="e">
        <f t="shared" si="28"/>
        <v>#DIV/0!</v>
      </c>
      <c r="K293" s="6" t="e">
        <f t="shared" si="29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2023-01-02_23_45_12_position_hi</vt:lpstr>
      <vt:lpstr>DistPerPulse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Jefferies</dc:creator>
  <cp:lastModifiedBy>PaulJ</cp:lastModifiedBy>
  <dcterms:created xsi:type="dcterms:W3CDTF">2023-01-10T02:49:00Z</dcterms:created>
  <dcterms:modified xsi:type="dcterms:W3CDTF">2023-01-22T04:32:41Z</dcterms:modified>
</cp:coreProperties>
</file>