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Sheet1!$Q$5:$Q$305</definedName>
    <definedName name="GameLog_20151025_231555_summary" localSheetId="0">Sheet1!$A$5:$H$305</definedName>
  </definedNames>
  <calcPr calcId="125725"/>
  <fileRecoveryPr repairLoad="1"/>
</workbook>
</file>

<file path=xl/calcChain.xml><?xml version="1.0" encoding="utf-8"?>
<calcChain xmlns="http://schemas.openxmlformats.org/spreadsheetml/2006/main">
  <c r="E130" i="1"/>
  <c r="D130"/>
  <c r="E280"/>
  <c r="D280"/>
  <c r="E129"/>
  <c r="D129"/>
  <c r="E279"/>
  <c r="D279"/>
  <c r="E180"/>
  <c r="D180"/>
  <c r="E179"/>
  <c r="D179"/>
  <c r="E205"/>
  <c r="D205"/>
  <c r="E255"/>
  <c r="D255"/>
  <c r="E204"/>
  <c r="D204"/>
  <c r="E254"/>
  <c r="D254"/>
  <c r="E305"/>
  <c r="D305"/>
  <c r="E304"/>
  <c r="D304"/>
  <c r="E230"/>
  <c r="D230"/>
  <c r="E229"/>
  <c r="D229"/>
  <c r="E178"/>
  <c r="D178"/>
  <c r="E177"/>
  <c r="D177"/>
  <c r="E128"/>
  <c r="D128"/>
  <c r="E127"/>
  <c r="D127"/>
  <c r="E278"/>
  <c r="D278"/>
  <c r="E277"/>
  <c r="D277"/>
  <c r="E253"/>
  <c r="D253"/>
  <c r="E303"/>
  <c r="D303"/>
  <c r="E252"/>
  <c r="D252"/>
  <c r="E302"/>
  <c r="D302"/>
  <c r="E203"/>
  <c r="D203"/>
  <c r="E55"/>
  <c r="D55"/>
  <c r="E105"/>
  <c r="D105"/>
  <c r="E202"/>
  <c r="D202"/>
  <c r="E126"/>
  <c r="D126"/>
  <c r="E176"/>
  <c r="D176"/>
  <c r="E54"/>
  <c r="D54"/>
  <c r="E104"/>
  <c r="D104"/>
  <c r="E155"/>
  <c r="D155"/>
  <c r="E228"/>
  <c r="D228"/>
  <c r="E227"/>
  <c r="D227"/>
  <c r="E175"/>
  <c r="D175"/>
  <c r="E174"/>
  <c r="D174"/>
  <c r="E173"/>
  <c r="D173"/>
  <c r="E172"/>
  <c r="D172"/>
  <c r="E171"/>
  <c r="D171"/>
  <c r="E80"/>
  <c r="D80"/>
  <c r="E301"/>
  <c r="D301"/>
  <c r="E251"/>
  <c r="D251"/>
  <c r="E154"/>
  <c r="D154"/>
  <c r="E170"/>
  <c r="D170"/>
  <c r="E125"/>
  <c r="D125"/>
  <c r="E276"/>
  <c r="D276"/>
  <c r="E124"/>
  <c r="D124"/>
  <c r="E123"/>
  <c r="D123"/>
  <c r="E122"/>
  <c r="D122"/>
  <c r="E121"/>
  <c r="D121"/>
  <c r="E250"/>
  <c r="D250"/>
  <c r="E249"/>
  <c r="D249"/>
  <c r="E248"/>
  <c r="D248"/>
  <c r="E247"/>
  <c r="D247"/>
  <c r="E246"/>
  <c r="D246"/>
  <c r="E169"/>
  <c r="D169"/>
  <c r="E168"/>
  <c r="D168"/>
  <c r="E300"/>
  <c r="D300"/>
  <c r="E299"/>
  <c r="D299"/>
  <c r="E298"/>
  <c r="D298"/>
  <c r="E297"/>
  <c r="D297"/>
  <c r="E296"/>
  <c r="D296"/>
  <c r="E120"/>
  <c r="D120"/>
  <c r="E167"/>
  <c r="D167"/>
  <c r="E119"/>
  <c r="D119"/>
  <c r="E118"/>
  <c r="D118"/>
  <c r="E79"/>
  <c r="D79"/>
  <c r="E201"/>
  <c r="D201"/>
  <c r="E117"/>
  <c r="D117"/>
  <c r="E166"/>
  <c r="D166"/>
  <c r="E103"/>
  <c r="D103"/>
  <c r="E165"/>
  <c r="D165"/>
  <c r="E164"/>
  <c r="D164"/>
  <c r="E275"/>
  <c r="D275"/>
  <c r="E53"/>
  <c r="D53"/>
  <c r="E30"/>
  <c r="D30"/>
  <c r="E163"/>
  <c r="D163"/>
  <c r="E162"/>
  <c r="D162"/>
  <c r="E161"/>
  <c r="D161"/>
  <c r="E274"/>
  <c r="D274"/>
  <c r="E273"/>
  <c r="D273"/>
  <c r="E102"/>
  <c r="D102"/>
  <c r="E272"/>
  <c r="D272"/>
  <c r="E271"/>
  <c r="D271"/>
  <c r="E160"/>
  <c r="D160"/>
  <c r="E52"/>
  <c r="D52"/>
  <c r="E226"/>
  <c r="D226"/>
  <c r="E159"/>
  <c r="D159"/>
  <c r="E158"/>
  <c r="D158"/>
  <c r="E157"/>
  <c r="D157"/>
  <c r="E116"/>
  <c r="D116"/>
  <c r="E156"/>
  <c r="D156"/>
  <c r="E270"/>
  <c r="D270"/>
  <c r="E115"/>
  <c r="D115"/>
  <c r="E114"/>
  <c r="D114"/>
  <c r="E113"/>
  <c r="D113"/>
  <c r="E112"/>
  <c r="D112"/>
  <c r="E295"/>
  <c r="D295"/>
  <c r="E200"/>
  <c r="D200"/>
  <c r="E111"/>
  <c r="D111"/>
  <c r="E110"/>
  <c r="D110"/>
  <c r="E245"/>
  <c r="D245"/>
  <c r="E109"/>
  <c r="D109"/>
  <c r="E108"/>
  <c r="D108"/>
  <c r="E199"/>
  <c r="D199"/>
  <c r="E198"/>
  <c r="D198"/>
  <c r="E107"/>
  <c r="D107"/>
  <c r="E106"/>
  <c r="D106"/>
  <c r="E197"/>
  <c r="D197"/>
  <c r="E196"/>
  <c r="D196"/>
  <c r="E294"/>
  <c r="D294"/>
  <c r="E225"/>
  <c r="D225"/>
  <c r="E244"/>
  <c r="D244"/>
  <c r="E293"/>
  <c r="D293"/>
  <c r="E292"/>
  <c r="D292"/>
  <c r="E243"/>
  <c r="D243"/>
  <c r="E242"/>
  <c r="D242"/>
  <c r="E29"/>
  <c r="D29"/>
  <c r="E153"/>
  <c r="D153"/>
  <c r="E224"/>
  <c r="D224"/>
  <c r="E223"/>
  <c r="D223"/>
  <c r="E269"/>
  <c r="D269"/>
  <c r="E222"/>
  <c r="D222"/>
  <c r="E221"/>
  <c r="D221"/>
  <c r="E195"/>
  <c r="D195"/>
  <c r="E152"/>
  <c r="D152"/>
  <c r="E268"/>
  <c r="D268"/>
  <c r="E267"/>
  <c r="D267"/>
  <c r="E266"/>
  <c r="D266"/>
  <c r="E291"/>
  <c r="D291"/>
  <c r="E241"/>
  <c r="D241"/>
  <c r="E240"/>
  <c r="D240"/>
  <c r="E239"/>
  <c r="D239"/>
  <c r="E194"/>
  <c r="D194"/>
  <c r="E290"/>
  <c r="D290"/>
  <c r="E289"/>
  <c r="D289"/>
  <c r="E265"/>
  <c r="D265"/>
  <c r="E264"/>
  <c r="D264"/>
  <c r="E238"/>
  <c r="D238"/>
  <c r="E237"/>
  <c r="D237"/>
  <c r="E236"/>
  <c r="D236"/>
  <c r="E235"/>
  <c r="D235"/>
  <c r="E234"/>
  <c r="D234"/>
  <c r="E288"/>
  <c r="D288"/>
  <c r="E287"/>
  <c r="D287"/>
  <c r="E286"/>
  <c r="D286"/>
  <c r="E285"/>
  <c r="D285"/>
  <c r="E284"/>
  <c r="D284"/>
  <c r="E220"/>
  <c r="D220"/>
  <c r="E283"/>
  <c r="D283"/>
  <c r="E233"/>
  <c r="D233"/>
  <c r="E232"/>
  <c r="D232"/>
  <c r="E282"/>
  <c r="D282"/>
  <c r="E263"/>
  <c r="D263"/>
  <c r="E231"/>
  <c r="D231"/>
  <c r="E281"/>
  <c r="D281"/>
  <c r="E262"/>
  <c r="D262"/>
  <c r="E261"/>
  <c r="D261"/>
  <c r="E260"/>
  <c r="D260"/>
  <c r="E259"/>
  <c r="D259"/>
  <c r="E258"/>
  <c r="D258"/>
  <c r="E257"/>
  <c r="D257"/>
  <c r="E256"/>
  <c r="D256"/>
  <c r="E193"/>
  <c r="D193"/>
  <c r="E192"/>
  <c r="D192"/>
  <c r="E101"/>
  <c r="D101"/>
  <c r="E219"/>
  <c r="D219"/>
  <c r="E191"/>
  <c r="D191"/>
  <c r="E51"/>
  <c r="D51"/>
  <c r="E190"/>
  <c r="D190"/>
  <c r="E189"/>
  <c r="D189"/>
  <c r="E151"/>
  <c r="D151"/>
  <c r="E218"/>
  <c r="D218"/>
  <c r="E150"/>
  <c r="D150"/>
  <c r="E217"/>
  <c r="D217"/>
  <c r="E78"/>
  <c r="D78"/>
  <c r="E188"/>
  <c r="D188"/>
  <c r="E216"/>
  <c r="D216"/>
  <c r="E187"/>
  <c r="D187"/>
  <c r="E28"/>
  <c r="D28"/>
  <c r="E77"/>
  <c r="D77"/>
  <c r="E186"/>
  <c r="D186"/>
  <c r="E185"/>
  <c r="D185"/>
  <c r="E184"/>
  <c r="D184"/>
  <c r="E183"/>
  <c r="D183"/>
  <c r="E76"/>
  <c r="D76"/>
  <c r="E100"/>
  <c r="D100"/>
  <c r="E149"/>
  <c r="D149"/>
  <c r="E148"/>
  <c r="D148"/>
  <c r="E182"/>
  <c r="D182"/>
  <c r="E147"/>
  <c r="D147"/>
  <c r="E146"/>
  <c r="D146"/>
  <c r="E181"/>
  <c r="D181"/>
  <c r="E215"/>
  <c r="D215"/>
  <c r="E214"/>
  <c r="D214"/>
  <c r="E27"/>
  <c r="D27"/>
  <c r="E99"/>
  <c r="D99"/>
  <c r="E98"/>
  <c r="D98"/>
  <c r="E97"/>
  <c r="D97"/>
  <c r="E96"/>
  <c r="D96"/>
  <c r="E213"/>
  <c r="D213"/>
  <c r="E212"/>
  <c r="D212"/>
  <c r="E50"/>
  <c r="D50"/>
  <c r="E211"/>
  <c r="D211"/>
  <c r="E145"/>
  <c r="D145"/>
  <c r="E210"/>
  <c r="D210"/>
  <c r="E209"/>
  <c r="D209"/>
  <c r="E208"/>
  <c r="D208"/>
  <c r="E207"/>
  <c r="D207"/>
  <c r="E206"/>
  <c r="D206"/>
  <c r="E95"/>
  <c r="D95"/>
  <c r="E26"/>
  <c r="D26"/>
  <c r="E25"/>
  <c r="D25"/>
  <c r="E49"/>
  <c r="D49"/>
  <c r="E48"/>
  <c r="D48"/>
  <c r="E47"/>
  <c r="D47"/>
  <c r="E46"/>
  <c r="D46"/>
  <c r="E45"/>
  <c r="D45"/>
  <c r="E24"/>
  <c r="D24"/>
  <c r="E23"/>
  <c r="D23"/>
  <c r="E75"/>
  <c r="D75"/>
  <c r="E22"/>
  <c r="D22"/>
  <c r="E21"/>
  <c r="D21"/>
  <c r="E74"/>
  <c r="D74"/>
  <c r="E73"/>
  <c r="D73"/>
  <c r="E72"/>
  <c r="D72"/>
  <c r="E71"/>
  <c r="D71"/>
  <c r="E70"/>
  <c r="D70"/>
  <c r="E144"/>
  <c r="D144"/>
  <c r="E143"/>
  <c r="D143"/>
  <c r="E94"/>
  <c r="D94"/>
  <c r="E142"/>
  <c r="D142"/>
  <c r="E141"/>
  <c r="D141"/>
  <c r="E140"/>
  <c r="D140"/>
  <c r="E139"/>
  <c r="D139"/>
  <c r="E138"/>
  <c r="D138"/>
  <c r="E93"/>
  <c r="D93"/>
  <c r="E92"/>
  <c r="D92"/>
  <c r="E69"/>
  <c r="D69"/>
  <c r="E68"/>
  <c r="D68"/>
  <c r="E67"/>
  <c r="D67"/>
  <c r="E137"/>
  <c r="D137"/>
  <c r="E66"/>
  <c r="D66"/>
  <c r="E20"/>
  <c r="D20"/>
  <c r="E65"/>
  <c r="D65"/>
  <c r="E91"/>
  <c r="D91"/>
  <c r="E64"/>
  <c r="D64"/>
  <c r="E136"/>
  <c r="D136"/>
  <c r="E63"/>
  <c r="D63"/>
  <c r="E62"/>
  <c r="D62"/>
  <c r="E90"/>
  <c r="D90"/>
  <c r="E44"/>
  <c r="D44"/>
  <c r="E135"/>
  <c r="D135"/>
  <c r="E134"/>
  <c r="D134"/>
  <c r="E133"/>
  <c r="D133"/>
  <c r="E61"/>
  <c r="D61"/>
  <c r="E132"/>
  <c r="D132"/>
  <c r="E131"/>
  <c r="D131"/>
  <c r="E43"/>
  <c r="D43"/>
  <c r="E42"/>
  <c r="D42"/>
  <c r="E60"/>
  <c r="D60"/>
  <c r="E59"/>
  <c r="D59"/>
  <c r="E89"/>
  <c r="D89"/>
  <c r="E58"/>
  <c r="D58"/>
  <c r="E57"/>
  <c r="D57"/>
  <c r="E56"/>
  <c r="D56"/>
  <c r="E88"/>
  <c r="D88"/>
  <c r="E87"/>
  <c r="D87"/>
  <c r="E19"/>
  <c r="D19"/>
  <c r="E41"/>
  <c r="D41"/>
  <c r="E86"/>
  <c r="D86"/>
  <c r="E85"/>
  <c r="D85"/>
  <c r="E40"/>
  <c r="D40"/>
  <c r="E84"/>
  <c r="D84"/>
  <c r="E83"/>
  <c r="D83"/>
  <c r="E18"/>
  <c r="D18"/>
  <c r="E17"/>
  <c r="D17"/>
  <c r="E16"/>
  <c r="D16"/>
  <c r="E15"/>
  <c r="D15"/>
  <c r="E82"/>
  <c r="D82"/>
  <c r="E14"/>
  <c r="D14"/>
  <c r="E81"/>
  <c r="D81"/>
  <c r="E13"/>
  <c r="D13"/>
  <c r="E12"/>
  <c r="D12"/>
  <c r="E11"/>
  <c r="D11"/>
  <c r="E39"/>
  <c r="D39"/>
  <c r="E10"/>
  <c r="D10"/>
  <c r="E38"/>
  <c r="D38"/>
  <c r="E9"/>
  <c r="D9"/>
  <c r="E8"/>
  <c r="D8"/>
  <c r="E7"/>
  <c r="D7"/>
  <c r="E6"/>
  <c r="D6"/>
  <c r="E37"/>
  <c r="D37"/>
  <c r="E36"/>
  <c r="D36"/>
  <c r="E35"/>
  <c r="D35"/>
  <c r="E34"/>
  <c r="D34"/>
  <c r="E33"/>
  <c r="D33"/>
  <c r="E32"/>
  <c r="D32"/>
  <c r="E31"/>
  <c r="D31"/>
  <c r="C130"/>
  <c r="C280"/>
  <c r="C129"/>
  <c r="C279"/>
  <c r="C180"/>
  <c r="C179"/>
  <c r="C205"/>
  <c r="C255"/>
  <c r="C204"/>
  <c r="C254"/>
  <c r="C305"/>
  <c r="C304"/>
  <c r="C230"/>
  <c r="C229"/>
  <c r="C178"/>
  <c r="C177"/>
  <c r="C128"/>
  <c r="C127"/>
  <c r="C278"/>
  <c r="C277"/>
  <c r="C253"/>
  <c r="C303"/>
  <c r="C252"/>
  <c r="C302"/>
  <c r="C203"/>
  <c r="C55"/>
  <c r="C105"/>
  <c r="C202"/>
  <c r="C126"/>
  <c r="C176"/>
  <c r="C54"/>
  <c r="C104"/>
  <c r="C155"/>
  <c r="C228"/>
  <c r="C227"/>
  <c r="C175"/>
  <c r="C174"/>
  <c r="C173"/>
  <c r="C172"/>
  <c r="C171"/>
  <c r="C80"/>
  <c r="C301"/>
  <c r="C251"/>
  <c r="C154"/>
  <c r="C170"/>
  <c r="C125"/>
  <c r="C276"/>
  <c r="C124"/>
  <c r="C123"/>
  <c r="C122"/>
  <c r="C121"/>
  <c r="C250"/>
  <c r="C249"/>
  <c r="C248"/>
  <c r="C247"/>
  <c r="C246"/>
  <c r="C169"/>
  <c r="C168"/>
  <c r="C300"/>
  <c r="C299"/>
  <c r="C298"/>
  <c r="C297"/>
  <c r="C296"/>
  <c r="C120"/>
  <c r="C167"/>
  <c r="C119"/>
  <c r="C118"/>
  <c r="C79"/>
  <c r="C201"/>
  <c r="C117"/>
  <c r="C166"/>
  <c r="C103"/>
  <c r="C165"/>
  <c r="C164"/>
  <c r="C275"/>
  <c r="C53"/>
  <c r="C30"/>
  <c r="C163"/>
  <c r="C162"/>
  <c r="C161"/>
  <c r="C274"/>
  <c r="C273"/>
  <c r="C102"/>
  <c r="C272"/>
  <c r="C271"/>
  <c r="C160"/>
  <c r="C52"/>
  <c r="C226"/>
  <c r="C159"/>
  <c r="C158"/>
  <c r="C157"/>
  <c r="C116"/>
  <c r="C156"/>
  <c r="C270"/>
  <c r="C115"/>
  <c r="C114"/>
  <c r="C113"/>
  <c r="C112"/>
  <c r="C295"/>
  <c r="C200"/>
  <c r="C111"/>
  <c r="C110"/>
  <c r="C245"/>
  <c r="C109"/>
  <c r="C108"/>
  <c r="C199"/>
  <c r="C198"/>
  <c r="C107"/>
  <c r="C106"/>
  <c r="C197"/>
  <c r="C196"/>
  <c r="C294"/>
  <c r="C225"/>
  <c r="C244"/>
  <c r="C293"/>
  <c r="C292"/>
  <c r="C243"/>
  <c r="C242"/>
  <c r="C29"/>
  <c r="C153"/>
  <c r="C224"/>
  <c r="C223"/>
  <c r="C269"/>
  <c r="C222"/>
  <c r="C221"/>
  <c r="C195"/>
  <c r="C152"/>
  <c r="C268"/>
  <c r="C267"/>
  <c r="C266"/>
  <c r="C291"/>
  <c r="C241"/>
  <c r="C240"/>
  <c r="C239"/>
  <c r="C194"/>
  <c r="C290"/>
  <c r="C289"/>
  <c r="C265"/>
  <c r="C264"/>
  <c r="C238"/>
  <c r="C237"/>
  <c r="C236"/>
  <c r="C235"/>
  <c r="C234"/>
  <c r="C288"/>
  <c r="C287"/>
  <c r="C286"/>
  <c r="C285"/>
  <c r="C284"/>
  <c r="C220"/>
  <c r="C283"/>
  <c r="C233"/>
  <c r="C232"/>
  <c r="C282"/>
  <c r="C263"/>
  <c r="C231"/>
  <c r="C281"/>
  <c r="C262"/>
  <c r="C261"/>
  <c r="C260"/>
  <c r="C259"/>
  <c r="C258"/>
  <c r="C257"/>
  <c r="C256"/>
  <c r="C193"/>
  <c r="C192"/>
  <c r="C101"/>
  <c r="C219"/>
  <c r="C191"/>
  <c r="C51"/>
  <c r="C190"/>
  <c r="C189"/>
  <c r="C151"/>
  <c r="C218"/>
  <c r="C150"/>
  <c r="C217"/>
  <c r="C78"/>
  <c r="C188"/>
  <c r="C216"/>
  <c r="C187"/>
  <c r="C28"/>
  <c r="C77"/>
  <c r="C186"/>
  <c r="C185"/>
  <c r="C184"/>
  <c r="C183"/>
  <c r="C76"/>
  <c r="C100"/>
  <c r="C149"/>
  <c r="C148"/>
  <c r="C182"/>
  <c r="C147"/>
  <c r="C146"/>
  <c r="C181"/>
  <c r="C215"/>
  <c r="C214"/>
  <c r="C27"/>
  <c r="C99"/>
  <c r="C98"/>
  <c r="C97"/>
  <c r="C96"/>
  <c r="C213"/>
  <c r="C212"/>
  <c r="C50"/>
  <c r="C211"/>
  <c r="C145"/>
  <c r="C210"/>
  <c r="C209"/>
  <c r="C208"/>
  <c r="C207"/>
  <c r="C206"/>
  <c r="C95"/>
  <c r="C26"/>
  <c r="C25"/>
  <c r="C49"/>
  <c r="C48"/>
  <c r="C47"/>
  <c r="C46"/>
  <c r="C45"/>
  <c r="C24"/>
  <c r="C23"/>
  <c r="C75"/>
  <c r="C22"/>
  <c r="C21"/>
  <c r="C74"/>
  <c r="C73"/>
  <c r="C72"/>
  <c r="C71"/>
  <c r="C70"/>
  <c r="C144"/>
  <c r="C143"/>
  <c r="C94"/>
  <c r="C142"/>
  <c r="C141"/>
  <c r="C140"/>
  <c r="C139"/>
  <c r="C138"/>
  <c r="C93"/>
  <c r="C92"/>
  <c r="C69"/>
  <c r="C68"/>
  <c r="C67"/>
  <c r="C137"/>
  <c r="C66"/>
  <c r="C20"/>
  <c r="C65"/>
  <c r="C91"/>
  <c r="C64"/>
  <c r="C136"/>
  <c r="C63"/>
  <c r="C62"/>
  <c r="C90"/>
  <c r="C44"/>
  <c r="C135"/>
  <c r="C134"/>
  <c r="C133"/>
  <c r="C61"/>
  <c r="C132"/>
  <c r="C131"/>
  <c r="C43"/>
  <c r="C42"/>
  <c r="C60"/>
  <c r="C59"/>
  <c r="C89"/>
  <c r="C58"/>
  <c r="C57"/>
  <c r="C56"/>
  <c r="C88"/>
  <c r="C87"/>
  <c r="C19"/>
  <c r="C41"/>
  <c r="C86"/>
  <c r="C85"/>
  <c r="C40"/>
  <c r="C84"/>
  <c r="C83"/>
  <c r="C18"/>
  <c r="C17"/>
  <c r="C16"/>
  <c r="C15"/>
  <c r="C82"/>
  <c r="C14"/>
  <c r="C81"/>
  <c r="C13"/>
  <c r="C12"/>
  <c r="C11"/>
  <c r="C39"/>
  <c r="C10"/>
  <c r="C38"/>
  <c r="C9"/>
  <c r="C8"/>
  <c r="C7"/>
  <c r="C6"/>
  <c r="C37"/>
  <c r="C36"/>
  <c r="C35"/>
  <c r="C34"/>
  <c r="C33"/>
  <c r="C32"/>
  <c r="C31"/>
</calcChain>
</file>

<file path=xl/connections.xml><?xml version="1.0" encoding="utf-8"?>
<connections xmlns="http://schemas.openxmlformats.org/spreadsheetml/2006/main">
  <connection id="1" name="GameLog-20151025-231555-summary" type="6" refreshedVersion="3" background="1" saveData="1">
    <textPr codePage="437" sourceFile="C:\Users\PaulJ\Data\Computers &amp; Internet\Python\CashFlow Simulation\GameLog-20151025-231555-summary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<sst xmlns="http://schemas.openxmlformats.org/spreadsheetml/2006/main" count="703" uniqueCount="78">
  <si>
    <t>ZeroBDT, -1.0PRT, 0.8ROIT</t>
  </si>
  <si>
    <t>ZeroBDT, -0.3PRT, 0.8ROIT</t>
  </si>
  <si>
    <t>ZeroBDT, -1.0PRT, 0.5ROIT</t>
  </si>
  <si>
    <t>ZeroBDT, -0.3PRT, 0.5ROIT</t>
  </si>
  <si>
    <t>ZeroBDT, 0.0PRT, 0.8ROIT</t>
  </si>
  <si>
    <t>ZeroBDT, 0.6PRT, 0.0ROIT</t>
  </si>
  <si>
    <t>ZeroBDT, 0.3PRT, 0.0ROIT</t>
  </si>
  <si>
    <t>ZeroBDT, 0.0PRT, 0.0ROIT</t>
  </si>
  <si>
    <t>ZeroBDT, -0.3PRT, 0.0ROIT</t>
  </si>
  <si>
    <t>ZeroBDT, -1.0PRT, 0.0ROIT</t>
  </si>
  <si>
    <t>ZeroBDT, 0.0PRT, 0.5ROIT</t>
  </si>
  <si>
    <t>ZeroBDT, 0.3PRT, 0.8ROIT</t>
  </si>
  <si>
    <t>ZeroBDT, -1.0PRT, 0.4ROIT</t>
  </si>
  <si>
    <t>ZeroBDT, -0.3PRT, 0.4ROIT</t>
  </si>
  <si>
    <t>ZeroBDT, 0.3PRT, 0.5ROIT</t>
  </si>
  <si>
    <t>ZeroBDT, 0.6PRT, 0.8ROIT</t>
  </si>
  <si>
    <t>ZeroBDT, 0.6PRT, 0.5ROIT</t>
  </si>
  <si>
    <t>ZeroBDT, 0.6PRT, 0.2ROIT</t>
  </si>
  <si>
    <t>ZeroBDT, 0.6PRT, 0.4ROIT</t>
  </si>
  <si>
    <t>ZeroBDT, 0.0PRT, 0.4ROIT</t>
  </si>
  <si>
    <t>ZeroBDT, 0.3PRT, 0.4ROIT</t>
  </si>
  <si>
    <t>ZeroBDT, 0.3PRT, 0.2ROIT</t>
  </si>
  <si>
    <t>ZeroBDT, 0.0PRT, 0.2ROIT</t>
  </si>
  <si>
    <t>ZeroBDT, -1.0PRT, 0.2ROIT</t>
  </si>
  <si>
    <t>ZeroBDT, -0.3PRT, 0.2ROIT</t>
  </si>
  <si>
    <t>count_nonzero</t>
  </si>
  <si>
    <t>std</t>
  </si>
  <si>
    <t>mean</t>
  </si>
  <si>
    <t>strategyName</t>
  </si>
  <si>
    <t>Janitor</t>
  </si>
  <si>
    <t>Mechanic</t>
  </si>
  <si>
    <t>Teacher (K-12)</t>
  </si>
  <si>
    <t>Secretary</t>
  </si>
  <si>
    <t>Truck Driver</t>
  </si>
  <si>
    <t>Nurse</t>
  </si>
  <si>
    <t>Police Officer</t>
  </si>
  <si>
    <t>Engineer</t>
  </si>
  <si>
    <t>Lawyer</t>
  </si>
  <si>
    <t>Business Manager</t>
  </si>
  <si>
    <t>Doctor</t>
  </si>
  <si>
    <t>Airline Pilot</t>
  </si>
  <si>
    <t>professionName</t>
  </si>
  <si>
    <t>Profession</t>
  </si>
  <si>
    <t>Prof.No</t>
  </si>
  <si>
    <t>PRT</t>
  </si>
  <si>
    <t>ROIT</t>
  </si>
  <si>
    <t>Prof. No.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</si>
  <si>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</si>
  <si>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</si>
  <si>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</si>
  <si>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</si>
  <si>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</si>
  <si>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</si>
  <si>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</si>
  <si>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</si>
  <si>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</si>
  <si>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</si>
  <si>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</si>
  <si>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</si>
  <si>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</si>
  <si>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</si>
  <si>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</si>
  <si>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</si>
  <si>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</si>
  <si>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</si>
  <si>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</si>
  <si>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</si>
  <si>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</si>
  <si>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</si>
  <si>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</si>
  <si>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</si>
  <si>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</si>
  <si>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</si>
  <si>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Strategy Ranking</t>
  </si>
  <si>
    <t xml:space="preserve">     [PRT = Price Ratio Threshold (in min/max range)]</t>
  </si>
  <si>
    <t xml:space="preserve">     [ROIT = ROI Threshold]</t>
  </si>
  <si>
    <t>Profession Ranking</t>
  </si>
  <si>
    <t>Strategy Ranking by Profession (sorted by profession)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</si>
</sst>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00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 indent="1"/>
    </xf>
    <xf numFmtId="3" fontId="0" fillId="0" borderId="0" xfId="0" applyNumberFormat="1" applyAlignment="1">
      <alignment horizontal="right" vertical="top" indent="1"/>
    </xf>
    <xf numFmtId="2" fontId="0" fillId="0" borderId="0" xfId="0" applyNumberFormat="1" applyAlignment="1">
      <alignment horizontal="right" vertical="top" indent="2"/>
    </xf>
    <xf numFmtId="165" fontId="0" fillId="0" borderId="0" xfId="0" applyNumberFormat="1" applyAlignment="1">
      <alignment horizontal="right" vertical="top" indent="2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Sheet1!$J$45:$J$344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Sheet1!$K$45:$K$344</c:f>
              <c:numCache>
                <c:formatCode>General</c:formatCode>
                <c:ptCount val="300"/>
                <c:pt idx="0">
                  <c:v>35.025498891352498</c:v>
                </c:pt>
                <c:pt idx="1">
                  <c:v>35.090407938257997</c:v>
                </c:pt>
                <c:pt idx="2">
                  <c:v>35.146726862302401</c:v>
                </c:pt>
                <c:pt idx="3">
                  <c:v>35.146726862302401</c:v>
                </c:pt>
                <c:pt idx="4">
                  <c:v>35.256787330316698</c:v>
                </c:pt>
                <c:pt idx="5">
                  <c:v>35.283615819208997</c:v>
                </c:pt>
                <c:pt idx="6">
                  <c:v>35.3886462882096</c:v>
                </c:pt>
                <c:pt idx="7">
                  <c:v>35.458888888888801</c:v>
                </c:pt>
                <c:pt idx="8">
                  <c:v>35.468819599109104</c:v>
                </c:pt>
                <c:pt idx="9">
                  <c:v>35.517203107658098</c:v>
                </c:pt>
                <c:pt idx="10">
                  <c:v>35.517203107658098</c:v>
                </c:pt>
                <c:pt idx="11">
                  <c:v>35.6796959826275</c:v>
                </c:pt>
                <c:pt idx="12">
                  <c:v>35.7472406181015</c:v>
                </c:pt>
                <c:pt idx="13">
                  <c:v>35.915313225058</c:v>
                </c:pt>
                <c:pt idx="14">
                  <c:v>35.921568627450903</c:v>
                </c:pt>
                <c:pt idx="15">
                  <c:v>35.931428571428498</c:v>
                </c:pt>
                <c:pt idx="16">
                  <c:v>35.9614561027837</c:v>
                </c:pt>
                <c:pt idx="17">
                  <c:v>35.996636771300402</c:v>
                </c:pt>
                <c:pt idx="18">
                  <c:v>36.007534983853603</c:v>
                </c:pt>
                <c:pt idx="19">
                  <c:v>36.0738255033557</c:v>
                </c:pt>
                <c:pt idx="20">
                  <c:v>36.153672316384103</c:v>
                </c:pt>
                <c:pt idx="21">
                  <c:v>36.153672316384103</c:v>
                </c:pt>
                <c:pt idx="22">
                  <c:v>36.189437428243401</c:v>
                </c:pt>
                <c:pt idx="23">
                  <c:v>36.222826086956502</c:v>
                </c:pt>
                <c:pt idx="24">
                  <c:v>36.349887133182797</c:v>
                </c:pt>
                <c:pt idx="25">
                  <c:v>36.349887133182797</c:v>
                </c:pt>
                <c:pt idx="26">
                  <c:v>36.397874852420301</c:v>
                </c:pt>
                <c:pt idx="27">
                  <c:v>36.410633484162801</c:v>
                </c:pt>
                <c:pt idx="28">
                  <c:v>36.412429378531002</c:v>
                </c:pt>
                <c:pt idx="29">
                  <c:v>36.477447744774402</c:v>
                </c:pt>
                <c:pt idx="30">
                  <c:v>36.609120521172599</c:v>
                </c:pt>
                <c:pt idx="31">
                  <c:v>36.698689956331798</c:v>
                </c:pt>
                <c:pt idx="32">
                  <c:v>36.843478260869503</c:v>
                </c:pt>
                <c:pt idx="33">
                  <c:v>36.934065934065899</c:v>
                </c:pt>
                <c:pt idx="34">
                  <c:v>36.940919037199102</c:v>
                </c:pt>
                <c:pt idx="35">
                  <c:v>36.940919037199102</c:v>
                </c:pt>
                <c:pt idx="36">
                  <c:v>36.963742690058403</c:v>
                </c:pt>
                <c:pt idx="37">
                  <c:v>36.966083150984602</c:v>
                </c:pt>
                <c:pt idx="38">
                  <c:v>37.139821029082697</c:v>
                </c:pt>
                <c:pt idx="39">
                  <c:v>37.219907407407398</c:v>
                </c:pt>
                <c:pt idx="40">
                  <c:v>37.219907407407398</c:v>
                </c:pt>
                <c:pt idx="41">
                  <c:v>37.2251732101616</c:v>
                </c:pt>
                <c:pt idx="42">
                  <c:v>37.231818181818099</c:v>
                </c:pt>
                <c:pt idx="43">
                  <c:v>37.25</c:v>
                </c:pt>
                <c:pt idx="44">
                  <c:v>37.292626728110598</c:v>
                </c:pt>
                <c:pt idx="45">
                  <c:v>37.292626728110598</c:v>
                </c:pt>
                <c:pt idx="46">
                  <c:v>37.293163383545703</c:v>
                </c:pt>
                <c:pt idx="47">
                  <c:v>37.313531353135303</c:v>
                </c:pt>
                <c:pt idx="48">
                  <c:v>37.411308203991098</c:v>
                </c:pt>
                <c:pt idx="49">
                  <c:v>37.460176991150398</c:v>
                </c:pt>
                <c:pt idx="50">
                  <c:v>37.460176991150398</c:v>
                </c:pt>
                <c:pt idx="51">
                  <c:v>37.4922048997772</c:v>
                </c:pt>
                <c:pt idx="52">
                  <c:v>37.507072905331803</c:v>
                </c:pt>
                <c:pt idx="53">
                  <c:v>37.5464159811985</c:v>
                </c:pt>
                <c:pt idx="54">
                  <c:v>37.577004219409197</c:v>
                </c:pt>
                <c:pt idx="55">
                  <c:v>37.646496815286604</c:v>
                </c:pt>
                <c:pt idx="56">
                  <c:v>37.662119622245498</c:v>
                </c:pt>
                <c:pt idx="57">
                  <c:v>37.697290930506398</c:v>
                </c:pt>
                <c:pt idx="58">
                  <c:v>37.732047159699803</c:v>
                </c:pt>
                <c:pt idx="59">
                  <c:v>37.856068743286698</c:v>
                </c:pt>
                <c:pt idx="60">
                  <c:v>37.922330097087297</c:v>
                </c:pt>
                <c:pt idx="61">
                  <c:v>37.968421052631498</c:v>
                </c:pt>
                <c:pt idx="62">
                  <c:v>37.968421052631498</c:v>
                </c:pt>
                <c:pt idx="63">
                  <c:v>37.988023952095801</c:v>
                </c:pt>
                <c:pt idx="64">
                  <c:v>38.350446428571402</c:v>
                </c:pt>
                <c:pt idx="65">
                  <c:v>38.360655737704903</c:v>
                </c:pt>
                <c:pt idx="66">
                  <c:v>38.360655737704903</c:v>
                </c:pt>
                <c:pt idx="67">
                  <c:v>38.3756845564074</c:v>
                </c:pt>
                <c:pt idx="68">
                  <c:v>38.508324084350697</c:v>
                </c:pt>
                <c:pt idx="69">
                  <c:v>38.710583153347699</c:v>
                </c:pt>
                <c:pt idx="70">
                  <c:v>38.733924611973301</c:v>
                </c:pt>
                <c:pt idx="71">
                  <c:v>38.878965922444102</c:v>
                </c:pt>
                <c:pt idx="72">
                  <c:v>38.878965922444102</c:v>
                </c:pt>
                <c:pt idx="73">
                  <c:v>38.946072684642402</c:v>
                </c:pt>
                <c:pt idx="74">
                  <c:v>38.946072684642402</c:v>
                </c:pt>
                <c:pt idx="75">
                  <c:v>39.164634146341399</c:v>
                </c:pt>
                <c:pt idx="76">
                  <c:v>39.279448621553797</c:v>
                </c:pt>
                <c:pt idx="77">
                  <c:v>39.279448621553797</c:v>
                </c:pt>
                <c:pt idx="78">
                  <c:v>39.346874999999997</c:v>
                </c:pt>
                <c:pt idx="79">
                  <c:v>39.386249999999997</c:v>
                </c:pt>
                <c:pt idx="80">
                  <c:v>39.386249999999997</c:v>
                </c:pt>
                <c:pt idx="81">
                  <c:v>39.448164146868201</c:v>
                </c:pt>
                <c:pt idx="82">
                  <c:v>40.235370611183299</c:v>
                </c:pt>
                <c:pt idx="83">
                  <c:v>40.235370611183299</c:v>
                </c:pt>
                <c:pt idx="84">
                  <c:v>40.314211212516298</c:v>
                </c:pt>
                <c:pt idx="85">
                  <c:v>40.314211212516298</c:v>
                </c:pt>
                <c:pt idx="86">
                  <c:v>40.465408805031402</c:v>
                </c:pt>
                <c:pt idx="87">
                  <c:v>40.530479896238603</c:v>
                </c:pt>
                <c:pt idx="88">
                  <c:v>40.550488599348498</c:v>
                </c:pt>
                <c:pt idx="89">
                  <c:v>40.586448598130801</c:v>
                </c:pt>
                <c:pt idx="90">
                  <c:v>40.586448598130801</c:v>
                </c:pt>
                <c:pt idx="91">
                  <c:v>40.609813084112098</c:v>
                </c:pt>
                <c:pt idx="92">
                  <c:v>40.646028037383097</c:v>
                </c:pt>
                <c:pt idx="93">
                  <c:v>40.670506912442399</c:v>
                </c:pt>
                <c:pt idx="94">
                  <c:v>40.7173913043478</c:v>
                </c:pt>
                <c:pt idx="95">
                  <c:v>40.796082949308698</c:v>
                </c:pt>
                <c:pt idx="96">
                  <c:v>40.936288088642598</c:v>
                </c:pt>
                <c:pt idx="97">
                  <c:v>41.143232588699</c:v>
                </c:pt>
                <c:pt idx="98">
                  <c:v>41.242268041237097</c:v>
                </c:pt>
                <c:pt idx="99">
                  <c:v>41.801813471502498</c:v>
                </c:pt>
                <c:pt idx="100">
                  <c:v>41.801813471502498</c:v>
                </c:pt>
                <c:pt idx="101">
                  <c:v>41.910737386804598</c:v>
                </c:pt>
                <c:pt idx="102">
                  <c:v>41.910737386804598</c:v>
                </c:pt>
                <c:pt idx="103">
                  <c:v>41.9127725856697</c:v>
                </c:pt>
                <c:pt idx="104">
                  <c:v>41.998702983138699</c:v>
                </c:pt>
                <c:pt idx="105">
                  <c:v>41.998702983138699</c:v>
                </c:pt>
                <c:pt idx="106">
                  <c:v>42.022405660377302</c:v>
                </c:pt>
                <c:pt idx="107">
                  <c:v>42.135501355013503</c:v>
                </c:pt>
                <c:pt idx="108">
                  <c:v>42.135501355013503</c:v>
                </c:pt>
                <c:pt idx="109">
                  <c:v>42.144876325088298</c:v>
                </c:pt>
                <c:pt idx="110">
                  <c:v>42.201079622132198</c:v>
                </c:pt>
                <c:pt idx="111">
                  <c:v>42.201079622132198</c:v>
                </c:pt>
                <c:pt idx="112">
                  <c:v>42.342215988779799</c:v>
                </c:pt>
                <c:pt idx="113">
                  <c:v>42.410309278350503</c:v>
                </c:pt>
                <c:pt idx="114">
                  <c:v>42.4921968787515</c:v>
                </c:pt>
                <c:pt idx="115">
                  <c:v>42.501800720288102</c:v>
                </c:pt>
                <c:pt idx="116">
                  <c:v>42.501800720288102</c:v>
                </c:pt>
                <c:pt idx="117">
                  <c:v>42.519807923169203</c:v>
                </c:pt>
                <c:pt idx="118">
                  <c:v>42.530964467004999</c:v>
                </c:pt>
                <c:pt idx="119">
                  <c:v>42.570393374741201</c:v>
                </c:pt>
                <c:pt idx="120">
                  <c:v>42.580559254327497</c:v>
                </c:pt>
                <c:pt idx="121">
                  <c:v>42.670480549198999</c:v>
                </c:pt>
                <c:pt idx="122">
                  <c:v>42.794836956521699</c:v>
                </c:pt>
                <c:pt idx="123">
                  <c:v>42.847011144883403</c:v>
                </c:pt>
                <c:pt idx="124">
                  <c:v>43.154017857142797</c:v>
                </c:pt>
                <c:pt idx="125">
                  <c:v>43.192266380236298</c:v>
                </c:pt>
                <c:pt idx="126">
                  <c:v>43.199105145413803</c:v>
                </c:pt>
                <c:pt idx="127">
                  <c:v>43.395573997233697</c:v>
                </c:pt>
                <c:pt idx="128">
                  <c:v>43.446380697050898</c:v>
                </c:pt>
                <c:pt idx="129">
                  <c:v>43.446380697050898</c:v>
                </c:pt>
                <c:pt idx="130">
                  <c:v>43.467449306296601</c:v>
                </c:pt>
                <c:pt idx="131">
                  <c:v>44.110588235294102</c:v>
                </c:pt>
                <c:pt idx="132">
                  <c:v>44.339839265212397</c:v>
                </c:pt>
                <c:pt idx="133">
                  <c:v>44.502702702702699</c:v>
                </c:pt>
                <c:pt idx="134">
                  <c:v>44.973744292237399</c:v>
                </c:pt>
                <c:pt idx="135">
                  <c:v>45.001145475372198</c:v>
                </c:pt>
                <c:pt idx="136">
                  <c:v>45.345238095238003</c:v>
                </c:pt>
                <c:pt idx="137">
                  <c:v>45.458837772396997</c:v>
                </c:pt>
                <c:pt idx="138">
                  <c:v>45.458837772396997</c:v>
                </c:pt>
                <c:pt idx="139">
                  <c:v>45.489077669902898</c:v>
                </c:pt>
                <c:pt idx="140">
                  <c:v>45.501213592233</c:v>
                </c:pt>
                <c:pt idx="141">
                  <c:v>45.546856465005902</c:v>
                </c:pt>
                <c:pt idx="142">
                  <c:v>45.601115760111497</c:v>
                </c:pt>
                <c:pt idx="143">
                  <c:v>46.191304347825998</c:v>
                </c:pt>
                <c:pt idx="144">
                  <c:v>46.191831683168303</c:v>
                </c:pt>
                <c:pt idx="145">
                  <c:v>46.222373806275499</c:v>
                </c:pt>
                <c:pt idx="146">
                  <c:v>46.287308228730801</c:v>
                </c:pt>
                <c:pt idx="147">
                  <c:v>46.300138312586398</c:v>
                </c:pt>
                <c:pt idx="148">
                  <c:v>46.4481481481481</c:v>
                </c:pt>
                <c:pt idx="149">
                  <c:v>46.506815365551397</c:v>
                </c:pt>
                <c:pt idx="150">
                  <c:v>46.511811023622002</c:v>
                </c:pt>
                <c:pt idx="151">
                  <c:v>46.581542351453798</c:v>
                </c:pt>
                <c:pt idx="152">
                  <c:v>46.581542351453798</c:v>
                </c:pt>
                <c:pt idx="153">
                  <c:v>46.594244604316501</c:v>
                </c:pt>
                <c:pt idx="154">
                  <c:v>46.615189873417698</c:v>
                </c:pt>
                <c:pt idx="155">
                  <c:v>46.625316455696201</c:v>
                </c:pt>
                <c:pt idx="156">
                  <c:v>46.651842439644199</c:v>
                </c:pt>
                <c:pt idx="157">
                  <c:v>46.663291139240499</c:v>
                </c:pt>
                <c:pt idx="158">
                  <c:v>46.663291139240499</c:v>
                </c:pt>
                <c:pt idx="159">
                  <c:v>46.668360864040601</c:v>
                </c:pt>
                <c:pt idx="160">
                  <c:v>46.763610315186199</c:v>
                </c:pt>
                <c:pt idx="161">
                  <c:v>46.811373092926402</c:v>
                </c:pt>
                <c:pt idx="162">
                  <c:v>46.811373092926402</c:v>
                </c:pt>
                <c:pt idx="163">
                  <c:v>46.857541899441301</c:v>
                </c:pt>
                <c:pt idx="164">
                  <c:v>46.857541899441301</c:v>
                </c:pt>
                <c:pt idx="165">
                  <c:v>46.971864009378599</c:v>
                </c:pt>
                <c:pt idx="166">
                  <c:v>47.109418282548397</c:v>
                </c:pt>
                <c:pt idx="167">
                  <c:v>47.109418282548397</c:v>
                </c:pt>
                <c:pt idx="168">
                  <c:v>47.506765067650598</c:v>
                </c:pt>
                <c:pt idx="169">
                  <c:v>47.559113300492598</c:v>
                </c:pt>
                <c:pt idx="170">
                  <c:v>47.5840286054827</c:v>
                </c:pt>
                <c:pt idx="171">
                  <c:v>47.782359679266897</c:v>
                </c:pt>
                <c:pt idx="172">
                  <c:v>47.838487972508503</c:v>
                </c:pt>
                <c:pt idx="173">
                  <c:v>48.6232657417289</c:v>
                </c:pt>
                <c:pt idx="174">
                  <c:v>49.181818181818102</c:v>
                </c:pt>
                <c:pt idx="175">
                  <c:v>49.6117166212534</c:v>
                </c:pt>
                <c:pt idx="176">
                  <c:v>49.6117166212534</c:v>
                </c:pt>
                <c:pt idx="177">
                  <c:v>49.715990453460599</c:v>
                </c:pt>
                <c:pt idx="178">
                  <c:v>49.839673913043399</c:v>
                </c:pt>
                <c:pt idx="179">
                  <c:v>49.839673913043399</c:v>
                </c:pt>
                <c:pt idx="180">
                  <c:v>50.448958333333302</c:v>
                </c:pt>
                <c:pt idx="181">
                  <c:v>50.468237704918003</c:v>
                </c:pt>
                <c:pt idx="182">
                  <c:v>50.475524475524402</c:v>
                </c:pt>
                <c:pt idx="183">
                  <c:v>50.484848484848399</c:v>
                </c:pt>
                <c:pt idx="184">
                  <c:v>50.705128205128197</c:v>
                </c:pt>
                <c:pt idx="185">
                  <c:v>50.723255813953401</c:v>
                </c:pt>
                <c:pt idx="186">
                  <c:v>50.759603469640602</c:v>
                </c:pt>
                <c:pt idx="187">
                  <c:v>50.905864197530803</c:v>
                </c:pt>
                <c:pt idx="188">
                  <c:v>51.130111524163503</c:v>
                </c:pt>
                <c:pt idx="189">
                  <c:v>51.411337209302303</c:v>
                </c:pt>
                <c:pt idx="190">
                  <c:v>51.411337209302303</c:v>
                </c:pt>
                <c:pt idx="191">
                  <c:v>51.452411994784804</c:v>
                </c:pt>
                <c:pt idx="192">
                  <c:v>51.460234680573599</c:v>
                </c:pt>
                <c:pt idx="193">
                  <c:v>51.460869565217301</c:v>
                </c:pt>
                <c:pt idx="194">
                  <c:v>51.460869565217301</c:v>
                </c:pt>
                <c:pt idx="195">
                  <c:v>51.463636363636297</c:v>
                </c:pt>
                <c:pt idx="196">
                  <c:v>51.463636363636297</c:v>
                </c:pt>
                <c:pt idx="197">
                  <c:v>51.562724014336901</c:v>
                </c:pt>
                <c:pt idx="198">
                  <c:v>51.683333333333302</c:v>
                </c:pt>
                <c:pt idx="199">
                  <c:v>51.875761266747801</c:v>
                </c:pt>
                <c:pt idx="200">
                  <c:v>51.878938640132603</c:v>
                </c:pt>
                <c:pt idx="201">
                  <c:v>51.914868105515502</c:v>
                </c:pt>
                <c:pt idx="202">
                  <c:v>51.989037758830698</c:v>
                </c:pt>
                <c:pt idx="203">
                  <c:v>52.0546875</c:v>
                </c:pt>
                <c:pt idx="204">
                  <c:v>52.538461538461497</c:v>
                </c:pt>
                <c:pt idx="205">
                  <c:v>52.538461538461497</c:v>
                </c:pt>
                <c:pt idx="206">
                  <c:v>52.713958810068597</c:v>
                </c:pt>
                <c:pt idx="207">
                  <c:v>53.429945054945001</c:v>
                </c:pt>
                <c:pt idx="208">
                  <c:v>53.4583333333333</c:v>
                </c:pt>
                <c:pt idx="209">
                  <c:v>53.468406593406499</c:v>
                </c:pt>
                <c:pt idx="210">
                  <c:v>53.4698630136986</c:v>
                </c:pt>
                <c:pt idx="211">
                  <c:v>53.4698630136986</c:v>
                </c:pt>
                <c:pt idx="212">
                  <c:v>53.484513274336202</c:v>
                </c:pt>
                <c:pt idx="213">
                  <c:v>53.511652542372801</c:v>
                </c:pt>
                <c:pt idx="214">
                  <c:v>53.658505154639101</c:v>
                </c:pt>
                <c:pt idx="215">
                  <c:v>53.6794682422452</c:v>
                </c:pt>
                <c:pt idx="216">
                  <c:v>53.6794682422452</c:v>
                </c:pt>
                <c:pt idx="217">
                  <c:v>53.746808510638203</c:v>
                </c:pt>
                <c:pt idx="218">
                  <c:v>53.756995581737797</c:v>
                </c:pt>
                <c:pt idx="219">
                  <c:v>53.756995581737797</c:v>
                </c:pt>
                <c:pt idx="220">
                  <c:v>53.821106821106802</c:v>
                </c:pt>
                <c:pt idx="221">
                  <c:v>53.9595536959553</c:v>
                </c:pt>
                <c:pt idx="222">
                  <c:v>54.097953216374201</c:v>
                </c:pt>
                <c:pt idx="223">
                  <c:v>54.145918367346901</c:v>
                </c:pt>
                <c:pt idx="224">
                  <c:v>54.304621848739401</c:v>
                </c:pt>
                <c:pt idx="225">
                  <c:v>54.359240069084599</c:v>
                </c:pt>
                <c:pt idx="226">
                  <c:v>54.777622377622301</c:v>
                </c:pt>
                <c:pt idx="227">
                  <c:v>54.777622377622301</c:v>
                </c:pt>
                <c:pt idx="228">
                  <c:v>54.788421052631499</c:v>
                </c:pt>
                <c:pt idx="229">
                  <c:v>55.3737113402061</c:v>
                </c:pt>
                <c:pt idx="230">
                  <c:v>56.708029197080201</c:v>
                </c:pt>
                <c:pt idx="231">
                  <c:v>57.170949720670301</c:v>
                </c:pt>
                <c:pt idx="232">
                  <c:v>57.223232323232303</c:v>
                </c:pt>
                <c:pt idx="233">
                  <c:v>57.272514619882998</c:v>
                </c:pt>
                <c:pt idx="234">
                  <c:v>57.2912280701754</c:v>
                </c:pt>
                <c:pt idx="235">
                  <c:v>58.4687100893997</c:v>
                </c:pt>
                <c:pt idx="236">
                  <c:v>58.4981132075471</c:v>
                </c:pt>
                <c:pt idx="237">
                  <c:v>58.727129337539402</c:v>
                </c:pt>
                <c:pt idx="238">
                  <c:v>58.727129337539402</c:v>
                </c:pt>
                <c:pt idx="239">
                  <c:v>58.736593059936901</c:v>
                </c:pt>
                <c:pt idx="240">
                  <c:v>58.736593059936901</c:v>
                </c:pt>
                <c:pt idx="241">
                  <c:v>58.885397412199602</c:v>
                </c:pt>
                <c:pt idx="242">
                  <c:v>59.206349206349202</c:v>
                </c:pt>
                <c:pt idx="243">
                  <c:v>59.303658536585303</c:v>
                </c:pt>
                <c:pt idx="244">
                  <c:v>59.5703125</c:v>
                </c:pt>
                <c:pt idx="245">
                  <c:v>59.5703125</c:v>
                </c:pt>
                <c:pt idx="246">
                  <c:v>59.584639498432601</c:v>
                </c:pt>
                <c:pt idx="247">
                  <c:v>59.584639498432601</c:v>
                </c:pt>
                <c:pt idx="248">
                  <c:v>60.131481481481401</c:v>
                </c:pt>
                <c:pt idx="249">
                  <c:v>60.2893553223388</c:v>
                </c:pt>
                <c:pt idx="250">
                  <c:v>60.2893553223388</c:v>
                </c:pt>
                <c:pt idx="251">
                  <c:v>60.2950819672131</c:v>
                </c:pt>
                <c:pt idx="252">
                  <c:v>60.2950819672131</c:v>
                </c:pt>
                <c:pt idx="253">
                  <c:v>60.301714285714198</c:v>
                </c:pt>
                <c:pt idx="254">
                  <c:v>60.392976588628699</c:v>
                </c:pt>
                <c:pt idx="255">
                  <c:v>60.426294820717096</c:v>
                </c:pt>
                <c:pt idx="256">
                  <c:v>60.808219178082098</c:v>
                </c:pt>
                <c:pt idx="257">
                  <c:v>61.425609756097501</c:v>
                </c:pt>
                <c:pt idx="258">
                  <c:v>61.829268292682897</c:v>
                </c:pt>
                <c:pt idx="259">
                  <c:v>63.099697885196299</c:v>
                </c:pt>
                <c:pt idx="260">
                  <c:v>65.0151006711409</c:v>
                </c:pt>
                <c:pt idx="261">
                  <c:v>65.0151006711409</c:v>
                </c:pt>
                <c:pt idx="262">
                  <c:v>65.049152542372795</c:v>
                </c:pt>
                <c:pt idx="263">
                  <c:v>65.049152542372795</c:v>
                </c:pt>
                <c:pt idx="264">
                  <c:v>65.199248120300695</c:v>
                </c:pt>
                <c:pt idx="265">
                  <c:v>66.117773019271894</c:v>
                </c:pt>
                <c:pt idx="266">
                  <c:v>66.550537634408599</c:v>
                </c:pt>
                <c:pt idx="267">
                  <c:v>66.645556690500499</c:v>
                </c:pt>
                <c:pt idx="268">
                  <c:v>70.328852119958597</c:v>
                </c:pt>
                <c:pt idx="269">
                  <c:v>70.652977412731005</c:v>
                </c:pt>
                <c:pt idx="270">
                  <c:v>72.31640625</c:v>
                </c:pt>
                <c:pt idx="271">
                  <c:v>72.923267326732599</c:v>
                </c:pt>
                <c:pt idx="272">
                  <c:v>73.922573609596498</c:v>
                </c:pt>
                <c:pt idx="273">
                  <c:v>73.995934959349597</c:v>
                </c:pt>
                <c:pt idx="274">
                  <c:v>74.469223007063505</c:v>
                </c:pt>
                <c:pt idx="275">
                  <c:v>74.515881708652799</c:v>
                </c:pt>
                <c:pt idx="276">
                  <c:v>74.800683371298405</c:v>
                </c:pt>
                <c:pt idx="277">
                  <c:v>75.167616875712596</c:v>
                </c:pt>
                <c:pt idx="278">
                  <c:v>75.596351197263402</c:v>
                </c:pt>
                <c:pt idx="279">
                  <c:v>76.03078677309</c:v>
                </c:pt>
                <c:pt idx="280">
                  <c:v>79.128205128205096</c:v>
                </c:pt>
                <c:pt idx="281">
                  <c:v>79.585365853658502</c:v>
                </c:pt>
                <c:pt idx="282">
                  <c:v>83.52</c:v>
                </c:pt>
                <c:pt idx="283">
                  <c:v>83.657243816254393</c:v>
                </c:pt>
                <c:pt idx="284">
                  <c:v>84.706093189964093</c:v>
                </c:pt>
                <c:pt idx="285">
                  <c:v>85.055155875299704</c:v>
                </c:pt>
                <c:pt idx="286">
                  <c:v>108.651234567901</c:v>
                </c:pt>
                <c:pt idx="287">
                  <c:v>109.807142857142</c:v>
                </c:pt>
                <c:pt idx="288">
                  <c:v>138.42336683417</c:v>
                </c:pt>
                <c:pt idx="289">
                  <c:v>139.388888888888</c:v>
                </c:pt>
                <c:pt idx="290">
                  <c:v>139.923076923076</c:v>
                </c:pt>
                <c:pt idx="291">
                  <c:v>139.99683544303701</c:v>
                </c:pt>
                <c:pt idx="292">
                  <c:v>140.04761904761901</c:v>
                </c:pt>
                <c:pt idx="293">
                  <c:v>140.34732423924399</c:v>
                </c:pt>
                <c:pt idx="294">
                  <c:v>146.31436699857699</c:v>
                </c:pt>
                <c:pt idx="295">
                  <c:v>150.74005681818099</c:v>
                </c:pt>
                <c:pt idx="296">
                  <c:v>170.57110609480799</c:v>
                </c:pt>
                <c:pt idx="297">
                  <c:v>174.22893081761001</c:v>
                </c:pt>
                <c:pt idx="298">
                  <c:v>174.25589225589201</c:v>
                </c:pt>
                <c:pt idx="299">
                  <c:v>177.47559449311601</c:v>
                </c:pt>
              </c:numCache>
            </c:numRef>
          </c:yVal>
        </c:ser>
        <c:axId val="9070848"/>
        <c:axId val="9006464"/>
      </c:scatterChart>
      <c:valAx>
        <c:axId val="907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9006464"/>
        <c:crosses val="autoZero"/>
        <c:crossBetween val="midCat"/>
      </c:valAx>
      <c:valAx>
        <c:axId val="9006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90708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18</xdr:row>
      <xdr:rowOff>1</xdr:rowOff>
    </xdr:from>
    <xdr:to>
      <xdr:col>24</xdr:col>
      <xdr:colOff>0</xdr:colOff>
      <xdr:row>28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meLog-20151025-231555-summa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344"/>
  <sheetViews>
    <sheetView tabSelected="1" workbookViewId="0">
      <pane ySplit="5" topLeftCell="A275" activePane="bottomLeft" state="frozen"/>
      <selection pane="bottomLeft" activeCell="A3" sqref="A3:H305"/>
    </sheetView>
  </sheetViews>
  <sheetFormatPr defaultRowHeight="15"/>
  <cols>
    <col min="1" max="2" width="24.140625" bestFit="1" customWidth="1"/>
    <col min="3" max="5" width="24.140625" hidden="1" customWidth="1"/>
    <col min="6" max="6" width="12" bestFit="1" customWidth="1"/>
    <col min="7" max="8" width="14.42578125" bestFit="1" customWidth="1"/>
    <col min="10" max="10" width="20.140625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  <col min="16" max="16" width="12" bestFit="1" customWidth="1"/>
    <col min="17" max="17" width="17" bestFit="1" customWidth="1"/>
    <col min="18" max="18" width="12.5703125" bestFit="1" customWidth="1"/>
  </cols>
  <sheetData>
    <row r="3" spans="1:18">
      <c r="A3" t="s">
        <v>77</v>
      </c>
    </row>
    <row r="5" spans="1:18">
      <c r="A5" t="s">
        <v>41</v>
      </c>
      <c r="B5" t="s">
        <v>28</v>
      </c>
      <c r="C5" t="s">
        <v>46</v>
      </c>
      <c r="D5" t="s">
        <v>44</v>
      </c>
      <c r="E5" t="s">
        <v>45</v>
      </c>
      <c r="F5" t="s">
        <v>27</v>
      </c>
      <c r="G5" t="s">
        <v>26</v>
      </c>
      <c r="H5" t="s">
        <v>25</v>
      </c>
      <c r="Q5" t="s">
        <v>42</v>
      </c>
      <c r="R5" t="s">
        <v>43</v>
      </c>
    </row>
    <row r="6" spans="1:18">
      <c r="A6" s="1" t="s">
        <v>40</v>
      </c>
      <c r="B6" s="1" t="s">
        <v>22</v>
      </c>
      <c r="C6" s="5">
        <f>VLOOKUP(A6,$Q$6:$R$17,2,)</f>
        <v>2</v>
      </c>
      <c r="D6" s="5">
        <f>VALUE(MID(B6,FIND(",",B6)+1,FIND("PRT",B6)-FIND(",",B6)-1))</f>
        <v>0</v>
      </c>
      <c r="E6" s="5">
        <f>VALUE(MID(B6,FIND(",",B6,12)+1,FIND("ROIT",B6)-FIND(",",B6,12)-1))</f>
        <v>0.2</v>
      </c>
      <c r="F6" s="4">
        <v>35.458888888888801</v>
      </c>
      <c r="G6" s="2">
        <v>12.573498220303801</v>
      </c>
      <c r="H6" s="3">
        <v>900</v>
      </c>
      <c r="N6" s="1"/>
      <c r="P6" s="1"/>
      <c r="Q6" s="1" t="s">
        <v>38</v>
      </c>
      <c r="R6">
        <v>1</v>
      </c>
    </row>
    <row r="7" spans="1:18">
      <c r="A7" s="1" t="s">
        <v>40</v>
      </c>
      <c r="B7" s="1" t="s">
        <v>21</v>
      </c>
      <c r="C7" s="5">
        <f>VLOOKUP(A7,$Q$6:$R$17,2,)</f>
        <v>2</v>
      </c>
      <c r="D7" s="5">
        <f>VALUE(MID(B7,FIND(",",B7)+1,FIND("PRT",B7)-FIND(",",B7)-1))</f>
        <v>0.3</v>
      </c>
      <c r="E7" s="5">
        <f>VALUE(MID(B7,FIND(",",B7,12)+1,FIND("ROIT",B7)-FIND(",",B7,12)-1))</f>
        <v>0.2</v>
      </c>
      <c r="F7" s="4">
        <v>35.468819599109104</v>
      </c>
      <c r="G7" s="2">
        <v>12.521180581462501</v>
      </c>
      <c r="H7" s="3">
        <v>898</v>
      </c>
      <c r="N7" s="1"/>
      <c r="P7" s="1"/>
      <c r="Q7" s="1" t="s">
        <v>40</v>
      </c>
      <c r="R7">
        <v>2</v>
      </c>
    </row>
    <row r="8" spans="1:18">
      <c r="A8" s="1" t="s">
        <v>40</v>
      </c>
      <c r="B8" s="1" t="s">
        <v>24</v>
      </c>
      <c r="C8" s="5">
        <f>VLOOKUP(A8,$Q$6:$R$17,2,)</f>
        <v>2</v>
      </c>
      <c r="D8" s="5">
        <f>VALUE(MID(B8,FIND(",",B8)+1,FIND("PRT",B8)-FIND(",",B8)-1))</f>
        <v>-0.3</v>
      </c>
      <c r="E8" s="5">
        <f>VALUE(MID(B8,FIND(",",B8,12)+1,FIND("ROIT",B8)-FIND(",",B8,12)-1))</f>
        <v>0.2</v>
      </c>
      <c r="F8" s="4">
        <v>35.517203107658098</v>
      </c>
      <c r="G8" s="2">
        <v>12.6305178635729</v>
      </c>
      <c r="H8" s="3">
        <v>901</v>
      </c>
      <c r="N8" s="1"/>
      <c r="P8" s="1"/>
      <c r="Q8" s="1" t="s">
        <v>36</v>
      </c>
      <c r="R8">
        <v>3</v>
      </c>
    </row>
    <row r="9" spans="1:18">
      <c r="A9" s="1" t="s">
        <v>40</v>
      </c>
      <c r="B9" s="1" t="s">
        <v>23</v>
      </c>
      <c r="C9" s="5">
        <f>VLOOKUP(A9,$Q$6:$R$17,2,)</f>
        <v>2</v>
      </c>
      <c r="D9" s="5">
        <f>VALUE(MID(B9,FIND(",",B9)+1,FIND("PRT",B9)-FIND(",",B9)-1))</f>
        <v>-1</v>
      </c>
      <c r="E9" s="5">
        <f>VALUE(MID(B9,FIND(",",B9,12)+1,FIND("ROIT",B9)-FIND(",",B9,12)-1))</f>
        <v>0.2</v>
      </c>
      <c r="F9" s="4">
        <v>35.517203107658098</v>
      </c>
      <c r="G9" s="2">
        <v>12.6305178635729</v>
      </c>
      <c r="H9" s="3">
        <v>901</v>
      </c>
      <c r="N9" s="1"/>
      <c r="P9" s="1"/>
      <c r="Q9" s="1" t="s">
        <v>39</v>
      </c>
      <c r="R9">
        <v>4</v>
      </c>
    </row>
    <row r="10" spans="1:18">
      <c r="A10" s="1" t="s">
        <v>40</v>
      </c>
      <c r="B10" s="1" t="s">
        <v>20</v>
      </c>
      <c r="C10" s="5">
        <f>VLOOKUP(A10,$Q$6:$R$17,2,)</f>
        <v>2</v>
      </c>
      <c r="D10" s="5">
        <f>VALUE(MID(B10,FIND(",",B10)+1,FIND("PRT",B10)-FIND(",",B10)-1))</f>
        <v>0.3</v>
      </c>
      <c r="E10" s="5">
        <f>VALUE(MID(B10,FIND(",",B10,12)+1,FIND("ROIT",B10)-FIND(",",B10,12)-1))</f>
        <v>0.4</v>
      </c>
      <c r="F10" s="4">
        <v>35.7472406181015</v>
      </c>
      <c r="G10" s="2">
        <v>12.733351956413699</v>
      </c>
      <c r="H10" s="3">
        <v>906</v>
      </c>
      <c r="N10" s="1"/>
      <c r="P10" s="1"/>
      <c r="Q10" s="1" t="s">
        <v>37</v>
      </c>
      <c r="R10">
        <v>5</v>
      </c>
    </row>
    <row r="11" spans="1:18">
      <c r="A11" s="1" t="s">
        <v>40</v>
      </c>
      <c r="B11" s="1" t="s">
        <v>19</v>
      </c>
      <c r="C11" s="5">
        <f>VLOOKUP(A11,$Q$6:$R$17,2,)</f>
        <v>2</v>
      </c>
      <c r="D11" s="5">
        <f>VALUE(MID(B11,FIND(",",B11)+1,FIND("PRT",B11)-FIND(",",B11)-1))</f>
        <v>0</v>
      </c>
      <c r="E11" s="5">
        <f>VALUE(MID(B11,FIND(",",B11,12)+1,FIND("ROIT",B11)-FIND(",",B11,12)-1))</f>
        <v>0.4</v>
      </c>
      <c r="F11" s="4">
        <v>35.921568627450903</v>
      </c>
      <c r="G11" s="2">
        <v>12.746601443310601</v>
      </c>
      <c r="H11" s="3">
        <v>918</v>
      </c>
      <c r="N11" s="1"/>
      <c r="P11" s="1"/>
      <c r="Q11" s="1" t="s">
        <v>35</v>
      </c>
      <c r="R11">
        <v>6</v>
      </c>
    </row>
    <row r="12" spans="1:18">
      <c r="A12" s="1" t="s">
        <v>40</v>
      </c>
      <c r="B12" s="1" t="s">
        <v>18</v>
      </c>
      <c r="C12" s="5">
        <f>VLOOKUP(A12,$Q$6:$R$17,2,)</f>
        <v>2</v>
      </c>
      <c r="D12" s="5">
        <f>VALUE(MID(B12,FIND(",",B12)+1,FIND("PRT",B12)-FIND(",",B12)-1))</f>
        <v>0.6</v>
      </c>
      <c r="E12" s="5">
        <f>VALUE(MID(B12,FIND(",",B12,12)+1,FIND("ROIT",B12)-FIND(",",B12,12)-1))</f>
        <v>0.4</v>
      </c>
      <c r="F12" s="4">
        <v>35.931428571428498</v>
      </c>
      <c r="G12" s="2">
        <v>13.087449475325799</v>
      </c>
      <c r="H12" s="3">
        <v>875</v>
      </c>
      <c r="N12" s="1"/>
      <c r="Q12" s="1" t="s">
        <v>34</v>
      </c>
      <c r="R12">
        <v>7</v>
      </c>
    </row>
    <row r="13" spans="1:18">
      <c r="A13" s="1" t="s">
        <v>40</v>
      </c>
      <c r="B13" s="1" t="s">
        <v>12</v>
      </c>
      <c r="C13" s="5">
        <f>VLOOKUP(A13,$Q$6:$R$17,2,)</f>
        <v>2</v>
      </c>
      <c r="D13" s="5">
        <f>VALUE(MID(B13,FIND(",",B13)+1,FIND("PRT",B13)-FIND(",",B13)-1))</f>
        <v>-1</v>
      </c>
      <c r="E13" s="5">
        <f>VALUE(MID(B13,FIND(",",B13,12)+1,FIND("ROIT",B13)-FIND(",",B13,12)-1))</f>
        <v>0.4</v>
      </c>
      <c r="F13" s="4">
        <v>35.9614561027837</v>
      </c>
      <c r="G13" s="2">
        <v>12.886952299552901</v>
      </c>
      <c r="H13" s="3">
        <v>934</v>
      </c>
      <c r="N13" s="1"/>
      <c r="Q13" s="1" t="s">
        <v>31</v>
      </c>
      <c r="R13">
        <v>8</v>
      </c>
    </row>
    <row r="14" spans="1:18">
      <c r="A14" s="1" t="s">
        <v>40</v>
      </c>
      <c r="B14" s="1" t="s">
        <v>13</v>
      </c>
      <c r="C14" s="5">
        <f>VLOOKUP(A14,$Q$6:$R$17,2,)</f>
        <v>2</v>
      </c>
      <c r="D14" s="5">
        <f>VALUE(MID(B14,FIND(",",B14)+1,FIND("PRT",B14)-FIND(",",B14)-1))</f>
        <v>-0.3</v>
      </c>
      <c r="E14" s="5">
        <f>VALUE(MID(B14,FIND(",",B14,12)+1,FIND("ROIT",B14)-FIND(",",B14,12)-1))</f>
        <v>0.4</v>
      </c>
      <c r="F14" s="4">
        <v>36.007534983853603</v>
      </c>
      <c r="G14" s="2">
        <v>12.9598579197755</v>
      </c>
      <c r="H14" s="3">
        <v>929</v>
      </c>
      <c r="N14" s="1"/>
      <c r="Q14" s="1" t="s">
        <v>33</v>
      </c>
      <c r="R14">
        <v>9</v>
      </c>
    </row>
    <row r="15" spans="1:18">
      <c r="A15" s="1" t="s">
        <v>40</v>
      </c>
      <c r="B15" s="1" t="s">
        <v>15</v>
      </c>
      <c r="C15" s="5">
        <f>VLOOKUP(A15,$Q$6:$R$17,2,)</f>
        <v>2</v>
      </c>
      <c r="D15" s="5">
        <f>VALUE(MID(B15,FIND(",",B15)+1,FIND("PRT",B15)-FIND(",",B15)-1))</f>
        <v>0.6</v>
      </c>
      <c r="E15" s="5">
        <f>VALUE(MID(B15,FIND(",",B15,12)+1,FIND("ROIT",B15)-FIND(",",B15,12)-1))</f>
        <v>0.8</v>
      </c>
      <c r="F15" s="4">
        <v>36.153672316384103</v>
      </c>
      <c r="G15" s="2">
        <v>13.210748253501301</v>
      </c>
      <c r="H15" s="3">
        <v>885</v>
      </c>
      <c r="N15" s="1"/>
      <c r="Q15" s="1" t="s">
        <v>32</v>
      </c>
      <c r="R15">
        <v>10</v>
      </c>
    </row>
    <row r="16" spans="1:18">
      <c r="A16" s="1" t="s">
        <v>40</v>
      </c>
      <c r="B16" s="1" t="s">
        <v>16</v>
      </c>
      <c r="C16" s="5">
        <f>VLOOKUP(A16,$Q$6:$R$17,2,)</f>
        <v>2</v>
      </c>
      <c r="D16" s="5">
        <f>VALUE(MID(B16,FIND(",",B16)+1,FIND("PRT",B16)-FIND(",",B16)-1))</f>
        <v>0.6</v>
      </c>
      <c r="E16" s="5">
        <f>VALUE(MID(B16,FIND(",",B16,12)+1,FIND("ROIT",B16)-FIND(",",B16,12)-1))</f>
        <v>0.5</v>
      </c>
      <c r="F16" s="4">
        <v>36.153672316384103</v>
      </c>
      <c r="G16" s="2">
        <v>13.210748253501301</v>
      </c>
      <c r="H16" s="3">
        <v>885</v>
      </c>
      <c r="N16" s="1"/>
      <c r="Q16" s="1" t="s">
        <v>29</v>
      </c>
      <c r="R16">
        <v>11</v>
      </c>
    </row>
    <row r="17" spans="1:18">
      <c r="A17" s="1" t="s">
        <v>40</v>
      </c>
      <c r="B17" s="1" t="s">
        <v>17</v>
      </c>
      <c r="C17" s="5">
        <f>VLOOKUP(A17,$Q$6:$R$17,2,)</f>
        <v>2</v>
      </c>
      <c r="D17" s="5">
        <f>VALUE(MID(B17,FIND(",",B17)+1,FIND("PRT",B17)-FIND(",",B17)-1))</f>
        <v>0.6</v>
      </c>
      <c r="E17" s="5">
        <f>VALUE(MID(B17,FIND(",",B17,12)+1,FIND("ROIT",B17)-FIND(",",B17,12)-1))</f>
        <v>0.2</v>
      </c>
      <c r="F17" s="4">
        <v>36.189437428243401</v>
      </c>
      <c r="G17" s="2">
        <v>13.2997166517367</v>
      </c>
      <c r="H17" s="3">
        <v>871</v>
      </c>
      <c r="N17" s="1"/>
      <c r="Q17" s="1" t="s">
        <v>30</v>
      </c>
      <c r="R17">
        <v>12</v>
      </c>
    </row>
    <row r="18" spans="1:18">
      <c r="A18" s="1" t="s">
        <v>40</v>
      </c>
      <c r="B18" s="1" t="s">
        <v>14</v>
      </c>
      <c r="C18" s="5">
        <f>VLOOKUP(A18,$Q$6:$R$17,2,)</f>
        <v>2</v>
      </c>
      <c r="D18" s="5">
        <f>VALUE(MID(B18,FIND(",",B18)+1,FIND("PRT",B18)-FIND(",",B18)-1))</f>
        <v>0.3</v>
      </c>
      <c r="E18" s="5">
        <f>VALUE(MID(B18,FIND(",",B18,12)+1,FIND("ROIT",B18)-FIND(",",B18,12)-1))</f>
        <v>0.5</v>
      </c>
      <c r="F18" s="4">
        <v>36.222826086956502</v>
      </c>
      <c r="G18" s="2">
        <v>12.9385977990518</v>
      </c>
      <c r="H18" s="3">
        <v>920</v>
      </c>
    </row>
    <row r="19" spans="1:18">
      <c r="A19" s="1" t="s">
        <v>40</v>
      </c>
      <c r="B19" s="1" t="s">
        <v>11</v>
      </c>
      <c r="C19" s="5">
        <f>VLOOKUP(A19,$Q$6:$R$17,2,)</f>
        <v>2</v>
      </c>
      <c r="D19" s="5">
        <f>VALUE(MID(B19,FIND(",",B19)+1,FIND("PRT",B19)-FIND(",",B19)-1))</f>
        <v>0.3</v>
      </c>
      <c r="E19" s="5">
        <f>VALUE(MID(B19,FIND(",",B19,12)+1,FIND("ROIT",B19)-FIND(",",B19,12)-1))</f>
        <v>0.8</v>
      </c>
      <c r="F19" s="4">
        <v>36.609120521172599</v>
      </c>
      <c r="G19" s="2">
        <v>13.330631748444301</v>
      </c>
      <c r="H19" s="3">
        <v>921</v>
      </c>
      <c r="J19" t="s">
        <v>47</v>
      </c>
    </row>
    <row r="20" spans="1:18" ht="15.75" thickBot="1">
      <c r="A20" s="1" t="s">
        <v>40</v>
      </c>
      <c r="B20" s="1" t="s">
        <v>10</v>
      </c>
      <c r="C20" s="5">
        <f>VLOOKUP(A20,$Q$6:$R$17,2,)</f>
        <v>2</v>
      </c>
      <c r="D20" s="5">
        <f>VALUE(MID(B20,FIND(",",B20)+1,FIND("PRT",B20)-FIND(",",B20)-1))</f>
        <v>0</v>
      </c>
      <c r="E20" s="5">
        <f>VALUE(MID(B20,FIND(",",B20,12)+1,FIND("ROIT",B20)-FIND(",",B20,12)-1))</f>
        <v>0.5</v>
      </c>
      <c r="F20" s="4">
        <v>37.646496815286604</v>
      </c>
      <c r="G20" s="2">
        <v>14.0271212719878</v>
      </c>
      <c r="H20" s="3">
        <v>942</v>
      </c>
    </row>
    <row r="21" spans="1:18">
      <c r="A21" s="1" t="s">
        <v>40</v>
      </c>
      <c r="B21" s="1" t="s">
        <v>6</v>
      </c>
      <c r="C21" s="5">
        <f>VLOOKUP(A21,$Q$6:$R$17,2,)</f>
        <v>2</v>
      </c>
      <c r="D21" s="5">
        <f>VALUE(MID(B21,FIND(",",B21)+1,FIND("PRT",B21)-FIND(",",B21)-1))</f>
        <v>0.3</v>
      </c>
      <c r="E21" s="5">
        <f>VALUE(MID(B21,FIND(",",B21,12)+1,FIND("ROIT",B21)-FIND(",",B21,12)-1))</f>
        <v>0</v>
      </c>
      <c r="F21" s="4">
        <v>39.279448621553797</v>
      </c>
      <c r="G21" s="2">
        <v>14.7859118982132</v>
      </c>
      <c r="H21" s="3">
        <v>798</v>
      </c>
      <c r="J21" s="9" t="s">
        <v>48</v>
      </c>
      <c r="K21" s="9"/>
    </row>
    <row r="22" spans="1:18">
      <c r="A22" s="1" t="s">
        <v>40</v>
      </c>
      <c r="B22" s="1" t="s">
        <v>7</v>
      </c>
      <c r="C22" s="5">
        <f>VLOOKUP(A22,$Q$6:$R$17,2,)</f>
        <v>2</v>
      </c>
      <c r="D22" s="5">
        <f>VALUE(MID(B22,FIND(",",B22)+1,FIND("PRT",B22)-FIND(",",B22)-1))</f>
        <v>0</v>
      </c>
      <c r="E22" s="5">
        <f>VALUE(MID(B22,FIND(",",B22,12)+1,FIND("ROIT",B22)-FIND(",",B22,12)-1))</f>
        <v>0</v>
      </c>
      <c r="F22" s="4">
        <v>39.279448621553797</v>
      </c>
      <c r="G22" s="2">
        <v>14.7859118982132</v>
      </c>
      <c r="H22" s="3">
        <v>798</v>
      </c>
      <c r="J22" s="6" t="s">
        <v>49</v>
      </c>
      <c r="K22" s="6">
        <v>0.636033831146538</v>
      </c>
    </row>
    <row r="23" spans="1:18">
      <c r="A23" s="1" t="s">
        <v>40</v>
      </c>
      <c r="B23" s="1" t="s">
        <v>8</v>
      </c>
      <c r="C23" s="5">
        <f>VLOOKUP(A23,$Q$6:$R$17,2,)</f>
        <v>2</v>
      </c>
      <c r="D23" s="5">
        <f>VALUE(MID(B23,FIND(",",B23)+1,FIND("PRT",B23)-FIND(",",B23)-1))</f>
        <v>-0.3</v>
      </c>
      <c r="E23" s="5">
        <f>VALUE(MID(B23,FIND(",",B23,12)+1,FIND("ROIT",B23)-FIND(",",B23,12)-1))</f>
        <v>0</v>
      </c>
      <c r="F23" s="4">
        <v>39.386249999999997</v>
      </c>
      <c r="G23" s="2">
        <v>15.068290469047</v>
      </c>
      <c r="H23" s="3">
        <v>800</v>
      </c>
      <c r="J23" s="6" t="s">
        <v>50</v>
      </c>
      <c r="K23" s="6">
        <v>0.40453903436294275</v>
      </c>
    </row>
    <row r="24" spans="1:18">
      <c r="A24" s="1" t="s">
        <v>40</v>
      </c>
      <c r="B24" s="1" t="s">
        <v>9</v>
      </c>
      <c r="C24" s="5">
        <f>VLOOKUP(A24,$Q$6:$R$17,2,)</f>
        <v>2</v>
      </c>
      <c r="D24" s="5">
        <f>VALUE(MID(B24,FIND(",",B24)+1,FIND("PRT",B24)-FIND(",",B24)-1))</f>
        <v>-1</v>
      </c>
      <c r="E24" s="5">
        <f>VALUE(MID(B24,FIND(",",B24,12)+1,FIND("ROIT",B24)-FIND(",",B24,12)-1))</f>
        <v>0</v>
      </c>
      <c r="F24" s="4">
        <v>39.386249999999997</v>
      </c>
      <c r="G24" s="2">
        <v>15.068290469047</v>
      </c>
      <c r="H24" s="3">
        <v>800</v>
      </c>
      <c r="J24" s="6" t="s">
        <v>51</v>
      </c>
      <c r="K24" s="6">
        <v>0.3985039570085131</v>
      </c>
    </row>
    <row r="25" spans="1:18">
      <c r="A25" s="1" t="s">
        <v>40</v>
      </c>
      <c r="B25" s="1" t="s">
        <v>4</v>
      </c>
      <c r="C25" s="5">
        <f>VLOOKUP(A25,$Q$6:$R$17,2,)</f>
        <v>2</v>
      </c>
      <c r="D25" s="5">
        <f>VALUE(MID(B25,FIND(",",B25)+1,FIND("PRT",B25)-FIND(",",B25)-1))</f>
        <v>0</v>
      </c>
      <c r="E25" s="5">
        <f>VALUE(MID(B25,FIND(",",B25,12)+1,FIND("ROIT",B25)-FIND(",",B25,12)-1))</f>
        <v>0.8</v>
      </c>
      <c r="F25" s="4">
        <v>40.465408805031402</v>
      </c>
      <c r="G25" s="2">
        <v>15.596343051155401</v>
      </c>
      <c r="H25" s="3">
        <v>954</v>
      </c>
      <c r="J25" s="6" t="s">
        <v>52</v>
      </c>
      <c r="K25" s="6">
        <v>18.513429015744521</v>
      </c>
    </row>
    <row r="26" spans="1:18" ht="15.75" thickBot="1">
      <c r="A26" s="1" t="s">
        <v>40</v>
      </c>
      <c r="B26" s="1" t="s">
        <v>5</v>
      </c>
      <c r="C26" s="5">
        <f>VLOOKUP(A26,$Q$6:$R$17,2,)</f>
        <v>2</v>
      </c>
      <c r="D26" s="5">
        <f>VALUE(MID(B26,FIND(",",B26)+1,FIND("PRT",B26)-FIND(",",B26)-1))</f>
        <v>0.6</v>
      </c>
      <c r="E26" s="5">
        <f>VALUE(MID(B26,FIND(",",B26,12)+1,FIND("ROIT",B26)-FIND(",",B26,12)-1))</f>
        <v>0</v>
      </c>
      <c r="F26" s="4">
        <v>40.530479896238603</v>
      </c>
      <c r="G26" s="2">
        <v>15.8801531659677</v>
      </c>
      <c r="H26" s="3">
        <v>771</v>
      </c>
      <c r="J26" s="7" t="s">
        <v>53</v>
      </c>
      <c r="K26" s="7">
        <v>300</v>
      </c>
    </row>
    <row r="27" spans="1:18">
      <c r="A27" s="1" t="s">
        <v>40</v>
      </c>
      <c r="B27" s="1" t="s">
        <v>3</v>
      </c>
      <c r="C27" s="5">
        <f>VLOOKUP(A27,$Q$6:$R$17,2,)</f>
        <v>2</v>
      </c>
      <c r="D27" s="5">
        <f>VALUE(MID(B27,FIND(",",B27)+1,FIND("PRT",B27)-FIND(",",B27)-1))</f>
        <v>-0.3</v>
      </c>
      <c r="E27" s="5">
        <f>VALUE(MID(B27,FIND(",",B27,12)+1,FIND("ROIT",B27)-FIND(",",B27,12)-1))</f>
        <v>0.5</v>
      </c>
      <c r="F27" s="4">
        <v>41.9127725856697</v>
      </c>
      <c r="G27" s="2">
        <v>18.025353849231799</v>
      </c>
      <c r="H27" s="3">
        <v>963</v>
      </c>
    </row>
    <row r="28" spans="1:18" ht="15.75" thickBot="1">
      <c r="A28" s="1" t="s">
        <v>40</v>
      </c>
      <c r="B28" s="1" t="s">
        <v>2</v>
      </c>
      <c r="C28" s="5">
        <f>VLOOKUP(A28,$Q$6:$R$17,2,)</f>
        <v>2</v>
      </c>
      <c r="D28" s="5">
        <f>VALUE(MID(B28,FIND(",",B28)+1,FIND("PRT",B28)-FIND(",",B28)-1))</f>
        <v>-1</v>
      </c>
      <c r="E28" s="5">
        <f>VALUE(MID(B28,FIND(",",B28,12)+1,FIND("ROIT",B28)-FIND(",",B28,12)-1))</f>
        <v>0.5</v>
      </c>
      <c r="F28" s="4">
        <v>42.570393374741201</v>
      </c>
      <c r="G28" s="2">
        <v>18.805707248866501</v>
      </c>
      <c r="H28" s="3">
        <v>966</v>
      </c>
      <c r="J28" t="s">
        <v>54</v>
      </c>
    </row>
    <row r="29" spans="1:18">
      <c r="A29" s="1" t="s">
        <v>40</v>
      </c>
      <c r="B29" s="1" t="s">
        <v>1</v>
      </c>
      <c r="C29" s="5">
        <f>VLOOKUP(A29,$Q$6:$R$17,2,)</f>
        <v>2</v>
      </c>
      <c r="D29" s="5">
        <f>VALUE(MID(B29,FIND(",",B29)+1,FIND("PRT",B29)-FIND(",",B29)-1))</f>
        <v>-0.3</v>
      </c>
      <c r="E29" s="5">
        <f>VALUE(MID(B29,FIND(",",B29,12)+1,FIND("ROIT",B29)-FIND(",",B29,12)-1))</f>
        <v>0.8</v>
      </c>
      <c r="F29" s="4">
        <v>50.468237704918003</v>
      </c>
      <c r="G29" s="2">
        <v>23.3574896650995</v>
      </c>
      <c r="H29" s="3">
        <v>976</v>
      </c>
      <c r="J29" s="8"/>
      <c r="K29" s="8" t="s">
        <v>59</v>
      </c>
      <c r="L29" s="8" t="s">
        <v>60</v>
      </c>
      <c r="M29" s="8" t="s">
        <v>61</v>
      </c>
      <c r="N29" s="8" t="s">
        <v>62</v>
      </c>
      <c r="O29" s="8" t="s">
        <v>63</v>
      </c>
    </row>
    <row r="30" spans="1:18">
      <c r="A30" s="1" t="s">
        <v>40</v>
      </c>
      <c r="B30" s="1" t="s">
        <v>0</v>
      </c>
      <c r="C30" s="5">
        <f>VLOOKUP(A30,$Q$6:$R$17,2,)</f>
        <v>2</v>
      </c>
      <c r="D30" s="5">
        <f>VALUE(MID(B30,FIND(",",B30)+1,FIND("PRT",B30)-FIND(",",B30)-1))</f>
        <v>-1</v>
      </c>
      <c r="E30" s="5">
        <f>VALUE(MID(B30,FIND(",",B30,12)+1,FIND("ROIT",B30)-FIND(",",B30,12)-1))</f>
        <v>0.8</v>
      </c>
      <c r="F30" s="4">
        <v>54.145918367346901</v>
      </c>
      <c r="G30" s="2">
        <v>25.412433190213299</v>
      </c>
      <c r="H30" s="3">
        <v>980</v>
      </c>
      <c r="J30" s="6" t="s">
        <v>55</v>
      </c>
      <c r="K30" s="6">
        <v>3</v>
      </c>
      <c r="L30" s="6">
        <v>68924.333897151839</v>
      </c>
      <c r="M30" s="6">
        <v>22974.77796571728</v>
      </c>
      <c r="N30" s="6">
        <v>67.031292327349973</v>
      </c>
      <c r="O30" s="6">
        <v>4.1935482222823338E-33</v>
      </c>
    </row>
    <row r="31" spans="1:18">
      <c r="A31" s="1" t="s">
        <v>38</v>
      </c>
      <c r="B31" s="1" t="s">
        <v>20</v>
      </c>
      <c r="C31" s="5">
        <f>VLOOKUP(A31,$Q$6:$R$17,2,)</f>
        <v>1</v>
      </c>
      <c r="D31" s="5">
        <f>VALUE(MID(B31,FIND(",",B31)+1,FIND("PRT",B31)-FIND(",",B31)-1))</f>
        <v>0.3</v>
      </c>
      <c r="E31" s="5">
        <f>VALUE(MID(B31,FIND(",",B31,12)+1,FIND("ROIT",B31)-FIND(",",B31,12)-1))</f>
        <v>0.4</v>
      </c>
      <c r="F31" s="4">
        <v>35.025498891352498</v>
      </c>
      <c r="G31" s="2">
        <v>13.4021058496331</v>
      </c>
      <c r="H31" s="3">
        <v>902</v>
      </c>
      <c r="J31" s="6" t="s">
        <v>56</v>
      </c>
      <c r="K31" s="6">
        <v>296</v>
      </c>
      <c r="L31" s="6">
        <v>101453.12796061928</v>
      </c>
      <c r="M31" s="6">
        <v>342.74705392101112</v>
      </c>
      <c r="N31" s="6"/>
      <c r="O31" s="6"/>
    </row>
    <row r="32" spans="1:18" ht="15.75" thickBot="1">
      <c r="A32" s="1" t="s">
        <v>38</v>
      </c>
      <c r="B32" s="1" t="s">
        <v>19</v>
      </c>
      <c r="C32" s="5">
        <f>VLOOKUP(A32,$Q$6:$R$17,2,)</f>
        <v>1</v>
      </c>
      <c r="D32" s="5">
        <f>VALUE(MID(B32,FIND(",",B32)+1,FIND("PRT",B32)-FIND(",",B32)-1))</f>
        <v>0</v>
      </c>
      <c r="E32" s="5">
        <f>VALUE(MID(B32,FIND(",",B32,12)+1,FIND("ROIT",B32)-FIND(",",B32,12)-1))</f>
        <v>0.4</v>
      </c>
      <c r="F32" s="4">
        <v>35.090407938257997</v>
      </c>
      <c r="G32" s="2">
        <v>13.622171681212601</v>
      </c>
      <c r="H32" s="3">
        <v>907</v>
      </c>
      <c r="J32" s="7" t="s">
        <v>57</v>
      </c>
      <c r="K32" s="7">
        <v>299</v>
      </c>
      <c r="L32" s="7">
        <v>170377.46185777112</v>
      </c>
      <c r="M32" s="7"/>
      <c r="N32" s="7"/>
      <c r="O32" s="7"/>
    </row>
    <row r="33" spans="1:18" ht="15.75" thickBot="1">
      <c r="A33" s="1" t="s">
        <v>38</v>
      </c>
      <c r="B33" s="1" t="s">
        <v>23</v>
      </c>
      <c r="C33" s="5">
        <f>VLOOKUP(A33,$Q$6:$R$17,2,)</f>
        <v>1</v>
      </c>
      <c r="D33" s="5">
        <f>VALUE(MID(B33,FIND(",",B33)+1,FIND("PRT",B33)-FIND(",",B33)-1))</f>
        <v>-1</v>
      </c>
      <c r="E33" s="5">
        <f>VALUE(MID(B33,FIND(",",B33,12)+1,FIND("ROIT",B33)-FIND(",",B33,12)-1))</f>
        <v>0.2</v>
      </c>
      <c r="F33" s="4">
        <v>35.146726862302401</v>
      </c>
      <c r="G33" s="2">
        <v>13.6535389136913</v>
      </c>
      <c r="H33" s="3">
        <v>886</v>
      </c>
    </row>
    <row r="34" spans="1:18">
      <c r="A34" s="1" t="s">
        <v>38</v>
      </c>
      <c r="B34" s="1" t="s">
        <v>24</v>
      </c>
      <c r="C34" s="5">
        <f>VLOOKUP(A34,$Q$6:$R$17,2,)</f>
        <v>1</v>
      </c>
      <c r="D34" s="5">
        <f>VALUE(MID(B34,FIND(",",B34)+1,FIND("PRT",B34)-FIND(",",B34)-1))</f>
        <v>-0.3</v>
      </c>
      <c r="E34" s="5">
        <f>VALUE(MID(B34,FIND(",",B34,12)+1,FIND("ROIT",B34)-FIND(",",B34,12)-1))</f>
        <v>0.2</v>
      </c>
      <c r="F34" s="4">
        <v>35.146726862302401</v>
      </c>
      <c r="G34" s="2">
        <v>13.6535389136913</v>
      </c>
      <c r="H34" s="3">
        <v>886</v>
      </c>
      <c r="J34" s="8"/>
      <c r="K34" s="8" t="s">
        <v>64</v>
      </c>
      <c r="L34" s="8" t="s">
        <v>52</v>
      </c>
      <c r="M34" s="8" t="s">
        <v>65</v>
      </c>
      <c r="N34" s="8" t="s">
        <v>66</v>
      </c>
      <c r="O34" s="8" t="s">
        <v>67</v>
      </c>
      <c r="P34" s="8" t="s">
        <v>68</v>
      </c>
      <c r="Q34" s="8" t="s">
        <v>69</v>
      </c>
      <c r="R34" s="8" t="s">
        <v>70</v>
      </c>
    </row>
    <row r="35" spans="1:18">
      <c r="A35" s="1" t="s">
        <v>38</v>
      </c>
      <c r="B35" s="1" t="s">
        <v>22</v>
      </c>
      <c r="C35" s="5">
        <f>VLOOKUP(A35,$Q$6:$R$17,2,)</f>
        <v>1</v>
      </c>
      <c r="D35" s="5">
        <f>VALUE(MID(B35,FIND(",",B35)+1,FIND("PRT",B35)-FIND(",",B35)-1))</f>
        <v>0</v>
      </c>
      <c r="E35" s="5">
        <f>VALUE(MID(B35,FIND(",",B35,12)+1,FIND("ROIT",B35)-FIND(",",B35,12)-1))</f>
        <v>0.2</v>
      </c>
      <c r="F35" s="4">
        <v>35.256787330316698</v>
      </c>
      <c r="G35" s="2">
        <v>13.839097588233299</v>
      </c>
      <c r="H35" s="3">
        <v>884</v>
      </c>
      <c r="J35" s="6" t="s">
        <v>58</v>
      </c>
      <c r="K35" s="6">
        <v>20.619865360664207</v>
      </c>
      <c r="L35" s="6">
        <v>2.7310981423635079</v>
      </c>
      <c r="M35" s="6">
        <v>7.5500272365970922</v>
      </c>
      <c r="N35" s="6">
        <v>5.427369146148697E-13</v>
      </c>
      <c r="O35" s="6">
        <v>15.24503509193277</v>
      </c>
      <c r="P35" s="6">
        <v>25.994695629395643</v>
      </c>
      <c r="Q35" s="6">
        <v>15.24503509193277</v>
      </c>
      <c r="R35" s="6">
        <v>25.994695629395643</v>
      </c>
    </row>
    <row r="36" spans="1:18">
      <c r="A36" s="1" t="s">
        <v>38</v>
      </c>
      <c r="B36" s="1" t="s">
        <v>21</v>
      </c>
      <c r="C36" s="5">
        <f>VLOOKUP(A36,$Q$6:$R$17,2,)</f>
        <v>1</v>
      </c>
      <c r="D36" s="5">
        <f>VALUE(MID(B36,FIND(",",B36)+1,FIND("PRT",B36)-FIND(",",B36)-1))</f>
        <v>0.3</v>
      </c>
      <c r="E36" s="5">
        <f>VALUE(MID(B36,FIND(",",B36,12)+1,FIND("ROIT",B36)-FIND(",",B36,12)-1))</f>
        <v>0.2</v>
      </c>
      <c r="F36" s="4">
        <v>35.283615819208997</v>
      </c>
      <c r="G36" s="2">
        <v>13.819530593514701</v>
      </c>
      <c r="H36" s="3">
        <v>885</v>
      </c>
      <c r="J36" s="6" t="s">
        <v>46</v>
      </c>
      <c r="K36" s="6">
        <v>2.9241489767133189</v>
      </c>
      <c r="L36" s="6">
        <v>0.30963414184499582</v>
      </c>
      <c r="M36" s="6">
        <v>9.4438841895450931</v>
      </c>
      <c r="N36" s="6">
        <v>1.1237881866297717E-18</v>
      </c>
      <c r="O36" s="6">
        <v>2.3147856836092009</v>
      </c>
      <c r="P36" s="6">
        <v>3.5335122698174368</v>
      </c>
      <c r="Q36" s="6">
        <v>2.3147856836092009</v>
      </c>
      <c r="R36" s="6">
        <v>3.5335122698174368</v>
      </c>
    </row>
    <row r="37" spans="1:18">
      <c r="A37" s="1" t="s">
        <v>38</v>
      </c>
      <c r="B37" s="1" t="s">
        <v>13</v>
      </c>
      <c r="C37" s="5">
        <f>VLOOKUP(A37,$Q$6:$R$17,2,)</f>
        <v>1</v>
      </c>
      <c r="D37" s="5">
        <f>VALUE(MID(B37,FIND(",",B37)+1,FIND("PRT",B37)-FIND(",",B37)-1))</f>
        <v>-0.3</v>
      </c>
      <c r="E37" s="5">
        <f>VALUE(MID(B37,FIND(",",B37,12)+1,FIND("ROIT",B37)-FIND(",",B37,12)-1))</f>
        <v>0.4</v>
      </c>
      <c r="F37" s="4">
        <v>35.3886462882096</v>
      </c>
      <c r="G37" s="2">
        <v>13.870345846559299</v>
      </c>
      <c r="H37" s="3">
        <v>916</v>
      </c>
      <c r="J37" s="6" t="s">
        <v>44</v>
      </c>
      <c r="K37" s="6">
        <v>-13.746924222979047</v>
      </c>
      <c r="L37" s="6">
        <v>1.9463035253834655</v>
      </c>
      <c r="M37" s="6">
        <v>-7.0630937280302124</v>
      </c>
      <c r="N37" s="6">
        <v>1.1667949644366518E-11</v>
      </c>
      <c r="O37" s="6">
        <v>-17.577270316406764</v>
      </c>
      <c r="P37" s="6">
        <v>-9.9165781295513309</v>
      </c>
      <c r="Q37" s="6">
        <v>-17.577270316406764</v>
      </c>
      <c r="R37" s="6">
        <v>-9.9165781295513309</v>
      </c>
    </row>
    <row r="38" spans="1:18" ht="15.75" thickBot="1">
      <c r="A38" s="1" t="s">
        <v>38</v>
      </c>
      <c r="B38" s="1" t="s">
        <v>12</v>
      </c>
      <c r="C38" s="5">
        <f>VLOOKUP(A38,$Q$6:$R$17,2,)</f>
        <v>1</v>
      </c>
      <c r="D38" s="5">
        <f>VALUE(MID(B38,FIND(",",B38)+1,FIND("PRT",B38)-FIND(",",B38)-1))</f>
        <v>-1</v>
      </c>
      <c r="E38" s="5">
        <f>VALUE(MID(B38,FIND(",",B38,12)+1,FIND("ROIT",B38)-FIND(",",B38,12)-1))</f>
        <v>0.4</v>
      </c>
      <c r="F38" s="4">
        <v>35.6796959826275</v>
      </c>
      <c r="G38" s="2">
        <v>14.0703400006382</v>
      </c>
      <c r="H38" s="3">
        <v>921</v>
      </c>
      <c r="J38" s="7" t="s">
        <v>45</v>
      </c>
      <c r="K38" s="7">
        <v>31.027867991599898</v>
      </c>
      <c r="L38" s="7">
        <v>3.9399193390977585</v>
      </c>
      <c r="M38" s="7">
        <v>7.8752546235388872</v>
      </c>
      <c r="N38" s="7">
        <v>6.4994648547646229E-14</v>
      </c>
      <c r="O38" s="7">
        <v>23.274064716768912</v>
      </c>
      <c r="P38" s="7">
        <v>38.781671266430884</v>
      </c>
      <c r="Q38" s="7">
        <v>23.274064716768912</v>
      </c>
      <c r="R38" s="7">
        <v>38.781671266430884</v>
      </c>
    </row>
    <row r="39" spans="1:18">
      <c r="A39" s="1" t="s">
        <v>38</v>
      </c>
      <c r="B39" s="1" t="s">
        <v>18</v>
      </c>
      <c r="C39" s="5">
        <f>VLOOKUP(A39,$Q$6:$R$17,2,)</f>
        <v>1</v>
      </c>
      <c r="D39" s="5">
        <f>VALUE(MID(B39,FIND(",",B39)+1,FIND("PRT",B39)-FIND(",",B39)-1))</f>
        <v>0.6</v>
      </c>
      <c r="E39" s="5">
        <f>VALUE(MID(B39,FIND(",",B39,12)+1,FIND("ROIT",B39)-FIND(",",B39,12)-1))</f>
        <v>0.4</v>
      </c>
      <c r="F39" s="4">
        <v>35.915313225058</v>
      </c>
      <c r="G39" s="2">
        <v>14.3161912132437</v>
      </c>
      <c r="H39" s="3">
        <v>862</v>
      </c>
    </row>
    <row r="40" spans="1:18">
      <c r="A40" s="1" t="s">
        <v>38</v>
      </c>
      <c r="B40" s="1" t="s">
        <v>17</v>
      </c>
      <c r="C40" s="5">
        <f>VLOOKUP(A40,$Q$6:$R$17,2,)</f>
        <v>1</v>
      </c>
      <c r="D40" s="5">
        <f>VALUE(MID(B40,FIND(",",B40)+1,FIND("PRT",B40)-FIND(",",B40)-1))</f>
        <v>0.6</v>
      </c>
      <c r="E40" s="5">
        <f>VALUE(MID(B40,FIND(",",B40,12)+1,FIND("ROIT",B40)-FIND(",",B40,12)-1))</f>
        <v>0.2</v>
      </c>
      <c r="F40" s="4">
        <v>36.397874852420301</v>
      </c>
      <c r="G40" s="2">
        <v>14.653883701433699</v>
      </c>
      <c r="H40" s="3">
        <v>847</v>
      </c>
    </row>
    <row r="41" spans="1:18">
      <c r="A41" s="1" t="s">
        <v>38</v>
      </c>
      <c r="B41" s="1" t="s">
        <v>14</v>
      </c>
      <c r="C41" s="5">
        <f>VLOOKUP(A41,$Q$6:$R$17,2,)</f>
        <v>1</v>
      </c>
      <c r="D41" s="5">
        <f>VALUE(MID(B41,FIND(",",B41)+1,FIND("PRT",B41)-FIND(",",B41)-1))</f>
        <v>0.3</v>
      </c>
      <c r="E41" s="5">
        <f>VALUE(MID(B41,FIND(",",B41,12)+1,FIND("ROIT",B41)-FIND(",",B41,12)-1))</f>
        <v>0.5</v>
      </c>
      <c r="F41" s="4">
        <v>36.477447744774402</v>
      </c>
      <c r="G41" s="2">
        <v>14.1783319386491</v>
      </c>
      <c r="H41" s="3">
        <v>909</v>
      </c>
    </row>
    <row r="42" spans="1:18">
      <c r="A42" s="1" t="s">
        <v>38</v>
      </c>
      <c r="B42" s="1" t="s">
        <v>16</v>
      </c>
      <c r="C42" s="5">
        <f>VLOOKUP(A42,$Q$6:$R$17,2,)</f>
        <v>1</v>
      </c>
      <c r="D42" s="5">
        <f>VALUE(MID(B42,FIND(",",B42)+1,FIND("PRT",B42)-FIND(",",B42)-1))</f>
        <v>0.6</v>
      </c>
      <c r="E42" s="5">
        <f>VALUE(MID(B42,FIND(",",B42,12)+1,FIND("ROIT",B42)-FIND(",",B42,12)-1))</f>
        <v>0.5</v>
      </c>
      <c r="F42" s="4">
        <v>37.219907407407398</v>
      </c>
      <c r="G42" s="2">
        <v>15.111720589671201</v>
      </c>
      <c r="H42" s="3">
        <v>864</v>
      </c>
      <c r="J42" t="s">
        <v>71</v>
      </c>
    </row>
    <row r="43" spans="1:18" ht="15.75" thickBot="1">
      <c r="A43" s="1" t="s">
        <v>38</v>
      </c>
      <c r="B43" s="1" t="s">
        <v>15</v>
      </c>
      <c r="C43" s="5">
        <f>VLOOKUP(A43,$Q$6:$R$17,2,)</f>
        <v>1</v>
      </c>
      <c r="D43" s="5">
        <f>VALUE(MID(B43,FIND(",",B43)+1,FIND("PRT",B43)-FIND(",",B43)-1))</f>
        <v>0.6</v>
      </c>
      <c r="E43" s="5">
        <f>VALUE(MID(B43,FIND(",",B43,12)+1,FIND("ROIT",B43)-FIND(",",B43,12)-1))</f>
        <v>0.8</v>
      </c>
      <c r="F43" s="4">
        <v>37.219907407407398</v>
      </c>
      <c r="G43" s="2">
        <v>15.111720589671201</v>
      </c>
      <c r="H43" s="3">
        <v>864</v>
      </c>
    </row>
    <row r="44" spans="1:18">
      <c r="A44" s="1" t="s">
        <v>38</v>
      </c>
      <c r="B44" s="1" t="s">
        <v>11</v>
      </c>
      <c r="C44" s="5">
        <f>VLOOKUP(A44,$Q$6:$R$17,2,)</f>
        <v>1</v>
      </c>
      <c r="D44" s="5">
        <f>VALUE(MID(B44,FIND(",",B44)+1,FIND("PRT",B44)-FIND(",",B44)-1))</f>
        <v>0.3</v>
      </c>
      <c r="E44" s="5">
        <f>VALUE(MID(B44,FIND(",",B44,12)+1,FIND("ROIT",B44)-FIND(",",B44,12)-1))</f>
        <v>0.8</v>
      </c>
      <c r="F44" s="4">
        <v>37.313531353135303</v>
      </c>
      <c r="G44" s="2">
        <v>14.7261209517895</v>
      </c>
      <c r="H44" s="3">
        <v>909</v>
      </c>
      <c r="J44" s="8" t="s">
        <v>72</v>
      </c>
      <c r="K44" s="8" t="s">
        <v>27</v>
      </c>
    </row>
    <row r="45" spans="1:18">
      <c r="A45" s="1" t="s">
        <v>38</v>
      </c>
      <c r="B45" s="1" t="s">
        <v>10</v>
      </c>
      <c r="C45" s="5">
        <f>VLOOKUP(A45,$Q$6:$R$17,2,)</f>
        <v>1</v>
      </c>
      <c r="D45" s="5">
        <f>VALUE(MID(B45,FIND(",",B45)+1,FIND("PRT",B45)-FIND(",",B45)-1))</f>
        <v>0</v>
      </c>
      <c r="E45" s="5">
        <f>VALUE(MID(B45,FIND(",",B45,12)+1,FIND("ROIT",B45)-FIND(",",B45,12)-1))</f>
        <v>0.5</v>
      </c>
      <c r="F45" s="4">
        <v>39.448164146868201</v>
      </c>
      <c r="G45" s="2">
        <v>15.9987503525186</v>
      </c>
      <c r="H45" s="3">
        <v>926</v>
      </c>
      <c r="J45" s="6">
        <v>0.16666666666666666</v>
      </c>
      <c r="K45" s="6">
        <v>35.025498891352498</v>
      </c>
    </row>
    <row r="46" spans="1:18">
      <c r="A46" s="1" t="s">
        <v>38</v>
      </c>
      <c r="B46" s="1" t="s">
        <v>9</v>
      </c>
      <c r="C46" s="5">
        <f>VLOOKUP(A46,$Q$6:$R$17,2,)</f>
        <v>1</v>
      </c>
      <c r="D46" s="5">
        <f>VALUE(MID(B46,FIND(",",B46)+1,FIND("PRT",B46)-FIND(",",B46)-1))</f>
        <v>-1</v>
      </c>
      <c r="E46" s="5">
        <f>VALUE(MID(B46,FIND(",",B46,12)+1,FIND("ROIT",B46)-FIND(",",B46,12)-1))</f>
        <v>0</v>
      </c>
      <c r="F46" s="4">
        <v>40.235370611183299</v>
      </c>
      <c r="G46" s="2">
        <v>15.902060184900099</v>
      </c>
      <c r="H46" s="3">
        <v>769</v>
      </c>
      <c r="J46" s="6">
        <v>0.5</v>
      </c>
      <c r="K46" s="6">
        <v>35.090407938257997</v>
      </c>
    </row>
    <row r="47" spans="1:18">
      <c r="A47" s="1" t="s">
        <v>38</v>
      </c>
      <c r="B47" s="1" t="s">
        <v>8</v>
      </c>
      <c r="C47" s="5">
        <f>VLOOKUP(A47,$Q$6:$R$17,2,)</f>
        <v>1</v>
      </c>
      <c r="D47" s="5">
        <f>VALUE(MID(B47,FIND(",",B47)+1,FIND("PRT",B47)-FIND(",",B47)-1))</f>
        <v>-0.3</v>
      </c>
      <c r="E47" s="5">
        <f>VALUE(MID(B47,FIND(",",B47,12)+1,FIND("ROIT",B47)-FIND(",",B47,12)-1))</f>
        <v>0</v>
      </c>
      <c r="F47" s="4">
        <v>40.235370611183299</v>
      </c>
      <c r="G47" s="2">
        <v>15.902060184900099</v>
      </c>
      <c r="H47" s="3">
        <v>769</v>
      </c>
      <c r="J47" s="6">
        <v>0.83333333333333326</v>
      </c>
      <c r="K47" s="6">
        <v>35.146726862302401</v>
      </c>
    </row>
    <row r="48" spans="1:18">
      <c r="A48" s="1" t="s">
        <v>38</v>
      </c>
      <c r="B48" s="1" t="s">
        <v>7</v>
      </c>
      <c r="C48" s="5">
        <f>VLOOKUP(A48,$Q$6:$R$17,2,)</f>
        <v>1</v>
      </c>
      <c r="D48" s="5">
        <f>VALUE(MID(B48,FIND(",",B48)+1,FIND("PRT",B48)-FIND(",",B48)-1))</f>
        <v>0</v>
      </c>
      <c r="E48" s="5">
        <f>VALUE(MID(B48,FIND(",",B48,12)+1,FIND("ROIT",B48)-FIND(",",B48,12)-1))</f>
        <v>0</v>
      </c>
      <c r="F48" s="4">
        <v>40.314211212516298</v>
      </c>
      <c r="G48" s="2">
        <v>16.0038864037213</v>
      </c>
      <c r="H48" s="3">
        <v>767</v>
      </c>
      <c r="J48" s="6">
        <v>1.1666666666666667</v>
      </c>
      <c r="K48" s="6">
        <v>35.146726862302401</v>
      </c>
    </row>
    <row r="49" spans="1:11">
      <c r="A49" s="1" t="s">
        <v>38</v>
      </c>
      <c r="B49" s="1" t="s">
        <v>6</v>
      </c>
      <c r="C49" s="5">
        <f>VLOOKUP(A49,$Q$6:$R$17,2,)</f>
        <v>1</v>
      </c>
      <c r="D49" s="5">
        <f>VALUE(MID(B49,FIND(",",B49)+1,FIND("PRT",B49)-FIND(",",B49)-1))</f>
        <v>0.3</v>
      </c>
      <c r="E49" s="5">
        <f>VALUE(MID(B49,FIND(",",B49,12)+1,FIND("ROIT",B49)-FIND(",",B49,12)-1))</f>
        <v>0</v>
      </c>
      <c r="F49" s="4">
        <v>40.314211212516298</v>
      </c>
      <c r="G49" s="2">
        <v>16.0038864037213</v>
      </c>
      <c r="H49" s="3">
        <v>767</v>
      </c>
      <c r="J49" s="6">
        <v>1.5</v>
      </c>
      <c r="K49" s="6">
        <v>35.256787330316698</v>
      </c>
    </row>
    <row r="50" spans="1:11">
      <c r="A50" s="1" t="s">
        <v>38</v>
      </c>
      <c r="B50" s="1" t="s">
        <v>5</v>
      </c>
      <c r="C50" s="5">
        <f>VLOOKUP(A50,$Q$6:$R$17,2,)</f>
        <v>1</v>
      </c>
      <c r="D50" s="5">
        <f>VALUE(MID(B50,FIND(",",B50)+1,FIND("PRT",B50)-FIND(",",B50)-1))</f>
        <v>0.6</v>
      </c>
      <c r="E50" s="5">
        <f>VALUE(MID(B50,FIND(",",B50,12)+1,FIND("ROIT",B50)-FIND(",",B50,12)-1))</f>
        <v>0</v>
      </c>
      <c r="F50" s="4">
        <v>40.936288088642598</v>
      </c>
      <c r="G50" s="2">
        <v>16.128517711413298</v>
      </c>
      <c r="H50" s="3">
        <v>722</v>
      </c>
      <c r="J50" s="6">
        <v>1.8333333333333333</v>
      </c>
      <c r="K50" s="6">
        <v>35.283615819208997</v>
      </c>
    </row>
    <row r="51" spans="1:11">
      <c r="A51" s="1" t="s">
        <v>38</v>
      </c>
      <c r="B51" s="1" t="s">
        <v>4</v>
      </c>
      <c r="C51" s="5">
        <f>VLOOKUP(A51,$Q$6:$R$17,2,)</f>
        <v>1</v>
      </c>
      <c r="D51" s="5">
        <f>VALUE(MID(B51,FIND(",",B51)+1,FIND("PRT",B51)-FIND(",",B51)-1))</f>
        <v>0</v>
      </c>
      <c r="E51" s="5">
        <f>VALUE(MID(B51,FIND(",",B51,12)+1,FIND("ROIT",B51)-FIND(",",B51,12)-1))</f>
        <v>0.8</v>
      </c>
      <c r="F51" s="4">
        <v>43.467449306296601</v>
      </c>
      <c r="G51" s="2">
        <v>18.5454298170228</v>
      </c>
      <c r="H51" s="3">
        <v>937</v>
      </c>
      <c r="J51" s="6">
        <v>2.1666666666666665</v>
      </c>
      <c r="K51" s="6">
        <v>35.3886462882096</v>
      </c>
    </row>
    <row r="52" spans="1:11">
      <c r="A52" s="1" t="s">
        <v>38</v>
      </c>
      <c r="B52" s="1" t="s">
        <v>3</v>
      </c>
      <c r="C52" s="5">
        <f>VLOOKUP(A52,$Q$6:$R$17,2,)</f>
        <v>1</v>
      </c>
      <c r="D52" s="5">
        <f>VALUE(MID(B52,FIND(",",B52)+1,FIND("PRT",B52)-FIND(",",B52)-1))</f>
        <v>-0.3</v>
      </c>
      <c r="E52" s="5">
        <f>VALUE(MID(B52,FIND(",",B52,12)+1,FIND("ROIT",B52)-FIND(",",B52,12)-1))</f>
        <v>0.5</v>
      </c>
      <c r="F52" s="4">
        <v>53.511652542372801</v>
      </c>
      <c r="G52" s="2">
        <v>23.822289032381999</v>
      </c>
      <c r="H52" s="3">
        <v>944</v>
      </c>
      <c r="J52" s="6">
        <v>2.4999999999999996</v>
      </c>
      <c r="K52" s="6">
        <v>35.458888888888801</v>
      </c>
    </row>
    <row r="53" spans="1:11">
      <c r="A53" s="1" t="s">
        <v>38</v>
      </c>
      <c r="B53" s="1" t="s">
        <v>2</v>
      </c>
      <c r="C53" s="5">
        <f>VLOOKUP(A53,$Q$6:$R$17,2,)</f>
        <v>1</v>
      </c>
      <c r="D53" s="5">
        <f>VALUE(MID(B53,FIND(",",B53)+1,FIND("PRT",B53)-FIND(",",B53)-1))</f>
        <v>-1</v>
      </c>
      <c r="E53" s="5">
        <f>VALUE(MID(B53,FIND(",",B53,12)+1,FIND("ROIT",B53)-FIND(",",B53,12)-1))</f>
        <v>0.5</v>
      </c>
      <c r="F53" s="4">
        <v>54.304621848739401</v>
      </c>
      <c r="G53" s="2">
        <v>24.015979163195698</v>
      </c>
      <c r="H53" s="3">
        <v>952</v>
      </c>
      <c r="J53" s="6">
        <v>2.833333333333333</v>
      </c>
      <c r="K53" s="6">
        <v>35.468819599109104</v>
      </c>
    </row>
    <row r="54" spans="1:11">
      <c r="A54" s="1" t="s">
        <v>38</v>
      </c>
      <c r="B54" s="1" t="s">
        <v>1</v>
      </c>
      <c r="C54" s="5">
        <f>VLOOKUP(A54,$Q$6:$R$17,2,)</f>
        <v>1</v>
      </c>
      <c r="D54" s="5">
        <f>VALUE(MID(B54,FIND(",",B54)+1,FIND("PRT",B54)-FIND(",",B54)-1))</f>
        <v>-0.3</v>
      </c>
      <c r="E54" s="5">
        <f>VALUE(MID(B54,FIND(",",B54,12)+1,FIND("ROIT",B54)-FIND(",",B54,12)-1))</f>
        <v>0.8</v>
      </c>
      <c r="F54" s="4">
        <v>70.652977412731005</v>
      </c>
      <c r="G54" s="2">
        <v>40.152262953835802</v>
      </c>
      <c r="H54" s="3">
        <v>974</v>
      </c>
      <c r="J54" s="6">
        <v>3.1666666666666665</v>
      </c>
      <c r="K54" s="6">
        <v>35.517203107658098</v>
      </c>
    </row>
    <row r="55" spans="1:11">
      <c r="A55" s="1" t="s">
        <v>38</v>
      </c>
      <c r="B55" s="1" t="s">
        <v>0</v>
      </c>
      <c r="C55" s="5">
        <f>VLOOKUP(A55,$Q$6:$R$17,2,)</f>
        <v>1</v>
      </c>
      <c r="D55" s="5">
        <f>VALUE(MID(B55,FIND(",",B55)+1,FIND("PRT",B55)-FIND(",",B55)-1))</f>
        <v>-1</v>
      </c>
      <c r="E55" s="5">
        <f>VALUE(MID(B55,FIND(",",B55,12)+1,FIND("ROIT",B55)-FIND(",",B55,12)-1))</f>
        <v>0.8</v>
      </c>
      <c r="F55" s="4">
        <v>74.469223007063505</v>
      </c>
      <c r="G55" s="2">
        <v>41.596022674349101</v>
      </c>
      <c r="H55" s="3">
        <v>991</v>
      </c>
      <c r="J55" s="6">
        <v>3.4999999999999996</v>
      </c>
      <c r="K55" s="6">
        <v>35.517203107658098</v>
      </c>
    </row>
    <row r="56" spans="1:11">
      <c r="A56" s="1" t="s">
        <v>39</v>
      </c>
      <c r="B56" s="1" t="s">
        <v>21</v>
      </c>
      <c r="C56" s="5">
        <f>VLOOKUP(A56,$Q$6:$R$17,2,)</f>
        <v>4</v>
      </c>
      <c r="D56" s="5">
        <f>VALUE(MID(B56,FIND(",",B56)+1,FIND("PRT",B56)-FIND(",",B56)-1))</f>
        <v>0.3</v>
      </c>
      <c r="E56" s="5">
        <f>VALUE(MID(B56,FIND(",",B56,12)+1,FIND("ROIT",B56)-FIND(",",B56,12)-1))</f>
        <v>0.2</v>
      </c>
      <c r="F56" s="4">
        <v>36.934065934065899</v>
      </c>
      <c r="G56" s="2">
        <v>12.014752755676</v>
      </c>
      <c r="H56" s="3">
        <v>910</v>
      </c>
      <c r="J56" s="6">
        <v>3.833333333333333</v>
      </c>
      <c r="K56" s="6">
        <v>35.6796959826275</v>
      </c>
    </row>
    <row r="57" spans="1:11">
      <c r="A57" s="1" t="s">
        <v>39</v>
      </c>
      <c r="B57" s="1" t="s">
        <v>24</v>
      </c>
      <c r="C57" s="5">
        <f>VLOOKUP(A57,$Q$6:$R$17,2,)</f>
        <v>4</v>
      </c>
      <c r="D57" s="5">
        <f>VALUE(MID(B57,FIND(",",B57)+1,FIND("PRT",B57)-FIND(",",B57)-1))</f>
        <v>-0.3</v>
      </c>
      <c r="E57" s="5">
        <f>VALUE(MID(B57,FIND(",",B57,12)+1,FIND("ROIT",B57)-FIND(",",B57,12)-1))</f>
        <v>0.2</v>
      </c>
      <c r="F57" s="4">
        <v>36.940919037199102</v>
      </c>
      <c r="G57" s="2">
        <v>11.9907233962874</v>
      </c>
      <c r="H57" s="3">
        <v>914</v>
      </c>
      <c r="J57" s="6">
        <v>4.166666666666667</v>
      </c>
      <c r="K57" s="6">
        <v>35.7472406181015</v>
      </c>
    </row>
    <row r="58" spans="1:11">
      <c r="A58" s="1" t="s">
        <v>39</v>
      </c>
      <c r="B58" s="1" t="s">
        <v>23</v>
      </c>
      <c r="C58" s="5">
        <f>VLOOKUP(A58,$Q$6:$R$17,2,)</f>
        <v>4</v>
      </c>
      <c r="D58" s="5">
        <f>VALUE(MID(B58,FIND(",",B58)+1,FIND("PRT",B58)-FIND(",",B58)-1))</f>
        <v>-1</v>
      </c>
      <c r="E58" s="5">
        <f>VALUE(MID(B58,FIND(",",B58,12)+1,FIND("ROIT",B58)-FIND(",",B58,12)-1))</f>
        <v>0.2</v>
      </c>
      <c r="F58" s="4">
        <v>36.940919037199102</v>
      </c>
      <c r="G58" s="2">
        <v>11.9907233962874</v>
      </c>
      <c r="H58" s="3">
        <v>914</v>
      </c>
      <c r="J58" s="6">
        <v>4.5</v>
      </c>
      <c r="K58" s="6">
        <v>35.915313225058</v>
      </c>
    </row>
    <row r="59" spans="1:11">
      <c r="A59" s="1" t="s">
        <v>39</v>
      </c>
      <c r="B59" s="1" t="s">
        <v>22</v>
      </c>
      <c r="C59" s="5">
        <f>VLOOKUP(A59,$Q$6:$R$17,2,)</f>
        <v>4</v>
      </c>
      <c r="D59" s="5">
        <f>VALUE(MID(B59,FIND(",",B59)+1,FIND("PRT",B59)-FIND(",",B59)-1))</f>
        <v>0</v>
      </c>
      <c r="E59" s="5">
        <f>VALUE(MID(B59,FIND(",",B59,12)+1,FIND("ROIT",B59)-FIND(",",B59,12)-1))</f>
        <v>0.2</v>
      </c>
      <c r="F59" s="4">
        <v>36.966083150984602</v>
      </c>
      <c r="G59" s="2">
        <v>11.9970765231164</v>
      </c>
      <c r="H59" s="3">
        <v>914</v>
      </c>
      <c r="J59" s="6">
        <v>4.833333333333333</v>
      </c>
      <c r="K59" s="6">
        <v>35.921568627450903</v>
      </c>
    </row>
    <row r="60" spans="1:11">
      <c r="A60" s="1" t="s">
        <v>39</v>
      </c>
      <c r="B60" s="1" t="s">
        <v>18</v>
      </c>
      <c r="C60" s="5">
        <f>VLOOKUP(A60,$Q$6:$R$17,2,)</f>
        <v>4</v>
      </c>
      <c r="D60" s="5">
        <f>VALUE(MID(B60,FIND(",",B60)+1,FIND("PRT",B60)-FIND(",",B60)-1))</f>
        <v>0.6</v>
      </c>
      <c r="E60" s="5">
        <f>VALUE(MID(B60,FIND(",",B60,12)+1,FIND("ROIT",B60)-FIND(",",B60,12)-1))</f>
        <v>0.4</v>
      </c>
      <c r="F60" s="4">
        <v>37.139821029082697</v>
      </c>
      <c r="G60" s="2">
        <v>12.166055358720399</v>
      </c>
      <c r="H60" s="3">
        <v>894</v>
      </c>
      <c r="J60" s="6">
        <v>5.166666666666667</v>
      </c>
      <c r="K60" s="6">
        <v>35.931428571428498</v>
      </c>
    </row>
    <row r="61" spans="1:11">
      <c r="A61" s="1" t="s">
        <v>39</v>
      </c>
      <c r="B61" s="1" t="s">
        <v>17</v>
      </c>
      <c r="C61" s="5">
        <f>VLOOKUP(A61,$Q$6:$R$17,2,)</f>
        <v>4</v>
      </c>
      <c r="D61" s="5">
        <f>VALUE(MID(B61,FIND(",",B61)+1,FIND("PRT",B61)-FIND(",",B61)-1))</f>
        <v>0.6</v>
      </c>
      <c r="E61" s="5">
        <f>VALUE(MID(B61,FIND(",",B61,12)+1,FIND("ROIT",B61)-FIND(",",B61,12)-1))</f>
        <v>0.2</v>
      </c>
      <c r="F61" s="4">
        <v>37.25</v>
      </c>
      <c r="G61" s="2">
        <v>12.0297686005066</v>
      </c>
      <c r="H61" s="3">
        <v>888</v>
      </c>
      <c r="J61" s="6">
        <v>5.5</v>
      </c>
      <c r="K61" s="6">
        <v>35.9614561027837</v>
      </c>
    </row>
    <row r="62" spans="1:11">
      <c r="A62" s="1" t="s">
        <v>39</v>
      </c>
      <c r="B62" s="1" t="s">
        <v>15</v>
      </c>
      <c r="C62" s="5">
        <f>VLOOKUP(A62,$Q$6:$R$17,2,)</f>
        <v>4</v>
      </c>
      <c r="D62" s="5">
        <f>VALUE(MID(B62,FIND(",",B62)+1,FIND("PRT",B62)-FIND(",",B62)-1))</f>
        <v>0.6</v>
      </c>
      <c r="E62" s="5">
        <f>VALUE(MID(B62,FIND(",",B62,12)+1,FIND("ROIT",B62)-FIND(",",B62,12)-1))</f>
        <v>0.8</v>
      </c>
      <c r="F62" s="4">
        <v>37.460176991150398</v>
      </c>
      <c r="G62" s="2">
        <v>12.130545283386599</v>
      </c>
      <c r="H62" s="3">
        <v>904</v>
      </c>
      <c r="J62" s="6">
        <v>5.833333333333333</v>
      </c>
      <c r="K62" s="6">
        <v>35.996636771300402</v>
      </c>
    </row>
    <row r="63" spans="1:11">
      <c r="A63" s="1" t="s">
        <v>39</v>
      </c>
      <c r="B63" s="1" t="s">
        <v>16</v>
      </c>
      <c r="C63" s="5">
        <f>VLOOKUP(A63,$Q$6:$R$17,2,)</f>
        <v>4</v>
      </c>
      <c r="D63" s="5">
        <f>VALUE(MID(B63,FIND(",",B63)+1,FIND("PRT",B63)-FIND(",",B63)-1))</f>
        <v>0.6</v>
      </c>
      <c r="E63" s="5">
        <f>VALUE(MID(B63,FIND(",",B63,12)+1,FIND("ROIT",B63)-FIND(",",B63,12)-1))</f>
        <v>0.5</v>
      </c>
      <c r="F63" s="4">
        <v>37.460176991150398</v>
      </c>
      <c r="G63" s="2">
        <v>12.130545283386599</v>
      </c>
      <c r="H63" s="3">
        <v>904</v>
      </c>
      <c r="J63" s="6">
        <v>6.166666666666667</v>
      </c>
      <c r="K63" s="6">
        <v>36.007534983853603</v>
      </c>
    </row>
    <row r="64" spans="1:11">
      <c r="A64" s="1" t="s">
        <v>39</v>
      </c>
      <c r="B64" s="1" t="s">
        <v>20</v>
      </c>
      <c r="C64" s="5">
        <f>VLOOKUP(A64,$Q$6:$R$17,2,)</f>
        <v>4</v>
      </c>
      <c r="D64" s="5">
        <f>VALUE(MID(B64,FIND(",",B64)+1,FIND("PRT",B64)-FIND(",",B64)-1))</f>
        <v>0.3</v>
      </c>
      <c r="E64" s="5">
        <f>VALUE(MID(B64,FIND(",",B64,12)+1,FIND("ROIT",B64)-FIND(",",B64,12)-1))</f>
        <v>0.4</v>
      </c>
      <c r="F64" s="4">
        <v>37.507072905331803</v>
      </c>
      <c r="G64" s="2">
        <v>12.181976401555501</v>
      </c>
      <c r="H64" s="3">
        <v>919</v>
      </c>
      <c r="J64" s="6">
        <v>6.5</v>
      </c>
      <c r="K64" s="6">
        <v>36.0738255033557</v>
      </c>
    </row>
    <row r="65" spans="1:11">
      <c r="A65" s="1" t="s">
        <v>39</v>
      </c>
      <c r="B65" s="1" t="s">
        <v>13</v>
      </c>
      <c r="C65" s="5">
        <f>VLOOKUP(A65,$Q$6:$R$17,2,)</f>
        <v>4</v>
      </c>
      <c r="D65" s="5">
        <f>VALUE(MID(B65,FIND(",",B65)+1,FIND("PRT",B65)-FIND(",",B65)-1))</f>
        <v>-0.3</v>
      </c>
      <c r="E65" s="5">
        <f>VALUE(MID(B65,FIND(",",B65,12)+1,FIND("ROIT",B65)-FIND(",",B65,12)-1))</f>
        <v>0.4</v>
      </c>
      <c r="F65" s="4">
        <v>37.577004219409197</v>
      </c>
      <c r="G65" s="2">
        <v>12.2229974656541</v>
      </c>
      <c r="H65" s="3">
        <v>948</v>
      </c>
      <c r="J65" s="6">
        <v>6.833333333333333</v>
      </c>
      <c r="K65" s="6">
        <v>36.153672316384103</v>
      </c>
    </row>
    <row r="66" spans="1:11">
      <c r="A66" s="1" t="s">
        <v>39</v>
      </c>
      <c r="B66" s="1" t="s">
        <v>12</v>
      </c>
      <c r="C66" s="5">
        <f>VLOOKUP(A66,$Q$6:$R$17,2,)</f>
        <v>4</v>
      </c>
      <c r="D66" s="5">
        <f>VALUE(MID(B66,FIND(",",B66)+1,FIND("PRT",B66)-FIND(",",B66)-1))</f>
        <v>-1</v>
      </c>
      <c r="E66" s="5">
        <f>VALUE(MID(B66,FIND(",",B66,12)+1,FIND("ROIT",B66)-FIND(",",B66,12)-1))</f>
        <v>0.4</v>
      </c>
      <c r="F66" s="4">
        <v>37.662119622245498</v>
      </c>
      <c r="G66" s="2">
        <v>12.200668226222099</v>
      </c>
      <c r="H66" s="3">
        <v>953</v>
      </c>
      <c r="J66" s="6">
        <v>7.166666666666667</v>
      </c>
      <c r="K66" s="6">
        <v>36.153672316384103</v>
      </c>
    </row>
    <row r="67" spans="1:11">
      <c r="A67" s="1" t="s">
        <v>39</v>
      </c>
      <c r="B67" s="1" t="s">
        <v>19</v>
      </c>
      <c r="C67" s="5">
        <f>VLOOKUP(A67,$Q$6:$R$17,2,)</f>
        <v>4</v>
      </c>
      <c r="D67" s="5">
        <f>VALUE(MID(B67,FIND(",",B67)+1,FIND("PRT",B67)-FIND(",",B67)-1))</f>
        <v>0</v>
      </c>
      <c r="E67" s="5">
        <f>VALUE(MID(B67,FIND(",",B67,12)+1,FIND("ROIT",B67)-FIND(",",B67,12)-1))</f>
        <v>0.4</v>
      </c>
      <c r="F67" s="4">
        <v>37.732047159699803</v>
      </c>
      <c r="G67" s="2">
        <v>12.254674670375501</v>
      </c>
      <c r="H67" s="3">
        <v>933</v>
      </c>
      <c r="J67" s="6">
        <v>7.5</v>
      </c>
      <c r="K67" s="6">
        <v>36.189437428243401</v>
      </c>
    </row>
    <row r="68" spans="1:11">
      <c r="A68" s="1" t="s">
        <v>39</v>
      </c>
      <c r="B68" s="1" t="s">
        <v>11</v>
      </c>
      <c r="C68" s="5">
        <f>VLOOKUP(A68,$Q$6:$R$17,2,)</f>
        <v>4</v>
      </c>
      <c r="D68" s="5">
        <f>VALUE(MID(B68,FIND(",",B68)+1,FIND("PRT",B68)-FIND(",",B68)-1))</f>
        <v>0.3</v>
      </c>
      <c r="E68" s="5">
        <f>VALUE(MID(B68,FIND(",",B68,12)+1,FIND("ROIT",B68)-FIND(",",B68,12)-1))</f>
        <v>0.8</v>
      </c>
      <c r="F68" s="4">
        <v>37.856068743286698</v>
      </c>
      <c r="G68" s="2">
        <v>12.355344201399401</v>
      </c>
      <c r="H68" s="3">
        <v>931</v>
      </c>
      <c r="J68" s="6">
        <v>7.833333333333333</v>
      </c>
      <c r="K68" s="6">
        <v>36.222826086956502</v>
      </c>
    </row>
    <row r="69" spans="1:11">
      <c r="A69" s="1" t="s">
        <v>39</v>
      </c>
      <c r="B69" s="1" t="s">
        <v>14</v>
      </c>
      <c r="C69" s="5">
        <f>VLOOKUP(A69,$Q$6:$R$17,2,)</f>
        <v>4</v>
      </c>
      <c r="D69" s="5">
        <f>VALUE(MID(B69,FIND(",",B69)+1,FIND("PRT",B69)-FIND(",",B69)-1))</f>
        <v>0.3</v>
      </c>
      <c r="E69" s="5">
        <f>VALUE(MID(B69,FIND(",",B69,12)+1,FIND("ROIT",B69)-FIND(",",B69,12)-1))</f>
        <v>0.5</v>
      </c>
      <c r="F69" s="4">
        <v>37.922330097087297</v>
      </c>
      <c r="G69" s="2">
        <v>12.414824612483899</v>
      </c>
      <c r="H69" s="3">
        <v>927</v>
      </c>
      <c r="J69" s="6">
        <v>8.1666666666666661</v>
      </c>
      <c r="K69" s="6">
        <v>36.349887133182797</v>
      </c>
    </row>
    <row r="70" spans="1:11">
      <c r="A70" s="1" t="s">
        <v>39</v>
      </c>
      <c r="B70" s="1" t="s">
        <v>7</v>
      </c>
      <c r="C70" s="5">
        <f>VLOOKUP(A70,$Q$6:$R$17,2,)</f>
        <v>4</v>
      </c>
      <c r="D70" s="5">
        <f>VALUE(MID(B70,FIND(",",B70)+1,FIND("PRT",B70)-FIND(",",B70)-1))</f>
        <v>0</v>
      </c>
      <c r="E70" s="5">
        <f>VALUE(MID(B70,FIND(",",B70,12)+1,FIND("ROIT",B70)-FIND(",",B70,12)-1))</f>
        <v>0</v>
      </c>
      <c r="F70" s="4">
        <v>38.878965922444102</v>
      </c>
      <c r="G70" s="2">
        <v>13.052677592784899</v>
      </c>
      <c r="H70" s="3">
        <v>851</v>
      </c>
      <c r="J70" s="6">
        <v>8.4999999999999982</v>
      </c>
      <c r="K70" s="6">
        <v>36.349887133182797</v>
      </c>
    </row>
    <row r="71" spans="1:11">
      <c r="A71" s="1" t="s">
        <v>39</v>
      </c>
      <c r="B71" s="1" t="s">
        <v>6</v>
      </c>
      <c r="C71" s="5">
        <f>VLOOKUP(A71,$Q$6:$R$17,2,)</f>
        <v>4</v>
      </c>
      <c r="D71" s="5">
        <f>VALUE(MID(B71,FIND(",",B71)+1,FIND("PRT",B71)-FIND(",",B71)-1))</f>
        <v>0.3</v>
      </c>
      <c r="E71" s="5">
        <f>VALUE(MID(B71,FIND(",",B71,12)+1,FIND("ROIT",B71)-FIND(",",B71,12)-1))</f>
        <v>0</v>
      </c>
      <c r="F71" s="4">
        <v>38.878965922444102</v>
      </c>
      <c r="G71" s="2">
        <v>13.052677592784899</v>
      </c>
      <c r="H71" s="3">
        <v>851</v>
      </c>
      <c r="J71" s="6">
        <v>8.8333333333333321</v>
      </c>
      <c r="K71" s="6">
        <v>36.397874852420301</v>
      </c>
    </row>
    <row r="72" spans="1:11">
      <c r="A72" s="1" t="s">
        <v>39</v>
      </c>
      <c r="B72" s="1" t="s">
        <v>9</v>
      </c>
      <c r="C72" s="5">
        <f>VLOOKUP(A72,$Q$6:$R$17,2,)</f>
        <v>4</v>
      </c>
      <c r="D72" s="5">
        <f>VALUE(MID(B72,FIND(",",B72)+1,FIND("PRT",B72)-FIND(",",B72)-1))</f>
        <v>-1</v>
      </c>
      <c r="E72" s="5">
        <f>VALUE(MID(B72,FIND(",",B72,12)+1,FIND("ROIT",B72)-FIND(",",B72,12)-1))</f>
        <v>0</v>
      </c>
      <c r="F72" s="4">
        <v>38.946072684642402</v>
      </c>
      <c r="G72" s="2">
        <v>13.0589813743115</v>
      </c>
      <c r="H72" s="3">
        <v>853</v>
      </c>
      <c r="J72" s="6">
        <v>9.1666666666666661</v>
      </c>
      <c r="K72" s="6">
        <v>36.410633484162801</v>
      </c>
    </row>
    <row r="73" spans="1:11">
      <c r="A73" s="1" t="s">
        <v>39</v>
      </c>
      <c r="B73" s="1" t="s">
        <v>8</v>
      </c>
      <c r="C73" s="5">
        <f>VLOOKUP(A73,$Q$6:$R$17,2,)</f>
        <v>4</v>
      </c>
      <c r="D73" s="5">
        <f>VALUE(MID(B73,FIND(",",B73)+1,FIND("PRT",B73)-FIND(",",B73)-1))</f>
        <v>-0.3</v>
      </c>
      <c r="E73" s="5">
        <f>VALUE(MID(B73,FIND(",",B73,12)+1,FIND("ROIT",B73)-FIND(",",B73,12)-1))</f>
        <v>0</v>
      </c>
      <c r="F73" s="4">
        <v>38.946072684642402</v>
      </c>
      <c r="G73" s="2">
        <v>13.0589813743115</v>
      </c>
      <c r="H73" s="3">
        <v>853</v>
      </c>
      <c r="J73" s="6">
        <v>9.4999999999999982</v>
      </c>
      <c r="K73" s="6">
        <v>36.412429378531002</v>
      </c>
    </row>
    <row r="74" spans="1:11">
      <c r="A74" s="1" t="s">
        <v>39</v>
      </c>
      <c r="B74" s="1" t="s">
        <v>5</v>
      </c>
      <c r="C74" s="5">
        <f>VLOOKUP(A74,$Q$6:$R$17,2,)</f>
        <v>4</v>
      </c>
      <c r="D74" s="5">
        <f>VALUE(MID(B74,FIND(",",B74)+1,FIND("PRT",B74)-FIND(",",B74)-1))</f>
        <v>0.6</v>
      </c>
      <c r="E74" s="5">
        <f>VALUE(MID(B74,FIND(",",B74,12)+1,FIND("ROIT",B74)-FIND(",",B74,12)-1))</f>
        <v>0</v>
      </c>
      <c r="F74" s="4">
        <v>39.164634146341399</v>
      </c>
      <c r="G74" s="2">
        <v>13.169634959624799</v>
      </c>
      <c r="H74" s="3">
        <v>820</v>
      </c>
      <c r="J74" s="6">
        <v>9.8333333333333321</v>
      </c>
      <c r="K74" s="6">
        <v>36.477447744774402</v>
      </c>
    </row>
    <row r="75" spans="1:11">
      <c r="A75" s="1" t="s">
        <v>39</v>
      </c>
      <c r="B75" s="1" t="s">
        <v>10</v>
      </c>
      <c r="C75" s="5">
        <f>VLOOKUP(A75,$Q$6:$R$17,2,)</f>
        <v>4</v>
      </c>
      <c r="D75" s="5">
        <f>VALUE(MID(B75,FIND(",",B75)+1,FIND("PRT",B75)-FIND(",",B75)-1))</f>
        <v>0</v>
      </c>
      <c r="E75" s="5">
        <f>VALUE(MID(B75,FIND(",",B75,12)+1,FIND("ROIT",B75)-FIND(",",B75,12)-1))</f>
        <v>0.5</v>
      </c>
      <c r="F75" s="4">
        <v>39.346874999999997</v>
      </c>
      <c r="G75" s="2">
        <v>13.2913721701635</v>
      </c>
      <c r="H75" s="3">
        <v>960</v>
      </c>
      <c r="J75" s="6">
        <v>10.166666666666666</v>
      </c>
      <c r="K75" s="6">
        <v>36.609120521172599</v>
      </c>
    </row>
    <row r="76" spans="1:11">
      <c r="A76" s="1" t="s">
        <v>39</v>
      </c>
      <c r="B76" s="1" t="s">
        <v>4</v>
      </c>
      <c r="C76" s="5">
        <f>VLOOKUP(A76,$Q$6:$R$17,2,)</f>
        <v>4</v>
      </c>
      <c r="D76" s="5">
        <f>VALUE(MID(B76,FIND(",",B76)+1,FIND("PRT",B76)-FIND(",",B76)-1))</f>
        <v>0</v>
      </c>
      <c r="E76" s="5">
        <f>VALUE(MID(B76,FIND(",",B76,12)+1,FIND("ROIT",B76)-FIND(",",B76,12)-1))</f>
        <v>0.8</v>
      </c>
      <c r="F76" s="4">
        <v>42.410309278350503</v>
      </c>
      <c r="G76" s="2">
        <v>13.947886824170601</v>
      </c>
      <c r="H76" s="3">
        <v>970</v>
      </c>
      <c r="J76" s="6">
        <v>10.499999999999998</v>
      </c>
      <c r="K76" s="6">
        <v>36.698689956331798</v>
      </c>
    </row>
    <row r="77" spans="1:11">
      <c r="A77" s="1" t="s">
        <v>39</v>
      </c>
      <c r="B77" s="1" t="s">
        <v>3</v>
      </c>
      <c r="C77" s="5">
        <f>VLOOKUP(A77,$Q$6:$R$17,2,)</f>
        <v>4</v>
      </c>
      <c r="D77" s="5">
        <f>VALUE(MID(B77,FIND(",",B77)+1,FIND("PRT",B77)-FIND(",",B77)-1))</f>
        <v>-0.3</v>
      </c>
      <c r="E77" s="5">
        <f>VALUE(MID(B77,FIND(",",B77,12)+1,FIND("ROIT",B77)-FIND(",",B77,12)-1))</f>
        <v>0.5</v>
      </c>
      <c r="F77" s="4">
        <v>42.530964467004999</v>
      </c>
      <c r="G77" s="2">
        <v>14.7440667956486</v>
      </c>
      <c r="H77" s="3">
        <v>985</v>
      </c>
      <c r="J77" s="6">
        <v>10.833333333333332</v>
      </c>
      <c r="K77" s="6">
        <v>36.843478260869503</v>
      </c>
    </row>
    <row r="78" spans="1:11">
      <c r="A78" s="1" t="s">
        <v>39</v>
      </c>
      <c r="B78" s="1" t="s">
        <v>2</v>
      </c>
      <c r="C78" s="5">
        <f>VLOOKUP(A78,$Q$6:$R$17,2,)</f>
        <v>4</v>
      </c>
      <c r="D78" s="5">
        <f>VALUE(MID(B78,FIND(",",B78)+1,FIND("PRT",B78)-FIND(",",B78)-1))</f>
        <v>-1</v>
      </c>
      <c r="E78" s="5">
        <f>VALUE(MID(B78,FIND(",",B78,12)+1,FIND("ROIT",B78)-FIND(",",B78,12)-1))</f>
        <v>0.5</v>
      </c>
      <c r="F78" s="4">
        <v>42.847011144883403</v>
      </c>
      <c r="G78" s="2">
        <v>14.7147281258032</v>
      </c>
      <c r="H78" s="3">
        <v>987</v>
      </c>
      <c r="J78" s="6">
        <v>11.166666666666666</v>
      </c>
      <c r="K78" s="6">
        <v>36.934065934065899</v>
      </c>
    </row>
    <row r="79" spans="1:11">
      <c r="A79" s="1" t="s">
        <v>39</v>
      </c>
      <c r="B79" s="1" t="s">
        <v>1</v>
      </c>
      <c r="C79" s="5">
        <f>VLOOKUP(A79,$Q$6:$R$17,2,)</f>
        <v>4</v>
      </c>
      <c r="D79" s="5">
        <f>VALUE(MID(B79,FIND(",",B79)+1,FIND("PRT",B79)-FIND(",",B79)-1))</f>
        <v>-0.3</v>
      </c>
      <c r="E79" s="5">
        <f>VALUE(MID(B79,FIND(",",B79,12)+1,FIND("ROIT",B79)-FIND(",",B79,12)-1))</f>
        <v>0.8</v>
      </c>
      <c r="F79" s="4">
        <v>57.223232323232303</v>
      </c>
      <c r="G79" s="2">
        <v>17.107749462301499</v>
      </c>
      <c r="H79" s="3">
        <v>990</v>
      </c>
      <c r="J79" s="6">
        <v>11.499999999999998</v>
      </c>
      <c r="K79" s="6">
        <v>36.940919037199102</v>
      </c>
    </row>
    <row r="80" spans="1:11">
      <c r="A80" s="1" t="s">
        <v>39</v>
      </c>
      <c r="B80" s="1" t="s">
        <v>0</v>
      </c>
      <c r="C80" s="5">
        <f>VLOOKUP(A80,$Q$6:$R$17,2,)</f>
        <v>4</v>
      </c>
      <c r="D80" s="5">
        <f>VALUE(MID(B80,FIND(",",B80)+1,FIND("PRT",B80)-FIND(",",B80)-1))</f>
        <v>-1</v>
      </c>
      <c r="E80" s="5">
        <f>VALUE(MID(B80,FIND(",",B80,12)+1,FIND("ROIT",B80)-FIND(",",B80,12)-1))</f>
        <v>0.8</v>
      </c>
      <c r="F80" s="4">
        <v>63.099697885196299</v>
      </c>
      <c r="G80" s="2">
        <v>18.398783979512402</v>
      </c>
      <c r="H80" s="3">
        <v>993</v>
      </c>
      <c r="J80" s="6">
        <v>11.833333333333332</v>
      </c>
      <c r="K80" s="6">
        <v>36.940919037199102</v>
      </c>
    </row>
    <row r="81" spans="1:11">
      <c r="A81" s="1" t="s">
        <v>36</v>
      </c>
      <c r="B81" s="1" t="s">
        <v>20</v>
      </c>
      <c r="C81" s="5">
        <f>VLOOKUP(A81,$Q$6:$R$17,2,)</f>
        <v>3</v>
      </c>
      <c r="D81" s="5">
        <f>VALUE(MID(B81,FIND(",",B81)+1,FIND("PRT",B81)-FIND(",",B81)-1))</f>
        <v>0.3</v>
      </c>
      <c r="E81" s="5">
        <f>VALUE(MID(B81,FIND(",",B81,12)+1,FIND("ROIT",B81)-FIND(",",B81,12)-1))</f>
        <v>0.4</v>
      </c>
      <c r="F81" s="4">
        <v>35.996636771300402</v>
      </c>
      <c r="G81" s="2">
        <v>13.9131097860003</v>
      </c>
      <c r="H81" s="3">
        <v>892</v>
      </c>
      <c r="J81" s="6">
        <v>12.166666666666666</v>
      </c>
      <c r="K81" s="6">
        <v>36.963742690058403</v>
      </c>
    </row>
    <row r="82" spans="1:11">
      <c r="A82" s="1" t="s">
        <v>36</v>
      </c>
      <c r="B82" s="1" t="s">
        <v>19</v>
      </c>
      <c r="C82" s="5">
        <f>VLOOKUP(A82,$Q$6:$R$17,2,)</f>
        <v>3</v>
      </c>
      <c r="D82" s="5">
        <f>VALUE(MID(B82,FIND(",",B82)+1,FIND("PRT",B82)-FIND(",",B82)-1))</f>
        <v>0</v>
      </c>
      <c r="E82" s="5">
        <f>VALUE(MID(B82,FIND(",",B82,12)+1,FIND("ROIT",B82)-FIND(",",B82,12)-1))</f>
        <v>0.4</v>
      </c>
      <c r="F82" s="4">
        <v>36.0738255033557</v>
      </c>
      <c r="G82" s="2">
        <v>13.9982852700004</v>
      </c>
      <c r="H82" s="3">
        <v>894</v>
      </c>
      <c r="J82" s="6">
        <v>12.499999999999998</v>
      </c>
      <c r="K82" s="6">
        <v>36.966083150984602</v>
      </c>
    </row>
    <row r="83" spans="1:11">
      <c r="A83" s="1" t="s">
        <v>36</v>
      </c>
      <c r="B83" s="1" t="s">
        <v>24</v>
      </c>
      <c r="C83" s="5">
        <f>VLOOKUP(A83,$Q$6:$R$17,2,)</f>
        <v>3</v>
      </c>
      <c r="D83" s="5">
        <f>VALUE(MID(B83,FIND(",",B83)+1,FIND("PRT",B83)-FIND(",",B83)-1))</f>
        <v>-0.3</v>
      </c>
      <c r="E83" s="5">
        <f>VALUE(MID(B83,FIND(",",B83,12)+1,FIND("ROIT",B83)-FIND(",",B83,12)-1))</f>
        <v>0.2</v>
      </c>
      <c r="F83" s="4">
        <v>36.349887133182797</v>
      </c>
      <c r="G83" s="2">
        <v>14.0423707089824</v>
      </c>
      <c r="H83" s="3">
        <v>886</v>
      </c>
      <c r="J83" s="6">
        <v>12.833333333333332</v>
      </c>
      <c r="K83" s="6">
        <v>37.139821029082697</v>
      </c>
    </row>
    <row r="84" spans="1:11">
      <c r="A84" s="1" t="s">
        <v>36</v>
      </c>
      <c r="B84" s="1" t="s">
        <v>23</v>
      </c>
      <c r="C84" s="5">
        <f>VLOOKUP(A84,$Q$6:$R$17,2,)</f>
        <v>3</v>
      </c>
      <c r="D84" s="5">
        <f>VALUE(MID(B84,FIND(",",B84)+1,FIND("PRT",B84)-FIND(",",B84)-1))</f>
        <v>-1</v>
      </c>
      <c r="E84" s="5">
        <f>VALUE(MID(B84,FIND(",",B84,12)+1,FIND("ROIT",B84)-FIND(",",B84,12)-1))</f>
        <v>0.2</v>
      </c>
      <c r="F84" s="4">
        <v>36.349887133182797</v>
      </c>
      <c r="G84" s="2">
        <v>14.0423707089824</v>
      </c>
      <c r="H84" s="3">
        <v>886</v>
      </c>
      <c r="J84" s="6">
        <v>13.166666666666666</v>
      </c>
      <c r="K84" s="6">
        <v>37.219907407407398</v>
      </c>
    </row>
    <row r="85" spans="1:11">
      <c r="A85" s="1" t="s">
        <v>36</v>
      </c>
      <c r="B85" s="1" t="s">
        <v>22</v>
      </c>
      <c r="C85" s="5">
        <f>VLOOKUP(A85,$Q$6:$R$17,2,)</f>
        <v>3</v>
      </c>
      <c r="D85" s="5">
        <f>VALUE(MID(B85,FIND(",",B85)+1,FIND("PRT",B85)-FIND(",",B85)-1))</f>
        <v>0</v>
      </c>
      <c r="E85" s="5">
        <f>VALUE(MID(B85,FIND(",",B85,12)+1,FIND("ROIT",B85)-FIND(",",B85,12)-1))</f>
        <v>0.2</v>
      </c>
      <c r="F85" s="4">
        <v>36.410633484162801</v>
      </c>
      <c r="G85" s="2">
        <v>14.1084595092029</v>
      </c>
      <c r="H85" s="3">
        <v>884</v>
      </c>
      <c r="J85" s="6">
        <v>13.499999999999998</v>
      </c>
      <c r="K85" s="6">
        <v>37.219907407407398</v>
      </c>
    </row>
    <row r="86" spans="1:11">
      <c r="A86" s="1" t="s">
        <v>36</v>
      </c>
      <c r="B86" s="1" t="s">
        <v>21</v>
      </c>
      <c r="C86" s="5">
        <f>VLOOKUP(A86,$Q$6:$R$17,2,)</f>
        <v>3</v>
      </c>
      <c r="D86" s="5">
        <f>VALUE(MID(B86,FIND(",",B86)+1,FIND("PRT",B86)-FIND(",",B86)-1))</f>
        <v>0.3</v>
      </c>
      <c r="E86" s="5">
        <f>VALUE(MID(B86,FIND(",",B86,12)+1,FIND("ROIT",B86)-FIND(",",B86,12)-1))</f>
        <v>0.2</v>
      </c>
      <c r="F86" s="4">
        <v>36.412429378531002</v>
      </c>
      <c r="G86" s="2">
        <v>14.0883790593988</v>
      </c>
      <c r="H86" s="3">
        <v>885</v>
      </c>
      <c r="J86" s="6">
        <v>13.833333333333332</v>
      </c>
      <c r="K86" s="6">
        <v>37.2251732101616</v>
      </c>
    </row>
    <row r="87" spans="1:11">
      <c r="A87" s="1" t="s">
        <v>36</v>
      </c>
      <c r="B87" s="1" t="s">
        <v>13</v>
      </c>
      <c r="C87" s="5">
        <f>VLOOKUP(A87,$Q$6:$R$17,2,)</f>
        <v>3</v>
      </c>
      <c r="D87" s="5">
        <f>VALUE(MID(B87,FIND(",",B87)+1,FIND("PRT",B87)-FIND(",",B87)-1))</f>
        <v>-0.3</v>
      </c>
      <c r="E87" s="5">
        <f>VALUE(MID(B87,FIND(",",B87,12)+1,FIND("ROIT",B87)-FIND(",",B87,12)-1))</f>
        <v>0.4</v>
      </c>
      <c r="F87" s="4">
        <v>36.698689956331798</v>
      </c>
      <c r="G87" s="2">
        <v>14.4131405749312</v>
      </c>
      <c r="H87" s="3">
        <v>916</v>
      </c>
      <c r="J87" s="6">
        <v>14.166666666666666</v>
      </c>
      <c r="K87" s="6">
        <v>37.231818181818099</v>
      </c>
    </row>
    <row r="88" spans="1:11">
      <c r="A88" s="1" t="s">
        <v>36</v>
      </c>
      <c r="B88" s="1" t="s">
        <v>12</v>
      </c>
      <c r="C88" s="5">
        <f>VLOOKUP(A88,$Q$6:$R$17,2,)</f>
        <v>3</v>
      </c>
      <c r="D88" s="5">
        <f>VALUE(MID(B88,FIND(",",B88)+1,FIND("PRT",B88)-FIND(",",B88)-1))</f>
        <v>-1</v>
      </c>
      <c r="E88" s="5">
        <f>VALUE(MID(B88,FIND(",",B88,12)+1,FIND("ROIT",B88)-FIND(",",B88,12)-1))</f>
        <v>0.4</v>
      </c>
      <c r="F88" s="4">
        <v>36.843478260869503</v>
      </c>
      <c r="G88" s="2">
        <v>14.2859595677751</v>
      </c>
      <c r="H88" s="3">
        <v>920</v>
      </c>
      <c r="J88" s="6">
        <v>14.499999999999998</v>
      </c>
      <c r="K88" s="6">
        <v>37.25</v>
      </c>
    </row>
    <row r="89" spans="1:11">
      <c r="A89" s="1" t="s">
        <v>36</v>
      </c>
      <c r="B89" s="1" t="s">
        <v>18</v>
      </c>
      <c r="C89" s="5">
        <f>VLOOKUP(A89,$Q$6:$R$17,2,)</f>
        <v>3</v>
      </c>
      <c r="D89" s="5">
        <f>VALUE(MID(B89,FIND(",",B89)+1,FIND("PRT",B89)-FIND(",",B89)-1))</f>
        <v>0.6</v>
      </c>
      <c r="E89" s="5">
        <f>VALUE(MID(B89,FIND(",",B89,12)+1,FIND("ROIT",B89)-FIND(",",B89,12)-1))</f>
        <v>0.4</v>
      </c>
      <c r="F89" s="4">
        <v>36.963742690058403</v>
      </c>
      <c r="G89" s="2">
        <v>14.540981255017501</v>
      </c>
      <c r="H89" s="3">
        <v>855</v>
      </c>
      <c r="J89" s="6">
        <v>14.833333333333332</v>
      </c>
      <c r="K89" s="6">
        <v>37.292626728110598</v>
      </c>
    </row>
    <row r="90" spans="1:11">
      <c r="A90" s="1" t="s">
        <v>36</v>
      </c>
      <c r="B90" s="1" t="s">
        <v>14</v>
      </c>
      <c r="C90" s="5">
        <f>VLOOKUP(A90,$Q$6:$R$17,2,)</f>
        <v>3</v>
      </c>
      <c r="D90" s="5">
        <f>VALUE(MID(B90,FIND(",",B90)+1,FIND("PRT",B90)-FIND(",",B90)-1))</f>
        <v>0.3</v>
      </c>
      <c r="E90" s="5">
        <f>VALUE(MID(B90,FIND(",",B90,12)+1,FIND("ROIT",B90)-FIND(",",B90,12)-1))</f>
        <v>0.5</v>
      </c>
      <c r="F90" s="4">
        <v>37.411308203991098</v>
      </c>
      <c r="G90" s="2">
        <v>14.4155239364434</v>
      </c>
      <c r="H90" s="3">
        <v>902</v>
      </c>
      <c r="J90" s="6">
        <v>15.166666666666666</v>
      </c>
      <c r="K90" s="6">
        <v>37.292626728110598</v>
      </c>
    </row>
    <row r="91" spans="1:11">
      <c r="A91" s="1" t="s">
        <v>36</v>
      </c>
      <c r="B91" s="1" t="s">
        <v>17</v>
      </c>
      <c r="C91" s="5">
        <f>VLOOKUP(A91,$Q$6:$R$17,2,)</f>
        <v>3</v>
      </c>
      <c r="D91" s="5">
        <f>VALUE(MID(B91,FIND(",",B91)+1,FIND("PRT",B91)-FIND(",",B91)-1))</f>
        <v>0.6</v>
      </c>
      <c r="E91" s="5">
        <f>VALUE(MID(B91,FIND(",",B91,12)+1,FIND("ROIT",B91)-FIND(",",B91,12)-1))</f>
        <v>0.2</v>
      </c>
      <c r="F91" s="4">
        <v>37.5464159811985</v>
      </c>
      <c r="G91" s="2">
        <v>14.7468408010083</v>
      </c>
      <c r="H91" s="3">
        <v>851</v>
      </c>
      <c r="J91" s="6">
        <v>15.499999999999998</v>
      </c>
      <c r="K91" s="6">
        <v>37.293163383545703</v>
      </c>
    </row>
    <row r="92" spans="1:11">
      <c r="A92" s="1" t="s">
        <v>36</v>
      </c>
      <c r="B92" s="1" t="s">
        <v>15</v>
      </c>
      <c r="C92" s="5">
        <f>VLOOKUP(A92,$Q$6:$R$17,2,)</f>
        <v>3</v>
      </c>
      <c r="D92" s="5">
        <f>VALUE(MID(B92,FIND(",",B92)+1,FIND("PRT",B92)-FIND(",",B92)-1))</f>
        <v>0.6</v>
      </c>
      <c r="E92" s="5">
        <f>VALUE(MID(B92,FIND(",",B92,12)+1,FIND("ROIT",B92)-FIND(",",B92,12)-1))</f>
        <v>0.8</v>
      </c>
      <c r="F92" s="4">
        <v>37.968421052631498</v>
      </c>
      <c r="G92" s="2">
        <v>14.8660745512241</v>
      </c>
      <c r="H92" s="3">
        <v>855</v>
      </c>
      <c r="J92" s="6">
        <v>15.833333333333332</v>
      </c>
      <c r="K92" s="6">
        <v>37.313531353135303</v>
      </c>
    </row>
    <row r="93" spans="1:11">
      <c r="A93" s="1" t="s">
        <v>36</v>
      </c>
      <c r="B93" s="1" t="s">
        <v>16</v>
      </c>
      <c r="C93" s="5">
        <f>VLOOKUP(A93,$Q$6:$R$17,2,)</f>
        <v>3</v>
      </c>
      <c r="D93" s="5">
        <f>VALUE(MID(B93,FIND(",",B93)+1,FIND("PRT",B93)-FIND(",",B93)-1))</f>
        <v>0.6</v>
      </c>
      <c r="E93" s="5">
        <f>VALUE(MID(B93,FIND(",",B93,12)+1,FIND("ROIT",B93)-FIND(",",B93,12)-1))</f>
        <v>0.5</v>
      </c>
      <c r="F93" s="4">
        <v>37.968421052631498</v>
      </c>
      <c r="G93" s="2">
        <v>14.8660745512241</v>
      </c>
      <c r="H93" s="3">
        <v>855</v>
      </c>
      <c r="J93" s="6">
        <v>16.166666666666668</v>
      </c>
      <c r="K93" s="6">
        <v>37.411308203991098</v>
      </c>
    </row>
    <row r="94" spans="1:11">
      <c r="A94" s="1" t="s">
        <v>36</v>
      </c>
      <c r="B94" s="1" t="s">
        <v>11</v>
      </c>
      <c r="C94" s="5">
        <f>VLOOKUP(A94,$Q$6:$R$17,2,)</f>
        <v>3</v>
      </c>
      <c r="D94" s="5">
        <f>VALUE(MID(B94,FIND(",",B94)+1,FIND("PRT",B94)-FIND(",",B94)-1))</f>
        <v>0.3</v>
      </c>
      <c r="E94" s="5">
        <f>VALUE(MID(B94,FIND(",",B94,12)+1,FIND("ROIT",B94)-FIND(",",B94,12)-1))</f>
        <v>0.8</v>
      </c>
      <c r="F94" s="4">
        <v>38.508324084350697</v>
      </c>
      <c r="G94" s="2">
        <v>14.946020933470599</v>
      </c>
      <c r="H94" s="3">
        <v>901</v>
      </c>
      <c r="J94" s="6">
        <v>16.5</v>
      </c>
      <c r="K94" s="6">
        <v>37.460176991150398</v>
      </c>
    </row>
    <row r="95" spans="1:11">
      <c r="A95" s="1" t="s">
        <v>36</v>
      </c>
      <c r="B95" s="1" t="s">
        <v>10</v>
      </c>
      <c r="C95" s="5">
        <f>VLOOKUP(A95,$Q$6:$R$17,2,)</f>
        <v>3</v>
      </c>
      <c r="D95" s="5">
        <f>VALUE(MID(B95,FIND(",",B95)+1,FIND("PRT",B95)-FIND(",",B95)-1))</f>
        <v>0</v>
      </c>
      <c r="E95" s="5">
        <f>VALUE(MID(B95,FIND(",",B95,12)+1,FIND("ROIT",B95)-FIND(",",B95,12)-1))</f>
        <v>0.5</v>
      </c>
      <c r="F95" s="4">
        <v>40.550488599348498</v>
      </c>
      <c r="G95" s="2">
        <v>15.8328875624555</v>
      </c>
      <c r="H95" s="3">
        <v>921</v>
      </c>
      <c r="J95" s="6">
        <v>16.833333333333332</v>
      </c>
      <c r="K95" s="6">
        <v>37.460176991150398</v>
      </c>
    </row>
    <row r="96" spans="1:11">
      <c r="A96" s="1" t="s">
        <v>36</v>
      </c>
      <c r="B96" s="1" t="s">
        <v>9</v>
      </c>
      <c r="C96" s="5">
        <f>VLOOKUP(A96,$Q$6:$R$17,2,)</f>
        <v>3</v>
      </c>
      <c r="D96" s="5">
        <f>VALUE(MID(B96,FIND(",",B96)+1,FIND("PRT",B96)-FIND(",",B96)-1))</f>
        <v>-1</v>
      </c>
      <c r="E96" s="5">
        <f>VALUE(MID(B96,FIND(",",B96,12)+1,FIND("ROIT",B96)-FIND(",",B96,12)-1))</f>
        <v>0</v>
      </c>
      <c r="F96" s="4">
        <v>41.801813471502498</v>
      </c>
      <c r="G96" s="2">
        <v>15.960094426007601</v>
      </c>
      <c r="H96" s="3">
        <v>772</v>
      </c>
      <c r="J96" s="6">
        <v>17.166666666666668</v>
      </c>
      <c r="K96" s="6">
        <v>37.4922048997772</v>
      </c>
    </row>
    <row r="97" spans="1:11">
      <c r="A97" s="1" t="s">
        <v>36</v>
      </c>
      <c r="B97" s="1" t="s">
        <v>8</v>
      </c>
      <c r="C97" s="5">
        <f>VLOOKUP(A97,$Q$6:$R$17,2,)</f>
        <v>3</v>
      </c>
      <c r="D97" s="5">
        <f>VALUE(MID(B97,FIND(",",B97)+1,FIND("PRT",B97)-FIND(",",B97)-1))</f>
        <v>-0.3</v>
      </c>
      <c r="E97" s="5">
        <f>VALUE(MID(B97,FIND(",",B97,12)+1,FIND("ROIT",B97)-FIND(",",B97,12)-1))</f>
        <v>0</v>
      </c>
      <c r="F97" s="4">
        <v>41.801813471502498</v>
      </c>
      <c r="G97" s="2">
        <v>15.960094426007601</v>
      </c>
      <c r="H97" s="3">
        <v>772</v>
      </c>
      <c r="J97" s="6">
        <v>17.5</v>
      </c>
      <c r="K97" s="6">
        <v>37.507072905331803</v>
      </c>
    </row>
    <row r="98" spans="1:11">
      <c r="A98" s="1" t="s">
        <v>36</v>
      </c>
      <c r="B98" s="1" t="s">
        <v>7</v>
      </c>
      <c r="C98" s="5">
        <f>VLOOKUP(A98,$Q$6:$R$17,2,)</f>
        <v>3</v>
      </c>
      <c r="D98" s="5">
        <f>VALUE(MID(B98,FIND(",",B98)+1,FIND("PRT",B98)-FIND(",",B98)-1))</f>
        <v>0</v>
      </c>
      <c r="E98" s="5">
        <f>VALUE(MID(B98,FIND(",",B98,12)+1,FIND("ROIT",B98)-FIND(",",B98,12)-1))</f>
        <v>0</v>
      </c>
      <c r="F98" s="4">
        <v>41.910737386804598</v>
      </c>
      <c r="G98" s="2">
        <v>16.091095954444501</v>
      </c>
      <c r="H98" s="3">
        <v>773</v>
      </c>
      <c r="J98" s="6">
        <v>17.833333333333332</v>
      </c>
      <c r="K98" s="6">
        <v>37.5464159811985</v>
      </c>
    </row>
    <row r="99" spans="1:11">
      <c r="A99" s="1" t="s">
        <v>36</v>
      </c>
      <c r="B99" s="1" t="s">
        <v>6</v>
      </c>
      <c r="C99" s="5">
        <f>VLOOKUP(A99,$Q$6:$R$17,2,)</f>
        <v>3</v>
      </c>
      <c r="D99" s="5">
        <f>VALUE(MID(B99,FIND(",",B99)+1,FIND("PRT",B99)-FIND(",",B99)-1))</f>
        <v>0.3</v>
      </c>
      <c r="E99" s="5">
        <f>VALUE(MID(B99,FIND(",",B99,12)+1,FIND("ROIT",B99)-FIND(",",B99,12)-1))</f>
        <v>0</v>
      </c>
      <c r="F99" s="4">
        <v>41.910737386804598</v>
      </c>
      <c r="G99" s="2">
        <v>16.091095954444501</v>
      </c>
      <c r="H99" s="3">
        <v>773</v>
      </c>
      <c r="J99" s="6">
        <v>18.166666666666668</v>
      </c>
      <c r="K99" s="6">
        <v>37.577004219409197</v>
      </c>
    </row>
    <row r="100" spans="1:11">
      <c r="A100" s="1" t="s">
        <v>36</v>
      </c>
      <c r="B100" s="1" t="s">
        <v>5</v>
      </c>
      <c r="C100" s="5">
        <f>VLOOKUP(A100,$Q$6:$R$17,2,)</f>
        <v>3</v>
      </c>
      <c r="D100" s="5">
        <f>VALUE(MID(B100,FIND(",",B100)+1,FIND("PRT",B100)-FIND(",",B100)-1))</f>
        <v>0.6</v>
      </c>
      <c r="E100" s="5">
        <f>VALUE(MID(B100,FIND(",",B100,12)+1,FIND("ROIT",B100)-FIND(",",B100,12)-1))</f>
        <v>0</v>
      </c>
      <c r="F100" s="4">
        <v>42.342215988779799</v>
      </c>
      <c r="G100" s="2">
        <v>16.566112836773101</v>
      </c>
      <c r="H100" s="3">
        <v>713</v>
      </c>
      <c r="J100" s="6">
        <v>18.5</v>
      </c>
      <c r="K100" s="6">
        <v>37.646496815286604</v>
      </c>
    </row>
    <row r="101" spans="1:11">
      <c r="A101" s="1" t="s">
        <v>36</v>
      </c>
      <c r="B101" s="1" t="s">
        <v>4</v>
      </c>
      <c r="C101" s="5">
        <f>VLOOKUP(A101,$Q$6:$R$17,2,)</f>
        <v>3</v>
      </c>
      <c r="D101" s="5">
        <f>VALUE(MID(B101,FIND(",",B101)+1,FIND("PRT",B101)-FIND(",",B101)-1))</f>
        <v>0</v>
      </c>
      <c r="E101" s="5">
        <f>VALUE(MID(B101,FIND(",",B101,12)+1,FIND("ROIT",B101)-FIND(",",B101,12)-1))</f>
        <v>0.8</v>
      </c>
      <c r="F101" s="4">
        <v>44.502702702702699</v>
      </c>
      <c r="G101" s="2">
        <v>18.3551201687822</v>
      </c>
      <c r="H101" s="3">
        <v>925</v>
      </c>
      <c r="J101" s="6">
        <v>18.833333333333332</v>
      </c>
      <c r="K101" s="6">
        <v>37.662119622245498</v>
      </c>
    </row>
    <row r="102" spans="1:11">
      <c r="A102" s="1" t="s">
        <v>36</v>
      </c>
      <c r="B102" s="1" t="s">
        <v>3</v>
      </c>
      <c r="C102" s="5">
        <f>VLOOKUP(A102,$Q$6:$R$17,2,)</f>
        <v>3</v>
      </c>
      <c r="D102" s="5">
        <f>VALUE(MID(B102,FIND(",",B102)+1,FIND("PRT",B102)-FIND(",",B102)-1))</f>
        <v>-0.3</v>
      </c>
      <c r="E102" s="5">
        <f>VALUE(MID(B102,FIND(",",B102,12)+1,FIND("ROIT",B102)-FIND(",",B102,12)-1))</f>
        <v>0.5</v>
      </c>
      <c r="F102" s="4">
        <v>53.746808510638203</v>
      </c>
      <c r="G102" s="2">
        <v>23.0057116681111</v>
      </c>
      <c r="H102" s="3">
        <v>940</v>
      </c>
      <c r="J102" s="6">
        <v>19.166666666666668</v>
      </c>
      <c r="K102" s="6">
        <v>37.697290930506398</v>
      </c>
    </row>
    <row r="103" spans="1:11">
      <c r="A103" s="1" t="s">
        <v>36</v>
      </c>
      <c r="B103" s="1" t="s">
        <v>2</v>
      </c>
      <c r="C103" s="5">
        <f>VLOOKUP(A103,$Q$6:$R$17,2,)</f>
        <v>3</v>
      </c>
      <c r="D103" s="5">
        <f>VALUE(MID(B103,FIND(",",B103)+1,FIND("PRT",B103)-FIND(",",B103)-1))</f>
        <v>-1</v>
      </c>
      <c r="E103" s="5">
        <f>VALUE(MID(B103,FIND(",",B103,12)+1,FIND("ROIT",B103)-FIND(",",B103,12)-1))</f>
        <v>0.5</v>
      </c>
      <c r="F103" s="4">
        <v>54.788421052631499</v>
      </c>
      <c r="G103" s="2">
        <v>23.888626210060298</v>
      </c>
      <c r="H103" s="3">
        <v>950</v>
      </c>
      <c r="J103" s="6">
        <v>19.5</v>
      </c>
      <c r="K103" s="6">
        <v>37.732047159699803</v>
      </c>
    </row>
    <row r="104" spans="1:11">
      <c r="A104" s="1" t="s">
        <v>36</v>
      </c>
      <c r="B104" s="1" t="s">
        <v>1</v>
      </c>
      <c r="C104" s="5">
        <f>VLOOKUP(A104,$Q$6:$R$17,2,)</f>
        <v>3</v>
      </c>
      <c r="D104" s="5">
        <f>VALUE(MID(B104,FIND(",",B104)+1,FIND("PRT",B104)-FIND(",",B104)-1))</f>
        <v>-0.3</v>
      </c>
      <c r="E104" s="5">
        <f>VALUE(MID(B104,FIND(",",B104,12)+1,FIND("ROIT",B104)-FIND(",",B104,12)-1))</f>
        <v>0.8</v>
      </c>
      <c r="F104" s="4">
        <v>70.328852119958597</v>
      </c>
      <c r="G104" s="2">
        <v>38.362596963480598</v>
      </c>
      <c r="H104" s="3">
        <v>967</v>
      </c>
      <c r="J104" s="6">
        <v>19.833333333333332</v>
      </c>
      <c r="K104" s="6">
        <v>37.856068743286698</v>
      </c>
    </row>
    <row r="105" spans="1:11">
      <c r="A105" s="1" t="s">
        <v>36</v>
      </c>
      <c r="B105" s="1" t="s">
        <v>0</v>
      </c>
      <c r="C105" s="5">
        <f>VLOOKUP(A105,$Q$6:$R$17,2,)</f>
        <v>3</v>
      </c>
      <c r="D105" s="5">
        <f>VALUE(MID(B105,FIND(",",B105)+1,FIND("PRT",B105)-FIND(",",B105)-1))</f>
        <v>-1</v>
      </c>
      <c r="E105" s="5">
        <f>VALUE(MID(B105,FIND(",",B105,12)+1,FIND("ROIT",B105)-FIND(",",B105,12)-1))</f>
        <v>0.8</v>
      </c>
      <c r="F105" s="4">
        <v>73.995934959349597</v>
      </c>
      <c r="G105" s="2">
        <v>39.797733564700799</v>
      </c>
      <c r="H105" s="3">
        <v>984</v>
      </c>
      <c r="J105" s="6">
        <v>20.166666666666668</v>
      </c>
      <c r="K105" s="6">
        <v>37.922330097087297</v>
      </c>
    </row>
    <row r="106" spans="1:11">
      <c r="A106" s="1" t="s">
        <v>29</v>
      </c>
      <c r="B106" s="1" t="s">
        <v>21</v>
      </c>
      <c r="C106" s="5">
        <f>VLOOKUP(A106,$Q$6:$R$17,2,)</f>
        <v>11</v>
      </c>
      <c r="D106" s="5">
        <f>VALUE(MID(B106,FIND(",",B106)+1,FIND("PRT",B106)-FIND(",",B106)-1))</f>
        <v>0.3</v>
      </c>
      <c r="E106" s="5">
        <f>VALUE(MID(B106,FIND(",",B106,12)+1,FIND("ROIT",B106)-FIND(",",B106,12)-1))</f>
        <v>0.2</v>
      </c>
      <c r="F106" s="4">
        <v>51.452411994784804</v>
      </c>
      <c r="G106" s="2">
        <v>23.1909997914866</v>
      </c>
      <c r="H106" s="3">
        <v>767</v>
      </c>
      <c r="J106" s="6">
        <v>20.5</v>
      </c>
      <c r="K106" s="6">
        <v>37.968421052631498</v>
      </c>
    </row>
    <row r="107" spans="1:11">
      <c r="A107" s="1" t="s">
        <v>29</v>
      </c>
      <c r="B107" s="1" t="s">
        <v>22</v>
      </c>
      <c r="C107" s="5">
        <f>VLOOKUP(A107,$Q$6:$R$17,2,)</f>
        <v>11</v>
      </c>
      <c r="D107" s="5">
        <f>VALUE(MID(B107,FIND(",",B107)+1,FIND("PRT",B107)-FIND(",",B107)-1))</f>
        <v>0</v>
      </c>
      <c r="E107" s="5">
        <f>VALUE(MID(B107,FIND(",",B107,12)+1,FIND("ROIT",B107)-FIND(",",B107,12)-1))</f>
        <v>0.2</v>
      </c>
      <c r="F107" s="4">
        <v>51.460234680573599</v>
      </c>
      <c r="G107" s="2">
        <v>23.195404952509602</v>
      </c>
      <c r="H107" s="3">
        <v>767</v>
      </c>
      <c r="J107" s="6">
        <v>20.833333333333332</v>
      </c>
      <c r="K107" s="6">
        <v>37.968421052631498</v>
      </c>
    </row>
    <row r="108" spans="1:11">
      <c r="A108" s="1" t="s">
        <v>29</v>
      </c>
      <c r="B108" s="1" t="s">
        <v>23</v>
      </c>
      <c r="C108" s="5">
        <f>VLOOKUP(A108,$Q$6:$R$17,2,)</f>
        <v>11</v>
      </c>
      <c r="D108" s="5">
        <f>VALUE(MID(B108,FIND(",",B108)+1,FIND("PRT",B108)-FIND(",",B108)-1))</f>
        <v>-1</v>
      </c>
      <c r="E108" s="5">
        <f>VALUE(MID(B108,FIND(",",B108,12)+1,FIND("ROIT",B108)-FIND(",",B108,12)-1))</f>
        <v>0.2</v>
      </c>
      <c r="F108" s="4">
        <v>51.463636363636297</v>
      </c>
      <c r="G108" s="2">
        <v>23.150030313904399</v>
      </c>
      <c r="H108" s="3">
        <v>770</v>
      </c>
      <c r="J108" s="6">
        <v>21.166666666666668</v>
      </c>
      <c r="K108" s="6">
        <v>37.988023952095801</v>
      </c>
    </row>
    <row r="109" spans="1:11">
      <c r="A109" s="1" t="s">
        <v>29</v>
      </c>
      <c r="B109" s="1" t="s">
        <v>24</v>
      </c>
      <c r="C109" s="5">
        <f>VLOOKUP(A109,$Q$6:$R$17,2,)</f>
        <v>11</v>
      </c>
      <c r="D109" s="5">
        <f>VALUE(MID(B109,FIND(",",B109)+1,FIND("PRT",B109)-FIND(",",B109)-1))</f>
        <v>-0.3</v>
      </c>
      <c r="E109" s="5">
        <f>VALUE(MID(B109,FIND(",",B109,12)+1,FIND("ROIT",B109)-FIND(",",B109,12)-1))</f>
        <v>0.2</v>
      </c>
      <c r="F109" s="4">
        <v>51.463636363636297</v>
      </c>
      <c r="G109" s="2">
        <v>23.150030313904399</v>
      </c>
      <c r="H109" s="3">
        <v>770</v>
      </c>
      <c r="J109" s="6">
        <v>21.5</v>
      </c>
      <c r="K109" s="6">
        <v>38.350446428571402</v>
      </c>
    </row>
    <row r="110" spans="1:11">
      <c r="A110" s="1" t="s">
        <v>29</v>
      </c>
      <c r="B110" s="1" t="s">
        <v>17</v>
      </c>
      <c r="C110" s="5">
        <f>VLOOKUP(A110,$Q$6:$R$17,2,)</f>
        <v>11</v>
      </c>
      <c r="D110" s="5">
        <f>VALUE(MID(B110,FIND(",",B110)+1,FIND("PRT",B110)-FIND(",",B110)-1))</f>
        <v>0.6</v>
      </c>
      <c r="E110" s="5">
        <f>VALUE(MID(B110,FIND(",",B110,12)+1,FIND("ROIT",B110)-FIND(",",B110,12)-1))</f>
        <v>0.2</v>
      </c>
      <c r="F110" s="4">
        <v>51.683333333333302</v>
      </c>
      <c r="G110" s="2">
        <v>23.232027914097099</v>
      </c>
      <c r="H110" s="3">
        <v>720</v>
      </c>
      <c r="J110" s="6">
        <v>21.833333333333332</v>
      </c>
      <c r="K110" s="6">
        <v>38.360655737704903</v>
      </c>
    </row>
    <row r="111" spans="1:11">
      <c r="A111" s="1" t="s">
        <v>29</v>
      </c>
      <c r="B111" s="1" t="s">
        <v>20</v>
      </c>
      <c r="C111" s="5">
        <f>VLOOKUP(A111,$Q$6:$R$17,2,)</f>
        <v>11</v>
      </c>
      <c r="D111" s="5">
        <f>VALUE(MID(B111,FIND(",",B111)+1,FIND("PRT",B111)-FIND(",",B111)-1))</f>
        <v>0.3</v>
      </c>
      <c r="E111" s="5">
        <f>VALUE(MID(B111,FIND(",",B111,12)+1,FIND("ROIT",B111)-FIND(",",B111,12)-1))</f>
        <v>0.4</v>
      </c>
      <c r="F111" s="4">
        <v>51.875761266747801</v>
      </c>
      <c r="G111" s="2">
        <v>23.2341036044843</v>
      </c>
      <c r="H111" s="3">
        <v>821</v>
      </c>
      <c r="J111" s="6">
        <v>22.166666666666668</v>
      </c>
      <c r="K111" s="6">
        <v>38.360655737704903</v>
      </c>
    </row>
    <row r="112" spans="1:11">
      <c r="A112" s="1" t="s">
        <v>29</v>
      </c>
      <c r="B112" s="1" t="s">
        <v>19</v>
      </c>
      <c r="C112" s="5">
        <f>VLOOKUP(A112,$Q$6:$R$17,2,)</f>
        <v>11</v>
      </c>
      <c r="D112" s="5">
        <f>VALUE(MID(B112,FIND(",",B112)+1,FIND("PRT",B112)-FIND(",",B112)-1))</f>
        <v>0</v>
      </c>
      <c r="E112" s="5">
        <f>VALUE(MID(B112,FIND(",",B112,12)+1,FIND("ROIT",B112)-FIND(",",B112,12)-1))</f>
        <v>0.4</v>
      </c>
      <c r="F112" s="4">
        <v>51.989037758830698</v>
      </c>
      <c r="G112" s="2">
        <v>23.208621751089701</v>
      </c>
      <c r="H112" s="3">
        <v>821</v>
      </c>
      <c r="J112" s="6">
        <v>22.5</v>
      </c>
      <c r="K112" s="6">
        <v>38.3756845564074</v>
      </c>
    </row>
    <row r="113" spans="1:11">
      <c r="A113" s="1" t="s">
        <v>29</v>
      </c>
      <c r="B113" s="1" t="s">
        <v>18</v>
      </c>
      <c r="C113" s="5">
        <f>VLOOKUP(A113,$Q$6:$R$17,2,)</f>
        <v>11</v>
      </c>
      <c r="D113" s="5">
        <f>VALUE(MID(B113,FIND(",",B113)+1,FIND("PRT",B113)-FIND(",",B113)-1))</f>
        <v>0.6</v>
      </c>
      <c r="E113" s="5">
        <f>VALUE(MID(B113,FIND(",",B113,12)+1,FIND("ROIT",B113)-FIND(",",B113,12)-1))</f>
        <v>0.4</v>
      </c>
      <c r="F113" s="4">
        <v>52.0546875</v>
      </c>
      <c r="G113" s="2">
        <v>23.1541994728139</v>
      </c>
      <c r="H113" s="3">
        <v>768</v>
      </c>
      <c r="J113" s="6">
        <v>22.833333333333332</v>
      </c>
      <c r="K113" s="6">
        <v>38.508324084350697</v>
      </c>
    </row>
    <row r="114" spans="1:11">
      <c r="A114" s="1" t="s">
        <v>29</v>
      </c>
      <c r="B114" s="1" t="s">
        <v>15</v>
      </c>
      <c r="C114" s="5">
        <f>VLOOKUP(A114,$Q$6:$R$17,2,)</f>
        <v>11</v>
      </c>
      <c r="D114" s="5">
        <f>VALUE(MID(B114,FIND(",",B114)+1,FIND("PRT",B114)-FIND(",",B114)-1))</f>
        <v>0.6</v>
      </c>
      <c r="E114" s="5">
        <f>VALUE(MID(B114,FIND(",",B114,12)+1,FIND("ROIT",B114)-FIND(",",B114,12)-1))</f>
        <v>0.8</v>
      </c>
      <c r="F114" s="4">
        <v>52.538461538461497</v>
      </c>
      <c r="G114" s="2">
        <v>23.472015874712</v>
      </c>
      <c r="H114" s="3">
        <v>767</v>
      </c>
      <c r="J114" s="6">
        <v>23.166666666666668</v>
      </c>
      <c r="K114" s="6">
        <v>38.710583153347699</v>
      </c>
    </row>
    <row r="115" spans="1:11">
      <c r="A115" s="1" t="s">
        <v>29</v>
      </c>
      <c r="B115" s="1" t="s">
        <v>16</v>
      </c>
      <c r="C115" s="5">
        <f>VLOOKUP(A115,$Q$6:$R$17,2,)</f>
        <v>11</v>
      </c>
      <c r="D115" s="5">
        <f>VALUE(MID(B115,FIND(",",B115)+1,FIND("PRT",B115)-FIND(",",B115)-1))</f>
        <v>0.6</v>
      </c>
      <c r="E115" s="5">
        <f>VALUE(MID(B115,FIND(",",B115,12)+1,FIND("ROIT",B115)-FIND(",",B115,12)-1))</f>
        <v>0.5</v>
      </c>
      <c r="F115" s="4">
        <v>52.538461538461497</v>
      </c>
      <c r="G115" s="2">
        <v>23.472015874712</v>
      </c>
      <c r="H115" s="3">
        <v>767</v>
      </c>
      <c r="J115" s="6">
        <v>23.5</v>
      </c>
      <c r="K115" s="6">
        <v>38.733924611973301</v>
      </c>
    </row>
    <row r="116" spans="1:11">
      <c r="A116" s="1" t="s">
        <v>29</v>
      </c>
      <c r="B116" s="1" t="s">
        <v>14</v>
      </c>
      <c r="C116" s="5">
        <f>VLOOKUP(A116,$Q$6:$R$17,2,)</f>
        <v>11</v>
      </c>
      <c r="D116" s="5">
        <f>VALUE(MID(B116,FIND(",",B116)+1,FIND("PRT",B116)-FIND(",",B116)-1))</f>
        <v>0.3</v>
      </c>
      <c r="E116" s="5">
        <f>VALUE(MID(B116,FIND(",",B116,12)+1,FIND("ROIT",B116)-FIND(",",B116,12)-1))</f>
        <v>0.5</v>
      </c>
      <c r="F116" s="4">
        <v>53.4583333333333</v>
      </c>
      <c r="G116" s="2">
        <v>23.964764096489802</v>
      </c>
      <c r="H116" s="3">
        <v>816</v>
      </c>
      <c r="J116" s="6">
        <v>23.833333333333332</v>
      </c>
      <c r="K116" s="6">
        <v>38.878965922444102</v>
      </c>
    </row>
    <row r="117" spans="1:11">
      <c r="A117" s="1" t="s">
        <v>29</v>
      </c>
      <c r="B117" s="1" t="s">
        <v>10</v>
      </c>
      <c r="C117" s="5">
        <f>VLOOKUP(A117,$Q$6:$R$17,2,)</f>
        <v>11</v>
      </c>
      <c r="D117" s="5">
        <f>VALUE(MID(B117,FIND(",",B117)+1,FIND("PRT",B117)-FIND(",",B117)-1))</f>
        <v>0</v>
      </c>
      <c r="E117" s="5">
        <f>VALUE(MID(B117,FIND(",",B117,12)+1,FIND("ROIT",B117)-FIND(",",B117,12)-1))</f>
        <v>0.5</v>
      </c>
      <c r="F117" s="4">
        <v>56.708029197080201</v>
      </c>
      <c r="G117" s="2">
        <v>24.768450891616101</v>
      </c>
      <c r="H117" s="3">
        <v>822</v>
      </c>
      <c r="J117" s="6">
        <v>24.166666666666668</v>
      </c>
      <c r="K117" s="6">
        <v>38.878965922444102</v>
      </c>
    </row>
    <row r="118" spans="1:11">
      <c r="A118" s="1" t="s">
        <v>29</v>
      </c>
      <c r="B118" s="1" t="s">
        <v>12</v>
      </c>
      <c r="C118" s="5">
        <f>VLOOKUP(A118,$Q$6:$R$17,2,)</f>
        <v>11</v>
      </c>
      <c r="D118" s="5">
        <f>VALUE(MID(B118,FIND(",",B118)+1,FIND("PRT",B118)-FIND(",",B118)-1))</f>
        <v>-1</v>
      </c>
      <c r="E118" s="5">
        <f>VALUE(MID(B118,FIND(",",B118,12)+1,FIND("ROIT",B118)-FIND(",",B118,12)-1))</f>
        <v>0.4</v>
      </c>
      <c r="F118" s="4">
        <v>57.272514619882998</v>
      </c>
      <c r="G118" s="2">
        <v>27.659003897405299</v>
      </c>
      <c r="H118" s="3">
        <v>855</v>
      </c>
      <c r="J118" s="6">
        <v>24.5</v>
      </c>
      <c r="K118" s="6">
        <v>38.946072684642402</v>
      </c>
    </row>
    <row r="119" spans="1:11">
      <c r="A119" s="1" t="s">
        <v>29</v>
      </c>
      <c r="B119" s="1" t="s">
        <v>13</v>
      </c>
      <c r="C119" s="5">
        <f>VLOOKUP(A119,$Q$6:$R$17,2,)</f>
        <v>11</v>
      </c>
      <c r="D119" s="5">
        <f>VALUE(MID(B119,FIND(",",B119)+1,FIND("PRT",B119)-FIND(",",B119)-1))</f>
        <v>-0.3</v>
      </c>
      <c r="E119" s="5">
        <f>VALUE(MID(B119,FIND(",",B119,12)+1,FIND("ROIT",B119)-FIND(",",B119,12)-1))</f>
        <v>0.4</v>
      </c>
      <c r="F119" s="4">
        <v>57.2912280701754</v>
      </c>
      <c r="G119" s="2">
        <v>27.6491587001723</v>
      </c>
      <c r="H119" s="3">
        <v>855</v>
      </c>
      <c r="J119" s="6">
        <v>24.833333333333332</v>
      </c>
      <c r="K119" s="6">
        <v>38.946072684642402</v>
      </c>
    </row>
    <row r="120" spans="1:11">
      <c r="A120" s="1" t="s">
        <v>29</v>
      </c>
      <c r="B120" s="1" t="s">
        <v>11</v>
      </c>
      <c r="C120" s="5">
        <f>VLOOKUP(A120,$Q$6:$R$17,2,)</f>
        <v>11</v>
      </c>
      <c r="D120" s="5">
        <f>VALUE(MID(B120,FIND(",",B120)+1,FIND("PRT",B120)-FIND(",",B120)-1))</f>
        <v>0.3</v>
      </c>
      <c r="E120" s="5">
        <f>VALUE(MID(B120,FIND(",",B120,12)+1,FIND("ROIT",B120)-FIND(",",B120,12)-1))</f>
        <v>0.8</v>
      </c>
      <c r="F120" s="4">
        <v>58.4981132075471</v>
      </c>
      <c r="G120" s="2">
        <v>26.238797469723899</v>
      </c>
      <c r="H120" s="3">
        <v>795</v>
      </c>
      <c r="J120" s="6">
        <v>25.166666666666668</v>
      </c>
      <c r="K120" s="6">
        <v>39.164634146341399</v>
      </c>
    </row>
    <row r="121" spans="1:11">
      <c r="A121" s="1" t="s">
        <v>29</v>
      </c>
      <c r="B121" s="1" t="s">
        <v>6</v>
      </c>
      <c r="C121" s="5">
        <f>VLOOKUP(A121,$Q$6:$R$17,2,)</f>
        <v>11</v>
      </c>
      <c r="D121" s="5">
        <f>VALUE(MID(B121,FIND(",",B121)+1,FIND("PRT",B121)-FIND(",",B121)-1))</f>
        <v>0.3</v>
      </c>
      <c r="E121" s="5">
        <f>VALUE(MID(B121,FIND(",",B121,12)+1,FIND("ROIT",B121)-FIND(",",B121,12)-1))</f>
        <v>0</v>
      </c>
      <c r="F121" s="4">
        <v>60.2893553223388</v>
      </c>
      <c r="G121" s="2">
        <v>26.734967554203301</v>
      </c>
      <c r="H121" s="3">
        <v>667</v>
      </c>
      <c r="J121" s="6">
        <v>25.5</v>
      </c>
      <c r="K121" s="6">
        <v>39.279448621553797</v>
      </c>
    </row>
    <row r="122" spans="1:11">
      <c r="A122" s="1" t="s">
        <v>29</v>
      </c>
      <c r="B122" s="1" t="s">
        <v>7</v>
      </c>
      <c r="C122" s="5">
        <f>VLOOKUP(A122,$Q$6:$R$17,2,)</f>
        <v>11</v>
      </c>
      <c r="D122" s="5">
        <f>VALUE(MID(B122,FIND(",",B122)+1,FIND("PRT",B122)-FIND(",",B122)-1))</f>
        <v>0</v>
      </c>
      <c r="E122" s="5">
        <f>VALUE(MID(B122,FIND(",",B122,12)+1,FIND("ROIT",B122)-FIND(",",B122,12)-1))</f>
        <v>0</v>
      </c>
      <c r="F122" s="4">
        <v>60.2893553223388</v>
      </c>
      <c r="G122" s="2">
        <v>26.734967554203301</v>
      </c>
      <c r="H122" s="3">
        <v>667</v>
      </c>
      <c r="J122" s="6">
        <v>25.833333333333332</v>
      </c>
      <c r="K122" s="6">
        <v>39.279448621553797</v>
      </c>
    </row>
    <row r="123" spans="1:11">
      <c r="A123" s="1" t="s">
        <v>29</v>
      </c>
      <c r="B123" s="1" t="s">
        <v>8</v>
      </c>
      <c r="C123" s="5">
        <f>VLOOKUP(A123,$Q$6:$R$17,2,)</f>
        <v>11</v>
      </c>
      <c r="D123" s="5">
        <f>VALUE(MID(B123,FIND(",",B123)+1,FIND("PRT",B123)-FIND(",",B123)-1))</f>
        <v>-0.3</v>
      </c>
      <c r="E123" s="5">
        <f>VALUE(MID(B123,FIND(",",B123,12)+1,FIND("ROIT",B123)-FIND(",",B123,12)-1))</f>
        <v>0</v>
      </c>
      <c r="F123" s="4">
        <v>60.2950819672131</v>
      </c>
      <c r="G123" s="2">
        <v>26.716744533408601</v>
      </c>
      <c r="H123" s="3">
        <v>671</v>
      </c>
      <c r="J123" s="6">
        <v>26.166666666666668</v>
      </c>
      <c r="K123" s="6">
        <v>39.346874999999997</v>
      </c>
    </row>
    <row r="124" spans="1:11">
      <c r="A124" s="1" t="s">
        <v>29</v>
      </c>
      <c r="B124" s="1" t="s">
        <v>9</v>
      </c>
      <c r="C124" s="5">
        <f>VLOOKUP(A124,$Q$6:$R$17,2,)</f>
        <v>11</v>
      </c>
      <c r="D124" s="5">
        <f>VALUE(MID(B124,FIND(",",B124)+1,FIND("PRT",B124)-FIND(",",B124)-1))</f>
        <v>-1</v>
      </c>
      <c r="E124" s="5">
        <f>VALUE(MID(B124,FIND(",",B124,12)+1,FIND("ROIT",B124)-FIND(",",B124,12)-1))</f>
        <v>0</v>
      </c>
      <c r="F124" s="4">
        <v>60.2950819672131</v>
      </c>
      <c r="G124" s="2">
        <v>26.716744533408601</v>
      </c>
      <c r="H124" s="3">
        <v>671</v>
      </c>
      <c r="J124" s="6">
        <v>26.5</v>
      </c>
      <c r="K124" s="6">
        <v>39.386249999999997</v>
      </c>
    </row>
    <row r="125" spans="1:11">
      <c r="A125" s="1" t="s">
        <v>29</v>
      </c>
      <c r="B125" s="1" t="s">
        <v>5</v>
      </c>
      <c r="C125" s="5">
        <f>VLOOKUP(A125,$Q$6:$R$17,2,)</f>
        <v>11</v>
      </c>
      <c r="D125" s="5">
        <f>VALUE(MID(B125,FIND(",",B125)+1,FIND("PRT",B125)-FIND(",",B125)-1))</f>
        <v>0.6</v>
      </c>
      <c r="E125" s="5">
        <f>VALUE(MID(B125,FIND(",",B125,12)+1,FIND("ROIT",B125)-FIND(",",B125,12)-1))</f>
        <v>0</v>
      </c>
      <c r="F125" s="4">
        <v>60.392976588628699</v>
      </c>
      <c r="G125" s="2">
        <v>26.9582669749792</v>
      </c>
      <c r="H125" s="3">
        <v>598</v>
      </c>
      <c r="J125" s="6">
        <v>26.833333333333332</v>
      </c>
      <c r="K125" s="6">
        <v>39.386249999999997</v>
      </c>
    </row>
    <row r="126" spans="1:11">
      <c r="A126" s="1" t="s">
        <v>29</v>
      </c>
      <c r="B126" s="1" t="s">
        <v>4</v>
      </c>
      <c r="C126" s="5">
        <f>VLOOKUP(A126,$Q$6:$R$17,2,)</f>
        <v>11</v>
      </c>
      <c r="D126" s="5">
        <f>VALUE(MID(B126,FIND(",",B126)+1,FIND("PRT",B126)-FIND(",",B126)-1))</f>
        <v>0</v>
      </c>
      <c r="E126" s="5">
        <f>VALUE(MID(B126,FIND(",",B126,12)+1,FIND("ROIT",B126)-FIND(",",B126,12)-1))</f>
        <v>0.8</v>
      </c>
      <c r="F126" s="4">
        <v>72.923267326732599</v>
      </c>
      <c r="G126" s="2">
        <v>35.892087376961101</v>
      </c>
      <c r="H126" s="3">
        <v>808</v>
      </c>
      <c r="J126" s="6">
        <v>27.166666666666668</v>
      </c>
      <c r="K126" s="6">
        <v>39.448164146868201</v>
      </c>
    </row>
    <row r="127" spans="1:11">
      <c r="A127" s="1" t="s">
        <v>29</v>
      </c>
      <c r="B127" s="1" t="s">
        <v>2</v>
      </c>
      <c r="C127" s="5">
        <f>VLOOKUP(A127,$Q$6:$R$17,2,)</f>
        <v>11</v>
      </c>
      <c r="D127" s="5">
        <f>VALUE(MID(B127,FIND(",",B127)+1,FIND("PRT",B127)-FIND(",",B127)-1))</f>
        <v>-1</v>
      </c>
      <c r="E127" s="5">
        <f>VALUE(MID(B127,FIND(",",B127,12)+1,FIND("ROIT",B127)-FIND(",",B127,12)-1))</f>
        <v>0.5</v>
      </c>
      <c r="F127" s="4">
        <v>83.52</v>
      </c>
      <c r="G127" s="2">
        <v>36.559391633447198</v>
      </c>
      <c r="H127" s="3">
        <v>850</v>
      </c>
      <c r="J127" s="6">
        <v>27.5</v>
      </c>
      <c r="K127" s="6">
        <v>40.235370611183299</v>
      </c>
    </row>
    <row r="128" spans="1:11">
      <c r="A128" s="1" t="s">
        <v>29</v>
      </c>
      <c r="B128" s="1" t="s">
        <v>3</v>
      </c>
      <c r="C128" s="5">
        <f>VLOOKUP(A128,$Q$6:$R$17,2,)</f>
        <v>11</v>
      </c>
      <c r="D128" s="5">
        <f>VALUE(MID(B128,FIND(",",B128)+1,FIND("PRT",B128)-FIND(",",B128)-1))</f>
        <v>-0.3</v>
      </c>
      <c r="E128" s="5">
        <f>VALUE(MID(B128,FIND(",",B128,12)+1,FIND("ROIT",B128)-FIND(",",B128,12)-1))</f>
        <v>0.5</v>
      </c>
      <c r="F128" s="4">
        <v>83.657243816254393</v>
      </c>
      <c r="G128" s="2">
        <v>36.995143389039903</v>
      </c>
      <c r="H128" s="3">
        <v>849</v>
      </c>
      <c r="J128" s="6">
        <v>27.833333333333332</v>
      </c>
      <c r="K128" s="6">
        <v>40.235370611183299</v>
      </c>
    </row>
    <row r="129" spans="1:11">
      <c r="A129" s="1" t="s">
        <v>29</v>
      </c>
      <c r="B129" s="1" t="s">
        <v>1</v>
      </c>
      <c r="C129" s="5">
        <f>VLOOKUP(A129,$Q$6:$R$17,2,)</f>
        <v>11</v>
      </c>
      <c r="D129" s="5">
        <f>VALUE(MID(B129,FIND(",",B129)+1,FIND("PRT",B129)-FIND(",",B129)-1))</f>
        <v>-0.3</v>
      </c>
      <c r="E129" s="5">
        <f>VALUE(MID(B129,FIND(",",B129,12)+1,FIND("ROIT",B129)-FIND(",",B129,12)-1))</f>
        <v>0.8</v>
      </c>
      <c r="F129" s="4">
        <v>174.22893081761001</v>
      </c>
      <c r="G129" s="2">
        <v>118.08222135759701</v>
      </c>
      <c r="H129" s="3">
        <v>795</v>
      </c>
      <c r="J129" s="6">
        <v>28.166666666666668</v>
      </c>
      <c r="K129" s="6">
        <v>40.314211212516298</v>
      </c>
    </row>
    <row r="130" spans="1:11">
      <c r="A130" s="1" t="s">
        <v>29</v>
      </c>
      <c r="B130" s="1" t="s">
        <v>0</v>
      </c>
      <c r="C130" s="5">
        <f>VLOOKUP(A130,$Q$6:$R$17,2,)</f>
        <v>11</v>
      </c>
      <c r="D130" s="5">
        <f>VALUE(MID(B130,FIND(",",B130)+1,FIND("PRT",B130)-FIND(",",B130)-1))</f>
        <v>-1</v>
      </c>
      <c r="E130" s="5">
        <f>VALUE(MID(B130,FIND(",",B130,12)+1,FIND("ROIT",B130)-FIND(",",B130,12)-1))</f>
        <v>0.8</v>
      </c>
      <c r="F130" s="4">
        <v>177.47559449311601</v>
      </c>
      <c r="G130" s="2">
        <v>119.310925043361</v>
      </c>
      <c r="H130" s="3">
        <v>799</v>
      </c>
      <c r="J130" s="6">
        <v>28.5</v>
      </c>
      <c r="K130" s="6">
        <v>40.314211212516298</v>
      </c>
    </row>
    <row r="131" spans="1:11">
      <c r="A131" s="1" t="s">
        <v>37</v>
      </c>
      <c r="B131" s="1" t="s">
        <v>22</v>
      </c>
      <c r="C131" s="5">
        <f>VLOOKUP(A131,$Q$6:$R$17,2,)</f>
        <v>5</v>
      </c>
      <c r="D131" s="5">
        <f>VALUE(MID(B131,FIND(",",B131)+1,FIND("PRT",B131)-FIND(",",B131)-1))</f>
        <v>0</v>
      </c>
      <c r="E131" s="5">
        <f>VALUE(MID(B131,FIND(",",B131,12)+1,FIND("ROIT",B131)-FIND(",",B131,12)-1))</f>
        <v>0.2</v>
      </c>
      <c r="F131" s="4">
        <v>37.2251732101616</v>
      </c>
      <c r="G131" s="2">
        <v>14.2585981047282</v>
      </c>
      <c r="H131" s="3">
        <v>866</v>
      </c>
      <c r="J131" s="6">
        <v>28.833333333333332</v>
      </c>
      <c r="K131" s="6">
        <v>40.465408805031402</v>
      </c>
    </row>
    <row r="132" spans="1:11">
      <c r="A132" s="1" t="s">
        <v>37</v>
      </c>
      <c r="B132" s="1" t="s">
        <v>20</v>
      </c>
      <c r="C132" s="5">
        <f>VLOOKUP(A132,$Q$6:$R$17,2,)</f>
        <v>5</v>
      </c>
      <c r="D132" s="5">
        <f>VALUE(MID(B132,FIND(",",B132)+1,FIND("PRT",B132)-FIND(",",B132)-1))</f>
        <v>0.3</v>
      </c>
      <c r="E132" s="5">
        <f>VALUE(MID(B132,FIND(",",B132,12)+1,FIND("ROIT",B132)-FIND(",",B132,12)-1))</f>
        <v>0.4</v>
      </c>
      <c r="F132" s="4">
        <v>37.231818181818099</v>
      </c>
      <c r="G132" s="2">
        <v>14.147392057811899</v>
      </c>
      <c r="H132" s="3">
        <v>880</v>
      </c>
      <c r="J132" s="6">
        <v>29.166666666666668</v>
      </c>
      <c r="K132" s="6">
        <v>40.530479896238603</v>
      </c>
    </row>
    <row r="133" spans="1:11">
      <c r="A133" s="1" t="s">
        <v>37</v>
      </c>
      <c r="B133" s="1" t="s">
        <v>24</v>
      </c>
      <c r="C133" s="5">
        <f>VLOOKUP(A133,$Q$6:$R$17,2,)</f>
        <v>5</v>
      </c>
      <c r="D133" s="5">
        <f>VALUE(MID(B133,FIND(",",B133)+1,FIND("PRT",B133)-FIND(",",B133)-1))</f>
        <v>-0.3</v>
      </c>
      <c r="E133" s="5">
        <f>VALUE(MID(B133,FIND(",",B133,12)+1,FIND("ROIT",B133)-FIND(",",B133,12)-1))</f>
        <v>0.2</v>
      </c>
      <c r="F133" s="4">
        <v>37.292626728110598</v>
      </c>
      <c r="G133" s="2">
        <v>14.347462503508099</v>
      </c>
      <c r="H133" s="3">
        <v>868</v>
      </c>
      <c r="J133" s="6">
        <v>29.5</v>
      </c>
      <c r="K133" s="6">
        <v>40.550488599348498</v>
      </c>
    </row>
    <row r="134" spans="1:11">
      <c r="A134" s="1" t="s">
        <v>37</v>
      </c>
      <c r="B134" s="1" t="s">
        <v>23</v>
      </c>
      <c r="C134" s="5">
        <f>VLOOKUP(A134,$Q$6:$R$17,2,)</f>
        <v>5</v>
      </c>
      <c r="D134" s="5">
        <f>VALUE(MID(B134,FIND(",",B134)+1,FIND("PRT",B134)-FIND(",",B134)-1))</f>
        <v>-1</v>
      </c>
      <c r="E134" s="5">
        <f>VALUE(MID(B134,FIND(",",B134,12)+1,FIND("ROIT",B134)-FIND(",",B134,12)-1))</f>
        <v>0.2</v>
      </c>
      <c r="F134" s="4">
        <v>37.292626728110598</v>
      </c>
      <c r="G134" s="2">
        <v>14.347462503508099</v>
      </c>
      <c r="H134" s="3">
        <v>868</v>
      </c>
      <c r="J134" s="6">
        <v>29.833333333333332</v>
      </c>
      <c r="K134" s="6">
        <v>40.586448598130801</v>
      </c>
    </row>
    <row r="135" spans="1:11">
      <c r="A135" s="1" t="s">
        <v>37</v>
      </c>
      <c r="B135" s="1" t="s">
        <v>21</v>
      </c>
      <c r="C135" s="5">
        <f>VLOOKUP(A135,$Q$6:$R$17,2,)</f>
        <v>5</v>
      </c>
      <c r="D135" s="5">
        <f>VALUE(MID(B135,FIND(",",B135)+1,FIND("PRT",B135)-FIND(",",B135)-1))</f>
        <v>0.3</v>
      </c>
      <c r="E135" s="5">
        <f>VALUE(MID(B135,FIND(",",B135,12)+1,FIND("ROIT",B135)-FIND(",",B135,12)-1))</f>
        <v>0.2</v>
      </c>
      <c r="F135" s="4">
        <v>37.293163383545703</v>
      </c>
      <c r="G135" s="2">
        <v>14.380430666467801</v>
      </c>
      <c r="H135" s="3">
        <v>863</v>
      </c>
      <c r="J135" s="6">
        <v>30.166666666666668</v>
      </c>
      <c r="K135" s="6">
        <v>40.586448598130801</v>
      </c>
    </row>
    <row r="136" spans="1:11">
      <c r="A136" s="1" t="s">
        <v>37</v>
      </c>
      <c r="B136" s="1" t="s">
        <v>19</v>
      </c>
      <c r="C136" s="5">
        <f>VLOOKUP(A136,$Q$6:$R$17,2,)</f>
        <v>5</v>
      </c>
      <c r="D136" s="5">
        <f>VALUE(MID(B136,FIND(",",B136)+1,FIND("PRT",B136)-FIND(",",B136)-1))</f>
        <v>0</v>
      </c>
      <c r="E136" s="5">
        <f>VALUE(MID(B136,FIND(",",B136,12)+1,FIND("ROIT",B136)-FIND(",",B136,12)-1))</f>
        <v>0.4</v>
      </c>
      <c r="F136" s="4">
        <v>37.4922048997772</v>
      </c>
      <c r="G136" s="2">
        <v>14.461051578196701</v>
      </c>
      <c r="H136" s="3">
        <v>898</v>
      </c>
      <c r="J136" s="6">
        <v>30.5</v>
      </c>
      <c r="K136" s="6">
        <v>40.609813084112098</v>
      </c>
    </row>
    <row r="137" spans="1:11">
      <c r="A137" s="1" t="s">
        <v>37</v>
      </c>
      <c r="B137" s="1" t="s">
        <v>18</v>
      </c>
      <c r="C137" s="5">
        <f>VLOOKUP(A137,$Q$6:$R$17,2,)</f>
        <v>5</v>
      </c>
      <c r="D137" s="5">
        <f>VALUE(MID(B137,FIND(",",B137)+1,FIND("PRT",B137)-FIND(",",B137)-1))</f>
        <v>0.6</v>
      </c>
      <c r="E137" s="5">
        <f>VALUE(MID(B137,FIND(",",B137,12)+1,FIND("ROIT",B137)-FIND(",",B137,12)-1))</f>
        <v>0.4</v>
      </c>
      <c r="F137" s="4">
        <v>37.697290930506398</v>
      </c>
      <c r="G137" s="2">
        <v>14.570550704793799</v>
      </c>
      <c r="H137" s="3">
        <v>849</v>
      </c>
      <c r="J137" s="6">
        <v>30.833333333333332</v>
      </c>
      <c r="K137" s="6">
        <v>40.646028037383097</v>
      </c>
    </row>
    <row r="138" spans="1:11">
      <c r="A138" s="1" t="s">
        <v>37</v>
      </c>
      <c r="B138" s="1" t="s">
        <v>17</v>
      </c>
      <c r="C138" s="5">
        <f>VLOOKUP(A138,$Q$6:$R$17,2,)</f>
        <v>5</v>
      </c>
      <c r="D138" s="5">
        <f>VALUE(MID(B138,FIND(",",B138)+1,FIND("PRT",B138)-FIND(",",B138)-1))</f>
        <v>0.6</v>
      </c>
      <c r="E138" s="5">
        <f>VALUE(MID(B138,FIND(",",B138,12)+1,FIND("ROIT",B138)-FIND(",",B138,12)-1))</f>
        <v>0.2</v>
      </c>
      <c r="F138" s="4">
        <v>37.988023952095801</v>
      </c>
      <c r="G138" s="2">
        <v>14.5213759678422</v>
      </c>
      <c r="H138" s="3">
        <v>835</v>
      </c>
      <c r="J138" s="6">
        <v>31.166666666666668</v>
      </c>
      <c r="K138" s="6">
        <v>40.670506912442399</v>
      </c>
    </row>
    <row r="139" spans="1:11">
      <c r="A139" s="1" t="s">
        <v>37</v>
      </c>
      <c r="B139" s="1" t="s">
        <v>14</v>
      </c>
      <c r="C139" s="5">
        <f>VLOOKUP(A139,$Q$6:$R$17,2,)</f>
        <v>5</v>
      </c>
      <c r="D139" s="5">
        <f>VALUE(MID(B139,FIND(",",B139)+1,FIND("PRT",B139)-FIND(",",B139)-1))</f>
        <v>0.3</v>
      </c>
      <c r="E139" s="5">
        <f>VALUE(MID(B139,FIND(",",B139,12)+1,FIND("ROIT",B139)-FIND(",",B139,12)-1))</f>
        <v>0.5</v>
      </c>
      <c r="F139" s="4">
        <v>38.350446428571402</v>
      </c>
      <c r="G139" s="2">
        <v>15.070855362743099</v>
      </c>
      <c r="H139" s="3">
        <v>896</v>
      </c>
      <c r="J139" s="6">
        <v>31.5</v>
      </c>
      <c r="K139" s="6">
        <v>40.7173913043478</v>
      </c>
    </row>
    <row r="140" spans="1:11">
      <c r="A140" s="1" t="s">
        <v>37</v>
      </c>
      <c r="B140" s="1" t="s">
        <v>16</v>
      </c>
      <c r="C140" s="5">
        <f>VLOOKUP(A140,$Q$6:$R$17,2,)</f>
        <v>5</v>
      </c>
      <c r="D140" s="5">
        <f>VALUE(MID(B140,FIND(",",B140)+1,FIND("PRT",B140)-FIND(",",B140)-1))</f>
        <v>0.6</v>
      </c>
      <c r="E140" s="5">
        <f>VALUE(MID(B140,FIND(",",B140,12)+1,FIND("ROIT",B140)-FIND(",",B140,12)-1))</f>
        <v>0.5</v>
      </c>
      <c r="F140" s="4">
        <v>38.360655737704903</v>
      </c>
      <c r="G140" s="2">
        <v>14.9484035632186</v>
      </c>
      <c r="H140" s="3">
        <v>854</v>
      </c>
      <c r="J140" s="6">
        <v>31.833333333333332</v>
      </c>
      <c r="K140" s="6">
        <v>40.796082949308698</v>
      </c>
    </row>
    <row r="141" spans="1:11">
      <c r="A141" s="1" t="s">
        <v>37</v>
      </c>
      <c r="B141" s="1" t="s">
        <v>15</v>
      </c>
      <c r="C141" s="5">
        <f>VLOOKUP(A141,$Q$6:$R$17,2,)</f>
        <v>5</v>
      </c>
      <c r="D141" s="5">
        <f>VALUE(MID(B141,FIND(",",B141)+1,FIND("PRT",B141)-FIND(",",B141)-1))</f>
        <v>0.6</v>
      </c>
      <c r="E141" s="5">
        <f>VALUE(MID(B141,FIND(",",B141,12)+1,FIND("ROIT",B141)-FIND(",",B141,12)-1))</f>
        <v>0.8</v>
      </c>
      <c r="F141" s="4">
        <v>38.360655737704903</v>
      </c>
      <c r="G141" s="2">
        <v>14.9484035632186</v>
      </c>
      <c r="H141" s="3">
        <v>854</v>
      </c>
      <c r="J141" s="6">
        <v>32.166666666666664</v>
      </c>
      <c r="K141" s="6">
        <v>40.936288088642598</v>
      </c>
    </row>
    <row r="142" spans="1:11">
      <c r="A142" s="1" t="s">
        <v>37</v>
      </c>
      <c r="B142" s="1" t="s">
        <v>13</v>
      </c>
      <c r="C142" s="5">
        <f>VLOOKUP(A142,$Q$6:$R$17,2,)</f>
        <v>5</v>
      </c>
      <c r="D142" s="5">
        <f>VALUE(MID(B142,FIND(",",B142)+1,FIND("PRT",B142)-FIND(",",B142)-1))</f>
        <v>-0.3</v>
      </c>
      <c r="E142" s="5">
        <f>VALUE(MID(B142,FIND(",",B142,12)+1,FIND("ROIT",B142)-FIND(",",B142,12)-1))</f>
        <v>0.4</v>
      </c>
      <c r="F142" s="4">
        <v>38.3756845564074</v>
      </c>
      <c r="G142" s="2">
        <v>15.7482991352962</v>
      </c>
      <c r="H142" s="3">
        <v>913</v>
      </c>
      <c r="J142" s="6">
        <v>32.499999999999993</v>
      </c>
      <c r="K142" s="6">
        <v>41.143232588699</v>
      </c>
    </row>
    <row r="143" spans="1:11">
      <c r="A143" s="1" t="s">
        <v>37</v>
      </c>
      <c r="B143" s="1" t="s">
        <v>12</v>
      </c>
      <c r="C143" s="5">
        <f>VLOOKUP(A143,$Q$6:$R$17,2,)</f>
        <v>5</v>
      </c>
      <c r="D143" s="5">
        <f>VALUE(MID(B143,FIND(",",B143)+1,FIND("PRT",B143)-FIND(",",B143)-1))</f>
        <v>-1</v>
      </c>
      <c r="E143" s="5">
        <f>VALUE(MID(B143,FIND(",",B143,12)+1,FIND("ROIT",B143)-FIND(",",B143,12)-1))</f>
        <v>0.4</v>
      </c>
      <c r="F143" s="4">
        <v>38.710583153347699</v>
      </c>
      <c r="G143" s="2">
        <v>15.813385923396201</v>
      </c>
      <c r="H143" s="3">
        <v>926</v>
      </c>
      <c r="J143" s="6">
        <v>32.833333333333329</v>
      </c>
      <c r="K143" s="6">
        <v>41.242268041237097</v>
      </c>
    </row>
    <row r="144" spans="1:11">
      <c r="A144" s="1" t="s">
        <v>37</v>
      </c>
      <c r="B144" s="1" t="s">
        <v>11</v>
      </c>
      <c r="C144" s="5">
        <f>VLOOKUP(A144,$Q$6:$R$17,2,)</f>
        <v>5</v>
      </c>
      <c r="D144" s="5">
        <f>VALUE(MID(B144,FIND(",",B144)+1,FIND("PRT",B144)-FIND(",",B144)-1))</f>
        <v>0.3</v>
      </c>
      <c r="E144" s="5">
        <f>VALUE(MID(B144,FIND(",",B144,12)+1,FIND("ROIT",B144)-FIND(",",B144,12)-1))</f>
        <v>0.8</v>
      </c>
      <c r="F144" s="4">
        <v>38.733924611973301</v>
      </c>
      <c r="G144" s="2">
        <v>15.223971324635</v>
      </c>
      <c r="H144" s="3">
        <v>902</v>
      </c>
      <c r="J144" s="6">
        <v>33.166666666666664</v>
      </c>
      <c r="K144" s="6">
        <v>41.801813471502498</v>
      </c>
    </row>
    <row r="145" spans="1:11">
      <c r="A145" s="1" t="s">
        <v>37</v>
      </c>
      <c r="B145" s="1" t="s">
        <v>10</v>
      </c>
      <c r="C145" s="5">
        <f>VLOOKUP(A145,$Q$6:$R$17,2,)</f>
        <v>5</v>
      </c>
      <c r="D145" s="5">
        <f>VALUE(MID(B145,FIND(",",B145)+1,FIND("PRT",B145)-FIND(",",B145)-1))</f>
        <v>0</v>
      </c>
      <c r="E145" s="5">
        <f>VALUE(MID(B145,FIND(",",B145,12)+1,FIND("ROIT",B145)-FIND(",",B145,12)-1))</f>
        <v>0.5</v>
      </c>
      <c r="F145" s="4">
        <v>40.7173913043478</v>
      </c>
      <c r="G145" s="2">
        <v>16.799610135222199</v>
      </c>
      <c r="H145" s="3">
        <v>920</v>
      </c>
      <c r="J145" s="6">
        <v>33.499999999999993</v>
      </c>
      <c r="K145" s="6">
        <v>41.801813471502498</v>
      </c>
    </row>
    <row r="146" spans="1:11">
      <c r="A146" s="1" t="s">
        <v>37</v>
      </c>
      <c r="B146" s="1" t="s">
        <v>6</v>
      </c>
      <c r="C146" s="5">
        <f>VLOOKUP(A146,$Q$6:$R$17,2,)</f>
        <v>5</v>
      </c>
      <c r="D146" s="5">
        <f>VALUE(MID(B146,FIND(",",B146)+1,FIND("PRT",B146)-FIND(",",B146)-1))</f>
        <v>0.3</v>
      </c>
      <c r="E146" s="5">
        <f>VALUE(MID(B146,FIND(",",B146,12)+1,FIND("ROIT",B146)-FIND(",",B146,12)-1))</f>
        <v>0</v>
      </c>
      <c r="F146" s="4">
        <v>42.135501355013503</v>
      </c>
      <c r="G146" s="2">
        <v>17.046765027903401</v>
      </c>
      <c r="H146" s="3">
        <v>738</v>
      </c>
      <c r="J146" s="6">
        <v>33.833333333333329</v>
      </c>
      <c r="K146" s="6">
        <v>41.910737386804598</v>
      </c>
    </row>
    <row r="147" spans="1:11">
      <c r="A147" s="1" t="s">
        <v>37</v>
      </c>
      <c r="B147" s="1" t="s">
        <v>7</v>
      </c>
      <c r="C147" s="5">
        <f>VLOOKUP(A147,$Q$6:$R$17,2,)</f>
        <v>5</v>
      </c>
      <c r="D147" s="5">
        <f>VALUE(MID(B147,FIND(",",B147)+1,FIND("PRT",B147)-FIND(",",B147)-1))</f>
        <v>0</v>
      </c>
      <c r="E147" s="5">
        <f>VALUE(MID(B147,FIND(",",B147,12)+1,FIND("ROIT",B147)-FIND(",",B147,12)-1))</f>
        <v>0</v>
      </c>
      <c r="F147" s="4">
        <v>42.135501355013503</v>
      </c>
      <c r="G147" s="2">
        <v>17.046765027903401</v>
      </c>
      <c r="H147" s="3">
        <v>738</v>
      </c>
      <c r="J147" s="6">
        <v>34.166666666666664</v>
      </c>
      <c r="K147" s="6">
        <v>41.910737386804598</v>
      </c>
    </row>
    <row r="148" spans="1:11">
      <c r="A148" s="1" t="s">
        <v>37</v>
      </c>
      <c r="B148" s="1" t="s">
        <v>9</v>
      </c>
      <c r="C148" s="5">
        <f>VLOOKUP(A148,$Q$6:$R$17,2,)</f>
        <v>5</v>
      </c>
      <c r="D148" s="5">
        <f>VALUE(MID(B148,FIND(",",B148)+1,FIND("PRT",B148)-FIND(",",B148)-1))</f>
        <v>-1</v>
      </c>
      <c r="E148" s="5">
        <f>VALUE(MID(B148,FIND(",",B148,12)+1,FIND("ROIT",B148)-FIND(",",B148,12)-1))</f>
        <v>0</v>
      </c>
      <c r="F148" s="4">
        <v>42.201079622132198</v>
      </c>
      <c r="G148" s="2">
        <v>17.0999857411155</v>
      </c>
      <c r="H148" s="3">
        <v>741</v>
      </c>
      <c r="J148" s="6">
        <v>34.499999999999993</v>
      </c>
      <c r="K148" s="6">
        <v>41.9127725856697</v>
      </c>
    </row>
    <row r="149" spans="1:11">
      <c r="A149" s="1" t="s">
        <v>37</v>
      </c>
      <c r="B149" s="1" t="s">
        <v>8</v>
      </c>
      <c r="C149" s="5">
        <f>VLOOKUP(A149,$Q$6:$R$17,2,)</f>
        <v>5</v>
      </c>
      <c r="D149" s="5">
        <f>VALUE(MID(B149,FIND(",",B149)+1,FIND("PRT",B149)-FIND(",",B149)-1))</f>
        <v>-0.3</v>
      </c>
      <c r="E149" s="5">
        <f>VALUE(MID(B149,FIND(",",B149,12)+1,FIND("ROIT",B149)-FIND(",",B149,12)-1))</f>
        <v>0</v>
      </c>
      <c r="F149" s="4">
        <v>42.201079622132198</v>
      </c>
      <c r="G149" s="2">
        <v>17.0999857411155</v>
      </c>
      <c r="H149" s="3">
        <v>741</v>
      </c>
      <c r="J149" s="6">
        <v>34.833333333333329</v>
      </c>
      <c r="K149" s="6">
        <v>41.998702983138699</v>
      </c>
    </row>
    <row r="150" spans="1:11">
      <c r="A150" s="1" t="s">
        <v>37</v>
      </c>
      <c r="B150" s="1" t="s">
        <v>4</v>
      </c>
      <c r="C150" s="5">
        <f>VLOOKUP(A150,$Q$6:$R$17,2,)</f>
        <v>5</v>
      </c>
      <c r="D150" s="5">
        <f>VALUE(MID(B150,FIND(",",B150)+1,FIND("PRT",B150)-FIND(",",B150)-1))</f>
        <v>0</v>
      </c>
      <c r="E150" s="5">
        <f>VALUE(MID(B150,FIND(",",B150,12)+1,FIND("ROIT",B150)-FIND(",",B150,12)-1))</f>
        <v>0.8</v>
      </c>
      <c r="F150" s="4">
        <v>43.192266380236298</v>
      </c>
      <c r="G150" s="2">
        <v>17.780095924785002</v>
      </c>
      <c r="H150" s="3">
        <v>931</v>
      </c>
      <c r="J150" s="6">
        <v>35.166666666666664</v>
      </c>
      <c r="K150" s="6">
        <v>41.998702983138699</v>
      </c>
    </row>
    <row r="151" spans="1:11">
      <c r="A151" s="1" t="s">
        <v>37</v>
      </c>
      <c r="B151" s="1" t="s">
        <v>5</v>
      </c>
      <c r="C151" s="5">
        <f>VLOOKUP(A151,$Q$6:$R$17,2,)</f>
        <v>5</v>
      </c>
      <c r="D151" s="5">
        <f>VALUE(MID(B151,FIND(",",B151)+1,FIND("PRT",B151)-FIND(",",B151)-1))</f>
        <v>0.6</v>
      </c>
      <c r="E151" s="5">
        <f>VALUE(MID(B151,FIND(",",B151,12)+1,FIND("ROIT",B151)-FIND(",",B151,12)-1))</f>
        <v>0</v>
      </c>
      <c r="F151" s="4">
        <v>43.395573997233697</v>
      </c>
      <c r="G151" s="2">
        <v>17.713042983652102</v>
      </c>
      <c r="H151" s="3">
        <v>723</v>
      </c>
      <c r="J151" s="6">
        <v>35.499999999999993</v>
      </c>
      <c r="K151" s="6">
        <v>42.022405660377302</v>
      </c>
    </row>
    <row r="152" spans="1:11">
      <c r="A152" s="1" t="s">
        <v>37</v>
      </c>
      <c r="B152" s="1" t="s">
        <v>3</v>
      </c>
      <c r="C152" s="5">
        <f>VLOOKUP(A152,$Q$6:$R$17,2,)</f>
        <v>5</v>
      </c>
      <c r="D152" s="5">
        <f>VALUE(MID(B152,FIND(",",B152)+1,FIND("PRT",B152)-FIND(",",B152)-1))</f>
        <v>-0.3</v>
      </c>
      <c r="E152" s="5">
        <f>VALUE(MID(B152,FIND(",",B152,12)+1,FIND("ROIT",B152)-FIND(",",B152,12)-1))</f>
        <v>0.5</v>
      </c>
      <c r="F152" s="4">
        <v>48.6232657417289</v>
      </c>
      <c r="G152" s="2">
        <v>24.243732400170099</v>
      </c>
      <c r="H152" s="3">
        <v>937</v>
      </c>
      <c r="J152" s="6">
        <v>35.833333333333329</v>
      </c>
      <c r="K152" s="6">
        <v>42.135501355013503</v>
      </c>
    </row>
    <row r="153" spans="1:11">
      <c r="A153" s="1" t="s">
        <v>37</v>
      </c>
      <c r="B153" s="1" t="s">
        <v>2</v>
      </c>
      <c r="C153" s="5">
        <f>VLOOKUP(A153,$Q$6:$R$17,2,)</f>
        <v>5</v>
      </c>
      <c r="D153" s="5">
        <f>VALUE(MID(B153,FIND(",",B153)+1,FIND("PRT",B153)-FIND(",",B153)-1))</f>
        <v>-1</v>
      </c>
      <c r="E153" s="5">
        <f>VALUE(MID(B153,FIND(",",B153,12)+1,FIND("ROIT",B153)-FIND(",",B153,12)-1))</f>
        <v>0.5</v>
      </c>
      <c r="F153" s="4">
        <v>50.448958333333302</v>
      </c>
      <c r="G153" s="2">
        <v>25.010727603653599</v>
      </c>
      <c r="H153" s="3">
        <v>960</v>
      </c>
      <c r="J153" s="6">
        <v>36.166666666666664</v>
      </c>
      <c r="K153" s="6">
        <v>42.135501355013503</v>
      </c>
    </row>
    <row r="154" spans="1:11">
      <c r="A154" s="1" t="s">
        <v>37</v>
      </c>
      <c r="B154" s="1" t="s">
        <v>1</v>
      </c>
      <c r="C154" s="5">
        <f>VLOOKUP(A154,$Q$6:$R$17,2,)</f>
        <v>5</v>
      </c>
      <c r="D154" s="5">
        <f>VALUE(MID(B154,FIND(",",B154)+1,FIND("PRT",B154)-FIND(",",B154)-1))</f>
        <v>-0.3</v>
      </c>
      <c r="E154" s="5">
        <f>VALUE(MID(B154,FIND(",",B154,12)+1,FIND("ROIT",B154)-FIND(",",B154,12)-1))</f>
        <v>0.8</v>
      </c>
      <c r="F154" s="4">
        <v>60.808219178082098</v>
      </c>
      <c r="G154" s="2">
        <v>39.863891530878703</v>
      </c>
      <c r="H154" s="3">
        <v>949</v>
      </c>
      <c r="J154" s="6">
        <v>36.499999999999993</v>
      </c>
      <c r="K154" s="6">
        <v>42.144876325088298</v>
      </c>
    </row>
    <row r="155" spans="1:11">
      <c r="A155" s="1" t="s">
        <v>37</v>
      </c>
      <c r="B155" s="1" t="s">
        <v>0</v>
      </c>
      <c r="C155" s="5">
        <f>VLOOKUP(A155,$Q$6:$R$17,2,)</f>
        <v>5</v>
      </c>
      <c r="D155" s="5">
        <f>VALUE(MID(B155,FIND(",",B155)+1,FIND("PRT",B155)-FIND(",",B155)-1))</f>
        <v>-1</v>
      </c>
      <c r="E155" s="5">
        <f>VALUE(MID(B155,FIND(",",B155,12)+1,FIND("ROIT",B155)-FIND(",",B155,12)-1))</f>
        <v>0.8</v>
      </c>
      <c r="F155" s="4">
        <v>66.645556690500499</v>
      </c>
      <c r="G155" s="2">
        <v>42.4691877741488</v>
      </c>
      <c r="H155" s="3">
        <v>979</v>
      </c>
      <c r="J155" s="6">
        <v>36.833333333333329</v>
      </c>
      <c r="K155" s="6">
        <v>42.201079622132198</v>
      </c>
    </row>
    <row r="156" spans="1:11">
      <c r="A156" s="1" t="s">
        <v>30</v>
      </c>
      <c r="B156" s="1" t="s">
        <v>21</v>
      </c>
      <c r="C156" s="5">
        <f>VLOOKUP(A156,$Q$6:$R$17,2,)</f>
        <v>12</v>
      </c>
      <c r="D156" s="5">
        <f>VALUE(MID(B156,FIND(",",B156)+1,FIND("PRT",B156)-FIND(",",B156)-1))</f>
        <v>0.3</v>
      </c>
      <c r="E156" s="5">
        <f>VALUE(MID(B156,FIND(",",B156,12)+1,FIND("ROIT",B156)-FIND(",",B156,12)-1))</f>
        <v>0.2</v>
      </c>
      <c r="F156" s="4">
        <v>53.429945054945001</v>
      </c>
      <c r="G156" s="2">
        <v>25.3893593801739</v>
      </c>
      <c r="H156" s="3">
        <v>728</v>
      </c>
      <c r="J156" s="6">
        <v>37.166666666666664</v>
      </c>
      <c r="K156" s="6">
        <v>42.201079622132198</v>
      </c>
    </row>
    <row r="157" spans="1:11">
      <c r="A157" s="1" t="s">
        <v>30</v>
      </c>
      <c r="B157" s="1" t="s">
        <v>22</v>
      </c>
      <c r="C157" s="5">
        <f>VLOOKUP(A157,$Q$6:$R$17,2,)</f>
        <v>12</v>
      </c>
      <c r="D157" s="5">
        <f>VALUE(MID(B157,FIND(",",B157)+1,FIND("PRT",B157)-FIND(",",B157)-1))</f>
        <v>0</v>
      </c>
      <c r="E157" s="5">
        <f>VALUE(MID(B157,FIND(",",B157,12)+1,FIND("ROIT",B157)-FIND(",",B157,12)-1))</f>
        <v>0.2</v>
      </c>
      <c r="F157" s="4">
        <v>53.468406593406499</v>
      </c>
      <c r="G157" s="2">
        <v>25.440365670240499</v>
      </c>
      <c r="H157" s="3">
        <v>728</v>
      </c>
      <c r="J157" s="6">
        <v>37.499999999999993</v>
      </c>
      <c r="K157" s="6">
        <v>42.342215988779799</v>
      </c>
    </row>
    <row r="158" spans="1:11">
      <c r="A158" s="1" t="s">
        <v>30</v>
      </c>
      <c r="B158" s="1" t="s">
        <v>24</v>
      </c>
      <c r="C158" s="5">
        <f>VLOOKUP(A158,$Q$6:$R$17,2,)</f>
        <v>12</v>
      </c>
      <c r="D158" s="5">
        <f>VALUE(MID(B158,FIND(",",B158)+1,FIND("PRT",B158)-FIND(",",B158)-1))</f>
        <v>-0.3</v>
      </c>
      <c r="E158" s="5">
        <f>VALUE(MID(B158,FIND(",",B158,12)+1,FIND("ROIT",B158)-FIND(",",B158,12)-1))</f>
        <v>0.2</v>
      </c>
      <c r="F158" s="4">
        <v>53.4698630136986</v>
      </c>
      <c r="G158" s="2">
        <v>25.403461441402001</v>
      </c>
      <c r="H158" s="3">
        <v>730</v>
      </c>
      <c r="J158" s="6">
        <v>37.833333333333329</v>
      </c>
      <c r="K158" s="6">
        <v>42.410309278350503</v>
      </c>
    </row>
    <row r="159" spans="1:11">
      <c r="A159" s="1" t="s">
        <v>30</v>
      </c>
      <c r="B159" s="1" t="s">
        <v>23</v>
      </c>
      <c r="C159" s="5">
        <f>VLOOKUP(A159,$Q$6:$R$17,2,)</f>
        <v>12</v>
      </c>
      <c r="D159" s="5">
        <f>VALUE(MID(B159,FIND(",",B159)+1,FIND("PRT",B159)-FIND(",",B159)-1))</f>
        <v>-1</v>
      </c>
      <c r="E159" s="5">
        <f>VALUE(MID(B159,FIND(",",B159,12)+1,FIND("ROIT",B159)-FIND(",",B159,12)-1))</f>
        <v>0.2</v>
      </c>
      <c r="F159" s="4">
        <v>53.4698630136986</v>
      </c>
      <c r="G159" s="2">
        <v>25.403461441402001</v>
      </c>
      <c r="H159" s="3">
        <v>730</v>
      </c>
      <c r="J159" s="6">
        <v>38.166666666666664</v>
      </c>
      <c r="K159" s="6">
        <v>42.4921968787515</v>
      </c>
    </row>
    <row r="160" spans="1:11">
      <c r="A160" s="1" t="s">
        <v>30</v>
      </c>
      <c r="B160" s="1" t="s">
        <v>20</v>
      </c>
      <c r="C160" s="5">
        <f>VLOOKUP(A160,$Q$6:$R$17,2,)</f>
        <v>12</v>
      </c>
      <c r="D160" s="5">
        <f>VALUE(MID(B160,FIND(",",B160)+1,FIND("PRT",B160)-FIND(",",B160)-1))</f>
        <v>0.3</v>
      </c>
      <c r="E160" s="5">
        <f>VALUE(MID(B160,FIND(",",B160,12)+1,FIND("ROIT",B160)-FIND(",",B160,12)-1))</f>
        <v>0.4</v>
      </c>
      <c r="F160" s="4">
        <v>53.658505154639101</v>
      </c>
      <c r="G160" s="2">
        <v>25.496780413220201</v>
      </c>
      <c r="H160" s="3">
        <v>776</v>
      </c>
      <c r="J160" s="6">
        <v>38.499999999999993</v>
      </c>
      <c r="K160" s="6">
        <v>42.501800720288102</v>
      </c>
    </row>
    <row r="161" spans="1:11">
      <c r="A161" s="1" t="s">
        <v>30</v>
      </c>
      <c r="B161" s="1" t="s">
        <v>19</v>
      </c>
      <c r="C161" s="5">
        <f>VLOOKUP(A161,$Q$6:$R$17,2,)</f>
        <v>12</v>
      </c>
      <c r="D161" s="5">
        <f>VALUE(MID(B161,FIND(",",B161)+1,FIND("PRT",B161)-FIND(",",B161)-1))</f>
        <v>0</v>
      </c>
      <c r="E161" s="5">
        <f>VALUE(MID(B161,FIND(",",B161,12)+1,FIND("ROIT",B161)-FIND(",",B161,12)-1))</f>
        <v>0.4</v>
      </c>
      <c r="F161" s="4">
        <v>53.821106821106802</v>
      </c>
      <c r="G161" s="2">
        <v>25.6089781153714</v>
      </c>
      <c r="H161" s="3">
        <v>777</v>
      </c>
      <c r="J161" s="6">
        <v>38.833333333333329</v>
      </c>
      <c r="K161" s="6">
        <v>42.501800720288102</v>
      </c>
    </row>
    <row r="162" spans="1:11">
      <c r="A162" s="1" t="s">
        <v>30</v>
      </c>
      <c r="B162" s="1" t="s">
        <v>18</v>
      </c>
      <c r="C162" s="5">
        <f>VLOOKUP(A162,$Q$6:$R$17,2,)</f>
        <v>12</v>
      </c>
      <c r="D162" s="5">
        <f>VALUE(MID(B162,FIND(",",B162)+1,FIND("PRT",B162)-FIND(",",B162)-1))</f>
        <v>0.6</v>
      </c>
      <c r="E162" s="5">
        <f>VALUE(MID(B162,FIND(",",B162,12)+1,FIND("ROIT",B162)-FIND(",",B162,12)-1))</f>
        <v>0.4</v>
      </c>
      <c r="F162" s="4">
        <v>53.9595536959553</v>
      </c>
      <c r="G162" s="2">
        <v>26.113092754561901</v>
      </c>
      <c r="H162" s="3">
        <v>717</v>
      </c>
      <c r="J162" s="6">
        <v>39.166666666666664</v>
      </c>
      <c r="K162" s="6">
        <v>42.519807923169203</v>
      </c>
    </row>
    <row r="163" spans="1:11">
      <c r="A163" s="1" t="s">
        <v>30</v>
      </c>
      <c r="B163" s="1" t="s">
        <v>17</v>
      </c>
      <c r="C163" s="5">
        <f>VLOOKUP(A163,$Q$6:$R$17,2,)</f>
        <v>12</v>
      </c>
      <c r="D163" s="5">
        <f>VALUE(MID(B163,FIND(",",B163)+1,FIND("PRT",B163)-FIND(",",B163)-1))</f>
        <v>0.6</v>
      </c>
      <c r="E163" s="5">
        <f>VALUE(MID(B163,FIND(",",B163,12)+1,FIND("ROIT",B163)-FIND(",",B163,12)-1))</f>
        <v>0.2</v>
      </c>
      <c r="F163" s="4">
        <v>54.097953216374201</v>
      </c>
      <c r="G163" s="2">
        <v>26.475172411587501</v>
      </c>
      <c r="H163" s="3">
        <v>684</v>
      </c>
      <c r="J163" s="6">
        <v>39.499999999999993</v>
      </c>
      <c r="K163" s="6">
        <v>42.530964467004999</v>
      </c>
    </row>
    <row r="164" spans="1:11">
      <c r="A164" s="1" t="s">
        <v>30</v>
      </c>
      <c r="B164" s="1" t="s">
        <v>15</v>
      </c>
      <c r="C164" s="5">
        <f>VLOOKUP(A164,$Q$6:$R$17,2,)</f>
        <v>12</v>
      </c>
      <c r="D164" s="5">
        <f>VALUE(MID(B164,FIND(",",B164)+1,FIND("PRT",B164)-FIND(",",B164)-1))</f>
        <v>0.6</v>
      </c>
      <c r="E164" s="5">
        <f>VALUE(MID(B164,FIND(",",B164,12)+1,FIND("ROIT",B164)-FIND(",",B164,12)-1))</f>
        <v>0.8</v>
      </c>
      <c r="F164" s="4">
        <v>54.777622377622301</v>
      </c>
      <c r="G164" s="2">
        <v>26.238019593905001</v>
      </c>
      <c r="H164" s="3">
        <v>715</v>
      </c>
      <c r="J164" s="6">
        <v>39.833333333333329</v>
      </c>
      <c r="K164" s="6">
        <v>42.570393374741201</v>
      </c>
    </row>
    <row r="165" spans="1:11">
      <c r="A165" s="1" t="s">
        <v>30</v>
      </c>
      <c r="B165" s="1" t="s">
        <v>16</v>
      </c>
      <c r="C165" s="5">
        <f>VLOOKUP(A165,$Q$6:$R$17,2,)</f>
        <v>12</v>
      </c>
      <c r="D165" s="5">
        <f>VALUE(MID(B165,FIND(",",B165)+1,FIND("PRT",B165)-FIND(",",B165)-1))</f>
        <v>0.6</v>
      </c>
      <c r="E165" s="5">
        <f>VALUE(MID(B165,FIND(",",B165,12)+1,FIND("ROIT",B165)-FIND(",",B165,12)-1))</f>
        <v>0.5</v>
      </c>
      <c r="F165" s="4">
        <v>54.777622377622301</v>
      </c>
      <c r="G165" s="2">
        <v>26.238019593905001</v>
      </c>
      <c r="H165" s="3">
        <v>715</v>
      </c>
      <c r="J165" s="6">
        <v>40.166666666666664</v>
      </c>
      <c r="K165" s="6">
        <v>42.580559254327497</v>
      </c>
    </row>
    <row r="166" spans="1:11">
      <c r="A166" s="1" t="s">
        <v>30</v>
      </c>
      <c r="B166" s="1" t="s">
        <v>14</v>
      </c>
      <c r="C166" s="5">
        <f>VLOOKUP(A166,$Q$6:$R$17,2,)</f>
        <v>12</v>
      </c>
      <c r="D166" s="5">
        <f>VALUE(MID(B166,FIND(",",B166)+1,FIND("PRT",B166)-FIND(",",B166)-1))</f>
        <v>0.3</v>
      </c>
      <c r="E166" s="5">
        <f>VALUE(MID(B166,FIND(",",B166,12)+1,FIND("ROIT",B166)-FIND(",",B166,12)-1))</f>
        <v>0.5</v>
      </c>
      <c r="F166" s="4">
        <v>55.3737113402061</v>
      </c>
      <c r="G166" s="2">
        <v>25.780403252967101</v>
      </c>
      <c r="H166" s="3">
        <v>776</v>
      </c>
      <c r="J166" s="6">
        <v>40.499999999999993</v>
      </c>
      <c r="K166" s="6">
        <v>42.670480549198999</v>
      </c>
    </row>
    <row r="167" spans="1:11">
      <c r="A167" s="1" t="s">
        <v>30</v>
      </c>
      <c r="B167" s="1" t="s">
        <v>10</v>
      </c>
      <c r="C167" s="5">
        <f>VLOOKUP(A167,$Q$6:$R$17,2,)</f>
        <v>12</v>
      </c>
      <c r="D167" s="5">
        <f>VALUE(MID(B167,FIND(",",B167)+1,FIND("PRT",B167)-FIND(",",B167)-1))</f>
        <v>0</v>
      </c>
      <c r="E167" s="5">
        <f>VALUE(MID(B167,FIND(",",B167,12)+1,FIND("ROIT",B167)-FIND(",",B167,12)-1))</f>
        <v>0.5</v>
      </c>
      <c r="F167" s="4">
        <v>58.4687100893997</v>
      </c>
      <c r="G167" s="2">
        <v>26.4264404765831</v>
      </c>
      <c r="H167" s="3">
        <v>783</v>
      </c>
      <c r="J167" s="6">
        <v>40.833333333333329</v>
      </c>
      <c r="K167" s="6">
        <v>42.794836956521699</v>
      </c>
    </row>
    <row r="168" spans="1:11">
      <c r="A168" s="1" t="s">
        <v>30</v>
      </c>
      <c r="B168" s="1" t="s">
        <v>13</v>
      </c>
      <c r="C168" s="5">
        <f>VLOOKUP(A168,$Q$6:$R$17,2,)</f>
        <v>12</v>
      </c>
      <c r="D168" s="5">
        <f>VALUE(MID(B168,FIND(",",B168)+1,FIND("PRT",B168)-FIND(",",B168)-1))</f>
        <v>-0.3</v>
      </c>
      <c r="E168" s="5">
        <f>VALUE(MID(B168,FIND(",",B168,12)+1,FIND("ROIT",B168)-FIND(",",B168,12)-1))</f>
        <v>0.4</v>
      </c>
      <c r="F168" s="4">
        <v>59.206349206349202</v>
      </c>
      <c r="G168" s="2">
        <v>28.428267875585</v>
      </c>
      <c r="H168" s="3">
        <v>819</v>
      </c>
      <c r="J168" s="6">
        <v>41.166666666666664</v>
      </c>
      <c r="K168" s="6">
        <v>42.847011144883403</v>
      </c>
    </row>
    <row r="169" spans="1:11">
      <c r="A169" s="1" t="s">
        <v>30</v>
      </c>
      <c r="B169" s="1" t="s">
        <v>12</v>
      </c>
      <c r="C169" s="5">
        <f>VLOOKUP(A169,$Q$6:$R$17,2,)</f>
        <v>12</v>
      </c>
      <c r="D169" s="5">
        <f>VALUE(MID(B169,FIND(",",B169)+1,FIND("PRT",B169)-FIND(",",B169)-1))</f>
        <v>-1</v>
      </c>
      <c r="E169" s="5">
        <f>VALUE(MID(B169,FIND(",",B169,12)+1,FIND("ROIT",B169)-FIND(",",B169,12)-1))</f>
        <v>0.4</v>
      </c>
      <c r="F169" s="4">
        <v>59.303658536585303</v>
      </c>
      <c r="G169" s="2">
        <v>28.3884486350134</v>
      </c>
      <c r="H169" s="3">
        <v>820</v>
      </c>
      <c r="J169" s="6">
        <v>41.499999999999993</v>
      </c>
      <c r="K169" s="6">
        <v>43.154017857142797</v>
      </c>
    </row>
    <row r="170" spans="1:11">
      <c r="A170" s="1" t="s">
        <v>30</v>
      </c>
      <c r="B170" s="1" t="s">
        <v>11</v>
      </c>
      <c r="C170" s="5">
        <f>VLOOKUP(A170,$Q$6:$R$17,2,)</f>
        <v>12</v>
      </c>
      <c r="D170" s="5">
        <f>VALUE(MID(B170,FIND(",",B170)+1,FIND("PRT",B170)-FIND(",",B170)-1))</f>
        <v>0.3</v>
      </c>
      <c r="E170" s="5">
        <f>VALUE(MID(B170,FIND(",",B170,12)+1,FIND("ROIT",B170)-FIND(",",B170,12)-1))</f>
        <v>0.8</v>
      </c>
      <c r="F170" s="4">
        <v>60.426294820717096</v>
      </c>
      <c r="G170" s="2">
        <v>30.364631567271701</v>
      </c>
      <c r="H170" s="3">
        <v>753</v>
      </c>
      <c r="J170" s="6">
        <v>41.833333333333329</v>
      </c>
      <c r="K170" s="6">
        <v>43.192266380236298</v>
      </c>
    </row>
    <row r="171" spans="1:11">
      <c r="A171" s="1" t="s">
        <v>30</v>
      </c>
      <c r="B171" s="1" t="s">
        <v>8</v>
      </c>
      <c r="C171" s="5">
        <f>VLOOKUP(A171,$Q$6:$R$17,2,)</f>
        <v>12</v>
      </c>
      <c r="D171" s="5">
        <f>VALUE(MID(B171,FIND(",",B171)+1,FIND("PRT",B171)-FIND(",",B171)-1))</f>
        <v>-0.3</v>
      </c>
      <c r="E171" s="5">
        <f>VALUE(MID(B171,FIND(",",B171,12)+1,FIND("ROIT",B171)-FIND(",",B171,12)-1))</f>
        <v>0</v>
      </c>
      <c r="F171" s="4">
        <v>65.0151006711409</v>
      </c>
      <c r="G171" s="2">
        <v>27.637961474096201</v>
      </c>
      <c r="H171" s="3">
        <v>596</v>
      </c>
      <c r="J171" s="6">
        <v>42.166666666666664</v>
      </c>
      <c r="K171" s="6">
        <v>43.199105145413803</v>
      </c>
    </row>
    <row r="172" spans="1:11">
      <c r="A172" s="1" t="s">
        <v>30</v>
      </c>
      <c r="B172" s="1" t="s">
        <v>9</v>
      </c>
      <c r="C172" s="5">
        <f>VLOOKUP(A172,$Q$6:$R$17,2,)</f>
        <v>12</v>
      </c>
      <c r="D172" s="5">
        <f>VALUE(MID(B172,FIND(",",B172)+1,FIND("PRT",B172)-FIND(",",B172)-1))</f>
        <v>-1</v>
      </c>
      <c r="E172" s="5">
        <f>VALUE(MID(B172,FIND(",",B172,12)+1,FIND("ROIT",B172)-FIND(",",B172,12)-1))</f>
        <v>0</v>
      </c>
      <c r="F172" s="4">
        <v>65.0151006711409</v>
      </c>
      <c r="G172" s="2">
        <v>27.637961474096201</v>
      </c>
      <c r="H172" s="3">
        <v>596</v>
      </c>
      <c r="J172" s="6">
        <v>42.499999999999993</v>
      </c>
      <c r="K172" s="6">
        <v>43.395573997233697</v>
      </c>
    </row>
    <row r="173" spans="1:11">
      <c r="A173" s="1" t="s">
        <v>30</v>
      </c>
      <c r="B173" s="1" t="s">
        <v>7</v>
      </c>
      <c r="C173" s="5">
        <f>VLOOKUP(A173,$Q$6:$R$17,2,)</f>
        <v>12</v>
      </c>
      <c r="D173" s="5">
        <f>VALUE(MID(B173,FIND(",",B173)+1,FIND("PRT",B173)-FIND(",",B173)-1))</f>
        <v>0</v>
      </c>
      <c r="E173" s="5">
        <f>VALUE(MID(B173,FIND(",",B173,12)+1,FIND("ROIT",B173)-FIND(",",B173,12)-1))</f>
        <v>0</v>
      </c>
      <c r="F173" s="4">
        <v>65.049152542372795</v>
      </c>
      <c r="G173" s="2">
        <v>27.740293720781501</v>
      </c>
      <c r="H173" s="3">
        <v>590</v>
      </c>
      <c r="J173" s="6">
        <v>42.833333333333329</v>
      </c>
      <c r="K173" s="6">
        <v>43.446380697050898</v>
      </c>
    </row>
    <row r="174" spans="1:11">
      <c r="A174" s="1" t="s">
        <v>30</v>
      </c>
      <c r="B174" s="1" t="s">
        <v>6</v>
      </c>
      <c r="C174" s="5">
        <f>VLOOKUP(A174,$Q$6:$R$17,2,)</f>
        <v>12</v>
      </c>
      <c r="D174" s="5">
        <f>VALUE(MID(B174,FIND(",",B174)+1,FIND("PRT",B174)-FIND(",",B174)-1))</f>
        <v>0.3</v>
      </c>
      <c r="E174" s="5">
        <f>VALUE(MID(B174,FIND(",",B174,12)+1,FIND("ROIT",B174)-FIND(",",B174,12)-1))</f>
        <v>0</v>
      </c>
      <c r="F174" s="4">
        <v>65.049152542372795</v>
      </c>
      <c r="G174" s="2">
        <v>27.740293720781501</v>
      </c>
      <c r="H174" s="3">
        <v>590</v>
      </c>
      <c r="J174" s="6">
        <v>43.166666666666664</v>
      </c>
      <c r="K174" s="6">
        <v>43.446380697050898</v>
      </c>
    </row>
    <row r="175" spans="1:11">
      <c r="A175" s="1" t="s">
        <v>30</v>
      </c>
      <c r="B175" s="1" t="s">
        <v>5</v>
      </c>
      <c r="C175" s="5">
        <f>VLOOKUP(A175,$Q$6:$R$17,2,)</f>
        <v>12</v>
      </c>
      <c r="D175" s="5">
        <f>VALUE(MID(B175,FIND(",",B175)+1,FIND("PRT",B175)-FIND(",",B175)-1))</f>
        <v>0.6</v>
      </c>
      <c r="E175" s="5">
        <f>VALUE(MID(B175,FIND(",",B175,12)+1,FIND("ROIT",B175)-FIND(",",B175,12)-1))</f>
        <v>0</v>
      </c>
      <c r="F175" s="4">
        <v>65.199248120300695</v>
      </c>
      <c r="G175" s="2">
        <v>27.996061052617002</v>
      </c>
      <c r="H175" s="3">
        <v>532</v>
      </c>
      <c r="J175" s="6">
        <v>43.499999999999993</v>
      </c>
      <c r="K175" s="6">
        <v>43.467449306296601</v>
      </c>
    </row>
    <row r="176" spans="1:11">
      <c r="A176" s="1" t="s">
        <v>30</v>
      </c>
      <c r="B176" s="1" t="s">
        <v>4</v>
      </c>
      <c r="C176" s="5">
        <f>VLOOKUP(A176,$Q$6:$R$17,2,)</f>
        <v>12</v>
      </c>
      <c r="D176" s="5">
        <f>VALUE(MID(B176,FIND(",",B176)+1,FIND("PRT",B176)-FIND(",",B176)-1))</f>
        <v>0</v>
      </c>
      <c r="E176" s="5">
        <f>VALUE(MID(B176,FIND(",",B176,12)+1,FIND("ROIT",B176)-FIND(",",B176,12)-1))</f>
        <v>0.8</v>
      </c>
      <c r="F176" s="4">
        <v>72.31640625</v>
      </c>
      <c r="G176" s="2">
        <v>32.668540287050398</v>
      </c>
      <c r="H176" s="3">
        <v>768</v>
      </c>
      <c r="J176" s="6">
        <v>43.833333333333329</v>
      </c>
      <c r="K176" s="6">
        <v>44.110588235294102</v>
      </c>
    </row>
    <row r="177" spans="1:11">
      <c r="A177" s="1" t="s">
        <v>30</v>
      </c>
      <c r="B177" s="1" t="s">
        <v>2</v>
      </c>
      <c r="C177" s="5">
        <f>VLOOKUP(A177,$Q$6:$R$17,2,)</f>
        <v>12</v>
      </c>
      <c r="D177" s="5">
        <f>VALUE(MID(B177,FIND(",",B177)+1,FIND("PRT",B177)-FIND(",",B177)-1))</f>
        <v>-1</v>
      </c>
      <c r="E177" s="5">
        <f>VALUE(MID(B177,FIND(",",B177,12)+1,FIND("ROIT",B177)-FIND(",",B177,12)-1))</f>
        <v>0.5</v>
      </c>
      <c r="F177" s="4">
        <v>84.706093189964093</v>
      </c>
      <c r="G177" s="2">
        <v>38.263498711461502</v>
      </c>
      <c r="H177" s="3">
        <v>837</v>
      </c>
      <c r="J177" s="6">
        <v>44.166666666666664</v>
      </c>
      <c r="K177" s="6">
        <v>44.339839265212397</v>
      </c>
    </row>
    <row r="178" spans="1:11">
      <c r="A178" s="1" t="s">
        <v>30</v>
      </c>
      <c r="B178" s="1" t="s">
        <v>3</v>
      </c>
      <c r="C178" s="5">
        <f>VLOOKUP(A178,$Q$6:$R$17,2,)</f>
        <v>12</v>
      </c>
      <c r="D178" s="5">
        <f>VALUE(MID(B178,FIND(",",B178)+1,FIND("PRT",B178)-FIND(",",B178)-1))</f>
        <v>-0.3</v>
      </c>
      <c r="E178" s="5">
        <f>VALUE(MID(B178,FIND(",",B178,12)+1,FIND("ROIT",B178)-FIND(",",B178,12)-1))</f>
        <v>0.5</v>
      </c>
      <c r="F178" s="4">
        <v>85.055155875299704</v>
      </c>
      <c r="G178" s="2">
        <v>38.037977213304501</v>
      </c>
      <c r="H178" s="3">
        <v>834</v>
      </c>
      <c r="J178" s="6">
        <v>44.499999999999993</v>
      </c>
      <c r="K178" s="6">
        <v>44.502702702702699</v>
      </c>
    </row>
    <row r="179" spans="1:11">
      <c r="A179" s="1" t="s">
        <v>30</v>
      </c>
      <c r="B179" s="1" t="s">
        <v>0</v>
      </c>
      <c r="C179" s="5">
        <f>VLOOKUP(A179,$Q$6:$R$17,2,)</f>
        <v>12</v>
      </c>
      <c r="D179" s="5">
        <f>VALUE(MID(B179,FIND(",",B179)+1,FIND("PRT",B179)-FIND(",",B179)-1))</f>
        <v>-1</v>
      </c>
      <c r="E179" s="5">
        <f>VALUE(MID(B179,FIND(",",B179,12)+1,FIND("ROIT",B179)-FIND(",",B179,12)-1))</f>
        <v>0.8</v>
      </c>
      <c r="F179" s="4">
        <v>146.31436699857699</v>
      </c>
      <c r="G179" s="2">
        <v>66.128161899029905</v>
      </c>
      <c r="H179" s="3">
        <v>703</v>
      </c>
      <c r="J179" s="6">
        <v>44.833333333333329</v>
      </c>
      <c r="K179" s="6">
        <v>44.973744292237399</v>
      </c>
    </row>
    <row r="180" spans="1:11">
      <c r="A180" s="1" t="s">
        <v>30</v>
      </c>
      <c r="B180" s="1" t="s">
        <v>1</v>
      </c>
      <c r="C180" s="5">
        <f>VLOOKUP(A180,$Q$6:$R$17,2,)</f>
        <v>12</v>
      </c>
      <c r="D180" s="5">
        <f>VALUE(MID(B180,FIND(",",B180)+1,FIND("PRT",B180)-FIND(",",B180)-1))</f>
        <v>-0.3</v>
      </c>
      <c r="E180" s="5">
        <f>VALUE(MID(B180,FIND(",",B180,12)+1,FIND("ROIT",B180)-FIND(",",B180,12)-1))</f>
        <v>0.8</v>
      </c>
      <c r="F180" s="4">
        <v>150.74005681818099</v>
      </c>
      <c r="G180" s="2">
        <v>68.288604257262506</v>
      </c>
      <c r="H180" s="3">
        <v>704</v>
      </c>
      <c r="J180" s="6">
        <v>45.166666666666664</v>
      </c>
      <c r="K180" s="6">
        <v>45.001145475372198</v>
      </c>
    </row>
    <row r="181" spans="1:11">
      <c r="A181" s="1" t="s">
        <v>34</v>
      </c>
      <c r="B181" s="1" t="s">
        <v>20</v>
      </c>
      <c r="C181" s="5">
        <f>VLOOKUP(A181,$Q$6:$R$17,2,)</f>
        <v>7</v>
      </c>
      <c r="D181" s="5">
        <f>VALUE(MID(B181,FIND(",",B181)+1,FIND("PRT",B181)-FIND(",",B181)-1))</f>
        <v>0.3</v>
      </c>
      <c r="E181" s="5">
        <f>VALUE(MID(B181,FIND(",",B181,12)+1,FIND("ROIT",B181)-FIND(",",B181,12)-1))</f>
        <v>0.4</v>
      </c>
      <c r="F181" s="4">
        <v>42.022405660377302</v>
      </c>
      <c r="G181" s="2">
        <v>17.453279658257401</v>
      </c>
      <c r="H181" s="3">
        <v>848</v>
      </c>
      <c r="J181" s="6">
        <v>45.499999999999993</v>
      </c>
      <c r="K181" s="6">
        <v>45.345238095238003</v>
      </c>
    </row>
    <row r="182" spans="1:11">
      <c r="A182" s="1" t="s">
        <v>34</v>
      </c>
      <c r="B182" s="1" t="s">
        <v>19</v>
      </c>
      <c r="C182" s="5">
        <f>VLOOKUP(A182,$Q$6:$R$17,2,)</f>
        <v>7</v>
      </c>
      <c r="D182" s="5">
        <f>VALUE(MID(B182,FIND(",",B182)+1,FIND("PRT",B182)-FIND(",",B182)-1))</f>
        <v>0</v>
      </c>
      <c r="E182" s="5">
        <f>VALUE(MID(B182,FIND(",",B182,12)+1,FIND("ROIT",B182)-FIND(",",B182,12)-1))</f>
        <v>0.4</v>
      </c>
      <c r="F182" s="4">
        <v>42.144876325088298</v>
      </c>
      <c r="G182" s="2">
        <v>17.455373699945</v>
      </c>
      <c r="H182" s="3">
        <v>849</v>
      </c>
      <c r="J182" s="6">
        <v>45.833333333333329</v>
      </c>
      <c r="K182" s="6">
        <v>45.458837772396997</v>
      </c>
    </row>
    <row r="183" spans="1:11">
      <c r="A183" s="1" t="s">
        <v>34</v>
      </c>
      <c r="B183" s="1" t="s">
        <v>21</v>
      </c>
      <c r="C183" s="5">
        <f>VLOOKUP(A183,$Q$6:$R$17,2,)</f>
        <v>7</v>
      </c>
      <c r="D183" s="5">
        <f>VALUE(MID(B183,FIND(",",B183)+1,FIND("PRT",B183)-FIND(",",B183)-1))</f>
        <v>0.3</v>
      </c>
      <c r="E183" s="5">
        <f>VALUE(MID(B183,FIND(",",B183,12)+1,FIND("ROIT",B183)-FIND(",",B183,12)-1))</f>
        <v>0.2</v>
      </c>
      <c r="F183" s="4">
        <v>42.4921968787515</v>
      </c>
      <c r="G183" s="2">
        <v>18.252574873668699</v>
      </c>
      <c r="H183" s="3">
        <v>833</v>
      </c>
      <c r="J183" s="6">
        <v>46.166666666666664</v>
      </c>
      <c r="K183" s="6">
        <v>45.458837772396997</v>
      </c>
    </row>
    <row r="184" spans="1:11">
      <c r="A184" s="1" t="s">
        <v>34</v>
      </c>
      <c r="B184" s="1" t="s">
        <v>24</v>
      </c>
      <c r="C184" s="5">
        <f>VLOOKUP(A184,$Q$6:$R$17,2,)</f>
        <v>7</v>
      </c>
      <c r="D184" s="5">
        <f>VALUE(MID(B184,FIND(",",B184)+1,FIND("PRT",B184)-FIND(",",B184)-1))</f>
        <v>-0.3</v>
      </c>
      <c r="E184" s="5">
        <f>VALUE(MID(B184,FIND(",",B184,12)+1,FIND("ROIT",B184)-FIND(",",B184,12)-1))</f>
        <v>0.2</v>
      </c>
      <c r="F184" s="4">
        <v>42.501800720288102</v>
      </c>
      <c r="G184" s="2">
        <v>18.162006230347998</v>
      </c>
      <c r="H184" s="3">
        <v>833</v>
      </c>
      <c r="J184" s="6">
        <v>46.499999999999993</v>
      </c>
      <c r="K184" s="6">
        <v>45.489077669902898</v>
      </c>
    </row>
    <row r="185" spans="1:11">
      <c r="A185" s="1" t="s">
        <v>34</v>
      </c>
      <c r="B185" s="1" t="s">
        <v>23</v>
      </c>
      <c r="C185" s="5">
        <f>VLOOKUP(A185,$Q$6:$R$17,2,)</f>
        <v>7</v>
      </c>
      <c r="D185" s="5">
        <f>VALUE(MID(B185,FIND(",",B185)+1,FIND("PRT",B185)-FIND(",",B185)-1))</f>
        <v>-1</v>
      </c>
      <c r="E185" s="5">
        <f>VALUE(MID(B185,FIND(",",B185,12)+1,FIND("ROIT",B185)-FIND(",",B185,12)-1))</f>
        <v>0.2</v>
      </c>
      <c r="F185" s="4">
        <v>42.501800720288102</v>
      </c>
      <c r="G185" s="2">
        <v>18.162006230347998</v>
      </c>
      <c r="H185" s="3">
        <v>833</v>
      </c>
      <c r="J185" s="6">
        <v>46.833333333333329</v>
      </c>
      <c r="K185" s="6">
        <v>45.501213592233</v>
      </c>
    </row>
    <row r="186" spans="1:11">
      <c r="A186" s="1" t="s">
        <v>34</v>
      </c>
      <c r="B186" s="1" t="s">
        <v>22</v>
      </c>
      <c r="C186" s="5">
        <f>VLOOKUP(A186,$Q$6:$R$17,2,)</f>
        <v>7</v>
      </c>
      <c r="D186" s="5">
        <f>VALUE(MID(B186,FIND(",",B186)+1,FIND("PRT",B186)-FIND(",",B186)-1))</f>
        <v>0</v>
      </c>
      <c r="E186" s="5">
        <f>VALUE(MID(B186,FIND(",",B186,12)+1,FIND("ROIT",B186)-FIND(",",B186,12)-1))</f>
        <v>0.2</v>
      </c>
      <c r="F186" s="4">
        <v>42.519807923169203</v>
      </c>
      <c r="G186" s="2">
        <v>18.247494663693502</v>
      </c>
      <c r="H186" s="3">
        <v>833</v>
      </c>
      <c r="J186" s="6">
        <v>47.166666666666664</v>
      </c>
      <c r="K186" s="6">
        <v>45.546856465005902</v>
      </c>
    </row>
    <row r="187" spans="1:11">
      <c r="A187" s="1" t="s">
        <v>34</v>
      </c>
      <c r="B187" s="1" t="s">
        <v>18</v>
      </c>
      <c r="C187" s="5">
        <f>VLOOKUP(A187,$Q$6:$R$17,2,)</f>
        <v>7</v>
      </c>
      <c r="D187" s="5">
        <f>VALUE(MID(B187,FIND(",",B187)+1,FIND("PRT",B187)-FIND(",",B187)-1))</f>
        <v>0.6</v>
      </c>
      <c r="E187" s="5">
        <f>VALUE(MID(B187,FIND(",",B187,12)+1,FIND("ROIT",B187)-FIND(",",B187,12)-1))</f>
        <v>0.4</v>
      </c>
      <c r="F187" s="4">
        <v>42.580559254327497</v>
      </c>
      <c r="G187" s="2">
        <v>18.309228134654301</v>
      </c>
      <c r="H187" s="3">
        <v>751</v>
      </c>
      <c r="J187" s="6">
        <v>47.499999999999993</v>
      </c>
      <c r="K187" s="6">
        <v>45.601115760111497</v>
      </c>
    </row>
    <row r="188" spans="1:11">
      <c r="A188" s="1" t="s">
        <v>34</v>
      </c>
      <c r="B188" s="1" t="s">
        <v>17</v>
      </c>
      <c r="C188" s="5">
        <f>VLOOKUP(A188,$Q$6:$R$17,2,)</f>
        <v>7</v>
      </c>
      <c r="D188" s="5">
        <f>VALUE(MID(B188,FIND(",",B188)+1,FIND("PRT",B188)-FIND(",",B188)-1))</f>
        <v>0.6</v>
      </c>
      <c r="E188" s="5">
        <f>VALUE(MID(B188,FIND(",",B188,12)+1,FIND("ROIT",B188)-FIND(",",B188,12)-1))</f>
        <v>0.2</v>
      </c>
      <c r="F188" s="4">
        <v>42.794836956521699</v>
      </c>
      <c r="G188" s="2">
        <v>19.1128414423547</v>
      </c>
      <c r="H188" s="3">
        <v>736</v>
      </c>
      <c r="J188" s="6">
        <v>47.833333333333329</v>
      </c>
      <c r="K188" s="6">
        <v>46.191304347825998</v>
      </c>
    </row>
    <row r="189" spans="1:11">
      <c r="A189" s="1" t="s">
        <v>34</v>
      </c>
      <c r="B189" s="1" t="s">
        <v>15</v>
      </c>
      <c r="C189" s="5">
        <f>VLOOKUP(A189,$Q$6:$R$17,2,)</f>
        <v>7</v>
      </c>
      <c r="D189" s="5">
        <f>VALUE(MID(B189,FIND(",",B189)+1,FIND("PRT",B189)-FIND(",",B189)-1))</f>
        <v>0.6</v>
      </c>
      <c r="E189" s="5">
        <f>VALUE(MID(B189,FIND(",",B189,12)+1,FIND("ROIT",B189)-FIND(",",B189,12)-1))</f>
        <v>0.8</v>
      </c>
      <c r="F189" s="4">
        <v>43.446380697050898</v>
      </c>
      <c r="G189" s="2">
        <v>18.660238574615899</v>
      </c>
      <c r="H189" s="3">
        <v>746</v>
      </c>
      <c r="J189" s="6">
        <v>48.166666666666664</v>
      </c>
      <c r="K189" s="6">
        <v>46.191831683168303</v>
      </c>
    </row>
    <row r="190" spans="1:11">
      <c r="A190" s="1" t="s">
        <v>34</v>
      </c>
      <c r="B190" s="1" t="s">
        <v>16</v>
      </c>
      <c r="C190" s="5">
        <f>VLOOKUP(A190,$Q$6:$R$17,2,)</f>
        <v>7</v>
      </c>
      <c r="D190" s="5">
        <f>VALUE(MID(B190,FIND(",",B190)+1,FIND("PRT",B190)-FIND(",",B190)-1))</f>
        <v>0.6</v>
      </c>
      <c r="E190" s="5">
        <f>VALUE(MID(B190,FIND(",",B190,12)+1,FIND("ROIT",B190)-FIND(",",B190,12)-1))</f>
        <v>0.5</v>
      </c>
      <c r="F190" s="4">
        <v>43.446380697050898</v>
      </c>
      <c r="G190" s="2">
        <v>18.660238574615899</v>
      </c>
      <c r="H190" s="3">
        <v>746</v>
      </c>
      <c r="J190" s="6">
        <v>48.499999999999993</v>
      </c>
      <c r="K190" s="6">
        <v>46.222373806275499</v>
      </c>
    </row>
    <row r="191" spans="1:11">
      <c r="A191" s="1" t="s">
        <v>34</v>
      </c>
      <c r="B191" s="1" t="s">
        <v>14</v>
      </c>
      <c r="C191" s="5">
        <f>VLOOKUP(A191,$Q$6:$R$17,2,)</f>
        <v>7</v>
      </c>
      <c r="D191" s="5">
        <f>VALUE(MID(B191,FIND(",",B191)+1,FIND("PRT",B191)-FIND(",",B191)-1))</f>
        <v>0.3</v>
      </c>
      <c r="E191" s="5">
        <f>VALUE(MID(B191,FIND(",",B191,12)+1,FIND("ROIT",B191)-FIND(",",B191,12)-1))</f>
        <v>0.5</v>
      </c>
      <c r="F191" s="4">
        <v>44.110588235294102</v>
      </c>
      <c r="G191" s="2">
        <v>18.378548100376001</v>
      </c>
      <c r="H191" s="3">
        <v>850</v>
      </c>
      <c r="J191" s="6">
        <v>48.833333333333329</v>
      </c>
      <c r="K191" s="6">
        <v>46.287308228730801</v>
      </c>
    </row>
    <row r="192" spans="1:11">
      <c r="A192" s="1" t="s">
        <v>34</v>
      </c>
      <c r="B192" s="1" t="s">
        <v>12</v>
      </c>
      <c r="C192" s="5">
        <f>VLOOKUP(A192,$Q$6:$R$17,2,)</f>
        <v>7</v>
      </c>
      <c r="D192" s="5">
        <f>VALUE(MID(B192,FIND(",",B192)+1,FIND("PRT",B192)-FIND(",",B192)-1))</f>
        <v>-1</v>
      </c>
      <c r="E192" s="5">
        <f>VALUE(MID(B192,FIND(",",B192,12)+1,FIND("ROIT",B192)-FIND(",",B192,12)-1))</f>
        <v>0.4</v>
      </c>
      <c r="F192" s="4">
        <v>44.973744292237399</v>
      </c>
      <c r="G192" s="2">
        <v>19.025588667257601</v>
      </c>
      <c r="H192" s="3">
        <v>876</v>
      </c>
      <c r="J192" s="6">
        <v>49.166666666666664</v>
      </c>
      <c r="K192" s="6">
        <v>46.300138312586398</v>
      </c>
    </row>
    <row r="193" spans="1:11">
      <c r="A193" s="1" t="s">
        <v>34</v>
      </c>
      <c r="B193" s="1" t="s">
        <v>13</v>
      </c>
      <c r="C193" s="5">
        <f>VLOOKUP(A193,$Q$6:$R$17,2,)</f>
        <v>7</v>
      </c>
      <c r="D193" s="5">
        <f>VALUE(MID(B193,FIND(",",B193)+1,FIND("PRT",B193)-FIND(",",B193)-1))</f>
        <v>-0.3</v>
      </c>
      <c r="E193" s="5">
        <f>VALUE(MID(B193,FIND(",",B193,12)+1,FIND("ROIT",B193)-FIND(",",B193,12)-1))</f>
        <v>0.4</v>
      </c>
      <c r="F193" s="4">
        <v>45.001145475372198</v>
      </c>
      <c r="G193" s="2">
        <v>19.002202879737698</v>
      </c>
      <c r="H193" s="3">
        <v>873</v>
      </c>
      <c r="J193" s="6">
        <v>49.499999999999993</v>
      </c>
      <c r="K193" s="6">
        <v>46.4481481481481</v>
      </c>
    </row>
    <row r="194" spans="1:11">
      <c r="A194" s="1" t="s">
        <v>34</v>
      </c>
      <c r="B194" s="1" t="s">
        <v>11</v>
      </c>
      <c r="C194" s="5">
        <f>VLOOKUP(A194,$Q$6:$R$17,2,)</f>
        <v>7</v>
      </c>
      <c r="D194" s="5">
        <f>VALUE(MID(B194,FIND(",",B194)+1,FIND("PRT",B194)-FIND(",",B194)-1))</f>
        <v>0.3</v>
      </c>
      <c r="E194" s="5">
        <f>VALUE(MID(B194,FIND(",",B194,12)+1,FIND("ROIT",B194)-FIND(",",B194,12)-1))</f>
        <v>0.8</v>
      </c>
      <c r="F194" s="4">
        <v>46.971864009378599</v>
      </c>
      <c r="G194" s="2">
        <v>20.218330731732699</v>
      </c>
      <c r="H194" s="3">
        <v>853</v>
      </c>
      <c r="J194" s="6">
        <v>49.833333333333329</v>
      </c>
      <c r="K194" s="6">
        <v>46.506815365551397</v>
      </c>
    </row>
    <row r="195" spans="1:11">
      <c r="A195" s="1" t="s">
        <v>34</v>
      </c>
      <c r="B195" s="1" t="s">
        <v>10</v>
      </c>
      <c r="C195" s="5">
        <f>VLOOKUP(A195,$Q$6:$R$17,2,)</f>
        <v>7</v>
      </c>
      <c r="D195" s="5">
        <f>VALUE(MID(B195,FIND(",",B195)+1,FIND("PRT",B195)-FIND(",",B195)-1))</f>
        <v>0</v>
      </c>
      <c r="E195" s="5">
        <f>VALUE(MID(B195,FIND(",",B195,12)+1,FIND("ROIT",B195)-FIND(",",B195,12)-1))</f>
        <v>0.5</v>
      </c>
      <c r="F195" s="4">
        <v>49.181818181818102</v>
      </c>
      <c r="G195" s="2">
        <v>20.221383074279402</v>
      </c>
      <c r="H195" s="3">
        <v>880</v>
      </c>
      <c r="J195" s="6">
        <v>50.166666666666664</v>
      </c>
      <c r="K195" s="6">
        <v>46.511811023622002</v>
      </c>
    </row>
    <row r="196" spans="1:11">
      <c r="A196" s="1" t="s">
        <v>34</v>
      </c>
      <c r="B196" s="1" t="s">
        <v>8</v>
      </c>
      <c r="C196" s="5">
        <f>VLOOKUP(A196,$Q$6:$R$17,2,)</f>
        <v>7</v>
      </c>
      <c r="D196" s="5">
        <f>VALUE(MID(B196,FIND(",",B196)+1,FIND("PRT",B196)-FIND(",",B196)-1))</f>
        <v>-0.3</v>
      </c>
      <c r="E196" s="5">
        <f>VALUE(MID(B196,FIND(",",B196,12)+1,FIND("ROIT",B196)-FIND(",",B196,12)-1))</f>
        <v>0</v>
      </c>
      <c r="F196" s="4">
        <v>51.411337209302303</v>
      </c>
      <c r="G196" s="2">
        <v>18.917756250601101</v>
      </c>
      <c r="H196" s="3">
        <v>688</v>
      </c>
      <c r="J196" s="6">
        <v>50.499999999999993</v>
      </c>
      <c r="K196" s="6">
        <v>46.581542351453798</v>
      </c>
    </row>
    <row r="197" spans="1:11">
      <c r="A197" s="1" t="s">
        <v>34</v>
      </c>
      <c r="B197" s="1" t="s">
        <v>9</v>
      </c>
      <c r="C197" s="5">
        <f>VLOOKUP(A197,$Q$6:$R$17,2,)</f>
        <v>7</v>
      </c>
      <c r="D197" s="5">
        <f>VALUE(MID(B197,FIND(",",B197)+1,FIND("PRT",B197)-FIND(",",B197)-1))</f>
        <v>-1</v>
      </c>
      <c r="E197" s="5">
        <f>VALUE(MID(B197,FIND(",",B197,12)+1,FIND("ROIT",B197)-FIND(",",B197,12)-1))</f>
        <v>0</v>
      </c>
      <c r="F197" s="4">
        <v>51.411337209302303</v>
      </c>
      <c r="G197" s="2">
        <v>18.917756250601101</v>
      </c>
      <c r="H197" s="3">
        <v>688</v>
      </c>
      <c r="J197" s="6">
        <v>50.833333333333329</v>
      </c>
      <c r="K197" s="6">
        <v>46.581542351453798</v>
      </c>
    </row>
    <row r="198" spans="1:11">
      <c r="A198" s="1" t="s">
        <v>34</v>
      </c>
      <c r="B198" s="1" t="s">
        <v>7</v>
      </c>
      <c r="C198" s="5">
        <f>VLOOKUP(A198,$Q$6:$R$17,2,)</f>
        <v>7</v>
      </c>
      <c r="D198" s="5">
        <f>VALUE(MID(B198,FIND(",",B198)+1,FIND("PRT",B198)-FIND(",",B198)-1))</f>
        <v>0</v>
      </c>
      <c r="E198" s="5">
        <f>VALUE(MID(B198,FIND(",",B198,12)+1,FIND("ROIT",B198)-FIND(",",B198,12)-1))</f>
        <v>0</v>
      </c>
      <c r="F198" s="4">
        <v>51.460869565217301</v>
      </c>
      <c r="G198" s="2">
        <v>18.9932935791666</v>
      </c>
      <c r="H198" s="3">
        <v>690</v>
      </c>
      <c r="J198" s="6">
        <v>51.166666666666664</v>
      </c>
      <c r="K198" s="6">
        <v>46.594244604316501</v>
      </c>
    </row>
    <row r="199" spans="1:11">
      <c r="A199" s="1" t="s">
        <v>34</v>
      </c>
      <c r="B199" s="1" t="s">
        <v>6</v>
      </c>
      <c r="C199" s="5">
        <f>VLOOKUP(A199,$Q$6:$R$17,2,)</f>
        <v>7</v>
      </c>
      <c r="D199" s="5">
        <f>VALUE(MID(B199,FIND(",",B199)+1,FIND("PRT",B199)-FIND(",",B199)-1))</f>
        <v>0.3</v>
      </c>
      <c r="E199" s="5">
        <f>VALUE(MID(B199,FIND(",",B199,12)+1,FIND("ROIT",B199)-FIND(",",B199,12)-1))</f>
        <v>0</v>
      </c>
      <c r="F199" s="4">
        <v>51.460869565217301</v>
      </c>
      <c r="G199" s="2">
        <v>18.9932935791666</v>
      </c>
      <c r="H199" s="3">
        <v>690</v>
      </c>
      <c r="J199" s="6">
        <v>51.499999999999993</v>
      </c>
      <c r="K199" s="6">
        <v>46.615189873417698</v>
      </c>
    </row>
    <row r="200" spans="1:11">
      <c r="A200" s="1" t="s">
        <v>34</v>
      </c>
      <c r="B200" s="1" t="s">
        <v>5</v>
      </c>
      <c r="C200" s="5">
        <f>VLOOKUP(A200,$Q$6:$R$17,2,)</f>
        <v>7</v>
      </c>
      <c r="D200" s="5">
        <f>VALUE(MID(B200,FIND(",",B200)+1,FIND("PRT",B200)-FIND(",",B200)-1))</f>
        <v>0.6</v>
      </c>
      <c r="E200" s="5">
        <f>VALUE(MID(B200,FIND(",",B200,12)+1,FIND("ROIT",B200)-FIND(",",B200,12)-1))</f>
        <v>0</v>
      </c>
      <c r="F200" s="4">
        <v>51.878938640132603</v>
      </c>
      <c r="G200" s="2">
        <v>19.7851484000124</v>
      </c>
      <c r="H200" s="3">
        <v>603</v>
      </c>
      <c r="J200" s="6">
        <v>51.833333333333329</v>
      </c>
      <c r="K200" s="6">
        <v>46.625316455696201</v>
      </c>
    </row>
    <row r="201" spans="1:11">
      <c r="A201" s="1" t="s">
        <v>34</v>
      </c>
      <c r="B201" s="1" t="s">
        <v>4</v>
      </c>
      <c r="C201" s="5">
        <f>VLOOKUP(A201,$Q$6:$R$17,2,)</f>
        <v>7</v>
      </c>
      <c r="D201" s="5">
        <f>VALUE(MID(B201,FIND(",",B201)+1,FIND("PRT",B201)-FIND(",",B201)-1))</f>
        <v>0</v>
      </c>
      <c r="E201" s="5">
        <f>VALUE(MID(B201,FIND(",",B201,12)+1,FIND("ROIT",B201)-FIND(",",B201,12)-1))</f>
        <v>0.8</v>
      </c>
      <c r="F201" s="4">
        <v>57.170949720670301</v>
      </c>
      <c r="G201" s="2">
        <v>24.018562096005201</v>
      </c>
      <c r="H201" s="3">
        <v>895</v>
      </c>
      <c r="J201" s="6">
        <v>52.166666666666664</v>
      </c>
      <c r="K201" s="6">
        <v>46.651842439644199</v>
      </c>
    </row>
    <row r="202" spans="1:11">
      <c r="A202" s="1" t="s">
        <v>34</v>
      </c>
      <c r="B202" s="1" t="s">
        <v>2</v>
      </c>
      <c r="C202" s="5">
        <f>VLOOKUP(A202,$Q$6:$R$17,2,)</f>
        <v>7</v>
      </c>
      <c r="D202" s="5">
        <f>VALUE(MID(B202,FIND(",",B202)+1,FIND("PRT",B202)-FIND(",",B202)-1))</f>
        <v>-1</v>
      </c>
      <c r="E202" s="5">
        <f>VALUE(MID(B202,FIND(",",B202,12)+1,FIND("ROIT",B202)-FIND(",",B202,12)-1))</f>
        <v>0.5</v>
      </c>
      <c r="F202" s="4">
        <v>73.922573609596498</v>
      </c>
      <c r="G202" s="2">
        <v>29.711485706523501</v>
      </c>
      <c r="H202" s="3">
        <v>917</v>
      </c>
      <c r="J202" s="6">
        <v>52.499999999999993</v>
      </c>
      <c r="K202" s="6">
        <v>46.663291139240499</v>
      </c>
    </row>
    <row r="203" spans="1:11">
      <c r="A203" s="1" t="s">
        <v>34</v>
      </c>
      <c r="B203" s="1" t="s">
        <v>3</v>
      </c>
      <c r="C203" s="5">
        <f>VLOOKUP(A203,$Q$6:$R$17,2,)</f>
        <v>7</v>
      </c>
      <c r="D203" s="5">
        <f>VALUE(MID(B203,FIND(",",B203)+1,FIND("PRT",B203)-FIND(",",B203)-1))</f>
        <v>-0.3</v>
      </c>
      <c r="E203" s="5">
        <f>VALUE(MID(B203,FIND(",",B203,12)+1,FIND("ROIT",B203)-FIND(",",B203,12)-1))</f>
        <v>0.5</v>
      </c>
      <c r="F203" s="4">
        <v>74.515881708652799</v>
      </c>
      <c r="G203" s="2">
        <v>29.703948946580802</v>
      </c>
      <c r="H203" s="3">
        <v>913</v>
      </c>
      <c r="J203" s="6">
        <v>52.833333333333329</v>
      </c>
      <c r="K203" s="6">
        <v>46.663291139240499</v>
      </c>
    </row>
    <row r="204" spans="1:11">
      <c r="A204" s="1" t="s">
        <v>34</v>
      </c>
      <c r="B204" s="1" t="s">
        <v>1</v>
      </c>
      <c r="C204" s="5">
        <f>VLOOKUP(A204,$Q$6:$R$17,2,)</f>
        <v>7</v>
      </c>
      <c r="D204" s="5">
        <f>VALUE(MID(B204,FIND(",",B204)+1,FIND("PRT",B204)-FIND(",",B204)-1))</f>
        <v>-0.3</v>
      </c>
      <c r="E204" s="5">
        <f>VALUE(MID(B204,FIND(",",B204,12)+1,FIND("ROIT",B204)-FIND(",",B204,12)-1))</f>
        <v>0.8</v>
      </c>
      <c r="F204" s="4">
        <v>139.99683544303701</v>
      </c>
      <c r="G204" s="2">
        <v>77.466803126216007</v>
      </c>
      <c r="H204" s="3">
        <v>948</v>
      </c>
      <c r="J204" s="6">
        <v>53.166666666666664</v>
      </c>
      <c r="K204" s="6">
        <v>46.668360864040601</v>
      </c>
    </row>
    <row r="205" spans="1:11">
      <c r="A205" s="1" t="s">
        <v>34</v>
      </c>
      <c r="B205" s="1" t="s">
        <v>0</v>
      </c>
      <c r="C205" s="5">
        <f>VLOOKUP(A205,$Q$6:$R$17,2,)</f>
        <v>7</v>
      </c>
      <c r="D205" s="5">
        <f>VALUE(MID(B205,FIND(",",B205)+1,FIND("PRT",B205)-FIND(",",B205)-1))</f>
        <v>-1</v>
      </c>
      <c r="E205" s="5">
        <f>VALUE(MID(B205,FIND(",",B205,12)+1,FIND("ROIT",B205)-FIND(",",B205,12)-1))</f>
        <v>0.8</v>
      </c>
      <c r="F205" s="4">
        <v>140.34732423924399</v>
      </c>
      <c r="G205" s="2">
        <v>79.944715901057805</v>
      </c>
      <c r="H205" s="3">
        <v>953</v>
      </c>
      <c r="J205" s="6">
        <v>53.499999999999993</v>
      </c>
      <c r="K205" s="6">
        <v>46.763610315186199</v>
      </c>
    </row>
    <row r="206" spans="1:11">
      <c r="A206" s="1" t="s">
        <v>35</v>
      </c>
      <c r="B206" s="1" t="s">
        <v>23</v>
      </c>
      <c r="C206" s="5">
        <f>VLOOKUP(A206,$Q$6:$R$17,2,)</f>
        <v>6</v>
      </c>
      <c r="D206" s="5">
        <f>VALUE(MID(B206,FIND(",",B206)+1,FIND("PRT",B206)-FIND(",",B206)-1))</f>
        <v>-1</v>
      </c>
      <c r="E206" s="5">
        <f>VALUE(MID(B206,FIND(",",B206,12)+1,FIND("ROIT",B206)-FIND(",",B206,12)-1))</f>
        <v>0.2</v>
      </c>
      <c r="F206" s="4">
        <v>40.586448598130801</v>
      </c>
      <c r="G206" s="2">
        <v>16.407586421168499</v>
      </c>
      <c r="H206" s="3">
        <v>856</v>
      </c>
      <c r="J206" s="6">
        <v>53.833333333333329</v>
      </c>
      <c r="K206" s="6">
        <v>46.811373092926402</v>
      </c>
    </row>
    <row r="207" spans="1:11">
      <c r="A207" s="1" t="s">
        <v>35</v>
      </c>
      <c r="B207" s="1" t="s">
        <v>24</v>
      </c>
      <c r="C207" s="5">
        <f>VLOOKUP(A207,$Q$6:$R$17,2,)</f>
        <v>6</v>
      </c>
      <c r="D207" s="5">
        <f>VALUE(MID(B207,FIND(",",B207)+1,FIND("PRT",B207)-FIND(",",B207)-1))</f>
        <v>-0.3</v>
      </c>
      <c r="E207" s="5">
        <f>VALUE(MID(B207,FIND(",",B207,12)+1,FIND("ROIT",B207)-FIND(",",B207,12)-1))</f>
        <v>0.2</v>
      </c>
      <c r="F207" s="4">
        <v>40.586448598130801</v>
      </c>
      <c r="G207" s="2">
        <v>16.407586421168499</v>
      </c>
      <c r="H207" s="3">
        <v>856</v>
      </c>
      <c r="J207" s="6">
        <v>54.166666666666664</v>
      </c>
      <c r="K207" s="6">
        <v>46.811373092926402</v>
      </c>
    </row>
    <row r="208" spans="1:11">
      <c r="A208" s="1" t="s">
        <v>35</v>
      </c>
      <c r="B208" s="1" t="s">
        <v>21</v>
      </c>
      <c r="C208" s="5">
        <f>VLOOKUP(A208,$Q$6:$R$17,2,)</f>
        <v>6</v>
      </c>
      <c r="D208" s="5">
        <f>VALUE(MID(B208,FIND(",",B208)+1,FIND("PRT",B208)-FIND(",",B208)-1))</f>
        <v>0.3</v>
      </c>
      <c r="E208" s="5">
        <f>VALUE(MID(B208,FIND(",",B208,12)+1,FIND("ROIT",B208)-FIND(",",B208,12)-1))</f>
        <v>0.2</v>
      </c>
      <c r="F208" s="4">
        <v>40.609813084112098</v>
      </c>
      <c r="G208" s="2">
        <v>16.537523435161901</v>
      </c>
      <c r="H208" s="3">
        <v>856</v>
      </c>
      <c r="J208" s="6">
        <v>54.499999999999993</v>
      </c>
      <c r="K208" s="6">
        <v>46.857541899441301</v>
      </c>
    </row>
    <row r="209" spans="1:11">
      <c r="A209" s="1" t="s">
        <v>35</v>
      </c>
      <c r="B209" s="1" t="s">
        <v>22</v>
      </c>
      <c r="C209" s="5">
        <f>VLOOKUP(A209,$Q$6:$R$17,2,)</f>
        <v>6</v>
      </c>
      <c r="D209" s="5">
        <f>VALUE(MID(B209,FIND(",",B209)+1,FIND("PRT",B209)-FIND(",",B209)-1))</f>
        <v>0</v>
      </c>
      <c r="E209" s="5">
        <f>VALUE(MID(B209,FIND(",",B209,12)+1,FIND("ROIT",B209)-FIND(",",B209,12)-1))</f>
        <v>0.2</v>
      </c>
      <c r="F209" s="4">
        <v>40.646028037383097</v>
      </c>
      <c r="G209" s="2">
        <v>16.558588043859</v>
      </c>
      <c r="H209" s="3">
        <v>856</v>
      </c>
      <c r="J209" s="6">
        <v>54.833333333333329</v>
      </c>
      <c r="K209" s="6">
        <v>46.857541899441301</v>
      </c>
    </row>
    <row r="210" spans="1:11">
      <c r="A210" s="1" t="s">
        <v>35</v>
      </c>
      <c r="B210" s="1" t="s">
        <v>20</v>
      </c>
      <c r="C210" s="5">
        <f>VLOOKUP(A210,$Q$6:$R$17,2,)</f>
        <v>6</v>
      </c>
      <c r="D210" s="5">
        <f>VALUE(MID(B210,FIND(",",B210)+1,FIND("PRT",B210)-FIND(",",B210)-1))</f>
        <v>0.3</v>
      </c>
      <c r="E210" s="5">
        <f>VALUE(MID(B210,FIND(",",B210,12)+1,FIND("ROIT",B210)-FIND(",",B210,12)-1))</f>
        <v>0.4</v>
      </c>
      <c r="F210" s="4">
        <v>40.670506912442399</v>
      </c>
      <c r="G210" s="2">
        <v>17.2028995228094</v>
      </c>
      <c r="H210" s="3">
        <v>868</v>
      </c>
      <c r="J210" s="6">
        <v>55.166666666666664</v>
      </c>
      <c r="K210" s="6">
        <v>46.971864009378599</v>
      </c>
    </row>
    <row r="211" spans="1:11">
      <c r="A211" s="1" t="s">
        <v>35</v>
      </c>
      <c r="B211" s="1" t="s">
        <v>19</v>
      </c>
      <c r="C211" s="5">
        <f>VLOOKUP(A211,$Q$6:$R$17,2,)</f>
        <v>6</v>
      </c>
      <c r="D211" s="5">
        <f>VALUE(MID(B211,FIND(",",B211)+1,FIND("PRT",B211)-FIND(",",B211)-1))</f>
        <v>0</v>
      </c>
      <c r="E211" s="5">
        <f>VALUE(MID(B211,FIND(",",B211,12)+1,FIND("ROIT",B211)-FIND(",",B211,12)-1))</f>
        <v>0.4</v>
      </c>
      <c r="F211" s="4">
        <v>40.796082949308698</v>
      </c>
      <c r="G211" s="2">
        <v>17.2282628594917</v>
      </c>
      <c r="H211" s="3">
        <v>868</v>
      </c>
      <c r="J211" s="6">
        <v>55.499999999999993</v>
      </c>
      <c r="K211" s="6">
        <v>47.109418282548397</v>
      </c>
    </row>
    <row r="212" spans="1:11">
      <c r="A212" s="1" t="s">
        <v>35</v>
      </c>
      <c r="B212" s="1" t="s">
        <v>17</v>
      </c>
      <c r="C212" s="5">
        <f>VLOOKUP(A212,$Q$6:$R$17,2,)</f>
        <v>6</v>
      </c>
      <c r="D212" s="5">
        <f>VALUE(MID(B212,FIND(",",B212)+1,FIND("PRT",B212)-FIND(",",B212)-1))</f>
        <v>0.6</v>
      </c>
      <c r="E212" s="5">
        <f>VALUE(MID(B212,FIND(",",B212,12)+1,FIND("ROIT",B212)-FIND(",",B212,12)-1))</f>
        <v>0.2</v>
      </c>
      <c r="F212" s="4">
        <v>41.143232588699</v>
      </c>
      <c r="G212" s="2">
        <v>17.6288261113137</v>
      </c>
      <c r="H212" s="3">
        <v>761</v>
      </c>
      <c r="J212" s="6">
        <v>55.833333333333329</v>
      </c>
      <c r="K212" s="6">
        <v>47.109418282548397</v>
      </c>
    </row>
    <row r="213" spans="1:11">
      <c r="A213" s="1" t="s">
        <v>35</v>
      </c>
      <c r="B213" s="1" t="s">
        <v>18</v>
      </c>
      <c r="C213" s="5">
        <f>VLOOKUP(A213,$Q$6:$R$17,2,)</f>
        <v>6</v>
      </c>
      <c r="D213" s="5">
        <f>VALUE(MID(B213,FIND(",",B213)+1,FIND("PRT",B213)-FIND(",",B213)-1))</f>
        <v>0.6</v>
      </c>
      <c r="E213" s="5">
        <f>VALUE(MID(B213,FIND(",",B213,12)+1,FIND("ROIT",B213)-FIND(",",B213,12)-1))</f>
        <v>0.4</v>
      </c>
      <c r="F213" s="4">
        <v>41.242268041237097</v>
      </c>
      <c r="G213" s="2">
        <v>18.3065105150175</v>
      </c>
      <c r="H213" s="3">
        <v>776</v>
      </c>
      <c r="J213" s="6">
        <v>56.166666666666664</v>
      </c>
      <c r="K213" s="6">
        <v>47.506765067650598</v>
      </c>
    </row>
    <row r="214" spans="1:11">
      <c r="A214" s="1" t="s">
        <v>35</v>
      </c>
      <c r="B214" s="1" t="s">
        <v>16</v>
      </c>
      <c r="C214" s="5">
        <f>VLOOKUP(A214,$Q$6:$R$17,2,)</f>
        <v>6</v>
      </c>
      <c r="D214" s="5">
        <f>VALUE(MID(B214,FIND(",",B214)+1,FIND("PRT",B214)-FIND(",",B214)-1))</f>
        <v>0.6</v>
      </c>
      <c r="E214" s="5">
        <f>VALUE(MID(B214,FIND(",",B214,12)+1,FIND("ROIT",B214)-FIND(",",B214,12)-1))</f>
        <v>0.5</v>
      </c>
      <c r="F214" s="4">
        <v>41.998702983138699</v>
      </c>
      <c r="G214" s="2">
        <v>18.5774265584967</v>
      </c>
      <c r="H214" s="3">
        <v>771</v>
      </c>
      <c r="J214" s="6">
        <v>56.499999999999993</v>
      </c>
      <c r="K214" s="6">
        <v>47.559113300492598</v>
      </c>
    </row>
    <row r="215" spans="1:11">
      <c r="A215" s="1" t="s">
        <v>35</v>
      </c>
      <c r="B215" s="1" t="s">
        <v>15</v>
      </c>
      <c r="C215" s="5">
        <f>VLOOKUP(A215,$Q$6:$R$17,2,)</f>
        <v>6</v>
      </c>
      <c r="D215" s="5">
        <f>VALUE(MID(B215,FIND(",",B215)+1,FIND("PRT",B215)-FIND(",",B215)-1))</f>
        <v>0.6</v>
      </c>
      <c r="E215" s="5">
        <f>VALUE(MID(B215,FIND(",",B215,12)+1,FIND("ROIT",B215)-FIND(",",B215,12)-1))</f>
        <v>0.8</v>
      </c>
      <c r="F215" s="4">
        <v>41.998702983138699</v>
      </c>
      <c r="G215" s="2">
        <v>18.5774265584967</v>
      </c>
      <c r="H215" s="3">
        <v>771</v>
      </c>
      <c r="J215" s="6">
        <v>56.833333333333329</v>
      </c>
      <c r="K215" s="6">
        <v>47.5840286054827</v>
      </c>
    </row>
    <row r="216" spans="1:11">
      <c r="A216" s="1" t="s">
        <v>35</v>
      </c>
      <c r="B216" s="1" t="s">
        <v>14</v>
      </c>
      <c r="C216" s="5">
        <f>VLOOKUP(A216,$Q$6:$R$17,2,)</f>
        <v>6</v>
      </c>
      <c r="D216" s="5">
        <f>VALUE(MID(B216,FIND(",",B216)+1,FIND("PRT",B216)-FIND(",",B216)-1))</f>
        <v>0.3</v>
      </c>
      <c r="E216" s="5">
        <f>VALUE(MID(B216,FIND(",",B216,12)+1,FIND("ROIT",B216)-FIND(",",B216,12)-1))</f>
        <v>0.5</v>
      </c>
      <c r="F216" s="4">
        <v>42.670480549198999</v>
      </c>
      <c r="G216" s="2">
        <v>18.208512868748301</v>
      </c>
      <c r="H216" s="3">
        <v>874</v>
      </c>
      <c r="J216" s="6">
        <v>57.166666666666664</v>
      </c>
      <c r="K216" s="6">
        <v>47.782359679266897</v>
      </c>
    </row>
    <row r="217" spans="1:11">
      <c r="A217" s="1" t="s">
        <v>35</v>
      </c>
      <c r="B217" s="1" t="s">
        <v>12</v>
      </c>
      <c r="C217" s="5">
        <f>VLOOKUP(A217,$Q$6:$R$17,2,)</f>
        <v>6</v>
      </c>
      <c r="D217" s="5">
        <f>VALUE(MID(B217,FIND(",",B217)+1,FIND("PRT",B217)-FIND(",",B217)-1))</f>
        <v>-1</v>
      </c>
      <c r="E217" s="5">
        <f>VALUE(MID(B217,FIND(",",B217,12)+1,FIND("ROIT",B217)-FIND(",",B217,12)-1))</f>
        <v>0.4</v>
      </c>
      <c r="F217" s="4">
        <v>43.154017857142797</v>
      </c>
      <c r="G217" s="2">
        <v>18.572543726878902</v>
      </c>
      <c r="H217" s="3">
        <v>896</v>
      </c>
      <c r="J217" s="6">
        <v>57.499999999999993</v>
      </c>
      <c r="K217" s="6">
        <v>47.838487972508503</v>
      </c>
    </row>
    <row r="218" spans="1:11">
      <c r="A218" s="1" t="s">
        <v>35</v>
      </c>
      <c r="B218" s="1" t="s">
        <v>13</v>
      </c>
      <c r="C218" s="5">
        <f>VLOOKUP(A218,$Q$6:$R$17,2,)</f>
        <v>6</v>
      </c>
      <c r="D218" s="5">
        <f>VALUE(MID(B218,FIND(",",B218)+1,FIND("PRT",B218)-FIND(",",B218)-1))</f>
        <v>-0.3</v>
      </c>
      <c r="E218" s="5">
        <f>VALUE(MID(B218,FIND(",",B218,12)+1,FIND("ROIT",B218)-FIND(",",B218,12)-1))</f>
        <v>0.4</v>
      </c>
      <c r="F218" s="4">
        <v>43.199105145413803</v>
      </c>
      <c r="G218" s="2">
        <v>18.673734309497899</v>
      </c>
      <c r="H218" s="3">
        <v>894</v>
      </c>
      <c r="J218" s="6">
        <v>57.833333333333329</v>
      </c>
      <c r="K218" s="6">
        <v>48.6232657417289</v>
      </c>
    </row>
    <row r="219" spans="1:11">
      <c r="A219" s="1" t="s">
        <v>35</v>
      </c>
      <c r="B219" s="1" t="s">
        <v>11</v>
      </c>
      <c r="C219" s="5">
        <f>VLOOKUP(A219,$Q$6:$R$17,2,)</f>
        <v>6</v>
      </c>
      <c r="D219" s="5">
        <f>VALUE(MID(B219,FIND(",",B219)+1,FIND("PRT",B219)-FIND(",",B219)-1))</f>
        <v>0.3</v>
      </c>
      <c r="E219" s="5">
        <f>VALUE(MID(B219,FIND(",",B219,12)+1,FIND("ROIT",B219)-FIND(",",B219,12)-1))</f>
        <v>0.8</v>
      </c>
      <c r="F219" s="4">
        <v>44.339839265212397</v>
      </c>
      <c r="G219" s="2">
        <v>18.559856803645701</v>
      </c>
      <c r="H219" s="3">
        <v>871</v>
      </c>
      <c r="J219" s="6">
        <v>58.166666666666664</v>
      </c>
      <c r="K219" s="6">
        <v>49.181818181818102</v>
      </c>
    </row>
    <row r="220" spans="1:11">
      <c r="A220" s="1" t="s">
        <v>35</v>
      </c>
      <c r="B220" s="1" t="s">
        <v>10</v>
      </c>
      <c r="C220" s="5">
        <f>VLOOKUP(A220,$Q$6:$R$17,2,)</f>
        <v>6</v>
      </c>
      <c r="D220" s="5">
        <f>VALUE(MID(B220,FIND(",",B220)+1,FIND("PRT",B220)-FIND(",",B220)-1))</f>
        <v>0</v>
      </c>
      <c r="E220" s="5">
        <f>VALUE(MID(B220,FIND(",",B220,12)+1,FIND("ROIT",B220)-FIND(",",B220,12)-1))</f>
        <v>0.5</v>
      </c>
      <c r="F220" s="4">
        <v>46.511811023622002</v>
      </c>
      <c r="G220" s="2">
        <v>18.892599663739698</v>
      </c>
      <c r="H220" s="3">
        <v>889</v>
      </c>
      <c r="J220" s="6">
        <v>58.499999999999993</v>
      </c>
      <c r="K220" s="6">
        <v>49.6117166212534</v>
      </c>
    </row>
    <row r="221" spans="1:11">
      <c r="A221" s="1" t="s">
        <v>35</v>
      </c>
      <c r="B221" s="1" t="s">
        <v>9</v>
      </c>
      <c r="C221" s="5">
        <f>VLOOKUP(A221,$Q$6:$R$17,2,)</f>
        <v>6</v>
      </c>
      <c r="D221" s="5">
        <f>VALUE(MID(B221,FIND(",",B221)+1,FIND("PRT",B221)-FIND(",",B221)-1))</f>
        <v>-1</v>
      </c>
      <c r="E221" s="5">
        <f>VALUE(MID(B221,FIND(",",B221,12)+1,FIND("ROIT",B221)-FIND(",",B221,12)-1))</f>
        <v>0</v>
      </c>
      <c r="F221" s="4">
        <v>49.6117166212534</v>
      </c>
      <c r="G221" s="2">
        <v>18.392059620294699</v>
      </c>
      <c r="H221" s="3">
        <v>734</v>
      </c>
      <c r="J221" s="6">
        <v>58.833333333333329</v>
      </c>
      <c r="K221" s="6">
        <v>49.6117166212534</v>
      </c>
    </row>
    <row r="222" spans="1:11">
      <c r="A222" s="1" t="s">
        <v>35</v>
      </c>
      <c r="B222" s="1" t="s">
        <v>8</v>
      </c>
      <c r="C222" s="5">
        <f>VLOOKUP(A222,$Q$6:$R$17,2,)</f>
        <v>6</v>
      </c>
      <c r="D222" s="5">
        <f>VALUE(MID(B222,FIND(",",B222)+1,FIND("PRT",B222)-FIND(",",B222)-1))</f>
        <v>-0.3</v>
      </c>
      <c r="E222" s="5">
        <f>VALUE(MID(B222,FIND(",",B222,12)+1,FIND("ROIT",B222)-FIND(",",B222,12)-1))</f>
        <v>0</v>
      </c>
      <c r="F222" s="4">
        <v>49.6117166212534</v>
      </c>
      <c r="G222" s="2">
        <v>18.392059620294699</v>
      </c>
      <c r="H222" s="3">
        <v>734</v>
      </c>
      <c r="J222" s="6">
        <v>59.166666666666664</v>
      </c>
      <c r="K222" s="6">
        <v>49.715990453460599</v>
      </c>
    </row>
    <row r="223" spans="1:11">
      <c r="A223" s="1" t="s">
        <v>35</v>
      </c>
      <c r="B223" s="1" t="s">
        <v>6</v>
      </c>
      <c r="C223" s="5">
        <f>VLOOKUP(A223,$Q$6:$R$17,2,)</f>
        <v>6</v>
      </c>
      <c r="D223" s="5">
        <f>VALUE(MID(B223,FIND(",",B223)+1,FIND("PRT",B223)-FIND(",",B223)-1))</f>
        <v>0.3</v>
      </c>
      <c r="E223" s="5">
        <f>VALUE(MID(B223,FIND(",",B223,12)+1,FIND("ROIT",B223)-FIND(",",B223,12)-1))</f>
        <v>0</v>
      </c>
      <c r="F223" s="4">
        <v>49.839673913043399</v>
      </c>
      <c r="G223" s="2">
        <v>18.687952447933998</v>
      </c>
      <c r="H223" s="3">
        <v>736</v>
      </c>
      <c r="J223" s="6">
        <v>59.499999999999993</v>
      </c>
      <c r="K223" s="6">
        <v>49.839673913043399</v>
      </c>
    </row>
    <row r="224" spans="1:11">
      <c r="A224" s="1" t="s">
        <v>35</v>
      </c>
      <c r="B224" s="1" t="s">
        <v>7</v>
      </c>
      <c r="C224" s="5">
        <f>VLOOKUP(A224,$Q$6:$R$17,2,)</f>
        <v>6</v>
      </c>
      <c r="D224" s="5">
        <f>VALUE(MID(B224,FIND(",",B224)+1,FIND("PRT",B224)-FIND(",",B224)-1))</f>
        <v>0</v>
      </c>
      <c r="E224" s="5">
        <f>VALUE(MID(B224,FIND(",",B224,12)+1,FIND("ROIT",B224)-FIND(",",B224,12)-1))</f>
        <v>0</v>
      </c>
      <c r="F224" s="4">
        <v>49.839673913043399</v>
      </c>
      <c r="G224" s="2">
        <v>18.687952447933998</v>
      </c>
      <c r="H224" s="3">
        <v>736</v>
      </c>
      <c r="J224" s="6">
        <v>59.833333333333329</v>
      </c>
      <c r="K224" s="6">
        <v>49.839673913043399</v>
      </c>
    </row>
    <row r="225" spans="1:11">
      <c r="A225" s="1" t="s">
        <v>35</v>
      </c>
      <c r="B225" s="1" t="s">
        <v>5</v>
      </c>
      <c r="C225" s="5">
        <f>VLOOKUP(A225,$Q$6:$R$17,2,)</f>
        <v>6</v>
      </c>
      <c r="D225" s="5">
        <f>VALUE(MID(B225,FIND(",",B225)+1,FIND("PRT",B225)-FIND(",",B225)-1))</f>
        <v>0.6</v>
      </c>
      <c r="E225" s="5">
        <f>VALUE(MID(B225,FIND(",",B225,12)+1,FIND("ROIT",B225)-FIND(",",B225,12)-1))</f>
        <v>0</v>
      </c>
      <c r="F225" s="4">
        <v>50.905864197530803</v>
      </c>
      <c r="G225" s="2">
        <v>19.651809018673401</v>
      </c>
      <c r="H225" s="3">
        <v>648</v>
      </c>
      <c r="J225" s="6">
        <v>60.166666666666664</v>
      </c>
      <c r="K225" s="6">
        <v>50.448958333333302</v>
      </c>
    </row>
    <row r="226" spans="1:11">
      <c r="A226" s="1" t="s">
        <v>35</v>
      </c>
      <c r="B226" s="1" t="s">
        <v>4</v>
      </c>
      <c r="C226" s="5">
        <f>VLOOKUP(A226,$Q$6:$R$17,2,)</f>
        <v>6</v>
      </c>
      <c r="D226" s="5">
        <f>VALUE(MID(B226,FIND(",",B226)+1,FIND("PRT",B226)-FIND(",",B226)-1))</f>
        <v>0</v>
      </c>
      <c r="E226" s="5">
        <f>VALUE(MID(B226,FIND(",",B226,12)+1,FIND("ROIT",B226)-FIND(",",B226,12)-1))</f>
        <v>0.8</v>
      </c>
      <c r="F226" s="4">
        <v>53.484513274336202</v>
      </c>
      <c r="G226" s="2">
        <v>22.470351653174401</v>
      </c>
      <c r="H226" s="3">
        <v>904</v>
      </c>
      <c r="J226" s="6">
        <v>60.499999999999993</v>
      </c>
      <c r="K226" s="6">
        <v>50.468237704918003</v>
      </c>
    </row>
    <row r="227" spans="1:11">
      <c r="A227" s="1" t="s">
        <v>35</v>
      </c>
      <c r="B227" s="1" t="s">
        <v>2</v>
      </c>
      <c r="C227" s="5">
        <f>VLOOKUP(A227,$Q$6:$R$17,2,)</f>
        <v>6</v>
      </c>
      <c r="D227" s="5">
        <f>VALUE(MID(B227,FIND(",",B227)+1,FIND("PRT",B227)-FIND(",",B227)-1))</f>
        <v>-1</v>
      </c>
      <c r="E227" s="5">
        <f>VALUE(MID(B227,FIND(",",B227,12)+1,FIND("ROIT",B227)-FIND(",",B227,12)-1))</f>
        <v>0.5</v>
      </c>
      <c r="F227" s="4">
        <v>66.117773019271894</v>
      </c>
      <c r="G227" s="2">
        <v>27.113770166758801</v>
      </c>
      <c r="H227" s="3">
        <v>934</v>
      </c>
      <c r="J227" s="6">
        <v>60.833333333333329</v>
      </c>
      <c r="K227" s="6">
        <v>50.475524475524402</v>
      </c>
    </row>
    <row r="228" spans="1:11">
      <c r="A228" s="1" t="s">
        <v>35</v>
      </c>
      <c r="B228" s="1" t="s">
        <v>3</v>
      </c>
      <c r="C228" s="5">
        <f>VLOOKUP(A228,$Q$6:$R$17,2,)</f>
        <v>6</v>
      </c>
      <c r="D228" s="5">
        <f>VALUE(MID(B228,FIND(",",B228)+1,FIND("PRT",B228)-FIND(",",B228)-1))</f>
        <v>-0.3</v>
      </c>
      <c r="E228" s="5">
        <f>VALUE(MID(B228,FIND(",",B228,12)+1,FIND("ROIT",B228)-FIND(",",B228,12)-1))</f>
        <v>0.5</v>
      </c>
      <c r="F228" s="4">
        <v>66.550537634408599</v>
      </c>
      <c r="G228" s="2">
        <v>27.2605363190006</v>
      </c>
      <c r="H228" s="3">
        <v>930</v>
      </c>
      <c r="J228" s="6">
        <v>61.166666666666664</v>
      </c>
      <c r="K228" s="6">
        <v>50.484848484848399</v>
      </c>
    </row>
    <row r="229" spans="1:11">
      <c r="A229" s="1" t="s">
        <v>35</v>
      </c>
      <c r="B229" s="1" t="s">
        <v>1</v>
      </c>
      <c r="C229" s="5">
        <f>VLOOKUP(A229,$Q$6:$R$17,2,)</f>
        <v>6</v>
      </c>
      <c r="D229" s="5">
        <f>VALUE(MID(B229,FIND(",",B229)+1,FIND("PRT",B229)-FIND(",",B229)-1))</f>
        <v>-0.3</v>
      </c>
      <c r="E229" s="5">
        <f>VALUE(MID(B229,FIND(",",B229,12)+1,FIND("ROIT",B229)-FIND(",",B229,12)-1))</f>
        <v>0.8</v>
      </c>
      <c r="F229" s="4">
        <v>108.651234567901</v>
      </c>
      <c r="G229" s="2">
        <v>71.404857864080995</v>
      </c>
      <c r="H229" s="3">
        <v>972</v>
      </c>
      <c r="J229" s="6">
        <v>61.499999999999993</v>
      </c>
      <c r="K229" s="6">
        <v>50.705128205128197</v>
      </c>
    </row>
    <row r="230" spans="1:11">
      <c r="A230" s="1" t="s">
        <v>35</v>
      </c>
      <c r="B230" s="1" t="s">
        <v>0</v>
      </c>
      <c r="C230" s="5">
        <f>VLOOKUP(A230,$Q$6:$R$17,2,)</f>
        <v>6</v>
      </c>
      <c r="D230" s="5">
        <f>VALUE(MID(B230,FIND(",",B230)+1,FIND("PRT",B230)-FIND(",",B230)-1))</f>
        <v>-1</v>
      </c>
      <c r="E230" s="5">
        <f>VALUE(MID(B230,FIND(",",B230,12)+1,FIND("ROIT",B230)-FIND(",",B230,12)-1))</f>
        <v>0.8</v>
      </c>
      <c r="F230" s="4">
        <v>109.807142857142</v>
      </c>
      <c r="G230" s="2">
        <v>73.946979804909006</v>
      </c>
      <c r="H230" s="3">
        <v>980</v>
      </c>
      <c r="J230" s="6">
        <v>61.833333333333329</v>
      </c>
      <c r="K230" s="6">
        <v>50.723255813953401</v>
      </c>
    </row>
    <row r="231" spans="1:11">
      <c r="A231" s="1" t="s">
        <v>32</v>
      </c>
      <c r="B231" s="1" t="s">
        <v>20</v>
      </c>
      <c r="C231" s="5">
        <f>VLOOKUP(A231,$Q$6:$R$17,2,)</f>
        <v>10</v>
      </c>
      <c r="D231" s="5">
        <f>VALUE(MID(B231,FIND(",",B231)+1,FIND("PRT",B231)-FIND(",",B231)-1))</f>
        <v>0.3</v>
      </c>
      <c r="E231" s="5">
        <f>VALUE(MID(B231,FIND(",",B231,12)+1,FIND("ROIT",B231)-FIND(",",B231,12)-1))</f>
        <v>0.4</v>
      </c>
      <c r="F231" s="4">
        <v>46.191831683168303</v>
      </c>
      <c r="G231" s="2">
        <v>19.686869238977501</v>
      </c>
      <c r="H231" s="3">
        <v>808</v>
      </c>
      <c r="J231" s="6">
        <v>62.166666666666664</v>
      </c>
      <c r="K231" s="6">
        <v>50.759603469640602</v>
      </c>
    </row>
    <row r="232" spans="1:11">
      <c r="A232" s="1" t="s">
        <v>32</v>
      </c>
      <c r="B232" s="1" t="s">
        <v>18</v>
      </c>
      <c r="C232" s="5">
        <f>VLOOKUP(A232,$Q$6:$R$17,2,)</f>
        <v>10</v>
      </c>
      <c r="D232" s="5">
        <f>VALUE(MID(B232,FIND(",",B232)+1,FIND("PRT",B232)-FIND(",",B232)-1))</f>
        <v>0.6</v>
      </c>
      <c r="E232" s="5">
        <f>VALUE(MID(B232,FIND(",",B232,12)+1,FIND("ROIT",B232)-FIND(",",B232,12)-1))</f>
        <v>0.4</v>
      </c>
      <c r="F232" s="4">
        <v>46.300138312586398</v>
      </c>
      <c r="G232" s="2">
        <v>20.466710691223401</v>
      </c>
      <c r="H232" s="3">
        <v>723</v>
      </c>
      <c r="J232" s="6">
        <v>62.499999999999993</v>
      </c>
      <c r="K232" s="6">
        <v>50.905864197530803</v>
      </c>
    </row>
    <row r="233" spans="1:11">
      <c r="A233" s="1" t="s">
        <v>32</v>
      </c>
      <c r="B233" s="1" t="s">
        <v>19</v>
      </c>
      <c r="C233" s="5">
        <f>VLOOKUP(A233,$Q$6:$R$17,2,)</f>
        <v>10</v>
      </c>
      <c r="D233" s="5">
        <f>VALUE(MID(B233,FIND(",",B233)+1,FIND("PRT",B233)-FIND(",",B233)-1))</f>
        <v>0</v>
      </c>
      <c r="E233" s="5">
        <f>VALUE(MID(B233,FIND(",",B233,12)+1,FIND("ROIT",B233)-FIND(",",B233,12)-1))</f>
        <v>0.4</v>
      </c>
      <c r="F233" s="4">
        <v>46.4481481481481</v>
      </c>
      <c r="G233" s="2">
        <v>19.8071768536063</v>
      </c>
      <c r="H233" s="3">
        <v>810</v>
      </c>
      <c r="J233" s="6">
        <v>62.833333333333329</v>
      </c>
      <c r="K233" s="6">
        <v>51.130111524163503</v>
      </c>
    </row>
    <row r="234" spans="1:11">
      <c r="A234" s="1" t="s">
        <v>32</v>
      </c>
      <c r="B234" s="1" t="s">
        <v>22</v>
      </c>
      <c r="C234" s="5">
        <f>VLOOKUP(A234,$Q$6:$R$17,2,)</f>
        <v>10</v>
      </c>
      <c r="D234" s="5">
        <f>VALUE(MID(B234,FIND(",",B234)+1,FIND("PRT",B234)-FIND(",",B234)-1))</f>
        <v>0</v>
      </c>
      <c r="E234" s="5">
        <f>VALUE(MID(B234,FIND(",",B234,12)+1,FIND("ROIT",B234)-FIND(",",B234,12)-1))</f>
        <v>0.2</v>
      </c>
      <c r="F234" s="4">
        <v>46.651842439644199</v>
      </c>
      <c r="G234" s="2">
        <v>20.0446894107418</v>
      </c>
      <c r="H234" s="3">
        <v>787</v>
      </c>
      <c r="J234" s="6">
        <v>63.166666666666664</v>
      </c>
      <c r="K234" s="6">
        <v>51.411337209302303</v>
      </c>
    </row>
    <row r="235" spans="1:11">
      <c r="A235" s="1" t="s">
        <v>32</v>
      </c>
      <c r="B235" s="1" t="s">
        <v>24</v>
      </c>
      <c r="C235" s="5">
        <f>VLOOKUP(A235,$Q$6:$R$17,2,)</f>
        <v>10</v>
      </c>
      <c r="D235" s="5">
        <f>VALUE(MID(B235,FIND(",",B235)+1,FIND("PRT",B235)-FIND(",",B235)-1))</f>
        <v>-0.3</v>
      </c>
      <c r="E235" s="5">
        <f>VALUE(MID(B235,FIND(",",B235,12)+1,FIND("ROIT",B235)-FIND(",",B235,12)-1))</f>
        <v>0.2</v>
      </c>
      <c r="F235" s="4">
        <v>46.663291139240499</v>
      </c>
      <c r="G235" s="2">
        <v>19.980105296497001</v>
      </c>
      <c r="H235" s="3">
        <v>790</v>
      </c>
      <c r="J235" s="6">
        <v>63.499999999999993</v>
      </c>
      <c r="K235" s="6">
        <v>51.411337209302303</v>
      </c>
    </row>
    <row r="236" spans="1:11">
      <c r="A236" s="1" t="s">
        <v>32</v>
      </c>
      <c r="B236" s="1" t="s">
        <v>23</v>
      </c>
      <c r="C236" s="5">
        <f>VLOOKUP(A236,$Q$6:$R$17,2,)</f>
        <v>10</v>
      </c>
      <c r="D236" s="5">
        <f>VALUE(MID(B236,FIND(",",B236)+1,FIND("PRT",B236)-FIND(",",B236)-1))</f>
        <v>-1</v>
      </c>
      <c r="E236" s="5">
        <f>VALUE(MID(B236,FIND(",",B236,12)+1,FIND("ROIT",B236)-FIND(",",B236,12)-1))</f>
        <v>0.2</v>
      </c>
      <c r="F236" s="4">
        <v>46.663291139240499</v>
      </c>
      <c r="G236" s="2">
        <v>19.980105296497001</v>
      </c>
      <c r="H236" s="3">
        <v>790</v>
      </c>
      <c r="J236" s="6">
        <v>63.833333333333329</v>
      </c>
      <c r="K236" s="6">
        <v>51.452411994784804</v>
      </c>
    </row>
    <row r="237" spans="1:11">
      <c r="A237" s="1" t="s">
        <v>32</v>
      </c>
      <c r="B237" s="1" t="s">
        <v>21</v>
      </c>
      <c r="C237" s="5">
        <f>VLOOKUP(A237,$Q$6:$R$17,2,)</f>
        <v>10</v>
      </c>
      <c r="D237" s="5">
        <f>VALUE(MID(B237,FIND(",",B237)+1,FIND("PRT",B237)-FIND(",",B237)-1))</f>
        <v>0.3</v>
      </c>
      <c r="E237" s="5">
        <f>VALUE(MID(B237,FIND(",",B237,12)+1,FIND("ROIT",B237)-FIND(",",B237,12)-1))</f>
        <v>0.2</v>
      </c>
      <c r="F237" s="4">
        <v>46.668360864040601</v>
      </c>
      <c r="G237" s="2">
        <v>20.0509034837815</v>
      </c>
      <c r="H237" s="3">
        <v>787</v>
      </c>
      <c r="J237" s="6">
        <v>64.166666666666671</v>
      </c>
      <c r="K237" s="6">
        <v>51.460234680573599</v>
      </c>
    </row>
    <row r="238" spans="1:11">
      <c r="A238" s="1" t="s">
        <v>32</v>
      </c>
      <c r="B238" s="1" t="s">
        <v>17</v>
      </c>
      <c r="C238" s="5">
        <f>VLOOKUP(A238,$Q$6:$R$17,2,)</f>
        <v>10</v>
      </c>
      <c r="D238" s="5">
        <f>VALUE(MID(B238,FIND(",",B238)+1,FIND("PRT",B238)-FIND(",",B238)-1))</f>
        <v>0.6</v>
      </c>
      <c r="E238" s="5">
        <f>VALUE(MID(B238,FIND(",",B238,12)+1,FIND("ROIT",B238)-FIND(",",B238,12)-1))</f>
        <v>0.2</v>
      </c>
      <c r="F238" s="4">
        <v>46.763610315186199</v>
      </c>
      <c r="G238" s="2">
        <v>20.8774519415675</v>
      </c>
      <c r="H238" s="3">
        <v>698</v>
      </c>
      <c r="J238" s="6">
        <v>64.5</v>
      </c>
      <c r="K238" s="6">
        <v>51.460869565217301</v>
      </c>
    </row>
    <row r="239" spans="1:11">
      <c r="A239" s="1" t="s">
        <v>32</v>
      </c>
      <c r="B239" s="1" t="s">
        <v>15</v>
      </c>
      <c r="C239" s="5">
        <f>VLOOKUP(A239,$Q$6:$R$17,2,)</f>
        <v>10</v>
      </c>
      <c r="D239" s="5">
        <f>VALUE(MID(B239,FIND(",",B239)+1,FIND("PRT",B239)-FIND(",",B239)-1))</f>
        <v>0.6</v>
      </c>
      <c r="E239" s="5">
        <f>VALUE(MID(B239,FIND(",",B239,12)+1,FIND("ROIT",B239)-FIND(",",B239,12)-1))</f>
        <v>0.8</v>
      </c>
      <c r="F239" s="4">
        <v>47.109418282548397</v>
      </c>
      <c r="G239" s="2">
        <v>21.109658737953101</v>
      </c>
      <c r="H239" s="3">
        <v>722</v>
      </c>
      <c r="J239" s="6">
        <v>64.833333333333329</v>
      </c>
      <c r="K239" s="6">
        <v>51.460869565217301</v>
      </c>
    </row>
    <row r="240" spans="1:11">
      <c r="A240" s="1" t="s">
        <v>32</v>
      </c>
      <c r="B240" s="1" t="s">
        <v>16</v>
      </c>
      <c r="C240" s="5">
        <f>VLOOKUP(A240,$Q$6:$R$17,2,)</f>
        <v>10</v>
      </c>
      <c r="D240" s="5">
        <f>VALUE(MID(B240,FIND(",",B240)+1,FIND("PRT",B240)-FIND(",",B240)-1))</f>
        <v>0.6</v>
      </c>
      <c r="E240" s="5">
        <f>VALUE(MID(B240,FIND(",",B240,12)+1,FIND("ROIT",B240)-FIND(",",B240,12)-1))</f>
        <v>0.5</v>
      </c>
      <c r="F240" s="4">
        <v>47.109418282548397</v>
      </c>
      <c r="G240" s="2">
        <v>21.109658737953101</v>
      </c>
      <c r="H240" s="3">
        <v>722</v>
      </c>
      <c r="J240" s="6">
        <v>65.166666666666671</v>
      </c>
      <c r="K240" s="6">
        <v>51.463636363636297</v>
      </c>
    </row>
    <row r="241" spans="1:11">
      <c r="A241" s="1" t="s">
        <v>32</v>
      </c>
      <c r="B241" s="1" t="s">
        <v>14</v>
      </c>
      <c r="C241" s="5">
        <f>VLOOKUP(A241,$Q$6:$R$17,2,)</f>
        <v>10</v>
      </c>
      <c r="D241" s="5">
        <f>VALUE(MID(B241,FIND(",",B241)+1,FIND("PRT",B241)-FIND(",",B241)-1))</f>
        <v>0.3</v>
      </c>
      <c r="E241" s="5">
        <f>VALUE(MID(B241,FIND(",",B241,12)+1,FIND("ROIT",B241)-FIND(",",B241,12)-1))</f>
        <v>0.5</v>
      </c>
      <c r="F241" s="4">
        <v>47.506765067650598</v>
      </c>
      <c r="G241" s="2">
        <v>20.094028130087999</v>
      </c>
      <c r="H241" s="3">
        <v>813</v>
      </c>
      <c r="J241" s="6">
        <v>65.5</v>
      </c>
      <c r="K241" s="6">
        <v>51.463636363636297</v>
      </c>
    </row>
    <row r="242" spans="1:11">
      <c r="A242" s="1" t="s">
        <v>32</v>
      </c>
      <c r="B242" s="1" t="s">
        <v>12</v>
      </c>
      <c r="C242" s="5">
        <f>VLOOKUP(A242,$Q$6:$R$17,2,)</f>
        <v>10</v>
      </c>
      <c r="D242" s="5">
        <f>VALUE(MID(B242,FIND(",",B242)+1,FIND("PRT",B242)-FIND(",",B242)-1))</f>
        <v>-1</v>
      </c>
      <c r="E242" s="5">
        <f>VALUE(MID(B242,FIND(",",B242,12)+1,FIND("ROIT",B242)-FIND(",",B242,12)-1))</f>
        <v>0.4</v>
      </c>
      <c r="F242" s="4">
        <v>50.475524475524402</v>
      </c>
      <c r="G242" s="2">
        <v>22.739865887901502</v>
      </c>
      <c r="H242" s="3">
        <v>858</v>
      </c>
      <c r="J242" s="6">
        <v>65.833333333333329</v>
      </c>
      <c r="K242" s="6">
        <v>51.562724014336901</v>
      </c>
    </row>
    <row r="243" spans="1:11">
      <c r="A243" s="1" t="s">
        <v>32</v>
      </c>
      <c r="B243" s="1" t="s">
        <v>13</v>
      </c>
      <c r="C243" s="5">
        <f>VLOOKUP(A243,$Q$6:$R$17,2,)</f>
        <v>10</v>
      </c>
      <c r="D243" s="5">
        <f>VALUE(MID(B243,FIND(",",B243)+1,FIND("PRT",B243)-FIND(",",B243)-1))</f>
        <v>-0.3</v>
      </c>
      <c r="E243" s="5">
        <f>VALUE(MID(B243,FIND(",",B243,12)+1,FIND("ROIT",B243)-FIND(",",B243,12)-1))</f>
        <v>0.4</v>
      </c>
      <c r="F243" s="4">
        <v>50.484848484848399</v>
      </c>
      <c r="G243" s="2">
        <v>22.745209993130899</v>
      </c>
      <c r="H243" s="3">
        <v>858</v>
      </c>
      <c r="J243" s="6">
        <v>66.166666666666671</v>
      </c>
      <c r="K243" s="6">
        <v>51.683333333333302</v>
      </c>
    </row>
    <row r="244" spans="1:11">
      <c r="A244" s="1" t="s">
        <v>32</v>
      </c>
      <c r="B244" s="1" t="s">
        <v>11</v>
      </c>
      <c r="C244" s="5">
        <f>VLOOKUP(A244,$Q$6:$R$17,2,)</f>
        <v>10</v>
      </c>
      <c r="D244" s="5">
        <f>VALUE(MID(B244,FIND(",",B244)+1,FIND("PRT",B244)-FIND(",",B244)-1))</f>
        <v>0.3</v>
      </c>
      <c r="E244" s="5">
        <f>VALUE(MID(B244,FIND(",",B244,12)+1,FIND("ROIT",B244)-FIND(",",B244,12)-1))</f>
        <v>0.8</v>
      </c>
      <c r="F244" s="4">
        <v>50.759603469640602</v>
      </c>
      <c r="G244" s="2">
        <v>22.522978701086899</v>
      </c>
      <c r="H244" s="3">
        <v>807</v>
      </c>
      <c r="J244" s="6">
        <v>66.5</v>
      </c>
      <c r="K244" s="6">
        <v>51.875761266747801</v>
      </c>
    </row>
    <row r="245" spans="1:11">
      <c r="A245" s="1" t="s">
        <v>32</v>
      </c>
      <c r="B245" s="1" t="s">
        <v>10</v>
      </c>
      <c r="C245" s="5">
        <f>VLOOKUP(A245,$Q$6:$R$17,2,)</f>
        <v>10</v>
      </c>
      <c r="D245" s="5">
        <f>VALUE(MID(B245,FIND(",",B245)+1,FIND("PRT",B245)-FIND(",",B245)-1))</f>
        <v>0</v>
      </c>
      <c r="E245" s="5">
        <f>VALUE(MID(B245,FIND(",",B245,12)+1,FIND("ROIT",B245)-FIND(",",B245,12)-1))</f>
        <v>0.5</v>
      </c>
      <c r="F245" s="4">
        <v>51.562724014336901</v>
      </c>
      <c r="G245" s="2">
        <v>21.5767783698047</v>
      </c>
      <c r="H245" s="3">
        <v>837</v>
      </c>
      <c r="J245" s="6">
        <v>66.833333333333329</v>
      </c>
      <c r="K245" s="6">
        <v>51.878938640132603</v>
      </c>
    </row>
    <row r="246" spans="1:11">
      <c r="A246" s="1" t="s">
        <v>32</v>
      </c>
      <c r="B246" s="1" t="s">
        <v>9</v>
      </c>
      <c r="C246" s="5">
        <f>VLOOKUP(A246,$Q$6:$R$17,2,)</f>
        <v>10</v>
      </c>
      <c r="D246" s="5">
        <f>VALUE(MID(B246,FIND(",",B246)+1,FIND("PRT",B246)-FIND(",",B246)-1))</f>
        <v>-1</v>
      </c>
      <c r="E246" s="5">
        <f>VALUE(MID(B246,FIND(",",B246,12)+1,FIND("ROIT",B246)-FIND(",",B246,12)-1))</f>
        <v>0</v>
      </c>
      <c r="F246" s="4">
        <v>59.5703125</v>
      </c>
      <c r="G246" s="2">
        <v>22.102720639846499</v>
      </c>
      <c r="H246" s="3">
        <v>640</v>
      </c>
      <c r="J246" s="6">
        <v>67.166666666666671</v>
      </c>
      <c r="K246" s="6">
        <v>51.914868105515502</v>
      </c>
    </row>
    <row r="247" spans="1:11">
      <c r="A247" s="1" t="s">
        <v>32</v>
      </c>
      <c r="B247" s="1" t="s">
        <v>8</v>
      </c>
      <c r="C247" s="5">
        <f>VLOOKUP(A247,$Q$6:$R$17,2,)</f>
        <v>10</v>
      </c>
      <c r="D247" s="5">
        <f>VALUE(MID(B247,FIND(",",B247)+1,FIND("PRT",B247)-FIND(",",B247)-1))</f>
        <v>-0.3</v>
      </c>
      <c r="E247" s="5">
        <f>VALUE(MID(B247,FIND(",",B247,12)+1,FIND("ROIT",B247)-FIND(",",B247,12)-1))</f>
        <v>0</v>
      </c>
      <c r="F247" s="4">
        <v>59.5703125</v>
      </c>
      <c r="G247" s="2">
        <v>22.102720639846499</v>
      </c>
      <c r="H247" s="3">
        <v>640</v>
      </c>
      <c r="J247" s="6">
        <v>67.5</v>
      </c>
      <c r="K247" s="6">
        <v>51.989037758830698</v>
      </c>
    </row>
    <row r="248" spans="1:11">
      <c r="A248" s="1" t="s">
        <v>32</v>
      </c>
      <c r="B248" s="1" t="s">
        <v>7</v>
      </c>
      <c r="C248" s="5">
        <f>VLOOKUP(A248,$Q$6:$R$17,2,)</f>
        <v>10</v>
      </c>
      <c r="D248" s="5">
        <f>VALUE(MID(B248,FIND(",",B248)+1,FIND("PRT",B248)-FIND(",",B248)-1))</f>
        <v>0</v>
      </c>
      <c r="E248" s="5">
        <f>VALUE(MID(B248,FIND(",",B248,12)+1,FIND("ROIT",B248)-FIND(",",B248,12)-1))</f>
        <v>0</v>
      </c>
      <c r="F248" s="4">
        <v>59.584639498432601</v>
      </c>
      <c r="G248" s="2">
        <v>22.1554706883874</v>
      </c>
      <c r="H248" s="3">
        <v>638</v>
      </c>
      <c r="J248" s="6">
        <v>67.833333333333329</v>
      </c>
      <c r="K248" s="6">
        <v>52.0546875</v>
      </c>
    </row>
    <row r="249" spans="1:11">
      <c r="A249" s="1" t="s">
        <v>32</v>
      </c>
      <c r="B249" s="1" t="s">
        <v>6</v>
      </c>
      <c r="C249" s="5">
        <f>VLOOKUP(A249,$Q$6:$R$17,2,)</f>
        <v>10</v>
      </c>
      <c r="D249" s="5">
        <f>VALUE(MID(B249,FIND(",",B249)+1,FIND("PRT",B249)-FIND(",",B249)-1))</f>
        <v>0.3</v>
      </c>
      <c r="E249" s="5">
        <f>VALUE(MID(B249,FIND(",",B249,12)+1,FIND("ROIT",B249)-FIND(",",B249,12)-1))</f>
        <v>0</v>
      </c>
      <c r="F249" s="4">
        <v>59.584639498432601</v>
      </c>
      <c r="G249" s="2">
        <v>22.1554706883874</v>
      </c>
      <c r="H249" s="3">
        <v>638</v>
      </c>
      <c r="J249" s="6">
        <v>68.166666666666671</v>
      </c>
      <c r="K249" s="6">
        <v>52.538461538461497</v>
      </c>
    </row>
    <row r="250" spans="1:11">
      <c r="A250" s="1" t="s">
        <v>32</v>
      </c>
      <c r="B250" s="1" t="s">
        <v>5</v>
      </c>
      <c r="C250" s="5">
        <f>VLOOKUP(A250,$Q$6:$R$17,2,)</f>
        <v>10</v>
      </c>
      <c r="D250" s="5">
        <f>VALUE(MID(B250,FIND(",",B250)+1,FIND("PRT",B250)-FIND(",",B250)-1))</f>
        <v>0.6</v>
      </c>
      <c r="E250" s="5">
        <f>VALUE(MID(B250,FIND(",",B250,12)+1,FIND("ROIT",B250)-FIND(",",B250,12)-1))</f>
        <v>0</v>
      </c>
      <c r="F250" s="4">
        <v>60.131481481481401</v>
      </c>
      <c r="G250" s="2">
        <v>22.712924275740001</v>
      </c>
      <c r="H250" s="3">
        <v>540</v>
      </c>
      <c r="J250" s="6">
        <v>68.5</v>
      </c>
      <c r="K250" s="6">
        <v>52.538461538461497</v>
      </c>
    </row>
    <row r="251" spans="1:11">
      <c r="A251" s="1" t="s">
        <v>32</v>
      </c>
      <c r="B251" s="1" t="s">
        <v>4</v>
      </c>
      <c r="C251" s="5">
        <f>VLOOKUP(A251,$Q$6:$R$17,2,)</f>
        <v>10</v>
      </c>
      <c r="D251" s="5">
        <f>VALUE(MID(B251,FIND(",",B251)+1,FIND("PRT",B251)-FIND(",",B251)-1))</f>
        <v>0</v>
      </c>
      <c r="E251" s="5">
        <f>VALUE(MID(B251,FIND(",",B251,12)+1,FIND("ROIT",B251)-FIND(",",B251,12)-1))</f>
        <v>0.8</v>
      </c>
      <c r="F251" s="4">
        <v>61.425609756097501</v>
      </c>
      <c r="G251" s="2">
        <v>26.761107086536899</v>
      </c>
      <c r="H251" s="3">
        <v>820</v>
      </c>
      <c r="J251" s="6">
        <v>68.833333333333329</v>
      </c>
      <c r="K251" s="6">
        <v>52.713958810068597</v>
      </c>
    </row>
    <row r="252" spans="1:11">
      <c r="A252" s="1" t="s">
        <v>32</v>
      </c>
      <c r="B252" s="1" t="s">
        <v>2</v>
      </c>
      <c r="C252" s="5">
        <f>VLOOKUP(A252,$Q$6:$R$17,2,)</f>
        <v>10</v>
      </c>
      <c r="D252" s="5">
        <f>VALUE(MID(B252,FIND(",",B252)+1,FIND("PRT",B252)-FIND(",",B252)-1))</f>
        <v>-1</v>
      </c>
      <c r="E252" s="5">
        <f>VALUE(MID(B252,FIND(",",B252,12)+1,FIND("ROIT",B252)-FIND(",",B252,12)-1))</f>
        <v>0.5</v>
      </c>
      <c r="F252" s="4">
        <v>75.167616875712596</v>
      </c>
      <c r="G252" s="2">
        <v>32.239761751715598</v>
      </c>
      <c r="H252" s="3">
        <v>877</v>
      </c>
      <c r="J252" s="6">
        <v>69.166666666666671</v>
      </c>
      <c r="K252" s="6">
        <v>53.429945054945001</v>
      </c>
    </row>
    <row r="253" spans="1:11">
      <c r="A253" s="1" t="s">
        <v>32</v>
      </c>
      <c r="B253" s="1" t="s">
        <v>3</v>
      </c>
      <c r="C253" s="5">
        <f>VLOOKUP(A253,$Q$6:$R$17,2,)</f>
        <v>10</v>
      </c>
      <c r="D253" s="5">
        <f>VALUE(MID(B253,FIND(",",B253)+1,FIND("PRT",B253)-FIND(",",B253)-1))</f>
        <v>-0.3</v>
      </c>
      <c r="E253" s="5">
        <f>VALUE(MID(B253,FIND(",",B253,12)+1,FIND("ROIT",B253)-FIND(",",B253,12)-1))</f>
        <v>0.5</v>
      </c>
      <c r="F253" s="4">
        <v>76.03078677309</v>
      </c>
      <c r="G253" s="2">
        <v>32.5480706797482</v>
      </c>
      <c r="H253" s="3">
        <v>877</v>
      </c>
      <c r="J253" s="6">
        <v>69.5</v>
      </c>
      <c r="K253" s="6">
        <v>53.4583333333333</v>
      </c>
    </row>
    <row r="254" spans="1:11">
      <c r="A254" s="1" t="s">
        <v>32</v>
      </c>
      <c r="B254" s="1" t="s">
        <v>1</v>
      </c>
      <c r="C254" s="5">
        <f>VLOOKUP(A254,$Q$6:$R$17,2,)</f>
        <v>10</v>
      </c>
      <c r="D254" s="5">
        <f>VALUE(MID(B254,FIND(",",B254)+1,FIND("PRT",B254)-FIND(",",B254)-1))</f>
        <v>-0.3</v>
      </c>
      <c r="E254" s="5">
        <f>VALUE(MID(B254,FIND(",",B254,12)+1,FIND("ROIT",B254)-FIND(",",B254,12)-1))</f>
        <v>0.8</v>
      </c>
      <c r="F254" s="4">
        <v>139.923076923076</v>
      </c>
      <c r="G254" s="2">
        <v>84.966320627797202</v>
      </c>
      <c r="H254" s="3">
        <v>793</v>
      </c>
      <c r="J254" s="6">
        <v>69.833333333333329</v>
      </c>
      <c r="K254" s="6">
        <v>53.468406593406499</v>
      </c>
    </row>
    <row r="255" spans="1:11">
      <c r="A255" s="1" t="s">
        <v>32</v>
      </c>
      <c r="B255" s="1" t="s">
        <v>0</v>
      </c>
      <c r="C255" s="5">
        <f>VLOOKUP(A255,$Q$6:$R$17,2,)</f>
        <v>10</v>
      </c>
      <c r="D255" s="5">
        <f>VALUE(MID(B255,FIND(",",B255)+1,FIND("PRT",B255)-FIND(",",B255)-1))</f>
        <v>-1</v>
      </c>
      <c r="E255" s="5">
        <f>VALUE(MID(B255,FIND(",",B255,12)+1,FIND("ROIT",B255)-FIND(",",B255,12)-1))</f>
        <v>0.8</v>
      </c>
      <c r="F255" s="4">
        <v>140.04761904761901</v>
      </c>
      <c r="G255" s="2">
        <v>88.413921805216305</v>
      </c>
      <c r="H255" s="3">
        <v>798</v>
      </c>
      <c r="J255" s="6">
        <v>70.166666666666671</v>
      </c>
      <c r="K255" s="6">
        <v>53.4698630136986</v>
      </c>
    </row>
    <row r="256" spans="1:11">
      <c r="A256" s="1" t="s">
        <v>31</v>
      </c>
      <c r="B256" s="1" t="s">
        <v>20</v>
      </c>
      <c r="C256" s="5">
        <f>VLOOKUP(A256,$Q$6:$R$17,2,)</f>
        <v>8</v>
      </c>
      <c r="D256" s="5">
        <f>VALUE(MID(B256,FIND(",",B256)+1,FIND("PRT",B256)-FIND(",",B256)-1))</f>
        <v>0.3</v>
      </c>
      <c r="E256" s="5">
        <f>VALUE(MID(B256,FIND(",",B256,12)+1,FIND("ROIT",B256)-FIND(",",B256,12)-1))</f>
        <v>0.4</v>
      </c>
      <c r="F256" s="4">
        <v>45.345238095238003</v>
      </c>
      <c r="G256" s="2">
        <v>19.508925891872298</v>
      </c>
      <c r="H256" s="3">
        <v>840</v>
      </c>
      <c r="J256" s="6">
        <v>70.5</v>
      </c>
      <c r="K256" s="6">
        <v>53.4698630136986</v>
      </c>
    </row>
    <row r="257" spans="1:11">
      <c r="A257" s="1" t="s">
        <v>31</v>
      </c>
      <c r="B257" s="1" t="s">
        <v>24</v>
      </c>
      <c r="C257" s="5">
        <f>VLOOKUP(A257,$Q$6:$R$17,2,)</f>
        <v>8</v>
      </c>
      <c r="D257" s="5">
        <f>VALUE(MID(B257,FIND(",",B257)+1,FIND("PRT",B257)-FIND(",",B257)-1))</f>
        <v>-0.3</v>
      </c>
      <c r="E257" s="5">
        <f>VALUE(MID(B257,FIND(",",B257,12)+1,FIND("ROIT",B257)-FIND(",",B257,12)-1))</f>
        <v>0.2</v>
      </c>
      <c r="F257" s="4">
        <v>45.458837772396997</v>
      </c>
      <c r="G257" s="2">
        <v>18.605476563709399</v>
      </c>
      <c r="H257" s="3">
        <v>826</v>
      </c>
      <c r="J257" s="6">
        <v>70.833333333333329</v>
      </c>
      <c r="K257" s="6">
        <v>53.484513274336202</v>
      </c>
    </row>
    <row r="258" spans="1:11">
      <c r="A258" s="1" t="s">
        <v>31</v>
      </c>
      <c r="B258" s="1" t="s">
        <v>23</v>
      </c>
      <c r="C258" s="5">
        <f>VLOOKUP(A258,$Q$6:$R$17,2,)</f>
        <v>8</v>
      </c>
      <c r="D258" s="5">
        <f>VALUE(MID(B258,FIND(",",B258)+1,FIND("PRT",B258)-FIND(",",B258)-1))</f>
        <v>-1</v>
      </c>
      <c r="E258" s="5">
        <f>VALUE(MID(B258,FIND(",",B258,12)+1,FIND("ROIT",B258)-FIND(",",B258,12)-1))</f>
        <v>0.2</v>
      </c>
      <c r="F258" s="4">
        <v>45.458837772396997</v>
      </c>
      <c r="G258" s="2">
        <v>18.605476563709399</v>
      </c>
      <c r="H258" s="3">
        <v>826</v>
      </c>
      <c r="J258" s="6">
        <v>71.166666666666671</v>
      </c>
      <c r="K258" s="6">
        <v>53.511652542372801</v>
      </c>
    </row>
    <row r="259" spans="1:11">
      <c r="A259" s="1" t="s">
        <v>31</v>
      </c>
      <c r="B259" s="1" t="s">
        <v>21</v>
      </c>
      <c r="C259" s="5">
        <f>VLOOKUP(A259,$Q$6:$R$17,2,)</f>
        <v>8</v>
      </c>
      <c r="D259" s="5">
        <f>VALUE(MID(B259,FIND(",",B259)+1,FIND("PRT",B259)-FIND(",",B259)-1))</f>
        <v>0.3</v>
      </c>
      <c r="E259" s="5">
        <f>VALUE(MID(B259,FIND(",",B259,12)+1,FIND("ROIT",B259)-FIND(",",B259,12)-1))</f>
        <v>0.2</v>
      </c>
      <c r="F259" s="4">
        <v>45.489077669902898</v>
      </c>
      <c r="G259" s="2">
        <v>18.687748883212901</v>
      </c>
      <c r="H259" s="3">
        <v>824</v>
      </c>
      <c r="J259" s="6">
        <v>71.5</v>
      </c>
      <c r="K259" s="6">
        <v>53.658505154639101</v>
      </c>
    </row>
    <row r="260" spans="1:11">
      <c r="A260" s="1" t="s">
        <v>31</v>
      </c>
      <c r="B260" s="1" t="s">
        <v>22</v>
      </c>
      <c r="C260" s="5">
        <f>VLOOKUP(A260,$Q$6:$R$17,2,)</f>
        <v>8</v>
      </c>
      <c r="D260" s="5">
        <f>VALUE(MID(B260,FIND(",",B260)+1,FIND("PRT",B260)-FIND(",",B260)-1))</f>
        <v>0</v>
      </c>
      <c r="E260" s="5">
        <f>VALUE(MID(B260,FIND(",",B260,12)+1,FIND("ROIT",B260)-FIND(",",B260,12)-1))</f>
        <v>0.2</v>
      </c>
      <c r="F260" s="4">
        <v>45.501213592233</v>
      </c>
      <c r="G260" s="2">
        <v>18.679427699518499</v>
      </c>
      <c r="H260" s="3">
        <v>824</v>
      </c>
      <c r="J260" s="6">
        <v>71.833333333333329</v>
      </c>
      <c r="K260" s="6">
        <v>53.6794682422452</v>
      </c>
    </row>
    <row r="261" spans="1:11">
      <c r="A261" s="1" t="s">
        <v>31</v>
      </c>
      <c r="B261" s="1" t="s">
        <v>19</v>
      </c>
      <c r="C261" s="5">
        <f>VLOOKUP(A261,$Q$6:$R$17,2,)</f>
        <v>8</v>
      </c>
      <c r="D261" s="5">
        <f>VALUE(MID(B261,FIND(",",B261)+1,FIND("PRT",B261)-FIND(",",B261)-1))</f>
        <v>0</v>
      </c>
      <c r="E261" s="5">
        <f>VALUE(MID(B261,FIND(",",B261,12)+1,FIND("ROIT",B261)-FIND(",",B261,12)-1))</f>
        <v>0.4</v>
      </c>
      <c r="F261" s="4">
        <v>45.546856465005902</v>
      </c>
      <c r="G261" s="2">
        <v>19.749767705709601</v>
      </c>
      <c r="H261" s="3">
        <v>843</v>
      </c>
      <c r="J261" s="6">
        <v>72.166666666666671</v>
      </c>
      <c r="K261" s="6">
        <v>53.6794682422452</v>
      </c>
    </row>
    <row r="262" spans="1:11">
      <c r="A262" s="1" t="s">
        <v>31</v>
      </c>
      <c r="B262" s="1" t="s">
        <v>17</v>
      </c>
      <c r="C262" s="5">
        <f>VLOOKUP(A262,$Q$6:$R$17,2,)</f>
        <v>8</v>
      </c>
      <c r="D262" s="5">
        <f>VALUE(MID(B262,FIND(",",B262)+1,FIND("PRT",B262)-FIND(",",B262)-1))</f>
        <v>0.6</v>
      </c>
      <c r="E262" s="5">
        <f>VALUE(MID(B262,FIND(",",B262,12)+1,FIND("ROIT",B262)-FIND(",",B262,12)-1))</f>
        <v>0.2</v>
      </c>
      <c r="F262" s="4">
        <v>45.601115760111497</v>
      </c>
      <c r="G262" s="2">
        <v>19.363687690829298</v>
      </c>
      <c r="H262" s="3">
        <v>717</v>
      </c>
      <c r="J262" s="6">
        <v>72.5</v>
      </c>
      <c r="K262" s="6">
        <v>53.746808510638203</v>
      </c>
    </row>
    <row r="263" spans="1:11">
      <c r="A263" s="1" t="s">
        <v>31</v>
      </c>
      <c r="B263" s="1" t="s">
        <v>18</v>
      </c>
      <c r="C263" s="5">
        <f>VLOOKUP(A263,$Q$6:$R$17,2,)</f>
        <v>8</v>
      </c>
      <c r="D263" s="5">
        <f>VALUE(MID(B263,FIND(",",B263)+1,FIND("PRT",B263)-FIND(",",B263)-1))</f>
        <v>0.6</v>
      </c>
      <c r="E263" s="5">
        <f>VALUE(MID(B263,FIND(",",B263,12)+1,FIND("ROIT",B263)-FIND(",",B263,12)-1))</f>
        <v>0.4</v>
      </c>
      <c r="F263" s="4">
        <v>46.222373806275499</v>
      </c>
      <c r="G263" s="2">
        <v>21.035318760146001</v>
      </c>
      <c r="H263" s="3">
        <v>733</v>
      </c>
      <c r="J263" s="6">
        <v>72.833333333333329</v>
      </c>
      <c r="K263" s="6">
        <v>53.756995581737797</v>
      </c>
    </row>
    <row r="264" spans="1:11">
      <c r="A264" s="1" t="s">
        <v>31</v>
      </c>
      <c r="B264" s="1" t="s">
        <v>15</v>
      </c>
      <c r="C264" s="5">
        <f>VLOOKUP(A264,$Q$6:$R$17,2,)</f>
        <v>8</v>
      </c>
      <c r="D264" s="5">
        <f>VALUE(MID(B264,FIND(",",B264)+1,FIND("PRT",B264)-FIND(",",B264)-1))</f>
        <v>0.6</v>
      </c>
      <c r="E264" s="5">
        <f>VALUE(MID(B264,FIND(",",B264,12)+1,FIND("ROIT",B264)-FIND(",",B264,12)-1))</f>
        <v>0.8</v>
      </c>
      <c r="F264" s="4">
        <v>46.811373092926402</v>
      </c>
      <c r="G264" s="2">
        <v>21.195071057672202</v>
      </c>
      <c r="H264" s="3">
        <v>721</v>
      </c>
      <c r="J264" s="6">
        <v>73.166666666666671</v>
      </c>
      <c r="K264" s="6">
        <v>53.756995581737797</v>
      </c>
    </row>
    <row r="265" spans="1:11">
      <c r="A265" s="1" t="s">
        <v>31</v>
      </c>
      <c r="B265" s="1" t="s">
        <v>16</v>
      </c>
      <c r="C265" s="5">
        <f>VLOOKUP(A265,$Q$6:$R$17,2,)</f>
        <v>8</v>
      </c>
      <c r="D265" s="5">
        <f>VALUE(MID(B265,FIND(",",B265)+1,FIND("PRT",B265)-FIND(",",B265)-1))</f>
        <v>0.6</v>
      </c>
      <c r="E265" s="5">
        <f>VALUE(MID(B265,FIND(",",B265,12)+1,FIND("ROIT",B265)-FIND(",",B265,12)-1))</f>
        <v>0.5</v>
      </c>
      <c r="F265" s="4">
        <v>46.811373092926402</v>
      </c>
      <c r="G265" s="2">
        <v>21.195071057672202</v>
      </c>
      <c r="H265" s="3">
        <v>721</v>
      </c>
      <c r="J265" s="6">
        <v>73.5</v>
      </c>
      <c r="K265" s="6">
        <v>53.821106821106802</v>
      </c>
    </row>
    <row r="266" spans="1:11">
      <c r="A266" s="1" t="s">
        <v>31</v>
      </c>
      <c r="B266" s="1" t="s">
        <v>14</v>
      </c>
      <c r="C266" s="5">
        <f>VLOOKUP(A266,$Q$6:$R$17,2,)</f>
        <v>8</v>
      </c>
      <c r="D266" s="5">
        <f>VALUE(MID(B266,FIND(",",B266)+1,FIND("PRT",B266)-FIND(",",B266)-1))</f>
        <v>0.3</v>
      </c>
      <c r="E266" s="5">
        <f>VALUE(MID(B266,FIND(",",B266,12)+1,FIND("ROIT",B266)-FIND(",",B266,12)-1))</f>
        <v>0.5</v>
      </c>
      <c r="F266" s="4">
        <v>47.5840286054827</v>
      </c>
      <c r="G266" s="2">
        <v>20.632649763346802</v>
      </c>
      <c r="H266" s="3">
        <v>839</v>
      </c>
      <c r="J266" s="6">
        <v>73.833333333333329</v>
      </c>
      <c r="K266" s="6">
        <v>53.9595536959553</v>
      </c>
    </row>
    <row r="267" spans="1:11">
      <c r="A267" s="1" t="s">
        <v>31</v>
      </c>
      <c r="B267" s="1" t="s">
        <v>12</v>
      </c>
      <c r="C267" s="5">
        <f>VLOOKUP(A267,$Q$6:$R$17,2,)</f>
        <v>8</v>
      </c>
      <c r="D267" s="5">
        <f>VALUE(MID(B267,FIND(",",B267)+1,FIND("PRT",B267)-FIND(",",B267)-1))</f>
        <v>-1</v>
      </c>
      <c r="E267" s="5">
        <f>VALUE(MID(B267,FIND(",",B267,12)+1,FIND("ROIT",B267)-FIND(",",B267,12)-1))</f>
        <v>0.4</v>
      </c>
      <c r="F267" s="4">
        <v>47.782359679266897</v>
      </c>
      <c r="G267" s="2">
        <v>21.2972262143577</v>
      </c>
      <c r="H267" s="3">
        <v>873</v>
      </c>
      <c r="J267" s="6">
        <v>74.166666666666671</v>
      </c>
      <c r="K267" s="6">
        <v>54.097953216374201</v>
      </c>
    </row>
    <row r="268" spans="1:11">
      <c r="A268" s="1" t="s">
        <v>31</v>
      </c>
      <c r="B268" s="1" t="s">
        <v>13</v>
      </c>
      <c r="C268" s="5">
        <f>VLOOKUP(A268,$Q$6:$R$17,2,)</f>
        <v>8</v>
      </c>
      <c r="D268" s="5">
        <f>VALUE(MID(B268,FIND(",",B268)+1,FIND("PRT",B268)-FIND(",",B268)-1))</f>
        <v>-0.3</v>
      </c>
      <c r="E268" s="5">
        <f>VALUE(MID(B268,FIND(",",B268,12)+1,FIND("ROIT",B268)-FIND(",",B268,12)-1))</f>
        <v>0.4</v>
      </c>
      <c r="F268" s="4">
        <v>47.838487972508503</v>
      </c>
      <c r="G268" s="2">
        <v>21.0888309824552</v>
      </c>
      <c r="H268" s="3">
        <v>873</v>
      </c>
      <c r="J268" s="6">
        <v>74.5</v>
      </c>
      <c r="K268" s="6">
        <v>54.145918367346901</v>
      </c>
    </row>
    <row r="269" spans="1:11">
      <c r="A269" s="1" t="s">
        <v>31</v>
      </c>
      <c r="B269" s="1" t="s">
        <v>11</v>
      </c>
      <c r="C269" s="5">
        <f>VLOOKUP(A269,$Q$6:$R$17,2,)</f>
        <v>8</v>
      </c>
      <c r="D269" s="5">
        <f>VALUE(MID(B269,FIND(",",B269)+1,FIND("PRT",B269)-FIND(",",B269)-1))</f>
        <v>0.3</v>
      </c>
      <c r="E269" s="5">
        <f>VALUE(MID(B269,FIND(",",B269,12)+1,FIND("ROIT",B269)-FIND(",",B269,12)-1))</f>
        <v>0.8</v>
      </c>
      <c r="F269" s="4">
        <v>49.715990453460599</v>
      </c>
      <c r="G269" s="2">
        <v>22.4251950633553</v>
      </c>
      <c r="H269" s="3">
        <v>838</v>
      </c>
      <c r="J269" s="6">
        <v>74.833333333333329</v>
      </c>
      <c r="K269" s="6">
        <v>54.304621848739401</v>
      </c>
    </row>
    <row r="270" spans="1:11">
      <c r="A270" s="1" t="s">
        <v>31</v>
      </c>
      <c r="B270" s="1" t="s">
        <v>10</v>
      </c>
      <c r="C270" s="5">
        <f>VLOOKUP(A270,$Q$6:$R$17,2,)</f>
        <v>8</v>
      </c>
      <c r="D270" s="5">
        <f>VALUE(MID(B270,FIND(",",B270)+1,FIND("PRT",B270)-FIND(",",B270)-1))</f>
        <v>0</v>
      </c>
      <c r="E270" s="5">
        <f>VALUE(MID(B270,FIND(",",B270,12)+1,FIND("ROIT",B270)-FIND(",",B270,12)-1))</f>
        <v>0.5</v>
      </c>
      <c r="F270" s="4">
        <v>52.713958810068597</v>
      </c>
      <c r="G270" s="2">
        <v>21.707006847561601</v>
      </c>
      <c r="H270" s="3">
        <v>874</v>
      </c>
      <c r="J270" s="6">
        <v>75.166666666666671</v>
      </c>
      <c r="K270" s="6">
        <v>54.359240069084599</v>
      </c>
    </row>
    <row r="271" spans="1:11">
      <c r="A271" s="1" t="s">
        <v>31</v>
      </c>
      <c r="B271" s="1" t="s">
        <v>7</v>
      </c>
      <c r="C271" s="5">
        <f>VLOOKUP(A271,$Q$6:$R$17,2,)</f>
        <v>8</v>
      </c>
      <c r="D271" s="5">
        <f>VALUE(MID(B271,FIND(",",B271)+1,FIND("PRT",B271)-FIND(",",B271)-1))</f>
        <v>0</v>
      </c>
      <c r="E271" s="5">
        <f>VALUE(MID(B271,FIND(",",B271,12)+1,FIND("ROIT",B271)-FIND(",",B271,12)-1))</f>
        <v>0</v>
      </c>
      <c r="F271" s="4">
        <v>53.6794682422452</v>
      </c>
      <c r="G271" s="2">
        <v>20.811191395275198</v>
      </c>
      <c r="H271" s="3">
        <v>677</v>
      </c>
      <c r="J271" s="6">
        <v>75.5</v>
      </c>
      <c r="K271" s="6">
        <v>54.777622377622301</v>
      </c>
    </row>
    <row r="272" spans="1:11">
      <c r="A272" s="1" t="s">
        <v>31</v>
      </c>
      <c r="B272" s="1" t="s">
        <v>6</v>
      </c>
      <c r="C272" s="5">
        <f>VLOOKUP(A272,$Q$6:$R$17,2,)</f>
        <v>8</v>
      </c>
      <c r="D272" s="5">
        <f>VALUE(MID(B272,FIND(",",B272)+1,FIND("PRT",B272)-FIND(",",B272)-1))</f>
        <v>0.3</v>
      </c>
      <c r="E272" s="5">
        <f>VALUE(MID(B272,FIND(",",B272,12)+1,FIND("ROIT",B272)-FIND(",",B272,12)-1))</f>
        <v>0</v>
      </c>
      <c r="F272" s="4">
        <v>53.6794682422452</v>
      </c>
      <c r="G272" s="2">
        <v>20.811191395275198</v>
      </c>
      <c r="H272" s="3">
        <v>677</v>
      </c>
      <c r="J272" s="6">
        <v>75.833333333333329</v>
      </c>
      <c r="K272" s="6">
        <v>54.777622377622301</v>
      </c>
    </row>
    <row r="273" spans="1:11">
      <c r="A273" s="1" t="s">
        <v>31</v>
      </c>
      <c r="B273" s="1" t="s">
        <v>9</v>
      </c>
      <c r="C273" s="5">
        <f>VLOOKUP(A273,$Q$6:$R$17,2,)</f>
        <v>8</v>
      </c>
      <c r="D273" s="5">
        <f>VALUE(MID(B273,FIND(",",B273)+1,FIND("PRT",B273)-FIND(",",B273)-1))</f>
        <v>-1</v>
      </c>
      <c r="E273" s="5">
        <f>VALUE(MID(B273,FIND(",",B273,12)+1,FIND("ROIT",B273)-FIND(",",B273,12)-1))</f>
        <v>0</v>
      </c>
      <c r="F273" s="4">
        <v>53.756995581737797</v>
      </c>
      <c r="G273" s="2">
        <v>20.8380078863376</v>
      </c>
      <c r="H273" s="3">
        <v>679</v>
      </c>
      <c r="J273" s="6">
        <v>76.166666666666671</v>
      </c>
      <c r="K273" s="6">
        <v>54.788421052631499</v>
      </c>
    </row>
    <row r="274" spans="1:11">
      <c r="A274" s="1" t="s">
        <v>31</v>
      </c>
      <c r="B274" s="1" t="s">
        <v>8</v>
      </c>
      <c r="C274" s="5">
        <f>VLOOKUP(A274,$Q$6:$R$17,2,)</f>
        <v>8</v>
      </c>
      <c r="D274" s="5">
        <f>VALUE(MID(B274,FIND(",",B274)+1,FIND("PRT",B274)-FIND(",",B274)-1))</f>
        <v>-0.3</v>
      </c>
      <c r="E274" s="5">
        <f>VALUE(MID(B274,FIND(",",B274,12)+1,FIND("ROIT",B274)-FIND(",",B274,12)-1))</f>
        <v>0</v>
      </c>
      <c r="F274" s="4">
        <v>53.756995581737797</v>
      </c>
      <c r="G274" s="2">
        <v>20.8380078863376</v>
      </c>
      <c r="H274" s="3">
        <v>679</v>
      </c>
      <c r="J274" s="6">
        <v>76.5</v>
      </c>
      <c r="K274" s="6">
        <v>55.3737113402061</v>
      </c>
    </row>
    <row r="275" spans="1:11">
      <c r="A275" s="1" t="s">
        <v>31</v>
      </c>
      <c r="B275" s="1" t="s">
        <v>5</v>
      </c>
      <c r="C275" s="5">
        <f>VLOOKUP(A275,$Q$6:$R$17,2,)</f>
        <v>8</v>
      </c>
      <c r="D275" s="5">
        <f>VALUE(MID(B275,FIND(",",B275)+1,FIND("PRT",B275)-FIND(",",B275)-1))</f>
        <v>0.6</v>
      </c>
      <c r="E275" s="5">
        <f>VALUE(MID(B275,FIND(",",B275,12)+1,FIND("ROIT",B275)-FIND(",",B275,12)-1))</f>
        <v>0</v>
      </c>
      <c r="F275" s="4">
        <v>54.359240069084599</v>
      </c>
      <c r="G275" s="2">
        <v>21.603748155577101</v>
      </c>
      <c r="H275" s="3">
        <v>579</v>
      </c>
      <c r="J275" s="6">
        <v>76.833333333333329</v>
      </c>
      <c r="K275" s="6">
        <v>56.708029197080201</v>
      </c>
    </row>
    <row r="276" spans="1:11">
      <c r="A276" s="1" t="s">
        <v>31</v>
      </c>
      <c r="B276" s="1" t="s">
        <v>4</v>
      </c>
      <c r="C276" s="5">
        <f>VLOOKUP(A276,$Q$6:$R$17,2,)</f>
        <v>8</v>
      </c>
      <c r="D276" s="5">
        <f>VALUE(MID(B276,FIND(",",B276)+1,FIND("PRT",B276)-FIND(",",B276)-1))</f>
        <v>0</v>
      </c>
      <c r="E276" s="5">
        <f>VALUE(MID(B276,FIND(",",B276,12)+1,FIND("ROIT",B276)-FIND(",",B276,12)-1))</f>
        <v>0.8</v>
      </c>
      <c r="F276" s="4">
        <v>60.301714285714198</v>
      </c>
      <c r="G276" s="2">
        <v>26.0651873231878</v>
      </c>
      <c r="H276" s="3">
        <v>875</v>
      </c>
      <c r="J276" s="6">
        <v>77.166666666666671</v>
      </c>
      <c r="K276" s="6">
        <v>57.170949720670301</v>
      </c>
    </row>
    <row r="277" spans="1:11">
      <c r="A277" s="1" t="s">
        <v>31</v>
      </c>
      <c r="B277" s="1" t="s">
        <v>3</v>
      </c>
      <c r="C277" s="5">
        <f>VLOOKUP(A277,$Q$6:$R$17,2,)</f>
        <v>8</v>
      </c>
      <c r="D277" s="5">
        <f>VALUE(MID(B277,FIND(",",B277)+1,FIND("PRT",B277)-FIND(",",B277)-1))</f>
        <v>-0.3</v>
      </c>
      <c r="E277" s="5">
        <f>VALUE(MID(B277,FIND(",",B277,12)+1,FIND("ROIT",B277)-FIND(",",B277,12)-1))</f>
        <v>0.5</v>
      </c>
      <c r="F277" s="4">
        <v>79.128205128205096</v>
      </c>
      <c r="G277" s="2">
        <v>32.386413053283199</v>
      </c>
      <c r="H277" s="3">
        <v>897</v>
      </c>
      <c r="J277" s="6">
        <v>77.5</v>
      </c>
      <c r="K277" s="6">
        <v>57.223232323232303</v>
      </c>
    </row>
    <row r="278" spans="1:11">
      <c r="A278" s="1" t="s">
        <v>31</v>
      </c>
      <c r="B278" s="1" t="s">
        <v>2</v>
      </c>
      <c r="C278" s="5">
        <f>VLOOKUP(A278,$Q$6:$R$17,2,)</f>
        <v>8</v>
      </c>
      <c r="D278" s="5">
        <f>VALUE(MID(B278,FIND(",",B278)+1,FIND("PRT",B278)-FIND(",",B278)-1))</f>
        <v>-1</v>
      </c>
      <c r="E278" s="5">
        <f>VALUE(MID(B278,FIND(",",B278,12)+1,FIND("ROIT",B278)-FIND(",",B278,12)-1))</f>
        <v>0.5</v>
      </c>
      <c r="F278" s="4">
        <v>79.585365853658502</v>
      </c>
      <c r="G278" s="2">
        <v>32.484110806060997</v>
      </c>
      <c r="H278" s="3">
        <v>902</v>
      </c>
      <c r="J278" s="6">
        <v>77.833333333333329</v>
      </c>
      <c r="K278" s="6">
        <v>57.272514619882998</v>
      </c>
    </row>
    <row r="279" spans="1:11">
      <c r="A279" s="1" t="s">
        <v>31</v>
      </c>
      <c r="B279" s="1" t="s">
        <v>1</v>
      </c>
      <c r="C279" s="5">
        <f>VLOOKUP(A279,$Q$6:$R$17,2,)</f>
        <v>8</v>
      </c>
      <c r="D279" s="5">
        <f>VALUE(MID(B279,FIND(",",B279)+1,FIND("PRT",B279)-FIND(",",B279)-1))</f>
        <v>-0.3</v>
      </c>
      <c r="E279" s="5">
        <f>VALUE(MID(B279,FIND(",",B279,12)+1,FIND("ROIT",B279)-FIND(",",B279,12)-1))</f>
        <v>0.8</v>
      </c>
      <c r="F279" s="4">
        <v>170.57110609480799</v>
      </c>
      <c r="G279" s="2">
        <v>104.16957611475399</v>
      </c>
      <c r="H279" s="3">
        <v>886</v>
      </c>
      <c r="J279" s="6">
        <v>78.166666666666671</v>
      </c>
      <c r="K279" s="6">
        <v>57.2912280701754</v>
      </c>
    </row>
    <row r="280" spans="1:11">
      <c r="A280" s="1" t="s">
        <v>31</v>
      </c>
      <c r="B280" s="1" t="s">
        <v>0</v>
      </c>
      <c r="C280" s="5">
        <f>VLOOKUP(A280,$Q$6:$R$17,2,)</f>
        <v>8</v>
      </c>
      <c r="D280" s="5">
        <f>VALUE(MID(B280,FIND(",",B280)+1,FIND("PRT",B280)-FIND(",",B280)-1))</f>
        <v>-1</v>
      </c>
      <c r="E280" s="5">
        <f>VALUE(MID(B280,FIND(",",B280,12)+1,FIND("ROIT",B280)-FIND(",",B280,12)-1))</f>
        <v>0.8</v>
      </c>
      <c r="F280" s="4">
        <v>174.25589225589201</v>
      </c>
      <c r="G280" s="2">
        <v>108.28392587490799</v>
      </c>
      <c r="H280" s="3">
        <v>891</v>
      </c>
      <c r="J280" s="6">
        <v>78.5</v>
      </c>
      <c r="K280" s="6">
        <v>58.4687100893997</v>
      </c>
    </row>
    <row r="281" spans="1:11">
      <c r="A281" s="1" t="s">
        <v>33</v>
      </c>
      <c r="B281" s="1" t="s">
        <v>20</v>
      </c>
      <c r="C281" s="5">
        <f>VLOOKUP(A281,$Q$6:$R$17,2,)</f>
        <v>9</v>
      </c>
      <c r="D281" s="5">
        <f>VALUE(MID(B281,FIND(",",B281)+1,FIND("PRT",B281)-FIND(",",B281)-1))</f>
        <v>0.3</v>
      </c>
      <c r="E281" s="5">
        <f>VALUE(MID(B281,FIND(",",B281,12)+1,FIND("ROIT",B281)-FIND(",",B281,12)-1))</f>
        <v>0.4</v>
      </c>
      <c r="F281" s="4">
        <v>46.191304347825998</v>
      </c>
      <c r="G281" s="2">
        <v>19.415159843644599</v>
      </c>
      <c r="H281" s="3">
        <v>805</v>
      </c>
      <c r="J281" s="6">
        <v>78.833333333333329</v>
      </c>
      <c r="K281" s="6">
        <v>58.4981132075471</v>
      </c>
    </row>
    <row r="282" spans="1:11">
      <c r="A282" s="1" t="s">
        <v>33</v>
      </c>
      <c r="B282" s="1" t="s">
        <v>18</v>
      </c>
      <c r="C282" s="5">
        <f>VLOOKUP(A282,$Q$6:$R$17,2,)</f>
        <v>9</v>
      </c>
      <c r="D282" s="5">
        <f>VALUE(MID(B282,FIND(",",B282)+1,FIND("PRT",B282)-FIND(",",B282)-1))</f>
        <v>0.6</v>
      </c>
      <c r="E282" s="5">
        <f>VALUE(MID(B282,FIND(",",B282,12)+1,FIND("ROIT",B282)-FIND(",",B282,12)-1))</f>
        <v>0.4</v>
      </c>
      <c r="F282" s="4">
        <v>46.287308228730801</v>
      </c>
      <c r="G282" s="2">
        <v>19.894232007936001</v>
      </c>
      <c r="H282" s="3">
        <v>717</v>
      </c>
      <c r="J282" s="6">
        <v>79.166666666666671</v>
      </c>
      <c r="K282" s="6">
        <v>58.727129337539402</v>
      </c>
    </row>
    <row r="283" spans="1:11">
      <c r="A283" s="1" t="s">
        <v>33</v>
      </c>
      <c r="B283" s="1" t="s">
        <v>19</v>
      </c>
      <c r="C283" s="5">
        <f>VLOOKUP(A283,$Q$6:$R$17,2,)</f>
        <v>9</v>
      </c>
      <c r="D283" s="5">
        <f>VALUE(MID(B283,FIND(",",B283)+1,FIND("PRT",B283)-FIND(",",B283)-1))</f>
        <v>0</v>
      </c>
      <c r="E283" s="5">
        <f>VALUE(MID(B283,FIND(",",B283,12)+1,FIND("ROIT",B283)-FIND(",",B283,12)-1))</f>
        <v>0.4</v>
      </c>
      <c r="F283" s="4">
        <v>46.506815365551397</v>
      </c>
      <c r="G283" s="2">
        <v>19.5221993799274</v>
      </c>
      <c r="H283" s="3">
        <v>807</v>
      </c>
      <c r="J283" s="6">
        <v>79.5</v>
      </c>
      <c r="K283" s="6">
        <v>58.727129337539402</v>
      </c>
    </row>
    <row r="284" spans="1:11">
      <c r="A284" s="1" t="s">
        <v>33</v>
      </c>
      <c r="B284" s="1" t="s">
        <v>23</v>
      </c>
      <c r="C284" s="5">
        <f>VLOOKUP(A284,$Q$6:$R$17,2,)</f>
        <v>9</v>
      </c>
      <c r="D284" s="5">
        <f>VALUE(MID(B284,FIND(",",B284)+1,FIND("PRT",B284)-FIND(",",B284)-1))</f>
        <v>-1</v>
      </c>
      <c r="E284" s="5">
        <f>VALUE(MID(B284,FIND(",",B284,12)+1,FIND("ROIT",B284)-FIND(",",B284,12)-1))</f>
        <v>0.2</v>
      </c>
      <c r="F284" s="4">
        <v>46.581542351453798</v>
      </c>
      <c r="G284" s="2">
        <v>19.413830725565798</v>
      </c>
      <c r="H284" s="3">
        <v>791</v>
      </c>
      <c r="J284" s="6">
        <v>79.833333333333329</v>
      </c>
      <c r="K284" s="6">
        <v>58.736593059936901</v>
      </c>
    </row>
    <row r="285" spans="1:11">
      <c r="A285" s="1" t="s">
        <v>33</v>
      </c>
      <c r="B285" s="1" t="s">
        <v>24</v>
      </c>
      <c r="C285" s="5">
        <f>VLOOKUP(A285,$Q$6:$R$17,2,)</f>
        <v>9</v>
      </c>
      <c r="D285" s="5">
        <f>VALUE(MID(B285,FIND(",",B285)+1,FIND("PRT",B285)-FIND(",",B285)-1))</f>
        <v>-0.3</v>
      </c>
      <c r="E285" s="5">
        <f>VALUE(MID(B285,FIND(",",B285,12)+1,FIND("ROIT",B285)-FIND(",",B285,12)-1))</f>
        <v>0.2</v>
      </c>
      <c r="F285" s="4">
        <v>46.581542351453798</v>
      </c>
      <c r="G285" s="2">
        <v>19.413830725565798</v>
      </c>
      <c r="H285" s="3">
        <v>791</v>
      </c>
      <c r="J285" s="6">
        <v>80.166666666666671</v>
      </c>
      <c r="K285" s="6">
        <v>58.736593059936901</v>
      </c>
    </row>
    <row r="286" spans="1:11">
      <c r="A286" s="1" t="s">
        <v>33</v>
      </c>
      <c r="B286" s="1" t="s">
        <v>17</v>
      </c>
      <c r="C286" s="5">
        <f>VLOOKUP(A286,$Q$6:$R$17,2,)</f>
        <v>9</v>
      </c>
      <c r="D286" s="5">
        <f>VALUE(MID(B286,FIND(",",B286)+1,FIND("PRT",B286)-FIND(",",B286)-1))</f>
        <v>0.6</v>
      </c>
      <c r="E286" s="5">
        <f>VALUE(MID(B286,FIND(",",B286,12)+1,FIND("ROIT",B286)-FIND(",",B286,12)-1))</f>
        <v>0.2</v>
      </c>
      <c r="F286" s="4">
        <v>46.594244604316501</v>
      </c>
      <c r="G286" s="2">
        <v>19.938723745010599</v>
      </c>
      <c r="H286" s="3">
        <v>695</v>
      </c>
      <c r="J286" s="6">
        <v>80.5</v>
      </c>
      <c r="K286" s="6">
        <v>58.885397412199602</v>
      </c>
    </row>
    <row r="287" spans="1:11">
      <c r="A287" s="1" t="s">
        <v>33</v>
      </c>
      <c r="B287" s="1" t="s">
        <v>22</v>
      </c>
      <c r="C287" s="5">
        <f>VLOOKUP(A287,$Q$6:$R$17,2,)</f>
        <v>9</v>
      </c>
      <c r="D287" s="5">
        <f>VALUE(MID(B287,FIND(",",B287)+1,FIND("PRT",B287)-FIND(",",B287)-1))</f>
        <v>0</v>
      </c>
      <c r="E287" s="5">
        <f>VALUE(MID(B287,FIND(",",B287,12)+1,FIND("ROIT",B287)-FIND(",",B287,12)-1))</f>
        <v>0.2</v>
      </c>
      <c r="F287" s="4">
        <v>46.615189873417698</v>
      </c>
      <c r="G287" s="2">
        <v>19.5177283722537</v>
      </c>
      <c r="H287" s="3">
        <v>790</v>
      </c>
      <c r="J287" s="6">
        <v>80.833333333333329</v>
      </c>
      <c r="K287" s="6">
        <v>59.206349206349202</v>
      </c>
    </row>
    <row r="288" spans="1:11">
      <c r="A288" s="1" t="s">
        <v>33</v>
      </c>
      <c r="B288" s="1" t="s">
        <v>21</v>
      </c>
      <c r="C288" s="5">
        <f>VLOOKUP(A288,$Q$6:$R$17,2,)</f>
        <v>9</v>
      </c>
      <c r="D288" s="5">
        <f>VALUE(MID(B288,FIND(",",B288)+1,FIND("PRT",B288)-FIND(",",B288)-1))</f>
        <v>0.3</v>
      </c>
      <c r="E288" s="5">
        <f>VALUE(MID(B288,FIND(",",B288,12)+1,FIND("ROIT",B288)-FIND(",",B288,12)-1))</f>
        <v>0.2</v>
      </c>
      <c r="F288" s="4">
        <v>46.625316455696201</v>
      </c>
      <c r="G288" s="2">
        <v>19.529675631064801</v>
      </c>
      <c r="H288" s="3">
        <v>790</v>
      </c>
      <c r="J288" s="6">
        <v>81.166666666666671</v>
      </c>
      <c r="K288" s="6">
        <v>59.303658536585303</v>
      </c>
    </row>
    <row r="289" spans="1:11">
      <c r="A289" s="1" t="s">
        <v>33</v>
      </c>
      <c r="B289" s="1" t="s">
        <v>15</v>
      </c>
      <c r="C289" s="5">
        <f>VLOOKUP(A289,$Q$6:$R$17,2,)</f>
        <v>9</v>
      </c>
      <c r="D289" s="5">
        <f>VALUE(MID(B289,FIND(",",B289)+1,FIND("PRT",B289)-FIND(",",B289)-1))</f>
        <v>0.6</v>
      </c>
      <c r="E289" s="5">
        <f>VALUE(MID(B289,FIND(",",B289,12)+1,FIND("ROIT",B289)-FIND(",",B289,12)-1))</f>
        <v>0.8</v>
      </c>
      <c r="F289" s="4">
        <v>46.857541899441301</v>
      </c>
      <c r="G289" s="2">
        <v>20.236969191585398</v>
      </c>
      <c r="H289" s="3">
        <v>716</v>
      </c>
      <c r="J289" s="6">
        <v>81.5</v>
      </c>
      <c r="K289" s="6">
        <v>59.5703125</v>
      </c>
    </row>
    <row r="290" spans="1:11">
      <c r="A290" s="1" t="s">
        <v>33</v>
      </c>
      <c r="B290" s="1" t="s">
        <v>16</v>
      </c>
      <c r="C290" s="5">
        <f>VLOOKUP(A290,$Q$6:$R$17,2,)</f>
        <v>9</v>
      </c>
      <c r="D290" s="5">
        <f>VALUE(MID(B290,FIND(",",B290)+1,FIND("PRT",B290)-FIND(",",B290)-1))</f>
        <v>0.6</v>
      </c>
      <c r="E290" s="5">
        <f>VALUE(MID(B290,FIND(",",B290,12)+1,FIND("ROIT",B290)-FIND(",",B290,12)-1))</f>
        <v>0.5</v>
      </c>
      <c r="F290" s="4">
        <v>46.857541899441301</v>
      </c>
      <c r="G290" s="2">
        <v>20.236969191585398</v>
      </c>
      <c r="H290" s="3">
        <v>716</v>
      </c>
      <c r="J290" s="6">
        <v>81.833333333333329</v>
      </c>
      <c r="K290" s="6">
        <v>59.5703125</v>
      </c>
    </row>
    <row r="291" spans="1:11">
      <c r="A291" s="1" t="s">
        <v>33</v>
      </c>
      <c r="B291" s="1" t="s">
        <v>14</v>
      </c>
      <c r="C291" s="5">
        <f>VLOOKUP(A291,$Q$6:$R$17,2,)</f>
        <v>9</v>
      </c>
      <c r="D291" s="5">
        <f>VALUE(MID(B291,FIND(",",B291)+1,FIND("PRT",B291)-FIND(",",B291)-1))</f>
        <v>0.3</v>
      </c>
      <c r="E291" s="5">
        <f>VALUE(MID(B291,FIND(",",B291,12)+1,FIND("ROIT",B291)-FIND(",",B291,12)-1))</f>
        <v>0.5</v>
      </c>
      <c r="F291" s="4">
        <v>47.559113300492598</v>
      </c>
      <c r="G291" s="2">
        <v>19.9969838219371</v>
      </c>
      <c r="H291" s="3">
        <v>812</v>
      </c>
      <c r="J291" s="6">
        <v>82.166666666666671</v>
      </c>
      <c r="K291" s="6">
        <v>59.584639498432601</v>
      </c>
    </row>
    <row r="292" spans="1:11">
      <c r="A292" s="1" t="s">
        <v>33</v>
      </c>
      <c r="B292" s="1" t="s">
        <v>13</v>
      </c>
      <c r="C292" s="5">
        <f>VLOOKUP(A292,$Q$6:$R$17,2,)</f>
        <v>9</v>
      </c>
      <c r="D292" s="5">
        <f>VALUE(MID(B292,FIND(",",B292)+1,FIND("PRT",B292)-FIND(",",B292)-1))</f>
        <v>-0.3</v>
      </c>
      <c r="E292" s="5">
        <f>VALUE(MID(B292,FIND(",",B292,12)+1,FIND("ROIT",B292)-FIND(",",B292,12)-1))</f>
        <v>0.4</v>
      </c>
      <c r="F292" s="4">
        <v>50.705128205128197</v>
      </c>
      <c r="G292" s="2">
        <v>22.591610400440501</v>
      </c>
      <c r="H292" s="3">
        <v>858</v>
      </c>
      <c r="J292" s="6">
        <v>82.5</v>
      </c>
      <c r="K292" s="6">
        <v>59.584639498432601</v>
      </c>
    </row>
    <row r="293" spans="1:11">
      <c r="A293" s="1" t="s">
        <v>33</v>
      </c>
      <c r="B293" s="1" t="s">
        <v>12</v>
      </c>
      <c r="C293" s="5">
        <f>VLOOKUP(A293,$Q$6:$R$17,2,)</f>
        <v>9</v>
      </c>
      <c r="D293" s="5">
        <f>VALUE(MID(B293,FIND(",",B293)+1,FIND("PRT",B293)-FIND(",",B293)-1))</f>
        <v>-1</v>
      </c>
      <c r="E293" s="5">
        <f>VALUE(MID(B293,FIND(",",B293,12)+1,FIND("ROIT",B293)-FIND(",",B293,12)-1))</f>
        <v>0.4</v>
      </c>
      <c r="F293" s="4">
        <v>50.723255813953401</v>
      </c>
      <c r="G293" s="2">
        <v>22.653232836737399</v>
      </c>
      <c r="H293" s="3">
        <v>860</v>
      </c>
      <c r="J293" s="6">
        <v>82.833333333333329</v>
      </c>
      <c r="K293" s="6">
        <v>60.131481481481401</v>
      </c>
    </row>
    <row r="294" spans="1:11">
      <c r="A294" s="1" t="s">
        <v>33</v>
      </c>
      <c r="B294" s="1" t="s">
        <v>11</v>
      </c>
      <c r="C294" s="5">
        <f>VLOOKUP(A294,$Q$6:$R$17,2,)</f>
        <v>9</v>
      </c>
      <c r="D294" s="5">
        <f>VALUE(MID(B294,FIND(",",B294)+1,FIND("PRT",B294)-FIND(",",B294)-1))</f>
        <v>0.3</v>
      </c>
      <c r="E294" s="5">
        <f>VALUE(MID(B294,FIND(",",B294,12)+1,FIND("ROIT",B294)-FIND(",",B294,12)-1))</f>
        <v>0.8</v>
      </c>
      <c r="F294" s="4">
        <v>51.130111524163503</v>
      </c>
      <c r="G294" s="2">
        <v>22.508375565177499</v>
      </c>
      <c r="H294" s="3">
        <v>807</v>
      </c>
      <c r="J294" s="6">
        <v>83.166666666666671</v>
      </c>
      <c r="K294" s="6">
        <v>60.2893553223388</v>
      </c>
    </row>
    <row r="295" spans="1:11">
      <c r="A295" s="1" t="s">
        <v>33</v>
      </c>
      <c r="B295" s="1" t="s">
        <v>10</v>
      </c>
      <c r="C295" s="5">
        <f>VLOOKUP(A295,$Q$6:$R$17,2,)</f>
        <v>9</v>
      </c>
      <c r="D295" s="5">
        <f>VALUE(MID(B295,FIND(",",B295)+1,FIND("PRT",B295)-FIND(",",B295)-1))</f>
        <v>0</v>
      </c>
      <c r="E295" s="5">
        <f>VALUE(MID(B295,FIND(",",B295,12)+1,FIND("ROIT",B295)-FIND(",",B295,12)-1))</f>
        <v>0.5</v>
      </c>
      <c r="F295" s="4">
        <v>51.914868105515502</v>
      </c>
      <c r="G295" s="2">
        <v>21.617457587598199</v>
      </c>
      <c r="H295" s="3">
        <v>834</v>
      </c>
      <c r="J295" s="6">
        <v>83.5</v>
      </c>
      <c r="K295" s="6">
        <v>60.2893553223388</v>
      </c>
    </row>
    <row r="296" spans="1:11">
      <c r="A296" s="1" t="s">
        <v>33</v>
      </c>
      <c r="B296" s="1" t="s">
        <v>8</v>
      </c>
      <c r="C296" s="5">
        <f>VLOOKUP(A296,$Q$6:$R$17,2,)</f>
        <v>9</v>
      </c>
      <c r="D296" s="5">
        <f>VALUE(MID(B296,FIND(",",B296)+1,FIND("PRT",B296)-FIND(",",B296)-1))</f>
        <v>-0.3</v>
      </c>
      <c r="E296" s="5">
        <f>VALUE(MID(B296,FIND(",",B296,12)+1,FIND("ROIT",B296)-FIND(",",B296,12)-1))</f>
        <v>0</v>
      </c>
      <c r="F296" s="4">
        <v>58.727129337539402</v>
      </c>
      <c r="G296" s="2">
        <v>21.483664883654399</v>
      </c>
      <c r="H296" s="3">
        <v>634</v>
      </c>
      <c r="J296" s="6">
        <v>83.833333333333329</v>
      </c>
      <c r="K296" s="6">
        <v>60.2950819672131</v>
      </c>
    </row>
    <row r="297" spans="1:11">
      <c r="A297" s="1" t="s">
        <v>33</v>
      </c>
      <c r="B297" s="1" t="s">
        <v>9</v>
      </c>
      <c r="C297" s="5">
        <f>VLOOKUP(A297,$Q$6:$R$17,2,)</f>
        <v>9</v>
      </c>
      <c r="D297" s="5">
        <f>VALUE(MID(B297,FIND(",",B297)+1,FIND("PRT",B297)-FIND(",",B297)-1))</f>
        <v>-1</v>
      </c>
      <c r="E297" s="5">
        <f>VALUE(MID(B297,FIND(",",B297,12)+1,FIND("ROIT",B297)-FIND(",",B297,12)-1))</f>
        <v>0</v>
      </c>
      <c r="F297" s="4">
        <v>58.727129337539402</v>
      </c>
      <c r="G297" s="2">
        <v>21.483664883654399</v>
      </c>
      <c r="H297" s="3">
        <v>634</v>
      </c>
      <c r="J297" s="6">
        <v>84.166666666666671</v>
      </c>
      <c r="K297" s="6">
        <v>60.2950819672131</v>
      </c>
    </row>
    <row r="298" spans="1:11">
      <c r="A298" s="1" t="s">
        <v>33</v>
      </c>
      <c r="B298" s="1" t="s">
        <v>6</v>
      </c>
      <c r="C298" s="5">
        <f>VLOOKUP(A298,$Q$6:$R$17,2,)</f>
        <v>9</v>
      </c>
      <c r="D298" s="5">
        <f>VALUE(MID(B298,FIND(",",B298)+1,FIND("PRT",B298)-FIND(",",B298)-1))</f>
        <v>0.3</v>
      </c>
      <c r="E298" s="5">
        <f>VALUE(MID(B298,FIND(",",B298,12)+1,FIND("ROIT",B298)-FIND(",",B298,12)-1))</f>
        <v>0</v>
      </c>
      <c r="F298" s="4">
        <v>58.736593059936901</v>
      </c>
      <c r="G298" s="2">
        <v>21.491943861216001</v>
      </c>
      <c r="H298" s="3">
        <v>634</v>
      </c>
      <c r="J298" s="6">
        <v>84.5</v>
      </c>
      <c r="K298" s="6">
        <v>60.301714285714198</v>
      </c>
    </row>
    <row r="299" spans="1:11">
      <c r="A299" s="1" t="s">
        <v>33</v>
      </c>
      <c r="B299" s="1" t="s">
        <v>7</v>
      </c>
      <c r="C299" s="5">
        <f>VLOOKUP(A299,$Q$6:$R$17,2,)</f>
        <v>9</v>
      </c>
      <c r="D299" s="5">
        <f>VALUE(MID(B299,FIND(",",B299)+1,FIND("PRT",B299)-FIND(",",B299)-1))</f>
        <v>0</v>
      </c>
      <c r="E299" s="5">
        <f>VALUE(MID(B299,FIND(",",B299,12)+1,FIND("ROIT",B299)-FIND(",",B299,12)-1))</f>
        <v>0</v>
      </c>
      <c r="F299" s="4">
        <v>58.736593059936901</v>
      </c>
      <c r="G299" s="2">
        <v>21.491943861216001</v>
      </c>
      <c r="H299" s="3">
        <v>634</v>
      </c>
      <c r="J299" s="6">
        <v>84.833333333333329</v>
      </c>
      <c r="K299" s="6">
        <v>60.392976588628699</v>
      </c>
    </row>
    <row r="300" spans="1:11">
      <c r="A300" s="1" t="s">
        <v>33</v>
      </c>
      <c r="B300" s="1" t="s">
        <v>5</v>
      </c>
      <c r="C300" s="5">
        <f>VLOOKUP(A300,$Q$6:$R$17,2,)</f>
        <v>9</v>
      </c>
      <c r="D300" s="5">
        <f>VALUE(MID(B300,FIND(",",B300)+1,FIND("PRT",B300)-FIND(",",B300)-1))</f>
        <v>0.6</v>
      </c>
      <c r="E300" s="5">
        <f>VALUE(MID(B300,FIND(",",B300,12)+1,FIND("ROIT",B300)-FIND(",",B300,12)-1))</f>
        <v>0</v>
      </c>
      <c r="F300" s="4">
        <v>58.885397412199602</v>
      </c>
      <c r="G300" s="2">
        <v>21.989429052916599</v>
      </c>
      <c r="H300" s="3">
        <v>541</v>
      </c>
      <c r="J300" s="6">
        <v>85.166666666666671</v>
      </c>
      <c r="K300" s="6">
        <v>60.426294820717096</v>
      </c>
    </row>
    <row r="301" spans="1:11">
      <c r="A301" s="1" t="s">
        <v>33</v>
      </c>
      <c r="B301" s="1" t="s">
        <v>4</v>
      </c>
      <c r="C301" s="5">
        <f>VLOOKUP(A301,$Q$6:$R$17,2,)</f>
        <v>9</v>
      </c>
      <c r="D301" s="5">
        <f>VALUE(MID(B301,FIND(",",B301)+1,FIND("PRT",B301)-FIND(",",B301)-1))</f>
        <v>0</v>
      </c>
      <c r="E301" s="5">
        <f>VALUE(MID(B301,FIND(",",B301,12)+1,FIND("ROIT",B301)-FIND(",",B301,12)-1))</f>
        <v>0.8</v>
      </c>
      <c r="F301" s="4">
        <v>61.829268292682897</v>
      </c>
      <c r="G301" s="2">
        <v>27.481597740309098</v>
      </c>
      <c r="H301" s="3">
        <v>820</v>
      </c>
      <c r="J301" s="6">
        <v>85.5</v>
      </c>
      <c r="K301" s="6">
        <v>60.808219178082098</v>
      </c>
    </row>
    <row r="302" spans="1:11">
      <c r="A302" s="1" t="s">
        <v>33</v>
      </c>
      <c r="B302" s="1" t="s">
        <v>2</v>
      </c>
      <c r="C302" s="5">
        <f>VLOOKUP(A302,$Q$6:$R$17,2,)</f>
        <v>9</v>
      </c>
      <c r="D302" s="5">
        <f>VALUE(MID(B302,FIND(",",B302)+1,FIND("PRT",B302)-FIND(",",B302)-1))</f>
        <v>-1</v>
      </c>
      <c r="E302" s="5">
        <f>VALUE(MID(B302,FIND(",",B302,12)+1,FIND("ROIT",B302)-FIND(",",B302,12)-1))</f>
        <v>0.5</v>
      </c>
      <c r="F302" s="4">
        <v>74.800683371298405</v>
      </c>
      <c r="G302" s="2">
        <v>32.100578105352</v>
      </c>
      <c r="H302" s="3">
        <v>878</v>
      </c>
      <c r="J302" s="6">
        <v>85.833333333333329</v>
      </c>
      <c r="K302" s="6">
        <v>61.425609756097501</v>
      </c>
    </row>
    <row r="303" spans="1:11">
      <c r="A303" s="1" t="s">
        <v>33</v>
      </c>
      <c r="B303" s="1" t="s">
        <v>3</v>
      </c>
      <c r="C303" s="5">
        <f>VLOOKUP(A303,$Q$6:$R$17,2,)</f>
        <v>9</v>
      </c>
      <c r="D303" s="5">
        <f>VALUE(MID(B303,FIND(",",B303)+1,FIND("PRT",B303)-FIND(",",B303)-1))</f>
        <v>-0.3</v>
      </c>
      <c r="E303" s="5">
        <f>VALUE(MID(B303,FIND(",",B303,12)+1,FIND("ROIT",B303)-FIND(",",B303,12)-1))</f>
        <v>0.5</v>
      </c>
      <c r="F303" s="4">
        <v>75.596351197263402</v>
      </c>
      <c r="G303" s="2">
        <v>32.535528671599003</v>
      </c>
      <c r="H303" s="3">
        <v>877</v>
      </c>
      <c r="J303" s="6">
        <v>86.166666666666671</v>
      </c>
      <c r="K303" s="6">
        <v>61.829268292682897</v>
      </c>
    </row>
    <row r="304" spans="1:11">
      <c r="A304" s="1" t="s">
        <v>33</v>
      </c>
      <c r="B304" s="1" t="s">
        <v>0</v>
      </c>
      <c r="C304" s="5">
        <f>VLOOKUP(A304,$Q$6:$R$17,2,)</f>
        <v>9</v>
      </c>
      <c r="D304" s="5">
        <f>VALUE(MID(B304,FIND(",",B304)+1,FIND("PRT",B304)-FIND(",",B304)-1))</f>
        <v>-1</v>
      </c>
      <c r="E304" s="5">
        <f>VALUE(MID(B304,FIND(",",B304,12)+1,FIND("ROIT",B304)-FIND(",",B304,12)-1))</f>
        <v>0.8</v>
      </c>
      <c r="F304" s="4">
        <v>138.42336683417</v>
      </c>
      <c r="G304" s="2">
        <v>85.660954649230106</v>
      </c>
      <c r="H304" s="3">
        <v>796</v>
      </c>
      <c r="J304" s="6">
        <v>86.5</v>
      </c>
      <c r="K304" s="6">
        <v>63.099697885196299</v>
      </c>
    </row>
    <row r="305" spans="1:11">
      <c r="A305" s="1" t="s">
        <v>33</v>
      </c>
      <c r="B305" s="1" t="s">
        <v>1</v>
      </c>
      <c r="C305" s="5">
        <f>VLOOKUP(A305,$Q$6:$R$17,2,)</f>
        <v>9</v>
      </c>
      <c r="D305" s="5">
        <f>VALUE(MID(B305,FIND(",",B305)+1,FIND("PRT",B305)-FIND(",",B305)-1))</f>
        <v>-0.3</v>
      </c>
      <c r="E305" s="5">
        <f>VALUE(MID(B305,FIND(",",B305,12)+1,FIND("ROIT",B305)-FIND(",",B305,12)-1))</f>
        <v>0.8</v>
      </c>
      <c r="F305" s="4">
        <v>139.388888888888</v>
      </c>
      <c r="G305" s="2">
        <v>83.461462391051299</v>
      </c>
      <c r="H305" s="3">
        <v>792</v>
      </c>
      <c r="J305" s="6">
        <v>86.833333333333329</v>
      </c>
      <c r="K305" s="6">
        <v>65.0151006711409</v>
      </c>
    </row>
    <row r="306" spans="1:11">
      <c r="J306" s="6">
        <v>87.166666666666671</v>
      </c>
      <c r="K306" s="6">
        <v>65.0151006711409</v>
      </c>
    </row>
    <row r="307" spans="1:11">
      <c r="J307" s="6">
        <v>87.5</v>
      </c>
      <c r="K307" s="6">
        <v>65.049152542372795</v>
      </c>
    </row>
    <row r="308" spans="1:11">
      <c r="J308" s="6">
        <v>87.833333333333329</v>
      </c>
      <c r="K308" s="6">
        <v>65.049152542372795</v>
      </c>
    </row>
    <row r="309" spans="1:11">
      <c r="J309" s="6">
        <v>88.166666666666671</v>
      </c>
      <c r="K309" s="6">
        <v>65.199248120300695</v>
      </c>
    </row>
    <row r="310" spans="1:11">
      <c r="J310" s="6">
        <v>88.5</v>
      </c>
      <c r="K310" s="6">
        <v>66.117773019271894</v>
      </c>
    </row>
    <row r="311" spans="1:11">
      <c r="J311" s="6">
        <v>88.833333333333329</v>
      </c>
      <c r="K311" s="6">
        <v>66.550537634408599</v>
      </c>
    </row>
    <row r="312" spans="1:11">
      <c r="J312" s="6">
        <v>89.166666666666671</v>
      </c>
      <c r="K312" s="6">
        <v>66.645556690500499</v>
      </c>
    </row>
    <row r="313" spans="1:11">
      <c r="J313" s="6">
        <v>89.5</v>
      </c>
      <c r="K313" s="6">
        <v>70.328852119958597</v>
      </c>
    </row>
    <row r="314" spans="1:11">
      <c r="J314" s="6">
        <v>89.833333333333329</v>
      </c>
      <c r="K314" s="6">
        <v>70.652977412731005</v>
      </c>
    </row>
    <row r="315" spans="1:11">
      <c r="J315" s="6">
        <v>90.166666666666671</v>
      </c>
      <c r="K315" s="6">
        <v>72.31640625</v>
      </c>
    </row>
    <row r="316" spans="1:11">
      <c r="J316" s="6">
        <v>90.5</v>
      </c>
      <c r="K316" s="6">
        <v>72.923267326732599</v>
      </c>
    </row>
    <row r="317" spans="1:11">
      <c r="J317" s="6">
        <v>90.833333333333329</v>
      </c>
      <c r="K317" s="6">
        <v>73.922573609596498</v>
      </c>
    </row>
    <row r="318" spans="1:11">
      <c r="J318" s="6">
        <v>91.166666666666671</v>
      </c>
      <c r="K318" s="6">
        <v>73.995934959349597</v>
      </c>
    </row>
    <row r="319" spans="1:11">
      <c r="J319" s="6">
        <v>91.5</v>
      </c>
      <c r="K319" s="6">
        <v>74.469223007063505</v>
      </c>
    </row>
    <row r="320" spans="1:11">
      <c r="J320" s="6">
        <v>91.833333333333329</v>
      </c>
      <c r="K320" s="6">
        <v>74.515881708652799</v>
      </c>
    </row>
    <row r="321" spans="10:11">
      <c r="J321" s="6">
        <v>92.166666666666671</v>
      </c>
      <c r="K321" s="6">
        <v>74.800683371298405</v>
      </c>
    </row>
    <row r="322" spans="10:11">
      <c r="J322" s="6">
        <v>92.5</v>
      </c>
      <c r="K322" s="6">
        <v>75.167616875712596</v>
      </c>
    </row>
    <row r="323" spans="10:11">
      <c r="J323" s="6">
        <v>92.833333333333329</v>
      </c>
      <c r="K323" s="6">
        <v>75.596351197263402</v>
      </c>
    </row>
    <row r="324" spans="10:11">
      <c r="J324" s="6">
        <v>93.166666666666671</v>
      </c>
      <c r="K324" s="6">
        <v>76.03078677309</v>
      </c>
    </row>
    <row r="325" spans="10:11">
      <c r="J325" s="6">
        <v>93.5</v>
      </c>
      <c r="K325" s="6">
        <v>79.128205128205096</v>
      </c>
    </row>
    <row r="326" spans="10:11">
      <c r="J326" s="6">
        <v>93.833333333333329</v>
      </c>
      <c r="K326" s="6">
        <v>79.585365853658502</v>
      </c>
    </row>
    <row r="327" spans="10:11">
      <c r="J327" s="6">
        <v>94.166666666666671</v>
      </c>
      <c r="K327" s="6">
        <v>83.52</v>
      </c>
    </row>
    <row r="328" spans="10:11">
      <c r="J328" s="6">
        <v>94.5</v>
      </c>
      <c r="K328" s="6">
        <v>83.657243816254393</v>
      </c>
    </row>
    <row r="329" spans="10:11">
      <c r="J329" s="6">
        <v>94.833333333333329</v>
      </c>
      <c r="K329" s="6">
        <v>84.706093189964093</v>
      </c>
    </row>
    <row r="330" spans="10:11">
      <c r="J330" s="6">
        <v>95.166666666666671</v>
      </c>
      <c r="K330" s="6">
        <v>85.055155875299704</v>
      </c>
    </row>
    <row r="331" spans="10:11">
      <c r="J331" s="6">
        <v>95.5</v>
      </c>
      <c r="K331" s="6">
        <v>108.651234567901</v>
      </c>
    </row>
    <row r="332" spans="10:11">
      <c r="J332" s="6">
        <v>95.833333333333329</v>
      </c>
      <c r="K332" s="6">
        <v>109.807142857142</v>
      </c>
    </row>
    <row r="333" spans="10:11">
      <c r="J333" s="6">
        <v>96.166666666666671</v>
      </c>
      <c r="K333" s="6">
        <v>138.42336683417</v>
      </c>
    </row>
    <row r="334" spans="10:11">
      <c r="J334" s="6">
        <v>96.5</v>
      </c>
      <c r="K334" s="6">
        <v>139.388888888888</v>
      </c>
    </row>
    <row r="335" spans="10:11">
      <c r="J335" s="6">
        <v>96.833333333333329</v>
      </c>
      <c r="K335" s="6">
        <v>139.923076923076</v>
      </c>
    </row>
    <row r="336" spans="10:11">
      <c r="J336" s="6">
        <v>97.166666666666671</v>
      </c>
      <c r="K336" s="6">
        <v>139.99683544303701</v>
      </c>
    </row>
    <row r="337" spans="10:11">
      <c r="J337" s="6">
        <v>97.5</v>
      </c>
      <c r="K337" s="6">
        <v>140.04761904761901</v>
      </c>
    </row>
    <row r="338" spans="10:11">
      <c r="J338" s="6">
        <v>97.833333333333329</v>
      </c>
      <c r="K338" s="6">
        <v>140.34732423924399</v>
      </c>
    </row>
    <row r="339" spans="10:11">
      <c r="J339" s="6">
        <v>98.166666666666671</v>
      </c>
      <c r="K339" s="6">
        <v>146.31436699857699</v>
      </c>
    </row>
    <row r="340" spans="10:11">
      <c r="J340" s="6">
        <v>98.5</v>
      </c>
      <c r="K340" s="6">
        <v>150.74005681818099</v>
      </c>
    </row>
    <row r="341" spans="10:11">
      <c r="J341" s="6">
        <v>98.833333333333329</v>
      </c>
      <c r="K341" s="6">
        <v>170.57110609480799</v>
      </c>
    </row>
    <row r="342" spans="10:11">
      <c r="J342" s="6">
        <v>99.166666666666671</v>
      </c>
      <c r="K342" s="6">
        <v>174.22893081761001</v>
      </c>
    </row>
    <row r="343" spans="10:11">
      <c r="J343" s="6">
        <v>99.5</v>
      </c>
      <c r="K343" s="6">
        <v>174.25589225589201</v>
      </c>
    </row>
    <row r="344" spans="10:11" ht="15.75" thickBot="1">
      <c r="J344" s="7">
        <v>99.833333333333329</v>
      </c>
      <c r="K344" s="7">
        <v>177.47559449311601</v>
      </c>
    </row>
  </sheetData>
  <sortState ref="A6:H305">
    <sortCondition ref="A6:A30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pane ySplit="4" topLeftCell="A5" activePane="bottomLeft" state="frozen"/>
      <selection pane="bottomLeft" activeCell="A2" sqref="A2:D16"/>
    </sheetView>
  </sheetViews>
  <sheetFormatPr defaultRowHeight="15"/>
  <cols>
    <col min="1" max="1" width="17" bestFit="1" customWidth="1"/>
    <col min="2" max="3" width="12" bestFit="1" customWidth="1"/>
    <col min="4" max="4" width="14.42578125" bestFit="1" customWidth="1"/>
  </cols>
  <sheetData>
    <row r="2" spans="1:4">
      <c r="A2" t="s">
        <v>76</v>
      </c>
    </row>
    <row r="4" spans="1:4">
      <c r="A4" t="s">
        <v>41</v>
      </c>
      <c r="B4" t="s">
        <v>27</v>
      </c>
      <c r="C4" t="s">
        <v>26</v>
      </c>
      <c r="D4" t="s">
        <v>25</v>
      </c>
    </row>
    <row r="5" spans="1:4">
      <c r="A5" s="1" t="s">
        <v>40</v>
      </c>
      <c r="B5" s="2">
        <v>38.808145766345099</v>
      </c>
      <c r="C5" s="2">
        <v>16.020179252471799</v>
      </c>
      <c r="D5" s="3">
        <v>22392</v>
      </c>
    </row>
    <row r="6" spans="1:4">
      <c r="A6" s="1" t="s">
        <v>39</v>
      </c>
      <c r="B6" s="2">
        <v>40.392406165636103</v>
      </c>
      <c r="C6" s="2">
        <v>14.700279608928399</v>
      </c>
      <c r="D6" s="3">
        <v>22966</v>
      </c>
    </row>
    <row r="7" spans="1:4">
      <c r="A7" s="1" t="s">
        <v>38</v>
      </c>
      <c r="B7" s="2">
        <v>41.981602914389697</v>
      </c>
      <c r="C7" s="2">
        <v>22.365993170688601</v>
      </c>
      <c r="D7" s="3">
        <v>21960</v>
      </c>
    </row>
    <row r="8" spans="1:4">
      <c r="A8" s="1" t="s">
        <v>37</v>
      </c>
      <c r="B8" s="2">
        <v>42.338804383004302</v>
      </c>
      <c r="C8" s="2">
        <v>21.497841020757999</v>
      </c>
      <c r="D8" s="3">
        <v>21629</v>
      </c>
    </row>
    <row r="9" spans="1:4">
      <c r="A9" s="1" t="s">
        <v>36</v>
      </c>
      <c r="B9" s="2">
        <v>42.9337509144111</v>
      </c>
      <c r="C9" s="2">
        <v>21.892867666440502</v>
      </c>
      <c r="D9" s="3">
        <v>21872</v>
      </c>
    </row>
    <row r="10" spans="1:4">
      <c r="A10" s="1" t="s">
        <v>35</v>
      </c>
      <c r="B10" s="2">
        <v>52.2995565304468</v>
      </c>
      <c r="C10" s="2">
        <v>34.855780383268403</v>
      </c>
      <c r="D10" s="3">
        <v>20971</v>
      </c>
    </row>
    <row r="11" spans="1:4">
      <c r="A11" s="1" t="s">
        <v>34</v>
      </c>
      <c r="B11" s="2">
        <v>57.4345387453874</v>
      </c>
      <c r="C11" s="2">
        <v>41.726141203829201</v>
      </c>
      <c r="D11" s="3">
        <v>20325</v>
      </c>
    </row>
    <row r="12" spans="1:4">
      <c r="A12" s="1" t="s">
        <v>33</v>
      </c>
      <c r="B12" s="2">
        <v>60.386620421461899</v>
      </c>
      <c r="C12" s="2">
        <v>41.162477066688702</v>
      </c>
      <c r="D12" s="3">
        <v>19029</v>
      </c>
    </row>
    <row r="13" spans="1:4">
      <c r="A13" s="1" t="s">
        <v>32</v>
      </c>
      <c r="B13" s="2">
        <v>60.619002674217398</v>
      </c>
      <c r="C13" s="2">
        <v>41.867342171494798</v>
      </c>
      <c r="D13" s="3">
        <v>19071</v>
      </c>
    </row>
    <row r="14" spans="1:4">
      <c r="A14" s="1" t="s">
        <v>31</v>
      </c>
      <c r="B14" s="2">
        <v>62.812443507080403</v>
      </c>
      <c r="C14" s="2">
        <v>52.168082071786003</v>
      </c>
      <c r="D14" s="3">
        <v>19914</v>
      </c>
    </row>
    <row r="15" spans="1:4">
      <c r="A15" s="1" t="s">
        <v>30</v>
      </c>
      <c r="B15" s="2">
        <v>67.776067996222395</v>
      </c>
      <c r="C15" s="2">
        <v>41.640781512900901</v>
      </c>
      <c r="D15" s="3">
        <v>18001</v>
      </c>
    </row>
    <row r="16" spans="1:4">
      <c r="A16" s="1" t="s">
        <v>29</v>
      </c>
      <c r="B16" s="2">
        <v>68.272226838387994</v>
      </c>
      <c r="C16" s="2">
        <v>54.334118818382301</v>
      </c>
      <c r="D16" s="3">
        <v>19256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31"/>
  <sheetViews>
    <sheetView workbookViewId="0">
      <pane ySplit="6" topLeftCell="A7" activePane="bottomLeft" state="frozen"/>
      <selection pane="bottomLeft" activeCell="A2" sqref="A2:D31"/>
    </sheetView>
  </sheetViews>
  <sheetFormatPr defaultRowHeight="15"/>
  <cols>
    <col min="1" max="1" width="24.140625" bestFit="1" customWidth="1"/>
    <col min="2" max="3" width="12" bestFit="1" customWidth="1"/>
    <col min="4" max="4" width="14.42578125" bestFit="1" customWidth="1"/>
  </cols>
  <sheetData>
    <row r="2" spans="1:4">
      <c r="A2" t="s">
        <v>73</v>
      </c>
    </row>
    <row r="3" spans="1:4">
      <c r="A3" t="s">
        <v>74</v>
      </c>
    </row>
    <row r="4" spans="1:4">
      <c r="A4" t="s">
        <v>75</v>
      </c>
    </row>
    <row r="6" spans="1:4">
      <c r="A6" t="s">
        <v>28</v>
      </c>
      <c r="B6" t="s">
        <v>27</v>
      </c>
      <c r="C6" t="s">
        <v>26</v>
      </c>
      <c r="D6" t="s">
        <v>25</v>
      </c>
    </row>
    <row r="7" spans="1:4">
      <c r="A7" s="1" t="s">
        <v>24</v>
      </c>
      <c r="B7" s="2">
        <v>41.940702417669797</v>
      </c>
      <c r="C7" s="2">
        <v>18.499016132614098</v>
      </c>
      <c r="D7" s="3">
        <v>10051</v>
      </c>
    </row>
    <row r="8" spans="1:4">
      <c r="A8" s="1" t="s">
        <v>23</v>
      </c>
      <c r="B8" s="2">
        <v>41.940702417669797</v>
      </c>
      <c r="C8" s="2">
        <v>18.499016132614098</v>
      </c>
      <c r="D8" s="3">
        <v>10051</v>
      </c>
    </row>
    <row r="9" spans="1:4">
      <c r="A9" s="1" t="s">
        <v>22</v>
      </c>
      <c r="B9" s="2">
        <v>41.9547493272201</v>
      </c>
      <c r="C9" s="2">
        <v>18.5479234453408</v>
      </c>
      <c r="D9" s="3">
        <v>10033</v>
      </c>
    </row>
    <row r="10" spans="1:4">
      <c r="A10" s="1" t="s">
        <v>21</v>
      </c>
      <c r="B10" s="2">
        <v>41.956912028725299</v>
      </c>
      <c r="C10" s="2">
        <v>18.5463371597879</v>
      </c>
      <c r="D10" s="3">
        <v>10026</v>
      </c>
    </row>
    <row r="11" spans="1:4">
      <c r="A11" s="1" t="s">
        <v>20</v>
      </c>
      <c r="B11" s="2">
        <v>41.995616171456398</v>
      </c>
      <c r="C11" s="2">
        <v>18.6348563836791</v>
      </c>
      <c r="D11" s="3">
        <v>10265</v>
      </c>
    </row>
    <row r="12" spans="1:4">
      <c r="A12" s="1" t="s">
        <v>19</v>
      </c>
      <c r="B12" s="2">
        <v>42.147118644067703</v>
      </c>
      <c r="C12" s="2">
        <v>18.718601572382902</v>
      </c>
      <c r="D12" s="3">
        <v>10325</v>
      </c>
    </row>
    <row r="13" spans="1:4">
      <c r="A13" s="1" t="s">
        <v>18</v>
      </c>
      <c r="B13" s="2">
        <v>42.269327731092403</v>
      </c>
      <c r="C13" s="2">
        <v>19.124984782606099</v>
      </c>
      <c r="D13" s="3">
        <v>9520</v>
      </c>
    </row>
    <row r="14" spans="1:4">
      <c r="A14" s="1" t="s">
        <v>17</v>
      </c>
      <c r="B14" s="2">
        <v>42.334945716435499</v>
      </c>
      <c r="C14" s="2">
        <v>19.000051797357099</v>
      </c>
      <c r="D14" s="3">
        <v>9303</v>
      </c>
    </row>
    <row r="15" spans="1:4">
      <c r="A15" s="1" t="s">
        <v>16</v>
      </c>
      <c r="B15" s="2">
        <v>42.942226890756302</v>
      </c>
      <c r="C15" s="2">
        <v>19.396109898325701</v>
      </c>
      <c r="D15" s="3">
        <v>9520</v>
      </c>
    </row>
    <row r="16" spans="1:4">
      <c r="A16" s="1" t="s">
        <v>15</v>
      </c>
      <c r="B16" s="2">
        <v>42.942226890756302</v>
      </c>
      <c r="C16" s="2">
        <v>19.396109898325701</v>
      </c>
      <c r="D16" s="3">
        <v>9520</v>
      </c>
    </row>
    <row r="17" spans="1:4">
      <c r="A17" s="1" t="s">
        <v>14</v>
      </c>
      <c r="B17" s="2">
        <v>43.379910973485501</v>
      </c>
      <c r="C17" s="2">
        <v>19.300128616919601</v>
      </c>
      <c r="D17" s="3">
        <v>10334</v>
      </c>
    </row>
    <row r="18" spans="1:4">
      <c r="A18" s="1" t="s">
        <v>13</v>
      </c>
      <c r="B18" s="2">
        <v>44.508730754787798</v>
      </c>
      <c r="C18" s="2">
        <v>21.1604654464413</v>
      </c>
      <c r="D18" s="3">
        <v>10652</v>
      </c>
    </row>
    <row r="19" spans="1:4">
      <c r="A19" s="1" t="s">
        <v>12</v>
      </c>
      <c r="B19" s="2">
        <v>44.5554620276842</v>
      </c>
      <c r="C19" s="2">
        <v>21.143859001042099</v>
      </c>
      <c r="D19" s="3">
        <v>10692</v>
      </c>
    </row>
    <row r="20" spans="1:4">
      <c r="A20" s="1" t="s">
        <v>11</v>
      </c>
      <c r="B20" s="2">
        <v>45.401827371695099</v>
      </c>
      <c r="C20" s="2">
        <v>21.328472683830999</v>
      </c>
      <c r="D20" s="3">
        <v>10288</v>
      </c>
    </row>
    <row r="21" spans="1:4">
      <c r="A21" s="1" t="s">
        <v>10</v>
      </c>
      <c r="B21" s="2">
        <v>46.668209293539803</v>
      </c>
      <c r="C21" s="2">
        <v>20.6469269080877</v>
      </c>
      <c r="D21" s="3">
        <v>10588</v>
      </c>
    </row>
    <row r="22" spans="1:4">
      <c r="A22" s="1" t="s">
        <v>9</v>
      </c>
      <c r="B22" s="2">
        <v>49.208930861606603</v>
      </c>
      <c r="C22" s="2">
        <v>21.438734940866699</v>
      </c>
      <c r="D22" s="3">
        <v>8577</v>
      </c>
    </row>
    <row r="23" spans="1:4">
      <c r="A23" s="1" t="s">
        <v>8</v>
      </c>
      <c r="B23" s="2">
        <v>49.208930861606603</v>
      </c>
      <c r="C23" s="2">
        <v>21.438734940866699</v>
      </c>
      <c r="D23" s="3">
        <v>8577</v>
      </c>
    </row>
    <row r="24" spans="1:4">
      <c r="A24" s="1" t="s">
        <v>7</v>
      </c>
      <c r="B24" s="2">
        <v>49.2139268606145</v>
      </c>
      <c r="C24" s="2">
        <v>21.465988304327801</v>
      </c>
      <c r="D24" s="3">
        <v>8559</v>
      </c>
    </row>
    <row r="25" spans="1:4">
      <c r="A25" s="1" t="s">
        <v>6</v>
      </c>
      <c r="B25" s="2">
        <v>49.2139268606145</v>
      </c>
      <c r="C25" s="2">
        <v>21.465988304327801</v>
      </c>
      <c r="D25" s="3">
        <v>8559</v>
      </c>
    </row>
    <row r="26" spans="1:4">
      <c r="A26" s="1" t="s">
        <v>5</v>
      </c>
      <c r="B26" s="2">
        <v>49.468292682926801</v>
      </c>
      <c r="C26" s="2">
        <v>21.752053656401699</v>
      </c>
      <c r="D26" s="3">
        <v>7790</v>
      </c>
    </row>
    <row r="27" spans="1:4">
      <c r="A27" s="1" t="s">
        <v>4</v>
      </c>
      <c r="B27" s="2">
        <v>53.706043179032697</v>
      </c>
      <c r="C27" s="2">
        <v>26.168699143851399</v>
      </c>
      <c r="D27" s="3">
        <v>10607</v>
      </c>
    </row>
    <row r="28" spans="1:4">
      <c r="A28" s="1" t="s">
        <v>3</v>
      </c>
      <c r="B28" s="2">
        <v>64.379042572629203</v>
      </c>
      <c r="C28" s="2">
        <v>32.225482359883998</v>
      </c>
      <c r="D28" s="3">
        <v>10946</v>
      </c>
    </row>
    <row r="29" spans="1:4">
      <c r="A29" s="1" t="s">
        <v>2</v>
      </c>
      <c r="B29" s="2">
        <v>64.523705722070801</v>
      </c>
      <c r="C29" s="2">
        <v>32.037538604081597</v>
      </c>
      <c r="D29" s="3">
        <v>11010</v>
      </c>
    </row>
    <row r="30" spans="1:4">
      <c r="A30" s="1" t="s">
        <v>1</v>
      </c>
      <c r="B30" s="2">
        <v>107.563651591289</v>
      </c>
      <c r="C30" s="2">
        <v>82.175532517095803</v>
      </c>
      <c r="D30" s="3">
        <v>10746</v>
      </c>
    </row>
    <row r="31" spans="1:4">
      <c r="A31" s="1" t="s">
        <v>0</v>
      </c>
      <c r="B31" s="2">
        <v>109.78215174702601</v>
      </c>
      <c r="C31" s="2">
        <v>82.857080554115299</v>
      </c>
      <c r="D31" s="3">
        <v>10847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Sheet1!GameLog_20151025_231555_summary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2015-10-27T00:53:37Z</dcterms:created>
  <dcterms:modified xsi:type="dcterms:W3CDTF">2015-10-27T03:21:15Z</dcterms:modified>
</cp:coreProperties>
</file>