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lunduniversityo365-my.sharepoint.com/personal/ph8148kr_lu_se/Documents/teaching/innovation-sustainability/website/seminar-materials/"/>
    </mc:Choice>
  </mc:AlternateContent>
  <xr:revisionPtr revIDLastSave="0" documentId="8_{FD7F8013-BF4E-46A0-9BC6-DA9B64C9175F}" xr6:coauthVersionLast="47" xr6:coauthVersionMax="47" xr10:uidLastSave="{00000000-0000-0000-0000-000000000000}"/>
  <bookViews>
    <workbookView xWindow="-120" yWindow="-120" windowWidth="29040" windowHeight="17640" xr2:uid="{56418872-B4C9-4B43-BA88-5B855C19A3CA}"/>
    <workbookView xWindow="-120" yWindow="-120" windowWidth="29040" windowHeight="17640" xr2:uid="{D48A383F-DFFF-4A1E-B42E-2632C4DAF965}"/>
  </bookViews>
  <sheets>
    <sheet name="facilitator" sheetId="1" r:id="rId1"/>
    <sheet name="participa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s="1"/>
  <c r="I5" i="1" s="1"/>
  <c r="I6" i="1" s="1"/>
  <c r="I7" i="1" s="1"/>
  <c r="I8" i="1" s="1"/>
  <c r="I9" i="1" s="1"/>
  <c r="I10" i="1" s="1"/>
  <c r="I11" i="1" s="1"/>
  <c r="I12" i="1" s="1"/>
  <c r="H3" i="1"/>
  <c r="H4" i="1"/>
  <c r="H5" i="1" s="1"/>
  <c r="H6" i="1" s="1"/>
  <c r="H7" i="1" s="1"/>
  <c r="H8" i="1" s="1"/>
  <c r="H9" i="1" s="1"/>
  <c r="H10" i="1" s="1"/>
  <c r="H11" i="1" s="1"/>
  <c r="H12" i="1" s="1"/>
  <c r="D11" i="2" l="1"/>
  <c r="E1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tc={9D600B67-A6A9-4404-9F53-D55971E7314D}</author>
    <author>tc={97FE9CF7-96C3-4545-AD49-A61EF7C903A4}</author>
    <author>tc={648BEA04-2E29-4BB3-9C66-FF57A4349D9F}</author>
  </authors>
  <commentList>
    <comment ref="B3" authorId="0" shapeId="0" xr:uid="{9D600B67-A6A9-4404-9F53-D55971E7314D}">
      <text>
        <t>[Threaded comment]
Your version of Excel allows you to read this threaded comment; however, any edits to it will get removed if the file is opened in a newer version of Excel. Learn more: https://go.microsoft.com/fwlink/?linkid=870924
Comment:
    In the green fields you can enter the game scores.
In the first round example the group spent 35 credits, consumed for 41 but did not produce any innovation.
In the second round example they spent 50, consumed 41 again but this time produced 80 credits through innovation with 1 environmental innovation point.</t>
      </text>
    </comment>
    <comment ref="H3" authorId="1" shapeId="0" xr:uid="{97FE9CF7-96C3-4545-AD49-A61EF7C903A4}">
      <text>
        <t>[Threaded comment]
Your version of Excel allows you to read this threaded comment; however, any edits to it will get removed if the file is opened in a newer version of Excel. Learn more: https://go.microsoft.com/fwlink/?linkid=870924
Comment:
    This column sums up the economic points of the round (Innovation + Consumption - Spending) and adds them to the previous score.</t>
      </text>
    </comment>
    <comment ref="I3" authorId="2" shapeId="0" xr:uid="{648BEA04-2E29-4BB3-9C66-FF57A4349D9F}">
      <text>
        <t xml:space="preserve">[Threaded comment]
Your version of Excel allows you to read this threaded comment; however, any edits to it will get removed if the file is opened in a newer version of Excel. Learn more: https://go.microsoft.com/fwlink/?linkid=870924
Comment:
    This column keeps track of the environment.
It is capped at 10 (perfect environment).
It subtracts the damage from the economic indicator (divided by 100).
At least one point is always subtracted, even if the economy is less than 50 points.
It than adds up the points gained from environmental innovation.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tc={E7C379FC-BBC3-4BAA-B413-604D66235173}</author>
  </authors>
  <commentList>
    <comment ref="C11" authorId="0" shapeId="0" xr:uid="{E7C379FC-BBC3-4BAA-B413-604D66235173}">
      <text>
        <t>[Threaded comment]
Your version of Excel allows you to read this threaded comment; however, any edits to it will get removed if the file is opened in a newer version of Excel. Learn more: https://go.microsoft.com/fwlink/?linkid=870924
Comment:
    Type the round number to update the scores.</t>
      </text>
    </comment>
  </commentList>
</comments>
</file>

<file path=xl/sharedStrings.xml><?xml version="1.0" encoding="utf-8"?>
<sst xmlns="http://schemas.openxmlformats.org/spreadsheetml/2006/main" count="17" uniqueCount="11">
  <si>
    <t>Round</t>
  </si>
  <si>
    <t>Spending</t>
  </si>
  <si>
    <t>Innovation</t>
  </si>
  <si>
    <t>Consumption</t>
  </si>
  <si>
    <t>The Economy TM</t>
  </si>
  <si>
    <t>Environment</t>
  </si>
  <si>
    <t>-</t>
  </si>
  <si>
    <t>End of Round</t>
  </si>
  <si>
    <t>Environmental Innovations</t>
  </si>
  <si>
    <t>Notes:</t>
  </si>
  <si>
    <t>This tool helps you keep track of the scores. 
The red fields on the right update automatically as you fill in values in the green fields on the left.
This sheet is for you.
You can show the sheet 'participants' to your participants.
By typing in the current round number the economy and the envrionment scores are updated automatically on their screen.
This is great to use with the option "New Window" under the "View"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</si>
</sst>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28"/>
      <color theme="1"/>
      <name val="Segoe UI"/>
      <family val="2"/>
    </font>
    <font>
      <b/>
      <sz val="28"/>
      <color theme="1"/>
      <name val="Segoe UI"/>
      <family val="2"/>
    </font>
    <font>
      <b/>
      <sz val="11"/>
      <color theme="1"/>
      <name val="Calibri"/>
      <family val="2"/>
      <scheme val="minor"/>
    </font>
    <font>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14">
    <xf numFmtId="0" fontId="0" fillId="0" borderId="0" xfId="0"/>
    <xf numFmtId="0" fontId="2" fillId="0" borderId="1" xfId="0" applyFont="1" applyBorder="1"/>
    <xf numFmtId="0" fontId="2" fillId="0" borderId="2" xfId="0" applyFont="1" applyBorder="1"/>
    <xf numFmtId="0" fontId="2" fillId="0" borderId="3" xfId="0" applyFont="1" applyBorder="1"/>
    <xf numFmtId="0" fontId="3" fillId="0" borderId="4" xfId="0" applyFont="1" applyBorder="1"/>
    <xf numFmtId="0" fontId="3" fillId="0" borderId="5" xfId="0" applyFont="1" applyBorder="1"/>
    <xf numFmtId="0" fontId="3" fillId="0" borderId="6" xfId="0" applyFont="1" applyBorder="1"/>
    <xf numFmtId="0" fontId="0" fillId="2" borderId="0" xfId="0" applyFill="1"/>
    <xf numFmtId="0" fontId="0" fillId="3" borderId="0" xfId="0" applyFill="1"/>
    <xf numFmtId="0" fontId="0" fillId="4" borderId="0" xfId="0" applyFill="1"/>
    <xf numFmtId="0" fontId="0" fillId="5" borderId="0" xfId="0" applyFill="1"/>
    <xf numFmtId="0" fontId="4" fillId="0" borderId="7" xfId="0" applyFont="1" applyBorder="1"/>
    <xf numFmtId="0" fontId="4" fillId="0" borderId="0" xfId="0" applyFont="1"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hilipp Jonas Kreutzer" id="{28A2558E-DFB8-4D80-BD26-93330932D423}" userId="S::ph8148kr@lu.se::b3324ed5-2aee-4d2f-8656-89595894f00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1-17T14:04:55.36" personId="{28A2558E-DFB8-4D80-BD26-93330932D423}" id="{9D600B67-A6A9-4404-9F53-D55971E7314D}">
    <text>In the green fields you can enter the game scores.
In the first round example the group spent 35 credits, consumed for 41 but did not produce any innovation.
In the second round example they spent 50, consumed 41 again but this time produced 80 credits through innovation with 1 environmental innovation point.</text>
  </threadedComment>
  <threadedComment ref="H3" dT="2023-01-17T14:06:24.19" personId="{28A2558E-DFB8-4D80-BD26-93330932D423}" id="{97FE9CF7-96C3-4545-AD49-A61EF7C903A4}">
    <text>This column sums up the economic points of the round (Innovation + Consumption - Spending) and adds them to the previous score.</text>
  </threadedComment>
  <threadedComment ref="I3" dT="2023-01-17T14:11:09.49" personId="{28A2558E-DFB8-4D80-BD26-93330932D423}" id="{648BEA04-2E29-4BB3-9C66-FF57A4349D9F}">
    <text xml:space="preserve">This column keeps track of the environment.
It is capped at 10 (perfect environment).
It subtracts the damage from the economic indicator (divided by 100).
At least one point is always subtracted, even if the economy is less than 50 points.
It than adds up the points gained from environmental innovation.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C11" dT="2023-01-17T14:14:15.00" personId="{28A2558E-DFB8-4D80-BD26-93330932D423}" id="{E7C379FC-BBC3-4BAA-B413-604D66235173}">
    <text>Type the round number to update the scores.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19576-2D43-4538-AC23-DB87817DD3FF}">
  <dimension ref="A1:I16"/>
  <sheetViews>
    <sheetView tabSelected="1" topLeftCell="A4" workbookViewId="0">
      <selection activeCell="E18" sqref="E18:G31"/>
    </sheetView>
    <sheetView tabSelected="1" workbookViewId="1">
      <selection activeCell="G22" sqref="G22"/>
    </sheetView>
  </sheetViews>
  <sheetFormatPr defaultRowHeight="15" x14ac:dyDescent="0.25"/>
  <cols>
    <col min="2" max="2" width="9.28515625" bestFit="1" customWidth="1"/>
    <col min="3" max="3" width="10.5703125" bestFit="1" customWidth="1"/>
    <col min="4" max="4" width="12.85546875" bestFit="1" customWidth="1"/>
    <col min="5" max="5" width="25.28515625" bestFit="1" customWidth="1"/>
    <col min="7" max="7" width="16.28515625" bestFit="1" customWidth="1"/>
    <col min="8" max="8" width="16" bestFit="1" customWidth="1"/>
    <col min="9" max="9" width="12.42578125" bestFit="1" customWidth="1"/>
  </cols>
  <sheetData>
    <row r="1" spans="1:9" x14ac:dyDescent="0.25">
      <c r="A1" s="11" t="s">
        <v>0</v>
      </c>
      <c r="B1" s="11" t="s">
        <v>1</v>
      </c>
      <c r="C1" s="11" t="s">
        <v>2</v>
      </c>
      <c r="D1" s="11" t="s">
        <v>3</v>
      </c>
      <c r="E1" s="11" t="s">
        <v>8</v>
      </c>
      <c r="F1" s="11"/>
      <c r="G1" s="11" t="s">
        <v>0</v>
      </c>
      <c r="H1" s="11" t="s">
        <v>4</v>
      </c>
      <c r="I1" s="11" t="s">
        <v>5</v>
      </c>
    </row>
    <row r="2" spans="1:9" x14ac:dyDescent="0.25">
      <c r="A2" s="7">
        <v>0</v>
      </c>
      <c r="B2" s="10" t="s">
        <v>6</v>
      </c>
      <c r="C2" s="10" t="s">
        <v>6</v>
      </c>
      <c r="D2" s="10" t="s">
        <v>6</v>
      </c>
      <c r="E2" s="10" t="s">
        <v>6</v>
      </c>
      <c r="G2" s="7">
        <v>0</v>
      </c>
      <c r="H2" s="7">
        <v>100</v>
      </c>
      <c r="I2" s="7">
        <v>10</v>
      </c>
    </row>
    <row r="3" spans="1:9" x14ac:dyDescent="0.25">
      <c r="A3" s="7">
        <v>1</v>
      </c>
      <c r="B3" s="8">
        <v>35</v>
      </c>
      <c r="C3" s="8">
        <v>0</v>
      </c>
      <c r="D3" s="8">
        <v>41</v>
      </c>
      <c r="E3" s="8">
        <v>0</v>
      </c>
      <c r="G3" s="7">
        <v>1</v>
      </c>
      <c r="H3" s="9">
        <f>H2-B3+C3+D3</f>
        <v>106</v>
      </c>
      <c r="I3" s="9">
        <f>MIN(10, I2-MAX(1,ROUND(H3/100,0))+E3)</f>
        <v>9</v>
      </c>
    </row>
    <row r="4" spans="1:9" x14ac:dyDescent="0.25">
      <c r="A4" s="7">
        <v>2</v>
      </c>
      <c r="B4" s="8">
        <v>50</v>
      </c>
      <c r="C4" s="8">
        <v>80</v>
      </c>
      <c r="D4" s="8">
        <v>41</v>
      </c>
      <c r="E4" s="8">
        <v>1</v>
      </c>
      <c r="G4" s="7">
        <v>2</v>
      </c>
      <c r="H4" s="9">
        <f t="shared" ref="H4:H12" si="0">H3-B4+C4+D4</f>
        <v>177</v>
      </c>
      <c r="I4" s="9">
        <f t="shared" ref="I4:I12" si="1">MIN(10, I3-MAX(1,ROUND(H4/100,0))+E4)</f>
        <v>8</v>
      </c>
    </row>
    <row r="5" spans="1:9" x14ac:dyDescent="0.25">
      <c r="A5" s="7">
        <v>3</v>
      </c>
      <c r="B5" s="8"/>
      <c r="C5" s="8"/>
      <c r="D5" s="8"/>
      <c r="E5" s="8"/>
      <c r="G5" s="7">
        <v>3</v>
      </c>
      <c r="H5" s="9">
        <f t="shared" si="0"/>
        <v>177</v>
      </c>
      <c r="I5" s="9">
        <f t="shared" si="1"/>
        <v>6</v>
      </c>
    </row>
    <row r="6" spans="1:9" x14ac:dyDescent="0.25">
      <c r="A6" s="7">
        <v>4</v>
      </c>
      <c r="B6" s="8"/>
      <c r="C6" s="8"/>
      <c r="D6" s="8"/>
      <c r="E6" s="8"/>
      <c r="G6" s="7">
        <v>4</v>
      </c>
      <c r="H6" s="9">
        <f t="shared" si="0"/>
        <v>177</v>
      </c>
      <c r="I6" s="9">
        <f t="shared" si="1"/>
        <v>4</v>
      </c>
    </row>
    <row r="7" spans="1:9" x14ac:dyDescent="0.25">
      <c r="A7" s="7">
        <v>5</v>
      </c>
      <c r="B7" s="8"/>
      <c r="C7" s="8"/>
      <c r="D7" s="8"/>
      <c r="E7" s="8"/>
      <c r="G7" s="7">
        <v>5</v>
      </c>
      <c r="H7" s="9">
        <f>H6-B7+C7+D7</f>
        <v>177</v>
      </c>
      <c r="I7" s="9">
        <f t="shared" si="1"/>
        <v>2</v>
      </c>
    </row>
    <row r="8" spans="1:9" x14ac:dyDescent="0.25">
      <c r="A8" s="7">
        <v>6</v>
      </c>
      <c r="B8" s="8"/>
      <c r="C8" s="8"/>
      <c r="D8" s="8"/>
      <c r="E8" s="8"/>
      <c r="G8" s="7">
        <v>6</v>
      </c>
      <c r="H8" s="9">
        <f t="shared" si="0"/>
        <v>177</v>
      </c>
      <c r="I8" s="9">
        <f t="shared" si="1"/>
        <v>0</v>
      </c>
    </row>
    <row r="9" spans="1:9" x14ac:dyDescent="0.25">
      <c r="A9" s="7">
        <v>7</v>
      </c>
      <c r="B9" s="8"/>
      <c r="C9" s="8"/>
      <c r="D9" s="8"/>
      <c r="E9" s="8"/>
      <c r="G9" s="7">
        <v>7</v>
      </c>
      <c r="H9" s="9">
        <f t="shared" si="0"/>
        <v>177</v>
      </c>
      <c r="I9" s="9">
        <f t="shared" si="1"/>
        <v>-2</v>
      </c>
    </row>
    <row r="10" spans="1:9" x14ac:dyDescent="0.25">
      <c r="A10" s="7">
        <v>8</v>
      </c>
      <c r="B10" s="8"/>
      <c r="C10" s="8"/>
      <c r="D10" s="8"/>
      <c r="E10" s="8"/>
      <c r="G10" s="7">
        <v>8</v>
      </c>
      <c r="H10" s="9">
        <f t="shared" si="0"/>
        <v>177</v>
      </c>
      <c r="I10" s="9">
        <f t="shared" si="1"/>
        <v>-4</v>
      </c>
    </row>
    <row r="11" spans="1:9" x14ac:dyDescent="0.25">
      <c r="A11" s="7">
        <v>9</v>
      </c>
      <c r="B11" s="8"/>
      <c r="C11" s="8"/>
      <c r="D11" s="8"/>
      <c r="E11" s="8"/>
      <c r="G11" s="7">
        <v>9</v>
      </c>
      <c r="H11" s="9">
        <f t="shared" si="0"/>
        <v>177</v>
      </c>
      <c r="I11" s="9">
        <f t="shared" si="1"/>
        <v>-6</v>
      </c>
    </row>
    <row r="12" spans="1:9" x14ac:dyDescent="0.25">
      <c r="A12" s="7">
        <v>10</v>
      </c>
      <c r="B12" s="8"/>
      <c r="C12" s="8"/>
      <c r="D12" s="8"/>
      <c r="E12" s="8"/>
      <c r="G12" s="7">
        <v>10</v>
      </c>
      <c r="H12" s="9">
        <f t="shared" si="0"/>
        <v>177</v>
      </c>
      <c r="I12" s="9">
        <f t="shared" si="1"/>
        <v>-8</v>
      </c>
    </row>
    <row r="16" spans="1:9" ht="117" customHeight="1" x14ac:dyDescent="0.25">
      <c r="A16" s="12" t="s">
        <v>9</v>
      </c>
      <c r="B16" s="13" t="s">
        <v>10</v>
      </c>
      <c r="C16" s="13"/>
      <c r="D16" s="13"/>
      <c r="E16" s="13"/>
      <c r="F16" s="13"/>
      <c r="G16" s="13"/>
      <c r="H16" s="13"/>
      <c r="I16" s="13"/>
    </row>
  </sheetData>
  <mergeCells count="1">
    <mergeCell ref="B16:I16"/>
  </mergeCells>
  <phoneticPr fontId="1"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1318-980A-47F9-AD84-1AF0A75F4DEB}">
  <dimension ref="C9:E11"/>
  <sheetViews>
    <sheetView showGridLines="0" zoomScaleNormal="100" workbookViewId="0">
      <selection activeCell="C12" sqref="C12"/>
    </sheetView>
    <sheetView workbookViewId="1">
      <selection activeCell="C20" sqref="C20"/>
    </sheetView>
  </sheetViews>
  <sheetFormatPr defaultRowHeight="15" x14ac:dyDescent="0.25"/>
  <cols>
    <col min="3" max="3" width="34.7109375" bestFit="1" customWidth="1"/>
    <col min="4" max="4" width="43.28515625" bestFit="1" customWidth="1"/>
    <col min="5" max="5" width="32.28515625" bestFit="1" customWidth="1"/>
  </cols>
  <sheetData>
    <row r="9" spans="3:5" ht="15.75" thickBot="1" x14ac:dyDescent="0.3"/>
    <row r="10" spans="3:5" ht="40.5" x14ac:dyDescent="0.7">
      <c r="C10" s="1" t="s">
        <v>7</v>
      </c>
      <c r="D10" s="2" t="s">
        <v>4</v>
      </c>
      <c r="E10" s="3" t="s">
        <v>5</v>
      </c>
    </row>
    <row r="11" spans="3:5" ht="41.25" thickBot="1" x14ac:dyDescent="0.75">
      <c r="C11" s="4">
        <v>10</v>
      </c>
      <c r="D11" s="5">
        <f>INDEX(facilitator!H2:H12,MATCH(C11, facilitator!G2:G12, 0))</f>
        <v>177</v>
      </c>
      <c r="E11" s="6">
        <f>INDEX(facilitator!I2:I12,MATCH(participants!C11,facilitator!G2:G12,0))</f>
        <v>-8</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facilitator</vt:lpstr>
      <vt:lpstr>participants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Jonas Kreutzer</dc:creator>
  <cp:lastModifiedBy>Philipp Jonas Kreutzer</cp:lastModifiedBy>
  <dcterms:created xsi:type="dcterms:W3CDTF">2022-11-01T13:50:24Z</dcterms:created>
  <dcterms:modified xsi:type="dcterms:W3CDTF">2023-01-17T14:19:15Z</dcterms:modified>
</cp:coreProperties>
</file>