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6" i="1" l="1"/>
  <c r="Q16" i="1"/>
  <c r="P16" i="1"/>
  <c r="O16" i="1"/>
  <c r="N16" i="1"/>
  <c r="M16" i="1"/>
  <c r="L16" i="1"/>
  <c r="J16" i="1"/>
  <c r="I16" i="1"/>
  <c r="H16" i="1"/>
  <c r="G16" i="1"/>
  <c r="F16" i="1"/>
  <c r="E16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K8" i="1"/>
  <c r="Q8" i="1"/>
  <c r="P8" i="1"/>
  <c r="O8" i="1"/>
  <c r="N8" i="1"/>
  <c r="M8" i="1"/>
  <c r="L8" i="1"/>
  <c r="J8" i="1"/>
  <c r="I8" i="1"/>
  <c r="H8" i="1"/>
  <c r="G8" i="1"/>
  <c r="F8" i="1"/>
  <c r="E8" i="1"/>
</calcChain>
</file>

<file path=xl/sharedStrings.xml><?xml version="1.0" encoding="utf-8"?>
<sst xmlns="http://schemas.openxmlformats.org/spreadsheetml/2006/main" count="80" uniqueCount="59">
  <si>
    <t>NDB_No</t>
  </si>
  <si>
    <t>Shrt_Desc</t>
  </si>
  <si>
    <t>Energ_Kcal</t>
  </si>
  <si>
    <t>Protein_g</t>
  </si>
  <si>
    <t>Lipid_Tot_g</t>
  </si>
  <si>
    <t>Ash_g</t>
  </si>
  <si>
    <t>Carbohydrt_g</t>
  </si>
  <si>
    <t>Fiber_TD_g</t>
  </si>
  <si>
    <t>Sugar_Tot_g</t>
  </si>
  <si>
    <t>Calcium_mg</t>
  </si>
  <si>
    <t>Iron_mg</t>
  </si>
  <si>
    <t>Magnesium_mg</t>
  </si>
  <si>
    <t>Phosphorus_mg</t>
  </si>
  <si>
    <t>Potassium_mg</t>
  </si>
  <si>
    <t>Sodium_mg</t>
  </si>
  <si>
    <t>Zinc_mg</t>
  </si>
  <si>
    <t>Copper_mg</t>
  </si>
  <si>
    <t>Manganese_mg</t>
  </si>
  <si>
    <t>Selenium_ug</t>
  </si>
  <si>
    <t>Vit_C_mg</t>
  </si>
  <si>
    <t>Thiamin_mg</t>
  </si>
  <si>
    <t>Riboflavin_mg</t>
  </si>
  <si>
    <t>Niacin_mg</t>
  </si>
  <si>
    <t>Panto_Acid_mg</t>
  </si>
  <si>
    <t>Vit_B6_mg</t>
  </si>
  <si>
    <t>Folate_Tot_ug</t>
  </si>
  <si>
    <t>Folic_Acid_ug</t>
  </si>
  <si>
    <t>Food_Folate_ug</t>
  </si>
  <si>
    <t>Folate_DFE_ug</t>
  </si>
  <si>
    <t>Choline_Tot_ mg</t>
  </si>
  <si>
    <t>Vit_B12_ug</t>
  </si>
  <si>
    <t>Vit_A_IU</t>
  </si>
  <si>
    <t>Vit_A_RAE</t>
  </si>
  <si>
    <t>Retinol_ug</t>
  </si>
  <si>
    <t>Alpha_Carot_ug</t>
  </si>
  <si>
    <t>Beta_Carot_ug</t>
  </si>
  <si>
    <t>Beta_Crypt_ug</t>
  </si>
  <si>
    <t>Lycopene_ug</t>
  </si>
  <si>
    <t>Lut+Zea_ ug</t>
  </si>
  <si>
    <t>Vit_E_mg</t>
  </si>
  <si>
    <t>Vit_D_ug</t>
  </si>
  <si>
    <t>Vit_D_IU</t>
  </si>
  <si>
    <t>Vit_K_ug</t>
  </si>
  <si>
    <t>FA_Sat_g</t>
  </si>
  <si>
    <t>FA_Mono_g</t>
  </si>
  <si>
    <t>FA_Poly_g</t>
  </si>
  <si>
    <t>Cholestrl_mg</t>
  </si>
  <si>
    <t>Gm_unit</t>
  </si>
  <si>
    <t>num</t>
  </si>
  <si>
    <t>unit</t>
  </si>
  <si>
    <t>cup</t>
  </si>
  <si>
    <t>all purpose flour</t>
  </si>
  <si>
    <t>tsp</t>
  </si>
  <si>
    <t>baking powder</t>
  </si>
  <si>
    <t>sugar</t>
  </si>
  <si>
    <t>salt</t>
  </si>
  <si>
    <t>shortening</t>
  </si>
  <si>
    <t>tbsp</t>
  </si>
  <si>
    <t>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</si>
</sst>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"/>
  <sheetViews>
    <sheetView tabSelected="1" topLeftCell="A10" workbookViewId="0">
      <selection activeCell="I14" sqref="I14"/>
    </sheetView>
  </sheetViews>
  <sheetFormatPr defaultRowHeight="15" x14ac:dyDescent="0.25"/>
  <cols>
    <col min="4" max="4" width="18.42578125" customWidth="1"/>
    <col min="8" max="8" width="0" hidden="1" customWidth="1"/>
    <col min="10" max="10" width="0" hidden="1" customWidth="1"/>
    <col min="11" max="11" width="9.140625" customWidth="1"/>
    <col min="13" max="49" width="9.140625" hidden="1" customWidth="1"/>
  </cols>
  <sheetData>
    <row r="1" spans="1:52" x14ac:dyDescent="0.2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14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</row>
    <row r="2" spans="1:52" x14ac:dyDescent="0.25">
      <c r="A2">
        <v>20581</v>
      </c>
      <c r="B2">
        <v>2</v>
      </c>
      <c r="C2" t="s">
        <v>50</v>
      </c>
      <c r="D2" t="s">
        <v>51</v>
      </c>
      <c r="E2">
        <v>364</v>
      </c>
      <c r="F2">
        <v>10.33</v>
      </c>
      <c r="G2">
        <v>0.98</v>
      </c>
      <c r="H2">
        <v>0.47</v>
      </c>
      <c r="I2">
        <v>76.31</v>
      </c>
      <c r="J2">
        <v>2.7</v>
      </c>
      <c r="K2">
        <v>2</v>
      </c>
      <c r="L2">
        <v>0.27</v>
      </c>
      <c r="M2">
        <v>15</v>
      </c>
      <c r="N2">
        <v>4.6399999999999997</v>
      </c>
      <c r="O2">
        <v>22</v>
      </c>
      <c r="P2">
        <v>108</v>
      </c>
      <c r="Q2">
        <v>107</v>
      </c>
      <c r="R2">
        <v>0.7</v>
      </c>
      <c r="S2">
        <v>0.14399999999999999</v>
      </c>
      <c r="T2">
        <v>0.68200000000000005</v>
      </c>
      <c r="U2">
        <v>33.9</v>
      </c>
      <c r="V2">
        <v>0</v>
      </c>
      <c r="W2">
        <v>0.78500000000000003</v>
      </c>
      <c r="X2">
        <v>0.49399999999999999</v>
      </c>
      <c r="Y2">
        <v>5.9039999999999999</v>
      </c>
      <c r="Z2">
        <v>0.438</v>
      </c>
      <c r="AA2">
        <v>4.3999999999999997E-2</v>
      </c>
      <c r="AB2">
        <v>183</v>
      </c>
      <c r="AC2">
        <v>154</v>
      </c>
      <c r="AD2">
        <v>29</v>
      </c>
      <c r="AE2">
        <v>291</v>
      </c>
      <c r="AG2">
        <v>0</v>
      </c>
      <c r="AH2">
        <v>2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79</v>
      </c>
      <c r="AP2">
        <v>0.23</v>
      </c>
      <c r="AQ2">
        <v>0</v>
      </c>
      <c r="AR2">
        <v>0</v>
      </c>
      <c r="AS2">
        <v>0.3</v>
      </c>
      <c r="AT2">
        <v>0.155</v>
      </c>
      <c r="AU2">
        <v>8.6999999999999994E-2</v>
      </c>
      <c r="AV2">
        <v>0.41299999999999998</v>
      </c>
      <c r="AW2">
        <v>0</v>
      </c>
      <c r="AX2">
        <v>125</v>
      </c>
      <c r="AY2">
        <v>1</v>
      </c>
      <c r="AZ2" t="s">
        <v>50</v>
      </c>
    </row>
    <row r="3" spans="1:52" x14ac:dyDescent="0.25">
      <c r="A3">
        <v>18369</v>
      </c>
      <c r="B3">
        <v>2</v>
      </c>
      <c r="C3" t="s">
        <v>52</v>
      </c>
      <c r="D3" t="s">
        <v>53</v>
      </c>
      <c r="E3">
        <v>53</v>
      </c>
      <c r="F3">
        <v>0</v>
      </c>
      <c r="G3">
        <v>0</v>
      </c>
      <c r="H3">
        <v>67.3</v>
      </c>
      <c r="I3">
        <v>27.7</v>
      </c>
      <c r="J3">
        <v>0.2</v>
      </c>
      <c r="K3">
        <v>10600</v>
      </c>
      <c r="L3">
        <v>0</v>
      </c>
      <c r="M3">
        <v>5876</v>
      </c>
      <c r="N3">
        <v>11.02</v>
      </c>
      <c r="O3">
        <v>27</v>
      </c>
      <c r="P3">
        <v>2191</v>
      </c>
      <c r="Q3">
        <v>20</v>
      </c>
      <c r="R3">
        <v>0.01</v>
      </c>
      <c r="S3">
        <v>0.01</v>
      </c>
      <c r="T3">
        <v>1.0999999999999999E-2</v>
      </c>
      <c r="U3">
        <v>0.2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4.5999999999999996</v>
      </c>
      <c r="AY3">
        <v>1</v>
      </c>
      <c r="AZ3" t="s">
        <v>52</v>
      </c>
    </row>
    <row r="4" spans="1:52" x14ac:dyDescent="0.25">
      <c r="A4">
        <v>19335</v>
      </c>
      <c r="B4">
        <v>1</v>
      </c>
      <c r="C4" t="s">
        <v>52</v>
      </c>
      <c r="D4" t="s">
        <v>54</v>
      </c>
      <c r="E4">
        <v>387</v>
      </c>
      <c r="F4">
        <v>0</v>
      </c>
      <c r="G4">
        <v>0</v>
      </c>
      <c r="H4">
        <v>0.01</v>
      </c>
      <c r="I4">
        <v>99.98</v>
      </c>
      <c r="J4">
        <v>0</v>
      </c>
      <c r="K4">
        <v>1</v>
      </c>
      <c r="L4">
        <v>99.8</v>
      </c>
      <c r="M4">
        <v>1</v>
      </c>
      <c r="N4">
        <v>0.05</v>
      </c>
      <c r="O4">
        <v>0</v>
      </c>
      <c r="P4">
        <v>0</v>
      </c>
      <c r="Q4">
        <v>2</v>
      </c>
      <c r="R4">
        <v>0.01</v>
      </c>
      <c r="S4">
        <v>7.0000000000000001E-3</v>
      </c>
      <c r="T4">
        <v>4.0000000000000001E-3</v>
      </c>
      <c r="U4">
        <v>0.6</v>
      </c>
      <c r="V4">
        <v>0</v>
      </c>
      <c r="W4">
        <v>0</v>
      </c>
      <c r="X4">
        <v>1.9E-2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2.8</v>
      </c>
      <c r="AY4">
        <v>1</v>
      </c>
      <c r="AZ4" t="s">
        <v>52</v>
      </c>
    </row>
    <row r="5" spans="1:52" x14ac:dyDescent="0.25">
      <c r="A5">
        <v>2047</v>
      </c>
      <c r="B5">
        <v>0.75</v>
      </c>
      <c r="C5" t="s">
        <v>52</v>
      </c>
      <c r="D5" t="s">
        <v>55</v>
      </c>
      <c r="E5">
        <v>0</v>
      </c>
      <c r="F5">
        <v>0</v>
      </c>
      <c r="G5">
        <v>0</v>
      </c>
      <c r="H5">
        <v>99.8</v>
      </c>
      <c r="I5">
        <v>0</v>
      </c>
      <c r="J5">
        <v>0</v>
      </c>
      <c r="K5">
        <v>38758</v>
      </c>
      <c r="L5">
        <v>0</v>
      </c>
      <c r="M5">
        <v>24</v>
      </c>
      <c r="N5">
        <v>0.33</v>
      </c>
      <c r="O5">
        <v>1</v>
      </c>
      <c r="P5">
        <v>0</v>
      </c>
      <c r="Q5">
        <v>8</v>
      </c>
      <c r="R5">
        <v>0.1</v>
      </c>
      <c r="S5">
        <v>0.03</v>
      </c>
      <c r="T5">
        <v>0.1</v>
      </c>
      <c r="U5">
        <v>0.1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6</v>
      </c>
      <c r="AY5">
        <v>1</v>
      </c>
      <c r="AZ5" t="s">
        <v>52</v>
      </c>
    </row>
    <row r="6" spans="1:52" x14ac:dyDescent="0.25">
      <c r="A6">
        <v>4615</v>
      </c>
      <c r="B6">
        <v>0.5</v>
      </c>
      <c r="C6" t="s">
        <v>50</v>
      </c>
      <c r="D6" t="s">
        <v>56</v>
      </c>
      <c r="E6">
        <v>884</v>
      </c>
      <c r="F6">
        <v>0</v>
      </c>
      <c r="G6">
        <v>99.97</v>
      </c>
      <c r="H6">
        <v>0.03</v>
      </c>
      <c r="I6">
        <v>0</v>
      </c>
      <c r="J6">
        <v>0</v>
      </c>
      <c r="K6">
        <v>4</v>
      </c>
      <c r="L6">
        <v>0</v>
      </c>
      <c r="M6">
        <v>1</v>
      </c>
      <c r="N6">
        <v>7.0000000000000007E-2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0.02</v>
      </c>
      <c r="X6">
        <v>0</v>
      </c>
      <c r="Y6">
        <v>0</v>
      </c>
      <c r="Z6">
        <v>0.68</v>
      </c>
      <c r="AA6">
        <v>1E-3</v>
      </c>
      <c r="AB6">
        <v>0</v>
      </c>
      <c r="AC6">
        <v>0</v>
      </c>
      <c r="AD6">
        <v>0</v>
      </c>
      <c r="AE6">
        <v>0</v>
      </c>
      <c r="AF6">
        <v>0.2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6.13</v>
      </c>
      <c r="AQ6">
        <v>0</v>
      </c>
      <c r="AR6">
        <v>0</v>
      </c>
      <c r="AS6">
        <v>53.2</v>
      </c>
      <c r="AT6">
        <v>24.98</v>
      </c>
      <c r="AU6">
        <v>41.186</v>
      </c>
      <c r="AV6">
        <v>28.097000000000001</v>
      </c>
      <c r="AW6">
        <v>0</v>
      </c>
      <c r="AX6">
        <v>12.8</v>
      </c>
      <c r="AY6">
        <v>1</v>
      </c>
      <c r="AZ6" t="s">
        <v>57</v>
      </c>
    </row>
    <row r="7" spans="1:52" x14ac:dyDescent="0.25">
      <c r="A7">
        <v>1081</v>
      </c>
      <c r="B7">
        <v>1</v>
      </c>
      <c r="C7" t="s">
        <v>50</v>
      </c>
      <c r="D7" t="s">
        <v>58</v>
      </c>
      <c r="E7">
        <v>56</v>
      </c>
      <c r="F7">
        <v>3.95</v>
      </c>
      <c r="G7">
        <v>1.98</v>
      </c>
      <c r="H7">
        <v>0.87</v>
      </c>
      <c r="I7">
        <v>5.49</v>
      </c>
      <c r="J7">
        <v>0</v>
      </c>
      <c r="K7">
        <v>59</v>
      </c>
      <c r="L7">
        <v>5.26</v>
      </c>
      <c r="M7">
        <v>143</v>
      </c>
      <c r="N7">
        <v>0.06</v>
      </c>
      <c r="O7">
        <v>16</v>
      </c>
      <c r="P7">
        <v>112</v>
      </c>
      <c r="Q7">
        <v>182</v>
      </c>
      <c r="R7">
        <v>0.45</v>
      </c>
      <c r="S7">
        <v>8.0000000000000002E-3</v>
      </c>
      <c r="T7">
        <v>2E-3</v>
      </c>
      <c r="U7">
        <v>2.6</v>
      </c>
      <c r="V7">
        <v>1.1000000000000001</v>
      </c>
      <c r="W7">
        <v>4.4999999999999998E-2</v>
      </c>
      <c r="X7">
        <v>0.19400000000000001</v>
      </c>
      <c r="Y7">
        <v>0.10100000000000001</v>
      </c>
      <c r="Z7">
        <v>0.376</v>
      </c>
      <c r="AA7">
        <v>5.0999999999999997E-2</v>
      </c>
      <c r="AB7">
        <v>6</v>
      </c>
      <c r="AC7">
        <v>0</v>
      </c>
      <c r="AD7">
        <v>6</v>
      </c>
      <c r="AE7">
        <v>6</v>
      </c>
      <c r="AG7">
        <v>0.43</v>
      </c>
      <c r="AH7">
        <v>5</v>
      </c>
      <c r="AI7">
        <v>0</v>
      </c>
      <c r="AK7">
        <v>0</v>
      </c>
      <c r="AL7">
        <v>3</v>
      </c>
      <c r="AM7">
        <v>0</v>
      </c>
      <c r="AN7">
        <v>0</v>
      </c>
      <c r="AO7">
        <v>0</v>
      </c>
      <c r="AP7">
        <v>0.04</v>
      </c>
      <c r="AQ7">
        <v>1</v>
      </c>
      <c r="AR7">
        <v>40</v>
      </c>
      <c r="AS7">
        <v>0.1</v>
      </c>
      <c r="AT7">
        <v>1.232</v>
      </c>
      <c r="AU7">
        <v>0.57199999999999995</v>
      </c>
      <c r="AV7">
        <v>7.3999999999999996E-2</v>
      </c>
      <c r="AW7">
        <v>8</v>
      </c>
      <c r="AX7">
        <v>246</v>
      </c>
      <c r="AY7">
        <v>1</v>
      </c>
      <c r="AZ7" t="s">
        <v>50</v>
      </c>
    </row>
    <row r="8" spans="1:52" x14ac:dyDescent="0.25">
      <c r="E8">
        <f>SUM(E2:E7)</f>
        <v>1744</v>
      </c>
      <c r="F8">
        <f t="shared" ref="F8:AX8" si="0">SUM(F2:F7)</f>
        <v>14.280000000000001</v>
      </c>
      <c r="G8">
        <f t="shared" si="0"/>
        <v>102.93</v>
      </c>
      <c r="H8">
        <f t="shared" si="0"/>
        <v>168.48</v>
      </c>
      <c r="I8">
        <f t="shared" si="0"/>
        <v>209.48000000000002</v>
      </c>
      <c r="J8">
        <f t="shared" si="0"/>
        <v>2.9000000000000004</v>
      </c>
      <c r="K8">
        <f>SUM(K2:K7)</f>
        <v>49424</v>
      </c>
      <c r="L8">
        <f t="shared" si="0"/>
        <v>105.33</v>
      </c>
      <c r="M8">
        <f t="shared" si="0"/>
        <v>6060</v>
      </c>
      <c r="N8">
        <f t="shared" si="0"/>
        <v>16.169999999999998</v>
      </c>
      <c r="O8">
        <f t="shared" si="0"/>
        <v>66</v>
      </c>
      <c r="P8">
        <f t="shared" si="0"/>
        <v>2411</v>
      </c>
      <c r="Q8">
        <f t="shared" si="0"/>
        <v>319</v>
      </c>
      <c r="R8">
        <f t="shared" si="0"/>
        <v>1.27</v>
      </c>
      <c r="S8">
        <f t="shared" si="0"/>
        <v>0.19900000000000001</v>
      </c>
      <c r="T8">
        <f t="shared" si="0"/>
        <v>0.79900000000000004</v>
      </c>
      <c r="U8">
        <f t="shared" si="0"/>
        <v>37.400000000000006</v>
      </c>
      <c r="V8">
        <f t="shared" si="0"/>
        <v>1.1000000000000001</v>
      </c>
      <c r="W8">
        <f t="shared" si="0"/>
        <v>0.85000000000000009</v>
      </c>
      <c r="X8">
        <f t="shared" si="0"/>
        <v>0.70700000000000007</v>
      </c>
      <c r="Y8">
        <f t="shared" si="0"/>
        <v>6.0049999999999999</v>
      </c>
      <c r="Z8">
        <f t="shared" si="0"/>
        <v>1.4940000000000002</v>
      </c>
      <c r="AA8">
        <f t="shared" si="0"/>
        <v>9.6000000000000002E-2</v>
      </c>
      <c r="AB8">
        <f t="shared" si="0"/>
        <v>189</v>
      </c>
      <c r="AC8">
        <f t="shared" si="0"/>
        <v>154</v>
      </c>
      <c r="AD8">
        <f t="shared" si="0"/>
        <v>35</v>
      </c>
      <c r="AE8">
        <f t="shared" si="0"/>
        <v>297</v>
      </c>
      <c r="AF8">
        <f t="shared" si="0"/>
        <v>0.2</v>
      </c>
      <c r="AG8">
        <f t="shared" si="0"/>
        <v>0.43</v>
      </c>
      <c r="AH8">
        <f t="shared" si="0"/>
        <v>7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4</v>
      </c>
      <c r="AM8">
        <f t="shared" si="0"/>
        <v>0</v>
      </c>
      <c r="AN8">
        <f t="shared" si="0"/>
        <v>0</v>
      </c>
      <c r="AO8">
        <f t="shared" si="0"/>
        <v>79</v>
      </c>
      <c r="AP8">
        <f t="shared" si="0"/>
        <v>6.4</v>
      </c>
      <c r="AQ8">
        <f t="shared" si="0"/>
        <v>1</v>
      </c>
      <c r="AR8">
        <f t="shared" si="0"/>
        <v>40</v>
      </c>
      <c r="AS8">
        <f t="shared" si="0"/>
        <v>53.6</v>
      </c>
      <c r="AT8">
        <f t="shared" si="0"/>
        <v>26.367000000000001</v>
      </c>
      <c r="AU8">
        <f t="shared" si="0"/>
        <v>41.845000000000006</v>
      </c>
      <c r="AV8">
        <f t="shared" si="0"/>
        <v>28.584000000000003</v>
      </c>
      <c r="AW8">
        <f t="shared" si="0"/>
        <v>8</v>
      </c>
    </row>
    <row r="10" spans="1:52" x14ac:dyDescent="0.25">
      <c r="B10">
        <v>2</v>
      </c>
      <c r="C10" t="s">
        <v>50</v>
      </c>
      <c r="D10" t="s">
        <v>51</v>
      </c>
      <c r="E10">
        <v>910</v>
      </c>
      <c r="F10">
        <v>25.82</v>
      </c>
      <c r="G10">
        <v>2.4500000000000002</v>
      </c>
      <c r="I10">
        <v>190.78</v>
      </c>
      <c r="K10">
        <v>5</v>
      </c>
      <c r="L10">
        <v>0.68</v>
      </c>
    </row>
    <row r="11" spans="1:52" x14ac:dyDescent="0.25">
      <c r="B11">
        <v>2</v>
      </c>
      <c r="C11" t="s">
        <v>52</v>
      </c>
      <c r="D11" t="s">
        <v>53</v>
      </c>
      <c r="E11">
        <v>5</v>
      </c>
      <c r="F11">
        <v>0</v>
      </c>
      <c r="G11">
        <v>0</v>
      </c>
      <c r="I11">
        <v>2.5499999999999998</v>
      </c>
      <c r="K11">
        <v>975</v>
      </c>
      <c r="L11">
        <v>0</v>
      </c>
    </row>
    <row r="12" spans="1:52" x14ac:dyDescent="0.25">
      <c r="B12">
        <v>1</v>
      </c>
      <c r="C12" t="s">
        <v>52</v>
      </c>
      <c r="D12" t="s">
        <v>54</v>
      </c>
      <c r="E12">
        <v>16</v>
      </c>
      <c r="F12">
        <v>0</v>
      </c>
      <c r="G12">
        <v>0</v>
      </c>
      <c r="I12">
        <v>4.2</v>
      </c>
      <c r="K12">
        <v>0</v>
      </c>
      <c r="L12">
        <v>4.1900000000000004</v>
      </c>
    </row>
    <row r="13" spans="1:52" x14ac:dyDescent="0.25">
      <c r="B13">
        <v>0.75</v>
      </c>
      <c r="C13" t="s">
        <v>52</v>
      </c>
      <c r="D13" t="s">
        <v>55</v>
      </c>
      <c r="E13">
        <v>0</v>
      </c>
      <c r="F13">
        <v>0</v>
      </c>
      <c r="G13">
        <v>0</v>
      </c>
      <c r="I13">
        <v>0</v>
      </c>
      <c r="K13">
        <v>1744</v>
      </c>
      <c r="L13">
        <v>0</v>
      </c>
    </row>
    <row r="14" spans="1:52" x14ac:dyDescent="0.25">
      <c r="B14">
        <v>0.5</v>
      </c>
      <c r="C14" t="s">
        <v>50</v>
      </c>
      <c r="D14" t="s">
        <v>56</v>
      </c>
      <c r="E14">
        <v>906</v>
      </c>
      <c r="F14">
        <v>0</v>
      </c>
      <c r="G14">
        <v>102.47</v>
      </c>
      <c r="I14">
        <v>0</v>
      </c>
      <c r="K14">
        <v>4</v>
      </c>
      <c r="L14">
        <v>0</v>
      </c>
    </row>
    <row r="15" spans="1:52" x14ac:dyDescent="0.25">
      <c r="B15">
        <v>1</v>
      </c>
      <c r="C15" t="s">
        <v>50</v>
      </c>
      <c r="D15" t="s">
        <v>58</v>
      </c>
      <c r="E15">
        <v>138</v>
      </c>
      <c r="F15">
        <v>9.7200000000000006</v>
      </c>
      <c r="G15">
        <v>4.87</v>
      </c>
      <c r="I15">
        <v>13.51</v>
      </c>
      <c r="K15">
        <v>145</v>
      </c>
      <c r="L15">
        <v>12.94</v>
      </c>
    </row>
    <row r="16" spans="1:52" x14ac:dyDescent="0.25">
      <c r="E16">
        <f>SUM(E10:E15)</f>
        <v>1975</v>
      </c>
      <c r="F16">
        <f t="shared" ref="F16:Q16" si="1">SUM(F10:F15)</f>
        <v>35.54</v>
      </c>
      <c r="G16">
        <f t="shared" si="1"/>
        <v>109.79</v>
      </c>
      <c r="H16">
        <f t="shared" si="1"/>
        <v>0</v>
      </c>
      <c r="I16">
        <f t="shared" si="1"/>
        <v>211.04</v>
      </c>
      <c r="J16">
        <f t="shared" si="1"/>
        <v>0</v>
      </c>
      <c r="K16">
        <f>SUM(K10:K15)</f>
        <v>2873</v>
      </c>
      <c r="L16">
        <f t="shared" si="1"/>
        <v>17.809999999999999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University of New York at Plattsburgh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O'Mara</dc:creator>
  <cp:lastModifiedBy>Parker O'Mara</cp:lastModifiedBy>
  <dcterms:created xsi:type="dcterms:W3CDTF">2016-10-06T18:42:50Z</dcterms:created>
  <dcterms:modified xsi:type="dcterms:W3CDTF">2016-10-06T20:01:43Z</dcterms:modified>
</cp:coreProperties>
</file>