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Q96" s="1"/>
  <c r="AQ98" s="1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P96" s="1"/>
  <c r="AP98" s="1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O96" s="1"/>
  <c r="AO98" s="1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AR96" s="1"/>
  <c r="AR98" s="1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P96" s="1"/>
  <c r="AP98" s="1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P96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AR96" s="1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R98" s="1"/>
  <c r="S96"/>
  <c r="S98" s="1"/>
  <c r="T96"/>
  <c r="U96"/>
  <c r="V96"/>
  <c r="W96"/>
  <c r="W98" s="1"/>
  <c r="X96"/>
  <c r="Y96"/>
  <c r="Z96"/>
  <c r="Z98" s="1"/>
  <c r="AA96"/>
  <c r="AA98" s="1"/>
  <c r="AB96"/>
  <c r="AC96"/>
  <c r="AD96"/>
  <c r="AE96"/>
  <c r="AE98" s="1"/>
  <c r="AF96"/>
  <c r="AG96"/>
  <c r="AH96"/>
  <c r="AH98" s="1"/>
  <c r="AI96"/>
  <c r="AI98" s="1"/>
  <c r="AK96"/>
  <c r="AL96"/>
  <c r="AM96"/>
  <c r="AM98" s="1"/>
  <c r="AN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K98"/>
  <c r="N98"/>
  <c r="V98"/>
  <c r="AD98"/>
  <c r="AL98"/>
  <c r="AQ98"/>
  <c r="P5" i="5"/>
  <c r="AJ5"/>
  <c r="AR5" s="1"/>
  <c r="AP5"/>
  <c r="P6"/>
  <c r="AJ6"/>
  <c r="AR6" s="1"/>
  <c r="P7"/>
  <c r="AJ7"/>
  <c r="AR7" s="1"/>
  <c r="AP7"/>
  <c r="P8"/>
  <c r="AJ8"/>
  <c r="AR8" s="1"/>
  <c r="AP8"/>
  <c r="P9"/>
  <c r="AJ9"/>
  <c r="AR9" s="1"/>
  <c r="AP9"/>
  <c r="P10"/>
  <c r="AJ10"/>
  <c r="AR10" s="1"/>
  <c r="P11"/>
  <c r="AJ11"/>
  <c r="AR11" s="1"/>
  <c r="AP11"/>
  <c r="P12"/>
  <c r="AJ12"/>
  <c r="AR12" s="1"/>
  <c r="AP12"/>
  <c r="P13"/>
  <c r="AJ13"/>
  <c r="AR13" s="1"/>
  <c r="AP13"/>
  <c r="O16"/>
  <c r="P16"/>
  <c r="AP16" s="1"/>
  <c r="AI16"/>
  <c r="AO16" s="1"/>
  <c r="AJ16"/>
  <c r="AQ16"/>
  <c r="AR16"/>
  <c r="O17"/>
  <c r="P17"/>
  <c r="AP17" s="1"/>
  <c r="AI17"/>
  <c r="AO17" s="1"/>
  <c r="AJ17"/>
  <c r="AR17"/>
  <c r="O18"/>
  <c r="P18"/>
  <c r="AP18" s="1"/>
  <c r="AI18"/>
  <c r="AO18" s="1"/>
  <c r="AJ18"/>
  <c r="AR18"/>
  <c r="O19"/>
  <c r="P19"/>
  <c r="AI19"/>
  <c r="AO19" s="1"/>
  <c r="AJ19"/>
  <c r="AP19"/>
  <c r="AR19"/>
  <c r="O20"/>
  <c r="P20"/>
  <c r="AP20" s="1"/>
  <c r="AI20"/>
  <c r="AO20" s="1"/>
  <c r="AJ20"/>
  <c r="AQ20"/>
  <c r="AR20"/>
  <c r="O21"/>
  <c r="P21"/>
  <c r="AP21" s="1"/>
  <c r="AI21"/>
  <c r="AO21" s="1"/>
  <c r="AJ21"/>
  <c r="AR21"/>
  <c r="O22"/>
  <c r="P22"/>
  <c r="AP22" s="1"/>
  <c r="AI22"/>
  <c r="AO22" s="1"/>
  <c r="AJ22"/>
  <c r="AR22"/>
  <c r="O23"/>
  <c r="P23"/>
  <c r="AI23"/>
  <c r="AO23" s="1"/>
  <c r="AJ23"/>
  <c r="AP23"/>
  <c r="AR23"/>
  <c r="O24"/>
  <c r="P24"/>
  <c r="AP24" s="1"/>
  <c r="AI24"/>
  <c r="AO24" s="1"/>
  <c r="AJ24"/>
  <c r="AQ24"/>
  <c r="AR24"/>
  <c r="O25"/>
  <c r="P25"/>
  <c r="AP25" s="1"/>
  <c r="AI25"/>
  <c r="AO25" s="1"/>
  <c r="AJ25"/>
  <c r="AR25"/>
  <c r="O26"/>
  <c r="P26"/>
  <c r="AP26" s="1"/>
  <c r="AI26"/>
  <c r="AO26" s="1"/>
  <c r="AJ26"/>
  <c r="AR26"/>
  <c r="O27"/>
  <c r="P27"/>
  <c r="AI27"/>
  <c r="AO27" s="1"/>
  <c r="AJ27"/>
  <c r="AP27"/>
  <c r="AR27"/>
  <c r="O28"/>
  <c r="P28"/>
  <c r="AP28" s="1"/>
  <c r="AI28"/>
  <c r="AO28" s="1"/>
  <c r="AJ28"/>
  <c r="AQ28"/>
  <c r="AR28"/>
  <c r="O29"/>
  <c r="P29"/>
  <c r="AP29" s="1"/>
  <c r="AI29"/>
  <c r="AO29" s="1"/>
  <c r="AJ29"/>
  <c r="AR29"/>
  <c r="O30"/>
  <c r="P30"/>
  <c r="AP30" s="1"/>
  <c r="AI30"/>
  <c r="AO30" s="1"/>
  <c r="AJ30"/>
  <c r="AR30"/>
  <c r="O31"/>
  <c r="P31"/>
  <c r="AI31"/>
  <c r="AO31" s="1"/>
  <c r="AJ31"/>
  <c r="AP31"/>
  <c r="AR31"/>
  <c r="O32"/>
  <c r="P32"/>
  <c r="AP32" s="1"/>
  <c r="AI32"/>
  <c r="AO32" s="1"/>
  <c r="AJ32"/>
  <c r="AQ32"/>
  <c r="AR32"/>
  <c r="O33"/>
  <c r="P33"/>
  <c r="AP33" s="1"/>
  <c r="AI33"/>
  <c r="AO33" s="1"/>
  <c r="AJ33"/>
  <c r="AR33"/>
  <c r="O34"/>
  <c r="P34"/>
  <c r="AP34" s="1"/>
  <c r="AI34"/>
  <c r="AO34" s="1"/>
  <c r="AJ34"/>
  <c r="AR34"/>
  <c r="O35"/>
  <c r="P35"/>
  <c r="AI35"/>
  <c r="AO35" s="1"/>
  <c r="AJ35"/>
  <c r="AP35"/>
  <c r="AR35"/>
  <c r="O36"/>
  <c r="P36"/>
  <c r="AP36" s="1"/>
  <c r="AI36"/>
  <c r="AO36" s="1"/>
  <c r="AJ36"/>
  <c r="AQ36"/>
  <c r="AR36"/>
  <c r="O39"/>
  <c r="P39"/>
  <c r="AP39" s="1"/>
  <c r="AI39"/>
  <c r="AO39" s="1"/>
  <c r="AO96" s="1"/>
  <c r="AO98" s="1"/>
  <c r="AJ39"/>
  <c r="AR39"/>
  <c r="O40"/>
  <c r="P40"/>
  <c r="AP40" s="1"/>
  <c r="AI40"/>
  <c r="AO40" s="1"/>
  <c r="AJ40"/>
  <c r="AR40"/>
  <c r="O41"/>
  <c r="P41"/>
  <c r="AI41"/>
  <c r="AO41" s="1"/>
  <c r="AJ41"/>
  <c r="AP41"/>
  <c r="AR41"/>
  <c r="O42"/>
  <c r="P42"/>
  <c r="AP42" s="1"/>
  <c r="AI42"/>
  <c r="AO42" s="1"/>
  <c r="AJ42"/>
  <c r="AQ42"/>
  <c r="AR42"/>
  <c r="O43"/>
  <c r="P43"/>
  <c r="AP43" s="1"/>
  <c r="AI43"/>
  <c r="AO43" s="1"/>
  <c r="AJ43"/>
  <c r="AR43"/>
  <c r="O44"/>
  <c r="P44"/>
  <c r="AP44" s="1"/>
  <c r="AI44"/>
  <c r="AO44" s="1"/>
  <c r="AJ44"/>
  <c r="AR44"/>
  <c r="O45"/>
  <c r="P45"/>
  <c r="AI45"/>
  <c r="AO45" s="1"/>
  <c r="AJ45"/>
  <c r="AR45" s="1"/>
  <c r="AR96" s="1"/>
  <c r="AR98" s="1"/>
  <c r="AP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J97"/>
  <c r="AK97"/>
  <c r="AK98" s="1"/>
  <c r="AL97"/>
  <c r="AL98" s="1"/>
  <c r="AM97"/>
  <c r="AN97"/>
  <c r="AO97"/>
  <c r="AR97"/>
  <c r="C98"/>
  <c r="D98"/>
  <c r="G98"/>
  <c r="H98"/>
  <c r="K98"/>
  <c r="L98"/>
  <c r="S98"/>
  <c r="T98"/>
  <c r="W98"/>
  <c r="X98"/>
  <c r="AA98"/>
  <c r="AB98"/>
  <c r="AE98"/>
  <c r="AF98"/>
  <c r="AJ98"/>
  <c r="AM98"/>
  <c r="AN98"/>
  <c r="P5" i="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AR96" s="1"/>
  <c r="AR98" s="1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P96" s="1"/>
  <c r="AP98" s="1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N96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O97"/>
  <c r="AP97"/>
  <c r="AQ97"/>
  <c r="AR97"/>
  <c r="C98"/>
  <c r="D98"/>
  <c r="H98"/>
  <c r="K98"/>
  <c r="L98"/>
  <c r="R98"/>
  <c r="T98"/>
  <c r="V98"/>
  <c r="W98"/>
  <c r="X98"/>
  <c r="Z98"/>
  <c r="AB98"/>
  <c r="AD98"/>
  <c r="AF98"/>
  <c r="AH98"/>
  <c r="AJ98"/>
  <c r="AL98"/>
  <c r="AM98"/>
  <c r="AN98"/>
  <c r="AQ98"/>
  <c r="AR98"/>
  <c r="P5" i="10"/>
  <c r="AJ5"/>
  <c r="AP5" s="1"/>
  <c r="AR5"/>
  <c r="P6"/>
  <c r="AJ6"/>
  <c r="AP6" s="1"/>
  <c r="AR6"/>
  <c r="P7"/>
  <c r="AJ7"/>
  <c r="AP7" s="1"/>
  <c r="AR7"/>
  <c r="P8"/>
  <c r="AJ8"/>
  <c r="AP8" s="1"/>
  <c r="AR8"/>
  <c r="P9"/>
  <c r="AJ9"/>
  <c r="AP9" s="1"/>
  <c r="AR9"/>
  <c r="P10"/>
  <c r="AJ10"/>
  <c r="AP10" s="1"/>
  <c r="AR10"/>
  <c r="P11"/>
  <c r="AJ11"/>
  <c r="AP11" s="1"/>
  <c r="AR11"/>
  <c r="P12"/>
  <c r="AJ12"/>
  <c r="AP12" s="1"/>
  <c r="AR12"/>
  <c r="P13"/>
  <c r="AJ13"/>
  <c r="AP13" s="1"/>
  <c r="AR13"/>
  <c r="O16"/>
  <c r="P16"/>
  <c r="AP16" s="1"/>
  <c r="AI16"/>
  <c r="AO16" s="1"/>
  <c r="AJ16"/>
  <c r="AR16" s="1"/>
  <c r="AQ16"/>
  <c r="O17"/>
  <c r="P17"/>
  <c r="AI17"/>
  <c r="AO17" s="1"/>
  <c r="AJ17"/>
  <c r="AP17"/>
  <c r="AR17"/>
  <c r="O18"/>
  <c r="P18"/>
  <c r="AP18" s="1"/>
  <c r="AI18"/>
  <c r="AO18" s="1"/>
  <c r="AJ18"/>
  <c r="AR18" s="1"/>
  <c r="AQ18"/>
  <c r="O19"/>
  <c r="P19"/>
  <c r="AI19"/>
  <c r="AO19" s="1"/>
  <c r="AJ19"/>
  <c r="AP19"/>
  <c r="AR19"/>
  <c r="O20"/>
  <c r="P20"/>
  <c r="AP20" s="1"/>
  <c r="AI20"/>
  <c r="AO20" s="1"/>
  <c r="AJ20"/>
  <c r="AR20" s="1"/>
  <c r="AQ20"/>
  <c r="O21"/>
  <c r="P21"/>
  <c r="AI21"/>
  <c r="AO21" s="1"/>
  <c r="AJ21"/>
  <c r="AP21"/>
  <c r="AR21"/>
  <c r="O22"/>
  <c r="P22"/>
  <c r="AP22" s="1"/>
  <c r="AI22"/>
  <c r="AO22" s="1"/>
  <c r="AJ22"/>
  <c r="AR22" s="1"/>
  <c r="AQ22"/>
  <c r="O23"/>
  <c r="P23"/>
  <c r="AI23"/>
  <c r="AO23" s="1"/>
  <c r="AJ23"/>
  <c r="AP23"/>
  <c r="AR23"/>
  <c r="O24"/>
  <c r="P24"/>
  <c r="AP24" s="1"/>
  <c r="AI24"/>
  <c r="AO24" s="1"/>
  <c r="AJ24"/>
  <c r="AR24" s="1"/>
  <c r="AQ24"/>
  <c r="O25"/>
  <c r="P25"/>
  <c r="AI25"/>
  <c r="AO25" s="1"/>
  <c r="AJ25"/>
  <c r="AP25"/>
  <c r="AR25"/>
  <c r="O26"/>
  <c r="P26"/>
  <c r="AP26" s="1"/>
  <c r="AI26"/>
  <c r="AO26" s="1"/>
  <c r="AJ26"/>
  <c r="AR26" s="1"/>
  <c r="AQ26"/>
  <c r="O27"/>
  <c r="P27"/>
  <c r="AI27"/>
  <c r="AO27" s="1"/>
  <c r="AJ27"/>
  <c r="AP27"/>
  <c r="AR27"/>
  <c r="O28"/>
  <c r="P28"/>
  <c r="AP28" s="1"/>
  <c r="AI28"/>
  <c r="AO28" s="1"/>
  <c r="AJ28"/>
  <c r="AR28" s="1"/>
  <c r="AQ28"/>
  <c r="O29"/>
  <c r="P29"/>
  <c r="AI29"/>
  <c r="AO29" s="1"/>
  <c r="AJ29"/>
  <c r="AP29"/>
  <c r="AR29"/>
  <c r="O30"/>
  <c r="P30"/>
  <c r="AP30" s="1"/>
  <c r="AI30"/>
  <c r="AO30" s="1"/>
  <c r="AJ30"/>
  <c r="AR30" s="1"/>
  <c r="AQ30"/>
  <c r="O31"/>
  <c r="P31"/>
  <c r="AI31"/>
  <c r="AO31" s="1"/>
  <c r="AJ31"/>
  <c r="AP31"/>
  <c r="AR31"/>
  <c r="O32"/>
  <c r="P32"/>
  <c r="AP32" s="1"/>
  <c r="AI32"/>
  <c r="AO32" s="1"/>
  <c r="AJ32"/>
  <c r="AR32" s="1"/>
  <c r="AQ32"/>
  <c r="O33"/>
  <c r="P33"/>
  <c r="AI33"/>
  <c r="AO33" s="1"/>
  <c r="AJ33"/>
  <c r="AP33"/>
  <c r="AR33"/>
  <c r="O34"/>
  <c r="P34"/>
  <c r="AP34" s="1"/>
  <c r="AI34"/>
  <c r="AO34" s="1"/>
  <c r="AJ34"/>
  <c r="AR34" s="1"/>
  <c r="AQ34"/>
  <c r="O35"/>
  <c r="P35"/>
  <c r="AI35"/>
  <c r="AO35" s="1"/>
  <c r="AJ35"/>
  <c r="AP35"/>
  <c r="AR35"/>
  <c r="O36"/>
  <c r="P36"/>
  <c r="AP36" s="1"/>
  <c r="AI36"/>
  <c r="AO36" s="1"/>
  <c r="AJ36"/>
  <c r="AR36" s="1"/>
  <c r="AQ36"/>
  <c r="O39"/>
  <c r="P39"/>
  <c r="AI39"/>
  <c r="AO39" s="1"/>
  <c r="AJ39"/>
  <c r="AP39"/>
  <c r="AR39"/>
  <c r="O40"/>
  <c r="P40"/>
  <c r="AP40" s="1"/>
  <c r="AI40"/>
  <c r="AO40" s="1"/>
  <c r="AJ40"/>
  <c r="AR40" s="1"/>
  <c r="AQ40"/>
  <c r="O41"/>
  <c r="P41"/>
  <c r="AI41"/>
  <c r="AO41" s="1"/>
  <c r="AJ41"/>
  <c r="AP41"/>
  <c r="AR41"/>
  <c r="O42"/>
  <c r="P42"/>
  <c r="AP42" s="1"/>
  <c r="AI42"/>
  <c r="AO42" s="1"/>
  <c r="AJ42"/>
  <c r="AR42" s="1"/>
  <c r="AQ42"/>
  <c r="O43"/>
  <c r="P43"/>
  <c r="AI43"/>
  <c r="AO43" s="1"/>
  <c r="AJ43"/>
  <c r="AP43"/>
  <c r="AR43"/>
  <c r="O44"/>
  <c r="P44"/>
  <c r="AP44" s="1"/>
  <c r="AI44"/>
  <c r="AO44" s="1"/>
  <c r="AJ44"/>
  <c r="AR44" s="1"/>
  <c r="AQ44"/>
  <c r="O45"/>
  <c r="P45"/>
  <c r="AI45"/>
  <c r="AO45" s="1"/>
  <c r="AJ45"/>
  <c r="AP45"/>
  <c r="AR45"/>
  <c r="O46"/>
  <c r="P46"/>
  <c r="AP46" s="1"/>
  <c r="AI46"/>
  <c r="AO46" s="1"/>
  <c r="AJ46"/>
  <c r="AR46" s="1"/>
  <c r="AQ46"/>
  <c r="O47"/>
  <c r="P47"/>
  <c r="AI47"/>
  <c r="AO47" s="1"/>
  <c r="AJ47"/>
  <c r="AP47"/>
  <c r="AR47"/>
  <c r="O48"/>
  <c r="P48"/>
  <c r="AP48" s="1"/>
  <c r="AI48"/>
  <c r="AO48" s="1"/>
  <c r="AJ48"/>
  <c r="AR48" s="1"/>
  <c r="AQ48"/>
  <c r="O49"/>
  <c r="P49"/>
  <c r="AI49"/>
  <c r="AO49" s="1"/>
  <c r="AJ49"/>
  <c r="AP49"/>
  <c r="AR49"/>
  <c r="O50"/>
  <c r="P50"/>
  <c r="AP50" s="1"/>
  <c r="AI50"/>
  <c r="AO50" s="1"/>
  <c r="AJ50"/>
  <c r="AR50" s="1"/>
  <c r="AQ50"/>
  <c r="O51"/>
  <c r="P51"/>
  <c r="AI51"/>
  <c r="AO51" s="1"/>
  <c r="AJ51"/>
  <c r="AP51"/>
  <c r="AR51"/>
  <c r="O52"/>
  <c r="P52"/>
  <c r="AP52" s="1"/>
  <c r="AI52"/>
  <c r="AO52" s="1"/>
  <c r="AJ52"/>
  <c r="AR52" s="1"/>
  <c r="AQ52"/>
  <c r="O53"/>
  <c r="P53"/>
  <c r="AI53"/>
  <c r="AO53" s="1"/>
  <c r="AJ53"/>
  <c r="AP53"/>
  <c r="AR53"/>
  <c r="O54"/>
  <c r="P54"/>
  <c r="AP54" s="1"/>
  <c r="AI54"/>
  <c r="AO54" s="1"/>
  <c r="AJ54"/>
  <c r="AR54" s="1"/>
  <c r="AQ54"/>
  <c r="O55"/>
  <c r="P55"/>
  <c r="AI55"/>
  <c r="AO55" s="1"/>
  <c r="AJ55"/>
  <c r="AP55"/>
  <c r="AR55"/>
  <c r="O56"/>
  <c r="P56"/>
  <c r="AP56" s="1"/>
  <c r="AI56"/>
  <c r="AO56" s="1"/>
  <c r="AJ56"/>
  <c r="AR56" s="1"/>
  <c r="AQ56"/>
  <c r="O57"/>
  <c r="P57"/>
  <c r="AI57"/>
  <c r="AO57" s="1"/>
  <c r="AJ57"/>
  <c r="AP57"/>
  <c r="AR57"/>
  <c r="O58"/>
  <c r="P58"/>
  <c r="AP58" s="1"/>
  <c r="AI58"/>
  <c r="AO58" s="1"/>
  <c r="AJ58"/>
  <c r="AR58" s="1"/>
  <c r="AQ58"/>
  <c r="O59"/>
  <c r="P59"/>
  <c r="AI59"/>
  <c r="AO59" s="1"/>
  <c r="AJ59"/>
  <c r="AP59"/>
  <c r="AR59"/>
  <c r="O60"/>
  <c r="P60"/>
  <c r="AP60" s="1"/>
  <c r="AI60"/>
  <c r="AO60" s="1"/>
  <c r="AJ60"/>
  <c r="AR60" s="1"/>
  <c r="AQ60"/>
  <c r="O61"/>
  <c r="P61"/>
  <c r="AI61"/>
  <c r="AO61" s="1"/>
  <c r="AJ61"/>
  <c r="AP61"/>
  <c r="AR61"/>
  <c r="O62"/>
  <c r="P62"/>
  <c r="AP62" s="1"/>
  <c r="AI62"/>
  <c r="AO62" s="1"/>
  <c r="AJ62"/>
  <c r="AR62" s="1"/>
  <c r="AQ62"/>
  <c r="O63"/>
  <c r="P63"/>
  <c r="AI63"/>
  <c r="AO63" s="1"/>
  <c r="AJ63"/>
  <c r="AP63"/>
  <c r="AR63"/>
  <c r="O64"/>
  <c r="P64"/>
  <c r="AP64" s="1"/>
  <c r="AI64"/>
  <c r="AO64" s="1"/>
  <c r="AJ64"/>
  <c r="AR64" s="1"/>
  <c r="AQ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K97"/>
  <c r="AL97"/>
  <c r="AL98" s="1"/>
  <c r="AM97"/>
  <c r="AM98" s="1"/>
  <c r="AN97"/>
  <c r="AO97"/>
  <c r="D98"/>
  <c r="E98"/>
  <c r="H98"/>
  <c r="I98"/>
  <c r="L98"/>
  <c r="M98"/>
  <c r="Q98"/>
  <c r="T98"/>
  <c r="U98"/>
  <c r="X98"/>
  <c r="Y98"/>
  <c r="AB98"/>
  <c r="AC98"/>
  <c r="AF98"/>
  <c r="AG98"/>
  <c r="AK98"/>
  <c r="AN98"/>
  <c r="P5" i="1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O96" s="1"/>
  <c r="AO98" s="1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2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4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6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C98" s="1"/>
  <c r="D96"/>
  <c r="E96"/>
  <c r="F96"/>
  <c r="P96" s="1"/>
  <c r="G96"/>
  <c r="G98" s="1"/>
  <c r="H96"/>
  <c r="I96"/>
  <c r="J96"/>
  <c r="K96"/>
  <c r="K98" s="1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I98" s="1"/>
  <c r="AK96"/>
  <c r="AL96"/>
  <c r="AM96"/>
  <c r="AN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F98"/>
  <c r="J98"/>
  <c r="N98"/>
  <c r="R98"/>
  <c r="S98"/>
  <c r="V98"/>
  <c r="W98"/>
  <c r="Z98"/>
  <c r="AA98"/>
  <c r="AD98"/>
  <c r="AE98"/>
  <c r="AH98"/>
  <c r="AL98"/>
  <c r="AM98"/>
  <c r="AQ98"/>
  <c r="P5" i="18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R18"/>
  <c r="O19"/>
  <c r="P19"/>
  <c r="AI19"/>
  <c r="AO19" s="1"/>
  <c r="AJ19"/>
  <c r="AP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R22"/>
  <c r="O23"/>
  <c r="P23"/>
  <c r="AI23"/>
  <c r="AO23" s="1"/>
  <c r="AJ23"/>
  <c r="AP23"/>
  <c r="AR23"/>
  <c r="O24"/>
  <c r="P24"/>
  <c r="AI24"/>
  <c r="AO24" s="1"/>
  <c r="AJ24"/>
  <c r="AP24"/>
  <c r="AQ24"/>
  <c r="AR24"/>
  <c r="O25"/>
  <c r="P25"/>
  <c r="AP25" s="1"/>
  <c r="AI25"/>
  <c r="AO25" s="1"/>
  <c r="AJ25"/>
  <c r="AQ25"/>
  <c r="AR25"/>
  <c r="O26"/>
  <c r="P26"/>
  <c r="AP26" s="1"/>
  <c r="AI26"/>
  <c r="AO26" s="1"/>
  <c r="AJ26"/>
  <c r="AR26"/>
  <c r="O27"/>
  <c r="P27"/>
  <c r="AI27"/>
  <c r="AO27" s="1"/>
  <c r="AJ27"/>
  <c r="AP27"/>
  <c r="AR27"/>
  <c r="O28"/>
  <c r="P28"/>
  <c r="AI28"/>
  <c r="AO28" s="1"/>
  <c r="AJ28"/>
  <c r="AP28"/>
  <c r="AQ28"/>
  <c r="AR28"/>
  <c r="O29"/>
  <c r="P29"/>
  <c r="AP29" s="1"/>
  <c r="AI29"/>
  <c r="AO29" s="1"/>
  <c r="AJ29"/>
  <c r="AQ29"/>
  <c r="AR29"/>
  <c r="O30"/>
  <c r="P30"/>
  <c r="AP30" s="1"/>
  <c r="AI30"/>
  <c r="AO30" s="1"/>
  <c r="AJ30"/>
  <c r="AR30"/>
  <c r="O31"/>
  <c r="P31"/>
  <c r="AI31"/>
  <c r="AO31" s="1"/>
  <c r="AJ31"/>
  <c r="AP31"/>
  <c r="AR31"/>
  <c r="O32"/>
  <c r="P32"/>
  <c r="AI32"/>
  <c r="AO32" s="1"/>
  <c r="AJ32"/>
  <c r="AP32"/>
  <c r="AQ32"/>
  <c r="AR32"/>
  <c r="O33"/>
  <c r="P33"/>
  <c r="AP33" s="1"/>
  <c r="AI33"/>
  <c r="AO33" s="1"/>
  <c r="AJ33"/>
  <c r="AQ33"/>
  <c r="AR33"/>
  <c r="O34"/>
  <c r="P34"/>
  <c r="AP34" s="1"/>
  <c r="AI34"/>
  <c r="AO34" s="1"/>
  <c r="AJ34"/>
  <c r="AR34"/>
  <c r="O35"/>
  <c r="P35"/>
  <c r="AI35"/>
  <c r="AO35" s="1"/>
  <c r="AJ35"/>
  <c r="AP35"/>
  <c r="AR35"/>
  <c r="O36"/>
  <c r="P36"/>
  <c r="AI36"/>
  <c r="AO36" s="1"/>
  <c r="AJ36"/>
  <c r="AP36"/>
  <c r="AQ36"/>
  <c r="AR36"/>
  <c r="O39"/>
  <c r="P39"/>
  <c r="AP39" s="1"/>
  <c r="AI39"/>
  <c r="AJ39"/>
  <c r="AQ39"/>
  <c r="AR39"/>
  <c r="O40"/>
  <c r="P40"/>
  <c r="AP40" s="1"/>
  <c r="AI40"/>
  <c r="AO40" s="1"/>
  <c r="AJ40"/>
  <c r="AR40"/>
  <c r="O41"/>
  <c r="P41"/>
  <c r="AI41"/>
  <c r="AO41" s="1"/>
  <c r="AJ41"/>
  <c r="AP41"/>
  <c r="AR41"/>
  <c r="O42"/>
  <c r="P42"/>
  <c r="AI42"/>
  <c r="AO42" s="1"/>
  <c r="AJ42"/>
  <c r="AP42"/>
  <c r="AQ42"/>
  <c r="AR42"/>
  <c r="O43"/>
  <c r="P43"/>
  <c r="AP43" s="1"/>
  <c r="AI43"/>
  <c r="AO43" s="1"/>
  <c r="AJ43"/>
  <c r="AQ43"/>
  <c r="AR43"/>
  <c r="O44"/>
  <c r="P44"/>
  <c r="AP44" s="1"/>
  <c r="AI44"/>
  <c r="AO44" s="1"/>
  <c r="AJ44"/>
  <c r="AR44"/>
  <c r="O45"/>
  <c r="P45"/>
  <c r="AI45"/>
  <c r="AO45" s="1"/>
  <c r="AJ45"/>
  <c r="AP45"/>
  <c r="AR45"/>
  <c r="O46"/>
  <c r="P46"/>
  <c r="AI46"/>
  <c r="AO46" s="1"/>
  <c r="AJ46"/>
  <c r="AP46"/>
  <c r="AQ46"/>
  <c r="AR46"/>
  <c r="O47"/>
  <c r="P47"/>
  <c r="AP47" s="1"/>
  <c r="AI47"/>
  <c r="AO47" s="1"/>
  <c r="AJ47"/>
  <c r="AQ47"/>
  <c r="AR47"/>
  <c r="O48"/>
  <c r="P48"/>
  <c r="AP48" s="1"/>
  <c r="AI48"/>
  <c r="AO48" s="1"/>
  <c r="AJ48"/>
  <c r="AR48"/>
  <c r="O49"/>
  <c r="P49"/>
  <c r="AI49"/>
  <c r="AO49" s="1"/>
  <c r="AJ49"/>
  <c r="AP49"/>
  <c r="AR49"/>
  <c r="O50"/>
  <c r="P50"/>
  <c r="AI50"/>
  <c r="AO50" s="1"/>
  <c r="AJ50"/>
  <c r="AP50"/>
  <c r="AQ50"/>
  <c r="AR50"/>
  <c r="O51"/>
  <c r="P51"/>
  <c r="AP51" s="1"/>
  <c r="AI51"/>
  <c r="AO51" s="1"/>
  <c r="AJ51"/>
  <c r="AQ51"/>
  <c r="AR51"/>
  <c r="O52"/>
  <c r="P52"/>
  <c r="AP52" s="1"/>
  <c r="AI52"/>
  <c r="AO52" s="1"/>
  <c r="AJ52"/>
  <c r="AR52"/>
  <c r="O53"/>
  <c r="P53"/>
  <c r="AI53"/>
  <c r="AO53" s="1"/>
  <c r="AJ53"/>
  <c r="AP53"/>
  <c r="AR53"/>
  <c r="O54"/>
  <c r="P54"/>
  <c r="AI54"/>
  <c r="AO54" s="1"/>
  <c r="AJ54"/>
  <c r="AP54"/>
  <c r="AQ54"/>
  <c r="AR54"/>
  <c r="O55"/>
  <c r="P55"/>
  <c r="AP55" s="1"/>
  <c r="AI55"/>
  <c r="AO55" s="1"/>
  <c r="AJ55"/>
  <c r="AQ55"/>
  <c r="AR55"/>
  <c r="O56"/>
  <c r="P56"/>
  <c r="AP56" s="1"/>
  <c r="AI56"/>
  <c r="AO56" s="1"/>
  <c r="AJ56"/>
  <c r="AR56"/>
  <c r="O57"/>
  <c r="P57"/>
  <c r="AI57"/>
  <c r="AO57" s="1"/>
  <c r="AJ57"/>
  <c r="AP57"/>
  <c r="AR57"/>
  <c r="O58"/>
  <c r="P58"/>
  <c r="AI58"/>
  <c r="AO58" s="1"/>
  <c r="AJ58"/>
  <c r="AP58"/>
  <c r="AQ58"/>
  <c r="AR58"/>
  <c r="O59"/>
  <c r="P59"/>
  <c r="AP59" s="1"/>
  <c r="AI59"/>
  <c r="AO59" s="1"/>
  <c r="AJ59"/>
  <c r="AQ59"/>
  <c r="AR59"/>
  <c r="O60"/>
  <c r="P60"/>
  <c r="AP60" s="1"/>
  <c r="AI60"/>
  <c r="AO60" s="1"/>
  <c r="AJ60"/>
  <c r="AR60"/>
  <c r="O61"/>
  <c r="P61"/>
  <c r="AI61"/>
  <c r="AO61" s="1"/>
  <c r="AJ61"/>
  <c r="AP61"/>
  <c r="AR61"/>
  <c r="O62"/>
  <c r="P62"/>
  <c r="AI62"/>
  <c r="AO62" s="1"/>
  <c r="AJ62"/>
  <c r="AP62"/>
  <c r="AQ62"/>
  <c r="AR62"/>
  <c r="O63"/>
  <c r="P63"/>
  <c r="AP63" s="1"/>
  <c r="AI63"/>
  <c r="AO63" s="1"/>
  <c r="AJ63"/>
  <c r="AQ63"/>
  <c r="AR63"/>
  <c r="O64"/>
  <c r="P64"/>
  <c r="AP64" s="1"/>
  <c r="AI64"/>
  <c r="AO64" s="1"/>
  <c r="AJ64"/>
  <c r="AR64"/>
  <c r="O65"/>
  <c r="P65"/>
  <c r="AI65"/>
  <c r="AO65" s="1"/>
  <c r="AJ65"/>
  <c r="AP65"/>
  <c r="AR65"/>
  <c r="O66"/>
  <c r="P66"/>
  <c r="AI66"/>
  <c r="AO66" s="1"/>
  <c r="AJ66"/>
  <c r="AP66"/>
  <c r="AQ66"/>
  <c r="AR66"/>
  <c r="O67"/>
  <c r="P67"/>
  <c r="AP67" s="1"/>
  <c r="AI67"/>
  <c r="AO67" s="1"/>
  <c r="AJ67"/>
  <c r="AQ67"/>
  <c r="AR67"/>
  <c r="O68"/>
  <c r="P68"/>
  <c r="AP68" s="1"/>
  <c r="AI68"/>
  <c r="AO68" s="1"/>
  <c r="AJ68"/>
  <c r="AR68"/>
  <c r="O69"/>
  <c r="P69"/>
  <c r="AI69"/>
  <c r="AO69" s="1"/>
  <c r="AJ69"/>
  <c r="AP69"/>
  <c r="AR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P72" s="1"/>
  <c r="AI72"/>
  <c r="AO72" s="1"/>
  <c r="AJ72"/>
  <c r="AR72"/>
  <c r="O73"/>
  <c r="P73"/>
  <c r="AI73"/>
  <c r="AO73" s="1"/>
  <c r="AJ73"/>
  <c r="AP73"/>
  <c r="AR73"/>
  <c r="O74"/>
  <c r="P74"/>
  <c r="AI74"/>
  <c r="AO74" s="1"/>
  <c r="AJ74"/>
  <c r="AP74"/>
  <c r="AQ74"/>
  <c r="AR74"/>
  <c r="O75"/>
  <c r="P75"/>
  <c r="AP75" s="1"/>
  <c r="AI75"/>
  <c r="AO75" s="1"/>
  <c r="AJ75"/>
  <c r="AQ75"/>
  <c r="AR75"/>
  <c r="O76"/>
  <c r="P76"/>
  <c r="AP76" s="1"/>
  <c r="AI76"/>
  <c r="AO76" s="1"/>
  <c r="AJ76"/>
  <c r="AR76"/>
  <c r="O77"/>
  <c r="P77"/>
  <c r="AI77"/>
  <c r="AO77" s="1"/>
  <c r="AJ77"/>
  <c r="AP77"/>
  <c r="AR77"/>
  <c r="O78"/>
  <c r="P78"/>
  <c r="AI78"/>
  <c r="AO78" s="1"/>
  <c r="AJ78"/>
  <c r="AP78"/>
  <c r="AQ78"/>
  <c r="AR78"/>
  <c r="O79"/>
  <c r="P79"/>
  <c r="AP79" s="1"/>
  <c r="AI79"/>
  <c r="AO79" s="1"/>
  <c r="AJ79"/>
  <c r="AQ79"/>
  <c r="AR79"/>
  <c r="O80"/>
  <c r="P80"/>
  <c r="AP80" s="1"/>
  <c r="AI80"/>
  <c r="AO80" s="1"/>
  <c r="AJ80"/>
  <c r="AR80"/>
  <c r="O81"/>
  <c r="P81"/>
  <c r="AI81"/>
  <c r="AO81" s="1"/>
  <c r="AJ81"/>
  <c r="AP81"/>
  <c r="AR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P84" s="1"/>
  <c r="AI84"/>
  <c r="AO84" s="1"/>
  <c r="AJ84"/>
  <c r="AR84"/>
  <c r="O85"/>
  <c r="P85"/>
  <c r="AI85"/>
  <c r="AO85" s="1"/>
  <c r="AJ85"/>
  <c r="AP85"/>
  <c r="AR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P88" s="1"/>
  <c r="AI88"/>
  <c r="AO88" s="1"/>
  <c r="AJ88"/>
  <c r="AR88"/>
  <c r="O89"/>
  <c r="P89"/>
  <c r="AI89"/>
  <c r="AO89" s="1"/>
  <c r="AJ89"/>
  <c r="AP89"/>
  <c r="AR89"/>
  <c r="O90"/>
  <c r="P90"/>
  <c r="AI90"/>
  <c r="AO90" s="1"/>
  <c r="AJ90"/>
  <c r="AP90"/>
  <c r="AQ90"/>
  <c r="AR90"/>
  <c r="O91"/>
  <c r="P91"/>
  <c r="AP91" s="1"/>
  <c r="AI91"/>
  <c r="AO91" s="1"/>
  <c r="AJ91"/>
  <c r="AQ91"/>
  <c r="AR91"/>
  <c r="O92"/>
  <c r="P92"/>
  <c r="AP92" s="1"/>
  <c r="AI92"/>
  <c r="AO92" s="1"/>
  <c r="AJ92"/>
  <c r="AR92"/>
  <c r="O93"/>
  <c r="P93"/>
  <c r="AI93"/>
  <c r="AO93" s="1"/>
  <c r="AJ93"/>
  <c r="AP93"/>
  <c r="AR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P96" s="1"/>
  <c r="E96"/>
  <c r="F96"/>
  <c r="G96"/>
  <c r="H96"/>
  <c r="I96"/>
  <c r="I98" s="1"/>
  <c r="J96"/>
  <c r="K96"/>
  <c r="L96"/>
  <c r="M96"/>
  <c r="M98" s="1"/>
  <c r="N96"/>
  <c r="Q96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H96"/>
  <c r="AJ96"/>
  <c r="AJ98" s="1"/>
  <c r="AK96"/>
  <c r="AL96"/>
  <c r="AM96"/>
  <c r="AN96"/>
  <c r="AR96"/>
  <c r="AR98" s="1"/>
  <c r="C97"/>
  <c r="C98" s="1"/>
  <c r="O98" s="1"/>
  <c r="D97"/>
  <c r="E97"/>
  <c r="F97"/>
  <c r="G97"/>
  <c r="H97"/>
  <c r="I97"/>
  <c r="J97"/>
  <c r="J98" s="1"/>
  <c r="K97"/>
  <c r="L97"/>
  <c r="M97"/>
  <c r="N97"/>
  <c r="N98" s="1"/>
  <c r="O97"/>
  <c r="Q97"/>
  <c r="R97"/>
  <c r="R98" s="1"/>
  <c r="S97"/>
  <c r="S98" s="1"/>
  <c r="T97"/>
  <c r="U97"/>
  <c r="V97"/>
  <c r="V98" s="1"/>
  <c r="W97"/>
  <c r="X97"/>
  <c r="Y97"/>
  <c r="Z97"/>
  <c r="Z98" s="1"/>
  <c r="AA97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N97"/>
  <c r="AO97"/>
  <c r="AR97"/>
  <c r="E98"/>
  <c r="G98"/>
  <c r="H98"/>
  <c r="K98"/>
  <c r="L98"/>
  <c r="Q98"/>
  <c r="T98"/>
  <c r="U98"/>
  <c r="W98"/>
  <c r="X98"/>
  <c r="AA98"/>
  <c r="AB98"/>
  <c r="AC98"/>
  <c r="AF98"/>
  <c r="AG98"/>
  <c r="AK98"/>
  <c r="AM98"/>
  <c r="AN98"/>
  <c r="P5" i="19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P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P98" s="1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AR96" s="1"/>
  <c r="AR98" s="1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P96" s="1"/>
  <c r="AP98" s="1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AR96" s="1"/>
  <c r="AR98" s="1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J51"/>
  <c r="AP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P54" s="1"/>
  <c r="AI54"/>
  <c r="AO54" s="1"/>
  <c r="AJ54"/>
  <c r="AQ54"/>
  <c r="AR54"/>
  <c r="O55"/>
  <c r="P55"/>
  <c r="AI55"/>
  <c r="AJ55"/>
  <c r="AP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P58" s="1"/>
  <c r="AI58"/>
  <c r="AO58" s="1"/>
  <c r="AJ58"/>
  <c r="AQ58"/>
  <c r="AR58"/>
  <c r="O59"/>
  <c r="P59"/>
  <c r="AI59"/>
  <c r="AJ59"/>
  <c r="AP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P62" s="1"/>
  <c r="AI62"/>
  <c r="AO62" s="1"/>
  <c r="AJ62"/>
  <c r="AQ62"/>
  <c r="AR62"/>
  <c r="O63"/>
  <c r="P63"/>
  <c r="AI63"/>
  <c r="AJ63"/>
  <c r="AP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P66" s="1"/>
  <c r="AI66"/>
  <c r="AO66" s="1"/>
  <c r="AJ66"/>
  <c r="AQ66"/>
  <c r="AR66"/>
  <c r="O67"/>
  <c r="P67"/>
  <c r="AI67"/>
  <c r="AJ67"/>
  <c r="AP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P70" s="1"/>
  <c r="AI70"/>
  <c r="AO70" s="1"/>
  <c r="AJ70"/>
  <c r="AQ70"/>
  <c r="AR70"/>
  <c r="O71"/>
  <c r="P71"/>
  <c r="AI71"/>
  <c r="AJ71"/>
  <c r="AP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P74" s="1"/>
  <c r="AI74"/>
  <c r="AO74" s="1"/>
  <c r="AJ74"/>
  <c r="AQ74"/>
  <c r="AR74"/>
  <c r="O75"/>
  <c r="P75"/>
  <c r="AI75"/>
  <c r="AJ75"/>
  <c r="AP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J79"/>
  <c r="AP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J83"/>
  <c r="AP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J87"/>
  <c r="AP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J91"/>
  <c r="AP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J95"/>
  <c r="AP95"/>
  <c r="AR95"/>
  <c r="C96"/>
  <c r="D96"/>
  <c r="D98" s="1"/>
  <c r="E96"/>
  <c r="F96"/>
  <c r="G96"/>
  <c r="H96"/>
  <c r="I96"/>
  <c r="J96"/>
  <c r="K96"/>
  <c r="L96"/>
  <c r="L98" s="1"/>
  <c r="M96"/>
  <c r="N96"/>
  <c r="P96"/>
  <c r="Q96"/>
  <c r="R96"/>
  <c r="S96"/>
  <c r="T96"/>
  <c r="U96"/>
  <c r="V96"/>
  <c r="W96"/>
  <c r="X96"/>
  <c r="X98" s="1"/>
  <c r="Y96"/>
  <c r="Z96"/>
  <c r="AA96"/>
  <c r="AB96"/>
  <c r="AC96"/>
  <c r="AC98" s="1"/>
  <c r="AD96"/>
  <c r="AE96"/>
  <c r="AF96"/>
  <c r="AG96"/>
  <c r="AH96"/>
  <c r="AJ96"/>
  <c r="AK96"/>
  <c r="AL96"/>
  <c r="AM96"/>
  <c r="AN96"/>
  <c r="AN98" s="1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W97"/>
  <c r="W98" s="1"/>
  <c r="X97"/>
  <c r="Y97"/>
  <c r="Z97"/>
  <c r="AA97"/>
  <c r="AA98" s="1"/>
  <c r="AB97"/>
  <c r="AC97"/>
  <c r="AD97"/>
  <c r="AE97"/>
  <c r="AE98" s="1"/>
  <c r="AF97"/>
  <c r="AG97"/>
  <c r="AH97"/>
  <c r="AH98" s="1"/>
  <c r="AI97"/>
  <c r="AJ97"/>
  <c r="AK97"/>
  <c r="AL97"/>
  <c r="AM97"/>
  <c r="AM98" s="1"/>
  <c r="AN97"/>
  <c r="AP97"/>
  <c r="AQ97"/>
  <c r="AR97"/>
  <c r="E98"/>
  <c r="H98"/>
  <c r="I98"/>
  <c r="M98"/>
  <c r="Q98"/>
  <c r="T98"/>
  <c r="U98"/>
  <c r="V98"/>
  <c r="Y98"/>
  <c r="Z98"/>
  <c r="AB98"/>
  <c r="AD98"/>
  <c r="AF98"/>
  <c r="AG98"/>
  <c r="AJ98"/>
  <c r="AK98"/>
  <c r="AL98"/>
  <c r="AR98"/>
  <c r="P5" i="24"/>
  <c r="AJ5"/>
  <c r="AR5" s="1"/>
  <c r="P6"/>
  <c r="AP6" s="1"/>
  <c r="AJ6"/>
  <c r="AR6"/>
  <c r="P7"/>
  <c r="AJ7"/>
  <c r="AR7" s="1"/>
  <c r="P8"/>
  <c r="AP8" s="1"/>
  <c r="AJ8"/>
  <c r="AR8" s="1"/>
  <c r="P9"/>
  <c r="AJ9"/>
  <c r="AR9" s="1"/>
  <c r="P10"/>
  <c r="AP10" s="1"/>
  <c r="AJ10"/>
  <c r="AR10"/>
  <c r="P11"/>
  <c r="AJ11"/>
  <c r="AR11" s="1"/>
  <c r="P12"/>
  <c r="AP12" s="1"/>
  <c r="AJ12"/>
  <c r="AR12" s="1"/>
  <c r="P13"/>
  <c r="AJ13"/>
  <c r="AR13" s="1"/>
  <c r="O16"/>
  <c r="P16"/>
  <c r="AI16"/>
  <c r="AJ16"/>
  <c r="AP16" s="1"/>
  <c r="AO16"/>
  <c r="AQ16"/>
  <c r="AR16"/>
  <c r="AR97" s="1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P96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G98" s="1"/>
  <c r="H96"/>
  <c r="I96"/>
  <c r="J96"/>
  <c r="K96"/>
  <c r="L96"/>
  <c r="M96"/>
  <c r="N96"/>
  <c r="O96"/>
  <c r="Q96"/>
  <c r="R96"/>
  <c r="R98" s="1"/>
  <c r="S96"/>
  <c r="T96"/>
  <c r="U96"/>
  <c r="V96"/>
  <c r="W96"/>
  <c r="W98" s="1"/>
  <c r="X96"/>
  <c r="Y96"/>
  <c r="Z96"/>
  <c r="AA96"/>
  <c r="AB96"/>
  <c r="AC96"/>
  <c r="AD96"/>
  <c r="AE96"/>
  <c r="AF96"/>
  <c r="AG96"/>
  <c r="AH96"/>
  <c r="AH98" s="1"/>
  <c r="AI96"/>
  <c r="AK96"/>
  <c r="AL96"/>
  <c r="AL98" s="1"/>
  <c r="AM96"/>
  <c r="AM98" s="1"/>
  <c r="AN96"/>
  <c r="AQ96"/>
  <c r="AQ98" s="1"/>
  <c r="AR96"/>
  <c r="AR98" s="1"/>
  <c r="C97"/>
  <c r="D97"/>
  <c r="E97"/>
  <c r="F97"/>
  <c r="G97"/>
  <c r="H97"/>
  <c r="I97"/>
  <c r="I98" s="1"/>
  <c r="J97"/>
  <c r="K97"/>
  <c r="L97"/>
  <c r="L98" s="1"/>
  <c r="M97"/>
  <c r="M98" s="1"/>
  <c r="N97"/>
  <c r="Q97"/>
  <c r="Q98" s="1"/>
  <c r="R97"/>
  <c r="S97"/>
  <c r="T97"/>
  <c r="U97"/>
  <c r="U98" s="1"/>
  <c r="V97"/>
  <c r="V98" s="1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K97"/>
  <c r="AK98" s="1"/>
  <c r="AL97"/>
  <c r="AM97"/>
  <c r="AN97"/>
  <c r="AO97"/>
  <c r="AQ97"/>
  <c r="C98"/>
  <c r="F98"/>
  <c r="H98"/>
  <c r="J98"/>
  <c r="K98"/>
  <c r="N98"/>
  <c r="S98"/>
  <c r="T98"/>
  <c r="X98"/>
  <c r="Z98"/>
  <c r="AA98"/>
  <c r="AB98"/>
  <c r="AD98"/>
  <c r="AE98"/>
  <c r="AF98"/>
  <c r="AI98"/>
  <c r="AN98"/>
  <c r="P5" i="25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P17" s="1"/>
  <c r="AI17"/>
  <c r="AO17" s="1"/>
  <c r="AJ17"/>
  <c r="AQ17"/>
  <c r="AR17"/>
  <c r="O18"/>
  <c r="P18"/>
  <c r="AI18"/>
  <c r="AI97" s="1"/>
  <c r="AJ18"/>
  <c r="AP18" s="1"/>
  <c r="AR18"/>
  <c r="O19"/>
  <c r="P19"/>
  <c r="AI19"/>
  <c r="AO19" s="1"/>
  <c r="AJ19"/>
  <c r="AQ19"/>
  <c r="O20"/>
  <c r="P20"/>
  <c r="AI20"/>
  <c r="AO20" s="1"/>
  <c r="AJ20"/>
  <c r="AP20"/>
  <c r="AQ20"/>
  <c r="AR20"/>
  <c r="O21"/>
  <c r="P21"/>
  <c r="AP21" s="1"/>
  <c r="AI21"/>
  <c r="AO21" s="1"/>
  <c r="AJ21"/>
  <c r="AQ21"/>
  <c r="AR21"/>
  <c r="O22"/>
  <c r="P22"/>
  <c r="AI22"/>
  <c r="AJ22"/>
  <c r="AP22" s="1"/>
  <c r="AR22"/>
  <c r="O23"/>
  <c r="P23"/>
  <c r="AI23"/>
  <c r="AO23" s="1"/>
  <c r="AJ23"/>
  <c r="AQ23"/>
  <c r="O24"/>
  <c r="P24"/>
  <c r="AI24"/>
  <c r="AO24" s="1"/>
  <c r="AJ24"/>
  <c r="AP24"/>
  <c r="AQ24"/>
  <c r="AR24"/>
  <c r="O25"/>
  <c r="P25"/>
  <c r="AP25" s="1"/>
  <c r="AI25"/>
  <c r="AO25" s="1"/>
  <c r="AJ25"/>
  <c r="AQ25"/>
  <c r="AR25"/>
  <c r="O26"/>
  <c r="P26"/>
  <c r="AI26"/>
  <c r="AJ26"/>
  <c r="AP26" s="1"/>
  <c r="AR26"/>
  <c r="O27"/>
  <c r="P27"/>
  <c r="AI27"/>
  <c r="AO27" s="1"/>
  <c r="AJ27"/>
  <c r="AQ27"/>
  <c r="O28"/>
  <c r="P28"/>
  <c r="AI28"/>
  <c r="AO28" s="1"/>
  <c r="AJ28"/>
  <c r="AP28"/>
  <c r="AQ28"/>
  <c r="AR28"/>
  <c r="O29"/>
  <c r="P29"/>
  <c r="AP29" s="1"/>
  <c r="AI29"/>
  <c r="AO29" s="1"/>
  <c r="AJ29"/>
  <c r="AQ29"/>
  <c r="AR29"/>
  <c r="O30"/>
  <c r="P30"/>
  <c r="AI30"/>
  <c r="AJ30"/>
  <c r="AP30" s="1"/>
  <c r="AR30"/>
  <c r="O31"/>
  <c r="P31"/>
  <c r="AI31"/>
  <c r="AO31" s="1"/>
  <c r="AJ31"/>
  <c r="AQ31"/>
  <c r="O32"/>
  <c r="P32"/>
  <c r="AI32"/>
  <c r="AO32" s="1"/>
  <c r="AJ32"/>
  <c r="AP32"/>
  <c r="AQ32"/>
  <c r="AR32"/>
  <c r="O33"/>
  <c r="P33"/>
  <c r="AP33" s="1"/>
  <c r="AI33"/>
  <c r="AO33" s="1"/>
  <c r="AJ33"/>
  <c r="AQ33"/>
  <c r="AR33"/>
  <c r="O34"/>
  <c r="P34"/>
  <c r="AI34"/>
  <c r="AJ34"/>
  <c r="AP34" s="1"/>
  <c r="AR34"/>
  <c r="O35"/>
  <c r="P35"/>
  <c r="AI35"/>
  <c r="AO35" s="1"/>
  <c r="AJ35"/>
  <c r="AQ35"/>
  <c r="O36"/>
  <c r="P36"/>
  <c r="AI36"/>
  <c r="AO36" s="1"/>
  <c r="AJ36"/>
  <c r="AP36"/>
  <c r="AQ36"/>
  <c r="AR36"/>
  <c r="O39"/>
  <c r="P39"/>
  <c r="AP39" s="1"/>
  <c r="AI39"/>
  <c r="AO39" s="1"/>
  <c r="AJ39"/>
  <c r="AQ39"/>
  <c r="AR39"/>
  <c r="O40"/>
  <c r="P40"/>
  <c r="AI40"/>
  <c r="AJ40"/>
  <c r="AP40" s="1"/>
  <c r="AR40"/>
  <c r="O41"/>
  <c r="P41"/>
  <c r="AI41"/>
  <c r="AO41" s="1"/>
  <c r="AJ41"/>
  <c r="AQ41"/>
  <c r="O42"/>
  <c r="P42"/>
  <c r="AI42"/>
  <c r="AO42" s="1"/>
  <c r="AJ42"/>
  <c r="AP42"/>
  <c r="AQ42"/>
  <c r="AR42"/>
  <c r="O43"/>
  <c r="P43"/>
  <c r="AP43" s="1"/>
  <c r="AI43"/>
  <c r="AO43" s="1"/>
  <c r="AJ43"/>
  <c r="AQ43"/>
  <c r="AR43"/>
  <c r="O44"/>
  <c r="P44"/>
  <c r="AI44"/>
  <c r="AJ44"/>
  <c r="AP44" s="1"/>
  <c r="AR44"/>
  <c r="O45"/>
  <c r="P45"/>
  <c r="AI45"/>
  <c r="AO45" s="1"/>
  <c r="AJ45"/>
  <c r="AQ45"/>
  <c r="O46"/>
  <c r="P46"/>
  <c r="AI46"/>
  <c r="AO46" s="1"/>
  <c r="AJ46"/>
  <c r="AP46"/>
  <c r="AQ46"/>
  <c r="AR46"/>
  <c r="O47"/>
  <c r="P47"/>
  <c r="AP47" s="1"/>
  <c r="AI47"/>
  <c r="AO47" s="1"/>
  <c r="AJ47"/>
  <c r="AQ47"/>
  <c r="AR47"/>
  <c r="O48"/>
  <c r="P48"/>
  <c r="AI48"/>
  <c r="AJ48"/>
  <c r="AP48" s="1"/>
  <c r="AR48"/>
  <c r="O49"/>
  <c r="P49"/>
  <c r="AI49"/>
  <c r="AO49" s="1"/>
  <c r="AJ49"/>
  <c r="AQ49"/>
  <c r="O50"/>
  <c r="P50"/>
  <c r="AI50"/>
  <c r="AO50" s="1"/>
  <c r="AJ50"/>
  <c r="AP50"/>
  <c r="AQ50"/>
  <c r="AR50"/>
  <c r="O51"/>
  <c r="P51"/>
  <c r="AP51" s="1"/>
  <c r="AI51"/>
  <c r="AO51" s="1"/>
  <c r="AJ51"/>
  <c r="AQ51"/>
  <c r="AR51"/>
  <c r="O52"/>
  <c r="P52"/>
  <c r="AI52"/>
  <c r="AJ52"/>
  <c r="AP52" s="1"/>
  <c r="AR52"/>
  <c r="O53"/>
  <c r="P53"/>
  <c r="AI53"/>
  <c r="AO53" s="1"/>
  <c r="AJ53"/>
  <c r="AQ53"/>
  <c r="O54"/>
  <c r="P54"/>
  <c r="AI54"/>
  <c r="AO54" s="1"/>
  <c r="AJ54"/>
  <c r="AP54"/>
  <c r="AQ54"/>
  <c r="AR54"/>
  <c r="O55"/>
  <c r="P55"/>
  <c r="AP55" s="1"/>
  <c r="AI55"/>
  <c r="AO55" s="1"/>
  <c r="AJ55"/>
  <c r="AQ55"/>
  <c r="AR55"/>
  <c r="O56"/>
  <c r="P56"/>
  <c r="AI56"/>
  <c r="AJ56"/>
  <c r="AP56" s="1"/>
  <c r="AR56"/>
  <c r="O57"/>
  <c r="P57"/>
  <c r="AI57"/>
  <c r="AO57" s="1"/>
  <c r="AJ57"/>
  <c r="AQ57"/>
  <c r="O58"/>
  <c r="P58"/>
  <c r="AI58"/>
  <c r="AO58" s="1"/>
  <c r="AJ58"/>
  <c r="AP58"/>
  <c r="AQ58"/>
  <c r="AR58"/>
  <c r="O59"/>
  <c r="P59"/>
  <c r="AP59" s="1"/>
  <c r="AI59"/>
  <c r="AO59" s="1"/>
  <c r="AJ59"/>
  <c r="AQ59"/>
  <c r="AR59"/>
  <c r="O60"/>
  <c r="P60"/>
  <c r="AI60"/>
  <c r="AJ60"/>
  <c r="AP60" s="1"/>
  <c r="AR60"/>
  <c r="O61"/>
  <c r="P61"/>
  <c r="AI61"/>
  <c r="AO61" s="1"/>
  <c r="AJ61"/>
  <c r="AQ61"/>
  <c r="O62"/>
  <c r="P62"/>
  <c r="AI62"/>
  <c r="AO62" s="1"/>
  <c r="AJ62"/>
  <c r="AP62"/>
  <c r="AQ62"/>
  <c r="AR62"/>
  <c r="O63"/>
  <c r="P63"/>
  <c r="AP63" s="1"/>
  <c r="AI63"/>
  <c r="AO63" s="1"/>
  <c r="AJ63"/>
  <c r="AQ63"/>
  <c r="AR63"/>
  <c r="O64"/>
  <c r="P64"/>
  <c r="AI64"/>
  <c r="AJ64"/>
  <c r="AP64" s="1"/>
  <c r="AR64"/>
  <c r="O65"/>
  <c r="P65"/>
  <c r="AI65"/>
  <c r="AO65" s="1"/>
  <c r="AJ65"/>
  <c r="AQ65"/>
  <c r="O66"/>
  <c r="P66"/>
  <c r="AI66"/>
  <c r="AO66" s="1"/>
  <c r="AJ66"/>
  <c r="AP66"/>
  <c r="AQ66"/>
  <c r="AR66"/>
  <c r="O67"/>
  <c r="P67"/>
  <c r="AP67" s="1"/>
  <c r="AI67"/>
  <c r="AO67" s="1"/>
  <c r="AJ67"/>
  <c r="AQ67"/>
  <c r="AR67"/>
  <c r="O68"/>
  <c r="P68"/>
  <c r="AI68"/>
  <c r="AJ68"/>
  <c r="AP68" s="1"/>
  <c r="AR68"/>
  <c r="O69"/>
  <c r="P69"/>
  <c r="AI69"/>
  <c r="AO69" s="1"/>
  <c r="AJ69"/>
  <c r="AQ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I72"/>
  <c r="AJ72"/>
  <c r="AP72" s="1"/>
  <c r="AR72"/>
  <c r="O73"/>
  <c r="P73"/>
  <c r="AI73"/>
  <c r="AO73" s="1"/>
  <c r="AJ73"/>
  <c r="AQ73"/>
  <c r="O74"/>
  <c r="P74"/>
  <c r="AI74"/>
  <c r="AO74" s="1"/>
  <c r="AJ74"/>
  <c r="AP74"/>
  <c r="AQ74"/>
  <c r="AR74"/>
  <c r="O75"/>
  <c r="P75"/>
  <c r="AP75" s="1"/>
  <c r="AI75"/>
  <c r="AO75" s="1"/>
  <c r="AJ75"/>
  <c r="AQ75"/>
  <c r="AR75"/>
  <c r="O76"/>
  <c r="P76"/>
  <c r="AI76"/>
  <c r="AJ76"/>
  <c r="AP76" s="1"/>
  <c r="AR76"/>
  <c r="O77"/>
  <c r="P77"/>
  <c r="AI77"/>
  <c r="AO77" s="1"/>
  <c r="AJ77"/>
  <c r="AQ77"/>
  <c r="O78"/>
  <c r="P78"/>
  <c r="AI78"/>
  <c r="AO78" s="1"/>
  <c r="AJ78"/>
  <c r="AP78"/>
  <c r="AQ78"/>
  <c r="AR78"/>
  <c r="O79"/>
  <c r="P79"/>
  <c r="AP79" s="1"/>
  <c r="AI79"/>
  <c r="AO79" s="1"/>
  <c r="AJ79"/>
  <c r="AQ79"/>
  <c r="AR79"/>
  <c r="O80"/>
  <c r="P80"/>
  <c r="AI80"/>
  <c r="AJ80"/>
  <c r="AP80" s="1"/>
  <c r="AR80"/>
  <c r="O81"/>
  <c r="P81"/>
  <c r="AI81"/>
  <c r="AO81" s="1"/>
  <c r="AJ81"/>
  <c r="AQ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I84"/>
  <c r="AJ84"/>
  <c r="AP84" s="1"/>
  <c r="AR84"/>
  <c r="O85"/>
  <c r="P85"/>
  <c r="AI85"/>
  <c r="AO85" s="1"/>
  <c r="AJ85"/>
  <c r="AQ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I88"/>
  <c r="AJ88"/>
  <c r="AP88" s="1"/>
  <c r="AR88"/>
  <c r="O89"/>
  <c r="P89"/>
  <c r="AI89"/>
  <c r="AO89" s="1"/>
  <c r="AJ89"/>
  <c r="AQ89"/>
  <c r="O90"/>
  <c r="P90"/>
  <c r="AI90"/>
  <c r="AO90" s="1"/>
  <c r="AJ90"/>
  <c r="AP90"/>
  <c r="AQ90"/>
  <c r="AR90"/>
  <c r="O91"/>
  <c r="P91"/>
  <c r="AP91" s="1"/>
  <c r="AI91"/>
  <c r="AO91" s="1"/>
  <c r="AJ91"/>
  <c r="AQ91"/>
  <c r="AR91"/>
  <c r="O92"/>
  <c r="P92"/>
  <c r="AI92"/>
  <c r="AJ92"/>
  <c r="AP92" s="1"/>
  <c r="AR92"/>
  <c r="O93"/>
  <c r="P93"/>
  <c r="AI93"/>
  <c r="AO93" s="1"/>
  <c r="AJ93"/>
  <c r="AQ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E96"/>
  <c r="E98" s="1"/>
  <c r="F96"/>
  <c r="P96" s="1"/>
  <c r="G96"/>
  <c r="H96"/>
  <c r="I96"/>
  <c r="I98" s="1"/>
  <c r="J96"/>
  <c r="K96"/>
  <c r="L96"/>
  <c r="M96"/>
  <c r="M98" s="1"/>
  <c r="N96"/>
  <c r="Q96"/>
  <c r="Q98" s="1"/>
  <c r="R96"/>
  <c r="S96"/>
  <c r="T96"/>
  <c r="U96"/>
  <c r="U98" s="1"/>
  <c r="V96"/>
  <c r="W96"/>
  <c r="X96"/>
  <c r="Y96"/>
  <c r="Y98" s="1"/>
  <c r="Z96"/>
  <c r="AA96"/>
  <c r="AB96"/>
  <c r="AC96"/>
  <c r="AC98" s="1"/>
  <c r="AD96"/>
  <c r="AE96"/>
  <c r="AF96"/>
  <c r="AG96"/>
  <c r="AG98" s="1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K97"/>
  <c r="AL97"/>
  <c r="AM97"/>
  <c r="AM98" s="1"/>
  <c r="AN97"/>
  <c r="AN98" s="1"/>
  <c r="F98"/>
  <c r="J98"/>
  <c r="N98"/>
  <c r="R98"/>
  <c r="V98"/>
  <c r="Z98"/>
  <c r="AD98"/>
  <c r="AH98"/>
  <c r="AL98"/>
  <c r="P5" i="2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T98"/>
  <c r="X98"/>
  <c r="AB98"/>
  <c r="AF98"/>
  <c r="AJ98"/>
  <c r="AN98"/>
  <c r="AR98"/>
  <c r="P5" i="2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O20" s="1"/>
  <c r="AJ20"/>
  <c r="AP20" s="1"/>
  <c r="AQ20"/>
  <c r="AR20"/>
  <c r="O21"/>
  <c r="P21"/>
  <c r="AI21"/>
  <c r="AO21" s="1"/>
  <c r="AJ21"/>
  <c r="AP21" s="1"/>
  <c r="AR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O24" s="1"/>
  <c r="AJ24"/>
  <c r="AP24" s="1"/>
  <c r="AQ24"/>
  <c r="AR24"/>
  <c r="O25"/>
  <c r="P25"/>
  <c r="AI25"/>
  <c r="AO25" s="1"/>
  <c r="AJ25"/>
  <c r="AP25" s="1"/>
  <c r="AR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O28" s="1"/>
  <c r="AJ28"/>
  <c r="AP28" s="1"/>
  <c r="AQ28"/>
  <c r="AR28"/>
  <c r="O29"/>
  <c r="P29"/>
  <c r="AI29"/>
  <c r="AO29" s="1"/>
  <c r="AJ29"/>
  <c r="AP29" s="1"/>
  <c r="AR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O32" s="1"/>
  <c r="AJ32"/>
  <c r="AP32" s="1"/>
  <c r="AQ32"/>
  <c r="AR32"/>
  <c r="O33"/>
  <c r="P33"/>
  <c r="AI33"/>
  <c r="AO33" s="1"/>
  <c r="AJ33"/>
  <c r="AP33" s="1"/>
  <c r="AR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O36" s="1"/>
  <c r="AJ36"/>
  <c r="AP36" s="1"/>
  <c r="AQ36"/>
  <c r="AR36"/>
  <c r="O39"/>
  <c r="P39"/>
  <c r="AI39"/>
  <c r="AJ39"/>
  <c r="AP39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R41"/>
  <c r="O42"/>
  <c r="P42"/>
  <c r="AI42"/>
  <c r="AO42" s="1"/>
  <c r="AJ42"/>
  <c r="AP42" s="1"/>
  <c r="AQ42"/>
  <c r="AR42"/>
  <c r="O43"/>
  <c r="P43"/>
  <c r="AI43"/>
  <c r="AO43" s="1"/>
  <c r="AJ43"/>
  <c r="AP43" s="1"/>
  <c r="AR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O46" s="1"/>
  <c r="AJ46"/>
  <c r="AP46" s="1"/>
  <c r="AQ46"/>
  <c r="AR46"/>
  <c r="O47"/>
  <c r="P47"/>
  <c r="AI47"/>
  <c r="AO47" s="1"/>
  <c r="AJ47"/>
  <c r="AP47" s="1"/>
  <c r="AR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O50" s="1"/>
  <c r="AJ50"/>
  <c r="AP50" s="1"/>
  <c r="AQ50"/>
  <c r="AR50"/>
  <c r="O51"/>
  <c r="P51"/>
  <c r="AI51"/>
  <c r="AO51" s="1"/>
  <c r="AJ51"/>
  <c r="AP51" s="1"/>
  <c r="AR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O54" s="1"/>
  <c r="AJ54"/>
  <c r="AP54" s="1"/>
  <c r="AQ54"/>
  <c r="AR54"/>
  <c r="O55"/>
  <c r="P55"/>
  <c r="AI55"/>
  <c r="AO55" s="1"/>
  <c r="AJ55"/>
  <c r="AP55" s="1"/>
  <c r="AR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O58" s="1"/>
  <c r="AJ58"/>
  <c r="AP58" s="1"/>
  <c r="AQ58"/>
  <c r="AR58"/>
  <c r="O59"/>
  <c r="P59"/>
  <c r="AI59"/>
  <c r="AO59" s="1"/>
  <c r="AJ59"/>
  <c r="AP59" s="1"/>
  <c r="AR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O62" s="1"/>
  <c r="AJ62"/>
  <c r="AP62" s="1"/>
  <c r="AQ62"/>
  <c r="AR62"/>
  <c r="O63"/>
  <c r="P63"/>
  <c r="AI63"/>
  <c r="AO63" s="1"/>
  <c r="AJ63"/>
  <c r="AP63" s="1"/>
  <c r="AR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O66" s="1"/>
  <c r="AJ66"/>
  <c r="AP66" s="1"/>
  <c r="AQ66"/>
  <c r="AR66"/>
  <c r="O67"/>
  <c r="P67"/>
  <c r="AI67"/>
  <c r="AO67" s="1"/>
  <c r="AJ67"/>
  <c r="AP67" s="1"/>
  <c r="AR67"/>
  <c r="O68"/>
  <c r="P68"/>
  <c r="AI68"/>
  <c r="AO68" s="1"/>
  <c r="AJ68"/>
  <c r="AP68" s="1"/>
  <c r="AQ68"/>
  <c r="AR68"/>
  <c r="O69"/>
  <c r="P69"/>
  <c r="AI69"/>
  <c r="AO69" s="1"/>
  <c r="AJ69"/>
  <c r="AP69" s="1"/>
  <c r="AR69"/>
  <c r="O70"/>
  <c r="P70"/>
  <c r="AI70"/>
  <c r="AO70" s="1"/>
  <c r="AJ70"/>
  <c r="AP70" s="1"/>
  <c r="AQ70"/>
  <c r="AR70"/>
  <c r="O71"/>
  <c r="P71"/>
  <c r="AI71"/>
  <c r="AO71" s="1"/>
  <c r="AJ71"/>
  <c r="AP71" s="1"/>
  <c r="AR71"/>
  <c r="O72"/>
  <c r="P72"/>
  <c r="AI72"/>
  <c r="AO72" s="1"/>
  <c r="AJ72"/>
  <c r="AP72" s="1"/>
  <c r="AQ72"/>
  <c r="AR72"/>
  <c r="O73"/>
  <c r="P73"/>
  <c r="AI73"/>
  <c r="AO73" s="1"/>
  <c r="AJ73"/>
  <c r="AP73" s="1"/>
  <c r="AR73"/>
  <c r="O74"/>
  <c r="P74"/>
  <c r="AI74"/>
  <c r="AO74" s="1"/>
  <c r="AJ74"/>
  <c r="AP74" s="1"/>
  <c r="AQ74"/>
  <c r="AR74"/>
  <c r="O75"/>
  <c r="P75"/>
  <c r="AI75"/>
  <c r="AO75" s="1"/>
  <c r="AJ75"/>
  <c r="AP75" s="1"/>
  <c r="AR75"/>
  <c r="O76"/>
  <c r="P76"/>
  <c r="AI76"/>
  <c r="AO76" s="1"/>
  <c r="AJ76"/>
  <c r="AP76" s="1"/>
  <c r="AQ76"/>
  <c r="AR76"/>
  <c r="O77"/>
  <c r="P77"/>
  <c r="AI77"/>
  <c r="AO77" s="1"/>
  <c r="AJ77"/>
  <c r="AP77" s="1"/>
  <c r="AR77"/>
  <c r="O78"/>
  <c r="P78"/>
  <c r="AI78"/>
  <c r="AO78" s="1"/>
  <c r="AJ78"/>
  <c r="AP78" s="1"/>
  <c r="AQ78"/>
  <c r="AR78"/>
  <c r="O79"/>
  <c r="P79"/>
  <c r="AI79"/>
  <c r="AO79" s="1"/>
  <c r="AJ79"/>
  <c r="AP79" s="1"/>
  <c r="AR79"/>
  <c r="O80"/>
  <c r="P80"/>
  <c r="AI80"/>
  <c r="AO80" s="1"/>
  <c r="AJ80"/>
  <c r="AP80" s="1"/>
  <c r="AQ80"/>
  <c r="AR80"/>
  <c r="O81"/>
  <c r="P81"/>
  <c r="AI81"/>
  <c r="AO81" s="1"/>
  <c r="AJ81"/>
  <c r="AP81" s="1"/>
  <c r="AR81"/>
  <c r="O82"/>
  <c r="P82"/>
  <c r="AI82"/>
  <c r="AO82" s="1"/>
  <c r="AJ82"/>
  <c r="AP82" s="1"/>
  <c r="AQ82"/>
  <c r="AR82"/>
  <c r="O83"/>
  <c r="P83"/>
  <c r="AI83"/>
  <c r="AO83" s="1"/>
  <c r="AJ83"/>
  <c r="AP83" s="1"/>
  <c r="AR83"/>
  <c r="O84"/>
  <c r="P84"/>
  <c r="AI84"/>
  <c r="AO84" s="1"/>
  <c r="AJ84"/>
  <c r="AP84" s="1"/>
  <c r="AQ84"/>
  <c r="AR84"/>
  <c r="O85"/>
  <c r="P85"/>
  <c r="AI85"/>
  <c r="AO85" s="1"/>
  <c r="AJ85"/>
  <c r="AP85" s="1"/>
  <c r="AR85"/>
  <c r="O86"/>
  <c r="P86"/>
  <c r="AI86"/>
  <c r="AO86" s="1"/>
  <c r="AJ86"/>
  <c r="AP86" s="1"/>
  <c r="AQ86"/>
  <c r="AR86"/>
  <c r="O87"/>
  <c r="P87"/>
  <c r="AI87"/>
  <c r="AO87" s="1"/>
  <c r="AJ87"/>
  <c r="AP87" s="1"/>
  <c r="AR87"/>
  <c r="O88"/>
  <c r="P88"/>
  <c r="AI88"/>
  <c r="AO88" s="1"/>
  <c r="AJ88"/>
  <c r="AP88" s="1"/>
  <c r="AQ88"/>
  <c r="AR88"/>
  <c r="O89"/>
  <c r="P89"/>
  <c r="AI89"/>
  <c r="AO89" s="1"/>
  <c r="AJ89"/>
  <c r="AP89" s="1"/>
  <c r="AR89"/>
  <c r="O90"/>
  <c r="P90"/>
  <c r="AI90"/>
  <c r="AO90" s="1"/>
  <c r="AJ90"/>
  <c r="AP90" s="1"/>
  <c r="AQ90"/>
  <c r="AR90"/>
  <c r="O91"/>
  <c r="P91"/>
  <c r="AI91"/>
  <c r="AO91" s="1"/>
  <c r="AJ91"/>
  <c r="AP91" s="1"/>
  <c r="AR91"/>
  <c r="O92"/>
  <c r="P92"/>
  <c r="AI92"/>
  <c r="AO92" s="1"/>
  <c r="AJ92"/>
  <c r="AP92" s="1"/>
  <c r="AQ92"/>
  <c r="AR92"/>
  <c r="O93"/>
  <c r="P93"/>
  <c r="AI93"/>
  <c r="AO93" s="1"/>
  <c r="AJ93"/>
  <c r="AP93" s="1"/>
  <c r="AR93"/>
  <c r="O94"/>
  <c r="P94"/>
  <c r="AI94"/>
  <c r="AO94" s="1"/>
  <c r="AJ94"/>
  <c r="AP94" s="1"/>
  <c r="AQ94"/>
  <c r="AR94"/>
  <c r="O95"/>
  <c r="P95"/>
  <c r="AI95"/>
  <c r="AO95" s="1"/>
  <c r="AJ95"/>
  <c r="AP95" s="1"/>
  <c r="AR95"/>
  <c r="C96"/>
  <c r="D96"/>
  <c r="E96"/>
  <c r="E98" s="1"/>
  <c r="F96"/>
  <c r="P96" s="1"/>
  <c r="G96"/>
  <c r="H96"/>
  <c r="I96"/>
  <c r="I98" s="1"/>
  <c r="J96"/>
  <c r="K96"/>
  <c r="L96"/>
  <c r="M96"/>
  <c r="M98" s="1"/>
  <c r="N96"/>
  <c r="Q96"/>
  <c r="Q98" s="1"/>
  <c r="R96"/>
  <c r="S96"/>
  <c r="T96"/>
  <c r="U96"/>
  <c r="U98" s="1"/>
  <c r="V96"/>
  <c r="W96"/>
  <c r="X96"/>
  <c r="Y96"/>
  <c r="Y98" s="1"/>
  <c r="Z96"/>
  <c r="AA96"/>
  <c r="AB96"/>
  <c r="AC96"/>
  <c r="AC98" s="1"/>
  <c r="AD96"/>
  <c r="AE96"/>
  <c r="AF96"/>
  <c r="AG96"/>
  <c r="AG98" s="1"/>
  <c r="AH96"/>
  <c r="AK96"/>
  <c r="AK98" s="1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AR97"/>
  <c r="F98"/>
  <c r="J98"/>
  <c r="N98"/>
  <c r="R98"/>
  <c r="V98"/>
  <c r="Z98"/>
  <c r="AD98"/>
  <c r="AH98"/>
  <c r="AL98"/>
  <c r="P5" i="3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J96"/>
  <c r="AK96"/>
  <c r="AL96"/>
  <c r="AM96"/>
  <c r="AM98" s="1"/>
  <c r="AN96"/>
  <c r="AQ96"/>
  <c r="AQ98" s="1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T98"/>
  <c r="X98"/>
  <c r="AB98"/>
  <c r="AF98"/>
  <c r="AJ98"/>
  <c r="AN98"/>
  <c r="AR98"/>
  <c r="P5" i="3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AR96" s="1"/>
  <c r="AR98" s="1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AR48"/>
  <c r="O49"/>
  <c r="P49"/>
  <c r="AI49"/>
  <c r="AO49" s="1"/>
  <c r="AJ49"/>
  <c r="AP49" s="1"/>
  <c r="AQ49"/>
  <c r="AR49"/>
  <c r="O50"/>
  <c r="P50"/>
  <c r="AI50"/>
  <c r="AO50" s="1"/>
  <c r="AJ50"/>
  <c r="AP50" s="1"/>
  <c r="AR50"/>
  <c r="O51"/>
  <c r="P51"/>
  <c r="AI51"/>
  <c r="AO51" s="1"/>
  <c r="AJ51"/>
  <c r="AP51" s="1"/>
  <c r="AQ51"/>
  <c r="AR51"/>
  <c r="O52"/>
  <c r="P52"/>
  <c r="AI52"/>
  <c r="AO52" s="1"/>
  <c r="AJ52"/>
  <c r="AP52" s="1"/>
  <c r="AR52"/>
  <c r="O53"/>
  <c r="P53"/>
  <c r="AI53"/>
  <c r="AO53" s="1"/>
  <c r="AJ53"/>
  <c r="AP53" s="1"/>
  <c r="AQ53"/>
  <c r="AR53"/>
  <c r="O54"/>
  <c r="P54"/>
  <c r="AI54"/>
  <c r="AO54" s="1"/>
  <c r="AJ54"/>
  <c r="AP54" s="1"/>
  <c r="AR54"/>
  <c r="O55"/>
  <c r="P55"/>
  <c r="AI55"/>
  <c r="AO55" s="1"/>
  <c r="AJ55"/>
  <c r="AP55" s="1"/>
  <c r="AQ55"/>
  <c r="AR55"/>
  <c r="O56"/>
  <c r="P56"/>
  <c r="AI56"/>
  <c r="AO56" s="1"/>
  <c r="AJ56"/>
  <c r="AP56" s="1"/>
  <c r="AR56"/>
  <c r="O57"/>
  <c r="P57"/>
  <c r="AI57"/>
  <c r="AO57" s="1"/>
  <c r="AJ57"/>
  <c r="AP57" s="1"/>
  <c r="AQ57"/>
  <c r="AR57"/>
  <c r="O58"/>
  <c r="P58"/>
  <c r="AI58"/>
  <c r="AO58" s="1"/>
  <c r="AJ58"/>
  <c r="AP58" s="1"/>
  <c r="AR58"/>
  <c r="O59"/>
  <c r="P59"/>
  <c r="AI59"/>
  <c r="AO59" s="1"/>
  <c r="AJ59"/>
  <c r="AP59" s="1"/>
  <c r="AQ59"/>
  <c r="AR59"/>
  <c r="O60"/>
  <c r="P60"/>
  <c r="AI60"/>
  <c r="AO60" s="1"/>
  <c r="AJ60"/>
  <c r="AP60" s="1"/>
  <c r="AR60"/>
  <c r="O61"/>
  <c r="P61"/>
  <c r="AI61"/>
  <c r="AO61" s="1"/>
  <c r="AJ61"/>
  <c r="AP61" s="1"/>
  <c r="AQ61"/>
  <c r="AR61"/>
  <c r="O62"/>
  <c r="P62"/>
  <c r="AI62"/>
  <c r="AO62" s="1"/>
  <c r="AJ62"/>
  <c r="AP62" s="1"/>
  <c r="AR62"/>
  <c r="O63"/>
  <c r="P63"/>
  <c r="AI63"/>
  <c r="AO63" s="1"/>
  <c r="AJ63"/>
  <c r="AP63" s="1"/>
  <c r="AQ63"/>
  <c r="AR63"/>
  <c r="O64"/>
  <c r="P64"/>
  <c r="AI64"/>
  <c r="AO64" s="1"/>
  <c r="AJ64"/>
  <c r="AP64" s="1"/>
  <c r="AR64"/>
  <c r="O65"/>
  <c r="P65"/>
  <c r="AI65"/>
  <c r="AO65" s="1"/>
  <c r="AJ65"/>
  <c r="AP65" s="1"/>
  <c r="AQ65"/>
  <c r="AR65"/>
  <c r="O66"/>
  <c r="P66"/>
  <c r="AI66"/>
  <c r="AO66" s="1"/>
  <c r="AJ66"/>
  <c r="AP66" s="1"/>
  <c r="AR66"/>
  <c r="O67"/>
  <c r="P67"/>
  <c r="AI67"/>
  <c r="AO67" s="1"/>
  <c r="AJ67"/>
  <c r="AP67" s="1"/>
  <c r="AQ67"/>
  <c r="AR67"/>
  <c r="O68"/>
  <c r="P68"/>
  <c r="AI68"/>
  <c r="AO68" s="1"/>
  <c r="AJ68"/>
  <c r="AP6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R70"/>
  <c r="O71"/>
  <c r="P71"/>
  <c r="AI71"/>
  <c r="AO71" s="1"/>
  <c r="AJ71"/>
  <c r="AP71" s="1"/>
  <c r="AQ71"/>
  <c r="AR71"/>
  <c r="O72"/>
  <c r="P72"/>
  <c r="AI72"/>
  <c r="AO72" s="1"/>
  <c r="AJ72"/>
  <c r="AP72" s="1"/>
  <c r="AR72"/>
  <c r="O73"/>
  <c r="P73"/>
  <c r="AI73"/>
  <c r="AO73" s="1"/>
  <c r="AJ73"/>
  <c r="AP73" s="1"/>
  <c r="AQ73"/>
  <c r="AR73"/>
  <c r="O74"/>
  <c r="P74"/>
  <c r="AI74"/>
  <c r="AO74" s="1"/>
  <c r="AJ74"/>
  <c r="AP74" s="1"/>
  <c r="AR74"/>
  <c r="O75"/>
  <c r="P75"/>
  <c r="AI75"/>
  <c r="AO75" s="1"/>
  <c r="AJ75"/>
  <c r="AP75" s="1"/>
  <c r="AQ75"/>
  <c r="AR75"/>
  <c r="O76"/>
  <c r="P76"/>
  <c r="AI76"/>
  <c r="AO76" s="1"/>
  <c r="AJ76"/>
  <c r="AP76" s="1"/>
  <c r="AR76"/>
  <c r="O77"/>
  <c r="P77"/>
  <c r="AI77"/>
  <c r="AO77" s="1"/>
  <c r="AJ77"/>
  <c r="AP77" s="1"/>
  <c r="AQ77"/>
  <c r="AR77"/>
  <c r="O78"/>
  <c r="P78"/>
  <c r="AI78"/>
  <c r="AO78" s="1"/>
  <c r="AJ78"/>
  <c r="AP78" s="1"/>
  <c r="AR78"/>
  <c r="O79"/>
  <c r="P79"/>
  <c r="AI79"/>
  <c r="AO79" s="1"/>
  <c r="AJ79"/>
  <c r="AP79" s="1"/>
  <c r="AQ79"/>
  <c r="AR79"/>
  <c r="O80"/>
  <c r="P80"/>
  <c r="AI80"/>
  <c r="AO80" s="1"/>
  <c r="AJ80"/>
  <c r="AP80" s="1"/>
  <c r="AR80"/>
  <c r="O81"/>
  <c r="P81"/>
  <c r="AI81"/>
  <c r="AO81" s="1"/>
  <c r="AJ81"/>
  <c r="AP81" s="1"/>
  <c r="AQ81"/>
  <c r="AR81"/>
  <c r="O82"/>
  <c r="P82"/>
  <c r="AI82"/>
  <c r="AO82" s="1"/>
  <c r="AJ82"/>
  <c r="AP82" s="1"/>
  <c r="AR82"/>
  <c r="O83"/>
  <c r="P83"/>
  <c r="AI83"/>
  <c r="AO83" s="1"/>
  <c r="AJ83"/>
  <c r="AP83" s="1"/>
  <c r="AQ83"/>
  <c r="AR83"/>
  <c r="O84"/>
  <c r="P84"/>
  <c r="AI84"/>
  <c r="AO84" s="1"/>
  <c r="AJ84"/>
  <c r="AP84" s="1"/>
  <c r="AR84"/>
  <c r="O85"/>
  <c r="P85"/>
  <c r="AI85"/>
  <c r="AO85" s="1"/>
  <c r="AJ85"/>
  <c r="AP85" s="1"/>
  <c r="AQ85"/>
  <c r="AR85"/>
  <c r="O86"/>
  <c r="P86"/>
  <c r="AI86"/>
  <c r="AO86" s="1"/>
  <c r="AJ86"/>
  <c r="AP86" s="1"/>
  <c r="AR86"/>
  <c r="O87"/>
  <c r="P87"/>
  <c r="AI87"/>
  <c r="AO87" s="1"/>
  <c r="AJ87"/>
  <c r="AP87" s="1"/>
  <c r="AQ87"/>
  <c r="AR87"/>
  <c r="O88"/>
  <c r="P88"/>
  <c r="AI88"/>
  <c r="AO88" s="1"/>
  <c r="AJ88"/>
  <c r="AP88" s="1"/>
  <c r="AR88"/>
  <c r="O89"/>
  <c r="P89"/>
  <c r="AI89"/>
  <c r="AO89" s="1"/>
  <c r="AJ89"/>
  <c r="AP89" s="1"/>
  <c r="AQ89"/>
  <c r="AR89"/>
  <c r="O90"/>
  <c r="P90"/>
  <c r="AI90"/>
  <c r="AO90" s="1"/>
  <c r="AJ90"/>
  <c r="AP90" s="1"/>
  <c r="AR90"/>
  <c r="O91"/>
  <c r="P91"/>
  <c r="AI91"/>
  <c r="AO91" s="1"/>
  <c r="AJ91"/>
  <c r="AP91" s="1"/>
  <c r="AQ91"/>
  <c r="AR91"/>
  <c r="O92"/>
  <c r="P92"/>
  <c r="AI92"/>
  <c r="AO92" s="1"/>
  <c r="AJ92"/>
  <c r="AP92" s="1"/>
  <c r="AR92"/>
  <c r="O93"/>
  <c r="P93"/>
  <c r="AI93"/>
  <c r="AO93" s="1"/>
  <c r="AJ93"/>
  <c r="AP93" s="1"/>
  <c r="AQ93"/>
  <c r="AR93"/>
  <c r="O94"/>
  <c r="P94"/>
  <c r="AI94"/>
  <c r="AO94" s="1"/>
  <c r="AJ94"/>
  <c r="AP94" s="1"/>
  <c r="AR94"/>
  <c r="O95"/>
  <c r="P95"/>
  <c r="AI95"/>
  <c r="AO95" s="1"/>
  <c r="AJ95"/>
  <c r="AP95" s="1"/>
  <c r="AQ95"/>
  <c r="AR95"/>
  <c r="C96"/>
  <c r="D96"/>
  <c r="E96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AR98"/>
  <c r="P5" i="3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AR17"/>
  <c r="O18"/>
  <c r="P18"/>
  <c r="AI18"/>
  <c r="AO18" s="1"/>
  <c r="AJ18"/>
  <c r="AP18" s="1"/>
  <c r="AR18"/>
  <c r="O19"/>
  <c r="P19"/>
  <c r="AI19"/>
  <c r="AO19" s="1"/>
  <c r="AJ19"/>
  <c r="AP19" s="1"/>
  <c r="AQ19"/>
  <c r="AR19"/>
  <c r="O20"/>
  <c r="P20"/>
  <c r="AI20"/>
  <c r="AO20" s="1"/>
  <c r="AJ20"/>
  <c r="AP20" s="1"/>
  <c r="AR20"/>
  <c r="O21"/>
  <c r="P21"/>
  <c r="AI21"/>
  <c r="AO21" s="1"/>
  <c r="AJ21"/>
  <c r="AP21" s="1"/>
  <c r="AQ21"/>
  <c r="AR21"/>
  <c r="O22"/>
  <c r="P22"/>
  <c r="AI22"/>
  <c r="AO22" s="1"/>
  <c r="AJ22"/>
  <c r="AP22" s="1"/>
  <c r="AR22"/>
  <c r="O23"/>
  <c r="P23"/>
  <c r="AI23"/>
  <c r="AO23" s="1"/>
  <c r="AJ23"/>
  <c r="AP23" s="1"/>
  <c r="AQ23"/>
  <c r="AR23"/>
  <c r="O24"/>
  <c r="P24"/>
  <c r="AI24"/>
  <c r="AO24" s="1"/>
  <c r="AJ24"/>
  <c r="AP24" s="1"/>
  <c r="AR24"/>
  <c r="O25"/>
  <c r="P25"/>
  <c r="AI25"/>
  <c r="AO25" s="1"/>
  <c r="AJ25"/>
  <c r="AP25" s="1"/>
  <c r="AQ25"/>
  <c r="AR25"/>
  <c r="O26"/>
  <c r="P26"/>
  <c r="AI26"/>
  <c r="AO26" s="1"/>
  <c r="AJ26"/>
  <c r="AP26" s="1"/>
  <c r="AR26"/>
  <c r="O27"/>
  <c r="P27"/>
  <c r="AI27"/>
  <c r="AO27" s="1"/>
  <c r="AJ27"/>
  <c r="AP27" s="1"/>
  <c r="AQ27"/>
  <c r="AR27"/>
  <c r="O28"/>
  <c r="P28"/>
  <c r="AI28"/>
  <c r="AO28" s="1"/>
  <c r="AJ28"/>
  <c r="AP28" s="1"/>
  <c r="AR28"/>
  <c r="O29"/>
  <c r="P29"/>
  <c r="AI29"/>
  <c r="AO29" s="1"/>
  <c r="AJ29"/>
  <c r="AP29" s="1"/>
  <c r="AQ29"/>
  <c r="AR29"/>
  <c r="O30"/>
  <c r="P30"/>
  <c r="AI30"/>
  <c r="AO30" s="1"/>
  <c r="AJ30"/>
  <c r="AP30" s="1"/>
  <c r="AR30"/>
  <c r="O31"/>
  <c r="P31"/>
  <c r="AI31"/>
  <c r="AO31" s="1"/>
  <c r="AJ31"/>
  <c r="AP31" s="1"/>
  <c r="AQ31"/>
  <c r="AR31"/>
  <c r="O32"/>
  <c r="P32"/>
  <c r="AI32"/>
  <c r="AO32" s="1"/>
  <c r="AJ32"/>
  <c r="AP32" s="1"/>
  <c r="AR32"/>
  <c r="O33"/>
  <c r="P33"/>
  <c r="AI33"/>
  <c r="AO33" s="1"/>
  <c r="AJ33"/>
  <c r="AP33" s="1"/>
  <c r="AQ33"/>
  <c r="AR33"/>
  <c r="O34"/>
  <c r="P34"/>
  <c r="AI34"/>
  <c r="AO34" s="1"/>
  <c r="AJ34"/>
  <c r="AP34" s="1"/>
  <c r="AR34"/>
  <c r="O35"/>
  <c r="P35"/>
  <c r="AI35"/>
  <c r="AO35" s="1"/>
  <c r="AJ35"/>
  <c r="AP35" s="1"/>
  <c r="AQ35"/>
  <c r="AR35"/>
  <c r="O36"/>
  <c r="P36"/>
  <c r="AI36"/>
  <c r="AO36" s="1"/>
  <c r="AJ36"/>
  <c r="AP36" s="1"/>
  <c r="AR36"/>
  <c r="O39"/>
  <c r="P39"/>
  <c r="AI39"/>
  <c r="AJ39"/>
  <c r="AP39" s="1"/>
  <c r="AQ39"/>
  <c r="AR39"/>
  <c r="O40"/>
  <c r="P40"/>
  <c r="AI40"/>
  <c r="AO40" s="1"/>
  <c r="AJ40"/>
  <c r="AP40" s="1"/>
  <c r="AR40"/>
  <c r="O41"/>
  <c r="P41"/>
  <c r="AI41"/>
  <c r="AO41" s="1"/>
  <c r="AJ41"/>
  <c r="AP41" s="1"/>
  <c r="AQ41"/>
  <c r="AR41"/>
  <c r="O42"/>
  <c r="P42"/>
  <c r="AI42"/>
  <c r="AO42" s="1"/>
  <c r="AJ42"/>
  <c r="AP42" s="1"/>
  <c r="AR42"/>
  <c r="O43"/>
  <c r="P43"/>
  <c r="AI43"/>
  <c r="AO43" s="1"/>
  <c r="AJ43"/>
  <c r="AP43" s="1"/>
  <c r="AQ43"/>
  <c r="AR43"/>
  <c r="O44"/>
  <c r="P44"/>
  <c r="AI44"/>
  <c r="AO44" s="1"/>
  <c r="AJ44"/>
  <c r="AP44" s="1"/>
  <c r="AR44"/>
  <c r="O45"/>
  <c r="P45"/>
  <c r="AI45"/>
  <c r="AO45" s="1"/>
  <c r="AJ45"/>
  <c r="AP45" s="1"/>
  <c r="AQ45"/>
  <c r="AR45"/>
  <c r="O46"/>
  <c r="P46"/>
  <c r="AI46"/>
  <c r="AO46" s="1"/>
  <c r="AJ46"/>
  <c r="AP46" s="1"/>
  <c r="AR46"/>
  <c r="O47"/>
  <c r="P47"/>
  <c r="AI47"/>
  <c r="AO47" s="1"/>
  <c r="AJ47"/>
  <c r="AP47" s="1"/>
  <c r="AQ47"/>
  <c r="AR47"/>
  <c r="O48"/>
  <c r="P48"/>
  <c r="AI48"/>
  <c r="AO48" s="1"/>
  <c r="AJ48"/>
  <c r="AP48" s="1"/>
  <c r="O49"/>
  <c r="P49"/>
  <c r="AI49"/>
  <c r="AO49" s="1"/>
  <c r="AJ49"/>
  <c r="AP49" s="1"/>
  <c r="AQ49"/>
  <c r="AR49"/>
  <c r="O50"/>
  <c r="P50"/>
  <c r="AI50"/>
  <c r="AO50" s="1"/>
  <c r="AJ50"/>
  <c r="AP50" s="1"/>
  <c r="O51"/>
  <c r="P51"/>
  <c r="AI51"/>
  <c r="AO51" s="1"/>
  <c r="AJ51"/>
  <c r="AP51" s="1"/>
  <c r="AQ51"/>
  <c r="AR51"/>
  <c r="O52"/>
  <c r="P52"/>
  <c r="AI52"/>
  <c r="AO52" s="1"/>
  <c r="AJ52"/>
  <c r="AP52" s="1"/>
  <c r="O53"/>
  <c r="P53"/>
  <c r="AI53"/>
  <c r="AO53" s="1"/>
  <c r="AJ53"/>
  <c r="AP53" s="1"/>
  <c r="AQ53"/>
  <c r="AR53"/>
  <c r="O54"/>
  <c r="P54"/>
  <c r="AI54"/>
  <c r="AO54" s="1"/>
  <c r="AJ54"/>
  <c r="AP54" s="1"/>
  <c r="O55"/>
  <c r="P55"/>
  <c r="AI55"/>
  <c r="AO55" s="1"/>
  <c r="AJ55"/>
  <c r="AP55" s="1"/>
  <c r="AQ55"/>
  <c r="AR55"/>
  <c r="O56"/>
  <c r="P56"/>
  <c r="AI56"/>
  <c r="AO56" s="1"/>
  <c r="AJ56"/>
  <c r="AP56" s="1"/>
  <c r="O57"/>
  <c r="P57"/>
  <c r="AI57"/>
  <c r="AO57" s="1"/>
  <c r="AJ57"/>
  <c r="AP57" s="1"/>
  <c r="AQ57"/>
  <c r="AR57"/>
  <c r="O58"/>
  <c r="P58"/>
  <c r="AI58"/>
  <c r="AO58" s="1"/>
  <c r="AJ58"/>
  <c r="AP58" s="1"/>
  <c r="O59"/>
  <c r="P59"/>
  <c r="AI59"/>
  <c r="AO59" s="1"/>
  <c r="AJ59"/>
  <c r="AP59" s="1"/>
  <c r="AQ59"/>
  <c r="AR59"/>
  <c r="O60"/>
  <c r="P60"/>
  <c r="AI60"/>
  <c r="AO60" s="1"/>
  <c r="AJ60"/>
  <c r="AP60" s="1"/>
  <c r="O61"/>
  <c r="P61"/>
  <c r="AI61"/>
  <c r="AO61" s="1"/>
  <c r="AJ61"/>
  <c r="AP61" s="1"/>
  <c r="AQ61"/>
  <c r="AR61"/>
  <c r="O62"/>
  <c r="P62"/>
  <c r="AI62"/>
  <c r="AO62" s="1"/>
  <c r="AJ62"/>
  <c r="AP62" s="1"/>
  <c r="O63"/>
  <c r="P63"/>
  <c r="AI63"/>
  <c r="AO63" s="1"/>
  <c r="AJ63"/>
  <c r="AP63" s="1"/>
  <c r="AQ63"/>
  <c r="AR63"/>
  <c r="O64"/>
  <c r="P64"/>
  <c r="AI64"/>
  <c r="AO64" s="1"/>
  <c r="AJ64"/>
  <c r="AP64" s="1"/>
  <c r="O65"/>
  <c r="P65"/>
  <c r="AI65"/>
  <c r="AO65" s="1"/>
  <c r="AJ65"/>
  <c r="AP65" s="1"/>
  <c r="AQ65"/>
  <c r="AR65"/>
  <c r="O66"/>
  <c r="P66"/>
  <c r="AI66"/>
  <c r="AO66" s="1"/>
  <c r="AJ66"/>
  <c r="AP66" s="1"/>
  <c r="O67"/>
  <c r="P67"/>
  <c r="AI67"/>
  <c r="AO67" s="1"/>
  <c r="AJ67"/>
  <c r="AP67" s="1"/>
  <c r="AQ67"/>
  <c r="AR67"/>
  <c r="O68"/>
  <c r="P68"/>
  <c r="AI68"/>
  <c r="AO68" s="1"/>
  <c r="AJ68"/>
  <c r="AP68" s="1"/>
  <c r="O69"/>
  <c r="P69"/>
  <c r="AI69"/>
  <c r="AO69" s="1"/>
  <c r="AJ69"/>
  <c r="AP69" s="1"/>
  <c r="AQ69"/>
  <c r="AR69"/>
  <c r="O70"/>
  <c r="P70"/>
  <c r="AI70"/>
  <c r="AO70" s="1"/>
  <c r="AJ70"/>
  <c r="AP70" s="1"/>
  <c r="O71"/>
  <c r="P71"/>
  <c r="AI71"/>
  <c r="AO71" s="1"/>
  <c r="AJ71"/>
  <c r="AP71" s="1"/>
  <c r="AQ71"/>
  <c r="AR71"/>
  <c r="O72"/>
  <c r="P72"/>
  <c r="AI72"/>
  <c r="AO72" s="1"/>
  <c r="AJ72"/>
  <c r="AP72" s="1"/>
  <c r="O73"/>
  <c r="P73"/>
  <c r="AI73"/>
  <c r="AO73" s="1"/>
  <c r="AJ73"/>
  <c r="AP73" s="1"/>
  <c r="AQ73"/>
  <c r="AR73"/>
  <c r="O74"/>
  <c r="P74"/>
  <c r="AI74"/>
  <c r="AO74" s="1"/>
  <c r="AJ74"/>
  <c r="AP74" s="1"/>
  <c r="O75"/>
  <c r="P75"/>
  <c r="AI75"/>
  <c r="AO75" s="1"/>
  <c r="AJ75"/>
  <c r="AP75" s="1"/>
  <c r="AQ75"/>
  <c r="AR75"/>
  <c r="O76"/>
  <c r="P76"/>
  <c r="AI76"/>
  <c r="AO76" s="1"/>
  <c r="AJ76"/>
  <c r="AP76" s="1"/>
  <c r="O77"/>
  <c r="P77"/>
  <c r="AI77"/>
  <c r="AO77" s="1"/>
  <c r="AJ77"/>
  <c r="AP77" s="1"/>
  <c r="AQ77"/>
  <c r="AR77"/>
  <c r="O78"/>
  <c r="P78"/>
  <c r="AI78"/>
  <c r="AO78" s="1"/>
  <c r="AJ78"/>
  <c r="AP78" s="1"/>
  <c r="O79"/>
  <c r="P79"/>
  <c r="AI79"/>
  <c r="AO79" s="1"/>
  <c r="AJ79"/>
  <c r="AP79" s="1"/>
  <c r="AQ79"/>
  <c r="AR79"/>
  <c r="O80"/>
  <c r="P80"/>
  <c r="AI80"/>
  <c r="AO80" s="1"/>
  <c r="AJ80"/>
  <c r="AP80" s="1"/>
  <c r="O81"/>
  <c r="P81"/>
  <c r="AI81"/>
  <c r="AO81" s="1"/>
  <c r="AJ81"/>
  <c r="AP81" s="1"/>
  <c r="AQ81"/>
  <c r="AR81"/>
  <c r="O82"/>
  <c r="P82"/>
  <c r="AI82"/>
  <c r="AO82" s="1"/>
  <c r="AJ82"/>
  <c r="AP82" s="1"/>
  <c r="O83"/>
  <c r="P83"/>
  <c r="AI83"/>
  <c r="AO83" s="1"/>
  <c r="AJ83"/>
  <c r="AP83" s="1"/>
  <c r="AQ83"/>
  <c r="AR83"/>
  <c r="O84"/>
  <c r="P84"/>
  <c r="AI84"/>
  <c r="AO84" s="1"/>
  <c r="AJ84"/>
  <c r="AP84" s="1"/>
  <c r="O85"/>
  <c r="P85"/>
  <c r="AI85"/>
  <c r="AO85" s="1"/>
  <c r="AJ85"/>
  <c r="AP85" s="1"/>
  <c r="AQ85"/>
  <c r="AR85"/>
  <c r="O86"/>
  <c r="P86"/>
  <c r="AI86"/>
  <c r="AO86" s="1"/>
  <c r="AJ86"/>
  <c r="AP86" s="1"/>
  <c r="O87"/>
  <c r="P87"/>
  <c r="AI87"/>
  <c r="AO87" s="1"/>
  <c r="AJ87"/>
  <c r="AP87" s="1"/>
  <c r="AQ87"/>
  <c r="AR87"/>
  <c r="O88"/>
  <c r="P88"/>
  <c r="AI88"/>
  <c r="AO88" s="1"/>
  <c r="AJ88"/>
  <c r="AP88" s="1"/>
  <c r="O89"/>
  <c r="P89"/>
  <c r="AI89"/>
  <c r="AO89" s="1"/>
  <c r="AJ89"/>
  <c r="AP89" s="1"/>
  <c r="AQ89"/>
  <c r="AR89"/>
  <c r="O90"/>
  <c r="P90"/>
  <c r="AI90"/>
  <c r="AO90" s="1"/>
  <c r="AJ90"/>
  <c r="AP90" s="1"/>
  <c r="O91"/>
  <c r="P91"/>
  <c r="AI91"/>
  <c r="AO91" s="1"/>
  <c r="AJ91"/>
  <c r="AP91" s="1"/>
  <c r="AQ91"/>
  <c r="AR91"/>
  <c r="O92"/>
  <c r="P92"/>
  <c r="AI92"/>
  <c r="AO92" s="1"/>
  <c r="AJ92"/>
  <c r="AP92" s="1"/>
  <c r="O93"/>
  <c r="P93"/>
  <c r="AI93"/>
  <c r="AO93" s="1"/>
  <c r="AJ93"/>
  <c r="AP93" s="1"/>
  <c r="AQ93"/>
  <c r="AR93"/>
  <c r="O94"/>
  <c r="P94"/>
  <c r="AI94"/>
  <c r="AO94" s="1"/>
  <c r="AJ94"/>
  <c r="AP94" s="1"/>
  <c r="O95"/>
  <c r="P95"/>
  <c r="AI95"/>
  <c r="AO95" s="1"/>
  <c r="AJ95"/>
  <c r="AP95" s="1"/>
  <c r="AQ95"/>
  <c r="AR95"/>
  <c r="C96"/>
  <c r="D96"/>
  <c r="E96"/>
  <c r="F96"/>
  <c r="F98" s="1"/>
  <c r="G96"/>
  <c r="H96"/>
  <c r="I96"/>
  <c r="J96"/>
  <c r="K96"/>
  <c r="L96"/>
  <c r="M96"/>
  <c r="M98" s="1"/>
  <c r="N96"/>
  <c r="N98" s="1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K98" s="1"/>
  <c r="AL96"/>
  <c r="AL98" s="1"/>
  <c r="AM96"/>
  <c r="AN96"/>
  <c r="AP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J97"/>
  <c r="AK97"/>
  <c r="AL97"/>
  <c r="AM97"/>
  <c r="AM98" s="1"/>
  <c r="AN97"/>
  <c r="AN98" s="1"/>
  <c r="AR97"/>
  <c r="I98"/>
  <c r="J98"/>
  <c r="Q98"/>
  <c r="R98"/>
  <c r="U98"/>
  <c r="V98"/>
  <c r="Y98"/>
  <c r="Z98"/>
  <c r="AC98"/>
  <c r="AD98"/>
  <c r="AG98"/>
  <c r="AH98"/>
  <c r="P5" i="34"/>
  <c r="AP5" s="1"/>
  <c r="AJ5"/>
  <c r="AR5" s="1"/>
  <c r="P6"/>
  <c r="AP6" s="1"/>
  <c r="AJ6"/>
  <c r="AR6" s="1"/>
  <c r="P7"/>
  <c r="AJ7"/>
  <c r="AR7" s="1"/>
  <c r="AP7"/>
  <c r="P8"/>
  <c r="AP8" s="1"/>
  <c r="AJ8"/>
  <c r="AR8" s="1"/>
  <c r="P9"/>
  <c r="AP9" s="1"/>
  <c r="AJ9"/>
  <c r="AR9" s="1"/>
  <c r="P10"/>
  <c r="AJ10"/>
  <c r="AR10" s="1"/>
  <c r="P11"/>
  <c r="AJ11"/>
  <c r="AR11" s="1"/>
  <c r="AP11"/>
  <c r="P12"/>
  <c r="AP12" s="1"/>
  <c r="AJ12"/>
  <c r="AR12" s="1"/>
  <c r="P13"/>
  <c r="AP13" s="1"/>
  <c r="AJ13"/>
  <c r="AR13" s="1"/>
  <c r="O16"/>
  <c r="P16"/>
  <c r="AI16"/>
  <c r="AO16" s="1"/>
  <c r="AJ16"/>
  <c r="AP16"/>
  <c r="AP97" s="1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D98" s="1"/>
  <c r="E96"/>
  <c r="O96" s="1"/>
  <c r="F96"/>
  <c r="G96"/>
  <c r="H96"/>
  <c r="H98" s="1"/>
  <c r="I96"/>
  <c r="I98" s="1"/>
  <c r="J96"/>
  <c r="K96"/>
  <c r="L96"/>
  <c r="M96"/>
  <c r="N96"/>
  <c r="P96"/>
  <c r="Q96"/>
  <c r="R96"/>
  <c r="S96"/>
  <c r="T96"/>
  <c r="T98" s="1"/>
  <c r="U96"/>
  <c r="U98" s="1"/>
  <c r="V96"/>
  <c r="W96"/>
  <c r="X96"/>
  <c r="X98" s="1"/>
  <c r="Y96"/>
  <c r="Y98" s="1"/>
  <c r="Z96"/>
  <c r="AA96"/>
  <c r="AB96"/>
  <c r="AC96"/>
  <c r="AD96"/>
  <c r="AE96"/>
  <c r="AE98" s="1"/>
  <c r="AF96"/>
  <c r="AF98" s="1"/>
  <c r="AG96"/>
  <c r="AH96"/>
  <c r="AJ96"/>
  <c r="AJ98" s="1"/>
  <c r="AK96"/>
  <c r="AK98" s="1"/>
  <c r="AL96"/>
  <c r="AM96"/>
  <c r="AN96"/>
  <c r="AN98" s="1"/>
  <c r="AR96"/>
  <c r="C97"/>
  <c r="C98" s="1"/>
  <c r="D97"/>
  <c r="E97"/>
  <c r="F97"/>
  <c r="G97"/>
  <c r="H97"/>
  <c r="I97"/>
  <c r="J97"/>
  <c r="J98" s="1"/>
  <c r="K97"/>
  <c r="K98" s="1"/>
  <c r="L97"/>
  <c r="M97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Q97"/>
  <c r="AR97"/>
  <c r="G98"/>
  <c r="L98"/>
  <c r="M98"/>
  <c r="Q98"/>
  <c r="S98"/>
  <c r="W98"/>
  <c r="AA98"/>
  <c r="AB98"/>
  <c r="AC98"/>
  <c r="AG98"/>
  <c r="AM98"/>
  <c r="AR98"/>
  <c r="P5" i="3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Q16" s="1"/>
  <c r="AJ16"/>
  <c r="AP16" s="1"/>
  <c r="AO16"/>
  <c r="O17"/>
  <c r="P17"/>
  <c r="AI17"/>
  <c r="AJ17"/>
  <c r="AP17" s="1"/>
  <c r="AO17"/>
  <c r="AQ17"/>
  <c r="O18"/>
  <c r="P18"/>
  <c r="AI18"/>
  <c r="AO18" s="1"/>
  <c r="AJ18"/>
  <c r="AP18" s="1"/>
  <c r="AQ18"/>
  <c r="AR18"/>
  <c r="O19"/>
  <c r="P19"/>
  <c r="AI19"/>
  <c r="AO19" s="1"/>
  <c r="AJ19"/>
  <c r="AP19" s="1"/>
  <c r="AR19"/>
  <c r="O20"/>
  <c r="P20"/>
  <c r="AI20"/>
  <c r="AQ20" s="1"/>
  <c r="AJ20"/>
  <c r="AP20" s="1"/>
  <c r="AO20"/>
  <c r="O21"/>
  <c r="P21"/>
  <c r="AI21"/>
  <c r="AJ21"/>
  <c r="AP21" s="1"/>
  <c r="AO21"/>
  <c r="AQ21"/>
  <c r="O22"/>
  <c r="P22"/>
  <c r="AI22"/>
  <c r="AO22" s="1"/>
  <c r="AJ22"/>
  <c r="AP22" s="1"/>
  <c r="AQ22"/>
  <c r="AR22"/>
  <c r="O23"/>
  <c r="P23"/>
  <c r="AI23"/>
  <c r="AO23" s="1"/>
  <c r="AJ23"/>
  <c r="AP23" s="1"/>
  <c r="AR23"/>
  <c r="O24"/>
  <c r="P24"/>
  <c r="AI24"/>
  <c r="AQ24" s="1"/>
  <c r="AJ24"/>
  <c r="AP24" s="1"/>
  <c r="AO24"/>
  <c r="O25"/>
  <c r="P25"/>
  <c r="AI25"/>
  <c r="AJ25"/>
  <c r="AP25" s="1"/>
  <c r="AO25"/>
  <c r="AQ25"/>
  <c r="O26"/>
  <c r="P26"/>
  <c r="AI26"/>
  <c r="AO26" s="1"/>
  <c r="AJ26"/>
  <c r="AP26" s="1"/>
  <c r="AQ26"/>
  <c r="AR26"/>
  <c r="O27"/>
  <c r="P27"/>
  <c r="AI27"/>
  <c r="AO27" s="1"/>
  <c r="AJ27"/>
  <c r="AP27" s="1"/>
  <c r="AR27"/>
  <c r="O28"/>
  <c r="P28"/>
  <c r="AI28"/>
  <c r="AQ28" s="1"/>
  <c r="AJ28"/>
  <c r="AP28" s="1"/>
  <c r="AO28"/>
  <c r="O29"/>
  <c r="P29"/>
  <c r="AI29"/>
  <c r="AJ29"/>
  <c r="AP29" s="1"/>
  <c r="AO29"/>
  <c r="AQ29"/>
  <c r="O30"/>
  <c r="P30"/>
  <c r="AI30"/>
  <c r="AO30" s="1"/>
  <c r="AJ30"/>
  <c r="AP30" s="1"/>
  <c r="AQ30"/>
  <c r="AR30"/>
  <c r="O31"/>
  <c r="P31"/>
  <c r="AI31"/>
  <c r="AO31" s="1"/>
  <c r="AJ31"/>
  <c r="AP31" s="1"/>
  <c r="AR31"/>
  <c r="O32"/>
  <c r="P32"/>
  <c r="AI32"/>
  <c r="AQ32" s="1"/>
  <c r="AJ32"/>
  <c r="AP32" s="1"/>
  <c r="AO32"/>
  <c r="O33"/>
  <c r="P33"/>
  <c r="AI33"/>
  <c r="AJ33"/>
  <c r="AP33" s="1"/>
  <c r="AO33"/>
  <c r="AQ33"/>
  <c r="O34"/>
  <c r="P34"/>
  <c r="AI34"/>
  <c r="AO34" s="1"/>
  <c r="AJ34"/>
  <c r="AP34" s="1"/>
  <c r="AQ34"/>
  <c r="AR34"/>
  <c r="O35"/>
  <c r="P35"/>
  <c r="AI35"/>
  <c r="AO35" s="1"/>
  <c r="AJ35"/>
  <c r="AP35" s="1"/>
  <c r="AR35"/>
  <c r="O36"/>
  <c r="P36"/>
  <c r="AI36"/>
  <c r="AQ36" s="1"/>
  <c r="AJ36"/>
  <c r="AP36" s="1"/>
  <c r="AO36"/>
  <c r="O39"/>
  <c r="P39"/>
  <c r="AI39"/>
  <c r="AJ39"/>
  <c r="AP39" s="1"/>
  <c r="AO39"/>
  <c r="AQ39"/>
  <c r="O40"/>
  <c r="P40"/>
  <c r="AI40"/>
  <c r="AO40" s="1"/>
  <c r="AJ40"/>
  <c r="AP40" s="1"/>
  <c r="AQ40"/>
  <c r="AR40"/>
  <c r="O41"/>
  <c r="P41"/>
  <c r="AI41"/>
  <c r="AO41" s="1"/>
  <c r="AJ41"/>
  <c r="AP41" s="1"/>
  <c r="AP96" s="1"/>
  <c r="AP98" s="1"/>
  <c r="AR41"/>
  <c r="O42"/>
  <c r="P42"/>
  <c r="AI42"/>
  <c r="AQ42" s="1"/>
  <c r="AJ42"/>
  <c r="AP42" s="1"/>
  <c r="AO42"/>
  <c r="O43"/>
  <c r="P43"/>
  <c r="AI43"/>
  <c r="AJ43"/>
  <c r="AP43" s="1"/>
  <c r="AO43"/>
  <c r="AQ43"/>
  <c r="O44"/>
  <c r="P44"/>
  <c r="AI44"/>
  <c r="AO44" s="1"/>
  <c r="AJ44"/>
  <c r="AP44" s="1"/>
  <c r="AQ44"/>
  <c r="AR44"/>
  <c r="O45"/>
  <c r="P45"/>
  <c r="AI45"/>
  <c r="AO45" s="1"/>
  <c r="AJ45"/>
  <c r="AP45" s="1"/>
  <c r="AR45"/>
  <c r="O46"/>
  <c r="P46"/>
  <c r="AI46"/>
  <c r="AQ46" s="1"/>
  <c r="AJ46"/>
  <c r="AP46" s="1"/>
  <c r="AO46"/>
  <c r="O47"/>
  <c r="P47"/>
  <c r="AI47"/>
  <c r="AJ47"/>
  <c r="AP47" s="1"/>
  <c r="AO47"/>
  <c r="AQ47"/>
  <c r="O48"/>
  <c r="P48"/>
  <c r="AI48"/>
  <c r="AO48" s="1"/>
  <c r="AJ48"/>
  <c r="AP48" s="1"/>
  <c r="AQ48"/>
  <c r="AR48"/>
  <c r="O49"/>
  <c r="P49"/>
  <c r="AI49"/>
  <c r="AO49" s="1"/>
  <c r="AJ49"/>
  <c r="AP49" s="1"/>
  <c r="AR49"/>
  <c r="O50"/>
  <c r="P50"/>
  <c r="AI50"/>
  <c r="AQ50" s="1"/>
  <c r="AJ50"/>
  <c r="AP50" s="1"/>
  <c r="AO50"/>
  <c r="O51"/>
  <c r="P51"/>
  <c r="AI51"/>
  <c r="AJ51"/>
  <c r="AP51" s="1"/>
  <c r="AO51"/>
  <c r="AQ51"/>
  <c r="O52"/>
  <c r="P52"/>
  <c r="AI52"/>
  <c r="AO52" s="1"/>
  <c r="AJ52"/>
  <c r="AP52" s="1"/>
  <c r="AQ52"/>
  <c r="AR52"/>
  <c r="O53"/>
  <c r="P53"/>
  <c r="AI53"/>
  <c r="AO53" s="1"/>
  <c r="AJ53"/>
  <c r="AP53" s="1"/>
  <c r="AR53"/>
  <c r="O54"/>
  <c r="P54"/>
  <c r="AI54"/>
  <c r="AQ54" s="1"/>
  <c r="AJ54"/>
  <c r="AP54" s="1"/>
  <c r="AO54"/>
  <c r="O55"/>
  <c r="P55"/>
  <c r="AI55"/>
  <c r="AJ55"/>
  <c r="AP55" s="1"/>
  <c r="AO55"/>
  <c r="AQ55"/>
  <c r="O56"/>
  <c r="P56"/>
  <c r="AI56"/>
  <c r="AO56" s="1"/>
  <c r="AJ56"/>
  <c r="AP56" s="1"/>
  <c r="AQ56"/>
  <c r="AR56"/>
  <c r="O57"/>
  <c r="P57"/>
  <c r="AI57"/>
  <c r="AO57" s="1"/>
  <c r="AJ57"/>
  <c r="AP57" s="1"/>
  <c r="AR57"/>
  <c r="O58"/>
  <c r="P58"/>
  <c r="AI58"/>
  <c r="AQ58" s="1"/>
  <c r="AJ58"/>
  <c r="AP58" s="1"/>
  <c r="AO58"/>
  <c r="O59"/>
  <c r="P59"/>
  <c r="AI59"/>
  <c r="AJ59"/>
  <c r="AP59" s="1"/>
  <c r="AO59"/>
  <c r="AQ59"/>
  <c r="O60"/>
  <c r="P60"/>
  <c r="AI60"/>
  <c r="AO60" s="1"/>
  <c r="AJ60"/>
  <c r="AP60" s="1"/>
  <c r="AQ60"/>
  <c r="AR60"/>
  <c r="O61"/>
  <c r="P61"/>
  <c r="AI61"/>
  <c r="AO61" s="1"/>
  <c r="AJ61"/>
  <c r="AP61" s="1"/>
  <c r="AR61"/>
  <c r="O62"/>
  <c r="P62"/>
  <c r="AI62"/>
  <c r="AQ62" s="1"/>
  <c r="AJ62"/>
  <c r="AP62" s="1"/>
  <c r="AO62"/>
  <c r="O63"/>
  <c r="P63"/>
  <c r="AI63"/>
  <c r="AJ63"/>
  <c r="AP63" s="1"/>
  <c r="AO63"/>
  <c r="AQ63"/>
  <c r="O64"/>
  <c r="P64"/>
  <c r="AI64"/>
  <c r="AO64" s="1"/>
  <c r="AJ64"/>
  <c r="AP64" s="1"/>
  <c r="AQ64"/>
  <c r="AR64"/>
  <c r="O65"/>
  <c r="P65"/>
  <c r="AI65"/>
  <c r="AO65" s="1"/>
  <c r="AJ65"/>
  <c r="AP65" s="1"/>
  <c r="AR65"/>
  <c r="O66"/>
  <c r="P66"/>
  <c r="AI66"/>
  <c r="AQ66" s="1"/>
  <c r="AJ66"/>
  <c r="AP66" s="1"/>
  <c r="AO66"/>
  <c r="O67"/>
  <c r="P67"/>
  <c r="AI67"/>
  <c r="AJ67"/>
  <c r="AP67" s="1"/>
  <c r="AO67"/>
  <c r="AQ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K97"/>
  <c r="AL97"/>
  <c r="AL98" s="1"/>
  <c r="AM97"/>
  <c r="AM98" s="1"/>
  <c r="AN97"/>
  <c r="AP97"/>
  <c r="D98"/>
  <c r="E98"/>
  <c r="H98"/>
  <c r="I98"/>
  <c r="L98"/>
  <c r="M98"/>
  <c r="Q98"/>
  <c r="T98"/>
  <c r="U98"/>
  <c r="X98"/>
  <c r="Y98"/>
  <c r="AB98"/>
  <c r="AC98"/>
  <c r="AF98"/>
  <c r="AG98"/>
  <c r="AK98"/>
  <c r="AN98"/>
  <c r="P5" i="3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7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3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9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1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5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P76" s="1"/>
  <c r="AI76"/>
  <c r="AO76" s="1"/>
  <c r="AJ76"/>
  <c r="AQ76"/>
  <c r="AR76"/>
  <c r="O77"/>
  <c r="P77"/>
  <c r="AI77"/>
  <c r="AO77" s="1"/>
  <c r="AJ77"/>
  <c r="AP77"/>
  <c r="AQ77"/>
  <c r="AR77"/>
  <c r="O78"/>
  <c r="P78"/>
  <c r="AP78" s="1"/>
  <c r="AI78"/>
  <c r="AO78" s="1"/>
  <c r="AJ78"/>
  <c r="AQ78"/>
  <c r="AR78"/>
  <c r="O79"/>
  <c r="P79"/>
  <c r="AI79"/>
  <c r="AO79" s="1"/>
  <c r="AJ79"/>
  <c r="AP79"/>
  <c r="AQ79"/>
  <c r="AR79"/>
  <c r="O80"/>
  <c r="P80"/>
  <c r="AP80" s="1"/>
  <c r="AI80"/>
  <c r="AO80" s="1"/>
  <c r="AJ80"/>
  <c r="AQ80"/>
  <c r="AR80"/>
  <c r="O81"/>
  <c r="P81"/>
  <c r="AI81"/>
  <c r="AO81" s="1"/>
  <c r="AJ81"/>
  <c r="AP81"/>
  <c r="AQ81"/>
  <c r="AR81"/>
  <c r="O82"/>
  <c r="P82"/>
  <c r="AP82" s="1"/>
  <c r="AI82"/>
  <c r="AO82" s="1"/>
  <c r="AJ82"/>
  <c r="AQ82"/>
  <c r="AR82"/>
  <c r="O83"/>
  <c r="P83"/>
  <c r="AI83"/>
  <c r="AO83" s="1"/>
  <c r="AJ83"/>
  <c r="AP83"/>
  <c r="AQ83"/>
  <c r="AR83"/>
  <c r="O84"/>
  <c r="P84"/>
  <c r="AP84" s="1"/>
  <c r="AI84"/>
  <c r="AO84" s="1"/>
  <c r="AJ84"/>
  <c r="AQ84"/>
  <c r="AR84"/>
  <c r="O85"/>
  <c r="P85"/>
  <c r="AI85"/>
  <c r="AO85" s="1"/>
  <c r="AJ85"/>
  <c r="AP85"/>
  <c r="AQ85"/>
  <c r="AR85"/>
  <c r="O86"/>
  <c r="P86"/>
  <c r="AP86" s="1"/>
  <c r="AI86"/>
  <c r="AO86" s="1"/>
  <c r="AJ86"/>
  <c r="AQ86"/>
  <c r="AR86"/>
  <c r="O87"/>
  <c r="P87"/>
  <c r="AI87"/>
  <c r="AO87" s="1"/>
  <c r="AJ87"/>
  <c r="AP87"/>
  <c r="AQ87"/>
  <c r="AR87"/>
  <c r="O88"/>
  <c r="P88"/>
  <c r="AP88" s="1"/>
  <c r="AI88"/>
  <c r="AO88" s="1"/>
  <c r="AJ88"/>
  <c r="AQ88"/>
  <c r="AR88"/>
  <c r="O89"/>
  <c r="P89"/>
  <c r="AI89"/>
  <c r="AO89" s="1"/>
  <c r="AJ89"/>
  <c r="AP89"/>
  <c r="AQ89"/>
  <c r="AR89"/>
  <c r="O90"/>
  <c r="P90"/>
  <c r="AP90" s="1"/>
  <c r="AI90"/>
  <c r="AO90" s="1"/>
  <c r="AJ90"/>
  <c r="AQ90"/>
  <c r="AR90"/>
  <c r="O91"/>
  <c r="P91"/>
  <c r="AI91"/>
  <c r="AO91" s="1"/>
  <c r="AJ91"/>
  <c r="AP91"/>
  <c r="AQ91"/>
  <c r="AR91"/>
  <c r="O92"/>
  <c r="P92"/>
  <c r="AP92" s="1"/>
  <c r="AI92"/>
  <c r="AO92" s="1"/>
  <c r="AJ92"/>
  <c r="AQ92"/>
  <c r="AR92"/>
  <c r="O93"/>
  <c r="P93"/>
  <c r="AI93"/>
  <c r="AO93" s="1"/>
  <c r="AJ93"/>
  <c r="AP93"/>
  <c r="AQ93"/>
  <c r="AR93"/>
  <c r="O94"/>
  <c r="P94"/>
  <c r="AP94" s="1"/>
  <c r="AI94"/>
  <c r="AO94" s="1"/>
  <c r="AJ94"/>
  <c r="AQ94"/>
  <c r="AR94"/>
  <c r="O95"/>
  <c r="P95"/>
  <c r="AI95"/>
  <c r="AO95" s="1"/>
  <c r="AJ95"/>
  <c r="AP95"/>
  <c r="AQ95"/>
  <c r="AR95"/>
  <c r="C96"/>
  <c r="D96"/>
  <c r="P96" s="1"/>
  <c r="E96"/>
  <c r="O96" s="1"/>
  <c r="F96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O96" s="1"/>
  <c r="AO98" s="1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L98" s="1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J98"/>
  <c r="K98"/>
  <c r="N98"/>
  <c r="R98"/>
  <c r="S98"/>
  <c r="V98"/>
  <c r="W98"/>
  <c r="Z98"/>
  <c r="AA98"/>
  <c r="AD98"/>
  <c r="AE98"/>
  <c r="AH98"/>
  <c r="AI98"/>
  <c r="AM98"/>
  <c r="AQ98"/>
  <c r="P5" i="47"/>
  <c r="AJ5"/>
  <c r="P6"/>
  <c r="AJ6"/>
  <c r="P7"/>
  <c r="AJ7"/>
  <c r="P8"/>
  <c r="AJ8"/>
  <c r="P9"/>
  <c r="AJ9"/>
  <c r="P10"/>
  <c r="AJ10"/>
  <c r="P11"/>
  <c r="AJ11"/>
  <c r="P12"/>
  <c r="AJ12"/>
  <c r="P13"/>
  <c r="AJ13"/>
  <c r="O16"/>
  <c r="P16"/>
  <c r="AP16" s="1"/>
  <c r="AI16"/>
  <c r="AO16" s="1"/>
  <c r="AJ16"/>
  <c r="AQ16"/>
  <c r="AR16"/>
  <c r="O17"/>
  <c r="P17"/>
  <c r="AI17"/>
  <c r="AO17" s="1"/>
  <c r="AJ17"/>
  <c r="AP17"/>
  <c r="AQ17"/>
  <c r="AR17"/>
  <c r="O18"/>
  <c r="P18"/>
  <c r="AP18" s="1"/>
  <c r="AI18"/>
  <c r="AO18" s="1"/>
  <c r="AJ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Q21"/>
  <c r="AR21"/>
  <c r="O22"/>
  <c r="P22"/>
  <c r="AP22" s="1"/>
  <c r="AI22"/>
  <c r="AO22" s="1"/>
  <c r="AJ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Q25"/>
  <c r="AR25"/>
  <c r="O26"/>
  <c r="P26"/>
  <c r="AP26" s="1"/>
  <c r="AI26"/>
  <c r="AO26" s="1"/>
  <c r="AJ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Q29"/>
  <c r="AR29"/>
  <c r="O30"/>
  <c r="P30"/>
  <c r="AP30" s="1"/>
  <c r="AI30"/>
  <c r="AO30" s="1"/>
  <c r="AJ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Q33"/>
  <c r="AR33"/>
  <c r="O34"/>
  <c r="P34"/>
  <c r="AP34" s="1"/>
  <c r="AI34"/>
  <c r="AO34" s="1"/>
  <c r="AJ34"/>
  <c r="AQ34"/>
  <c r="AR34"/>
  <c r="O35"/>
  <c r="P35"/>
  <c r="AI35"/>
  <c r="AO35" s="1"/>
  <c r="AJ35"/>
  <c r="AP35"/>
  <c r="AQ35"/>
  <c r="AR35"/>
  <c r="O36"/>
  <c r="P36"/>
  <c r="AP36" s="1"/>
  <c r="AI36"/>
  <c r="AO36" s="1"/>
  <c r="AJ36"/>
  <c r="AQ36"/>
  <c r="AR36"/>
  <c r="O39"/>
  <c r="P39"/>
  <c r="AI39"/>
  <c r="AO39" s="1"/>
  <c r="AO96" s="1"/>
  <c r="AJ39"/>
  <c r="AP39"/>
  <c r="AQ39"/>
  <c r="AR39"/>
  <c r="O40"/>
  <c r="P40"/>
  <c r="AP40" s="1"/>
  <c r="AI40"/>
  <c r="AO40" s="1"/>
  <c r="AJ40"/>
  <c r="AQ40"/>
  <c r="AR40"/>
  <c r="O41"/>
  <c r="P41"/>
  <c r="AI41"/>
  <c r="AO41" s="1"/>
  <c r="AJ41"/>
  <c r="AP41"/>
  <c r="AQ41"/>
  <c r="AR41"/>
  <c r="O42"/>
  <c r="P42"/>
  <c r="AP42" s="1"/>
  <c r="AI42"/>
  <c r="AO42" s="1"/>
  <c r="AJ42"/>
  <c r="AQ42"/>
  <c r="AR42"/>
  <c r="O43"/>
  <c r="P43"/>
  <c r="AI43"/>
  <c r="AO43" s="1"/>
  <c r="AJ43"/>
  <c r="AP43"/>
  <c r="AQ43"/>
  <c r="AR43"/>
  <c r="O44"/>
  <c r="P44"/>
  <c r="AP44" s="1"/>
  <c r="AI44"/>
  <c r="AO44" s="1"/>
  <c r="AJ44"/>
  <c r="AQ44"/>
  <c r="AR44"/>
  <c r="O45"/>
  <c r="P45"/>
  <c r="AI45"/>
  <c r="AO45" s="1"/>
  <c r="AJ45"/>
  <c r="AP45"/>
  <c r="AQ45"/>
  <c r="AR45"/>
  <c r="O46"/>
  <c r="P46"/>
  <c r="AP46" s="1"/>
  <c r="AI46"/>
  <c r="AO46" s="1"/>
  <c r="AJ46"/>
  <c r="AQ46"/>
  <c r="AR46"/>
  <c r="O47"/>
  <c r="P47"/>
  <c r="AI47"/>
  <c r="AO47" s="1"/>
  <c r="AJ47"/>
  <c r="AP47"/>
  <c r="AQ47"/>
  <c r="AR47"/>
  <c r="O48"/>
  <c r="P48"/>
  <c r="AP48" s="1"/>
  <c r="AI48"/>
  <c r="AO48" s="1"/>
  <c r="AJ48"/>
  <c r="AQ48"/>
  <c r="AR48"/>
  <c r="O49"/>
  <c r="P49"/>
  <c r="AI49"/>
  <c r="AO49" s="1"/>
  <c r="AJ49"/>
  <c r="AP49"/>
  <c r="AQ49"/>
  <c r="AR49"/>
  <c r="O50"/>
  <c r="P50"/>
  <c r="AP50" s="1"/>
  <c r="AI50"/>
  <c r="AO50" s="1"/>
  <c r="AJ50"/>
  <c r="AQ50"/>
  <c r="AR50"/>
  <c r="O51"/>
  <c r="P51"/>
  <c r="AI51"/>
  <c r="AO51" s="1"/>
  <c r="AJ51"/>
  <c r="AP51"/>
  <c r="AQ51"/>
  <c r="AR51"/>
  <c r="O52"/>
  <c r="P52"/>
  <c r="AP52" s="1"/>
  <c r="AI52"/>
  <c r="AO52" s="1"/>
  <c r="AJ52"/>
  <c r="AQ52"/>
  <c r="AR52"/>
  <c r="O53"/>
  <c r="P53"/>
  <c r="AI53"/>
  <c r="AO53" s="1"/>
  <c r="AJ53"/>
  <c r="AP53"/>
  <c r="AR53"/>
  <c r="O54"/>
  <c r="P54"/>
  <c r="AP54" s="1"/>
  <c r="AI54"/>
  <c r="AO54" s="1"/>
  <c r="AJ54"/>
  <c r="AQ54"/>
  <c r="AR54"/>
  <c r="O55"/>
  <c r="P55"/>
  <c r="AI55"/>
  <c r="AO55" s="1"/>
  <c r="AJ55"/>
  <c r="AP55"/>
  <c r="AR55"/>
  <c r="O56"/>
  <c r="P56"/>
  <c r="AP56" s="1"/>
  <c r="AI56"/>
  <c r="AO56" s="1"/>
  <c r="AJ56"/>
  <c r="AQ56"/>
  <c r="AR56"/>
  <c r="O57"/>
  <c r="P57"/>
  <c r="AI57"/>
  <c r="AO57" s="1"/>
  <c r="AJ57"/>
  <c r="AP57"/>
  <c r="AR57"/>
  <c r="O58"/>
  <c r="P58"/>
  <c r="AP58" s="1"/>
  <c r="AI58"/>
  <c r="AO58" s="1"/>
  <c r="AJ58"/>
  <c r="AQ58"/>
  <c r="AR58"/>
  <c r="O59"/>
  <c r="P59"/>
  <c r="AI59"/>
  <c r="AO59" s="1"/>
  <c r="AJ59"/>
  <c r="AP59"/>
  <c r="AR59"/>
  <c r="O60"/>
  <c r="P60"/>
  <c r="AP60" s="1"/>
  <c r="AI60"/>
  <c r="AO60" s="1"/>
  <c r="AJ60"/>
  <c r="AQ60"/>
  <c r="AR60"/>
  <c r="O61"/>
  <c r="P61"/>
  <c r="AI61"/>
  <c r="AO61" s="1"/>
  <c r="AJ61"/>
  <c r="AP61"/>
  <c r="AR61"/>
  <c r="O62"/>
  <c r="P62"/>
  <c r="AP62" s="1"/>
  <c r="AI62"/>
  <c r="AO62" s="1"/>
  <c r="AJ62"/>
  <c r="AQ62"/>
  <c r="AR62"/>
  <c r="O63"/>
  <c r="P63"/>
  <c r="AI63"/>
  <c r="AO63" s="1"/>
  <c r="AJ63"/>
  <c r="AP63"/>
  <c r="AR63"/>
  <c r="O64"/>
  <c r="P64"/>
  <c r="AP64" s="1"/>
  <c r="AI64"/>
  <c r="AO64" s="1"/>
  <c r="AJ64"/>
  <c r="AQ64"/>
  <c r="AR64"/>
  <c r="O65"/>
  <c r="P65"/>
  <c r="AI65"/>
  <c r="AO65" s="1"/>
  <c r="AJ65"/>
  <c r="AP65"/>
  <c r="AR65"/>
  <c r="O66"/>
  <c r="P66"/>
  <c r="AP66" s="1"/>
  <c r="AI66"/>
  <c r="AO66" s="1"/>
  <c r="AJ66"/>
  <c r="AQ66"/>
  <c r="AR66"/>
  <c r="O67"/>
  <c r="P67"/>
  <c r="AI67"/>
  <c r="AO67" s="1"/>
  <c r="AJ67"/>
  <c r="AP67"/>
  <c r="AR67"/>
  <c r="O68"/>
  <c r="P68"/>
  <c r="AP68" s="1"/>
  <c r="AI68"/>
  <c r="AO68" s="1"/>
  <c r="AJ68"/>
  <c r="AQ68"/>
  <c r="AR68"/>
  <c r="O69"/>
  <c r="P69"/>
  <c r="AI69"/>
  <c r="AO69" s="1"/>
  <c r="AJ69"/>
  <c r="AP69"/>
  <c r="AR69"/>
  <c r="O70"/>
  <c r="P70"/>
  <c r="AP70" s="1"/>
  <c r="AI70"/>
  <c r="AO70" s="1"/>
  <c r="AJ70"/>
  <c r="AQ70"/>
  <c r="AR70"/>
  <c r="O71"/>
  <c r="P71"/>
  <c r="AI71"/>
  <c r="AO71" s="1"/>
  <c r="AJ71"/>
  <c r="AP71"/>
  <c r="AR71"/>
  <c r="O72"/>
  <c r="P72"/>
  <c r="AP72" s="1"/>
  <c r="AI72"/>
  <c r="AO72" s="1"/>
  <c r="AJ72"/>
  <c r="AQ72"/>
  <c r="AR72"/>
  <c r="O73"/>
  <c r="P73"/>
  <c r="AI73"/>
  <c r="AO73" s="1"/>
  <c r="AJ73"/>
  <c r="AP73"/>
  <c r="AR73"/>
  <c r="O74"/>
  <c r="P74"/>
  <c r="AP74" s="1"/>
  <c r="AI74"/>
  <c r="AO74" s="1"/>
  <c r="AJ74"/>
  <c r="AQ74"/>
  <c r="AR74"/>
  <c r="O75"/>
  <c r="P75"/>
  <c r="AI75"/>
  <c r="AO75" s="1"/>
  <c r="AJ75"/>
  <c r="AP75"/>
  <c r="AR75"/>
  <c r="O76"/>
  <c r="P76"/>
  <c r="AP76" s="1"/>
  <c r="AI76"/>
  <c r="AO76" s="1"/>
  <c r="AJ76"/>
  <c r="AQ76"/>
  <c r="AR76"/>
  <c r="O77"/>
  <c r="P77"/>
  <c r="AI77"/>
  <c r="AO77" s="1"/>
  <c r="AJ77"/>
  <c r="AP77"/>
  <c r="AR77"/>
  <c r="O78"/>
  <c r="P78"/>
  <c r="AP78" s="1"/>
  <c r="AI78"/>
  <c r="AO78" s="1"/>
  <c r="AJ78"/>
  <c r="AQ78"/>
  <c r="AR78"/>
  <c r="O79"/>
  <c r="P79"/>
  <c r="AI79"/>
  <c r="AO79" s="1"/>
  <c r="AJ79"/>
  <c r="AP79"/>
  <c r="AR79"/>
  <c r="O80"/>
  <c r="P80"/>
  <c r="AP80" s="1"/>
  <c r="AI80"/>
  <c r="AO80" s="1"/>
  <c r="AJ80"/>
  <c r="AQ80"/>
  <c r="AR80"/>
  <c r="O81"/>
  <c r="P81"/>
  <c r="AI81"/>
  <c r="AO81" s="1"/>
  <c r="AJ81"/>
  <c r="AP81"/>
  <c r="AR81"/>
  <c r="O82"/>
  <c r="P82"/>
  <c r="AP82" s="1"/>
  <c r="AI82"/>
  <c r="AO82" s="1"/>
  <c r="AJ82"/>
  <c r="AQ82"/>
  <c r="AR82"/>
  <c r="O83"/>
  <c r="P83"/>
  <c r="AI83"/>
  <c r="AO83" s="1"/>
  <c r="AJ83"/>
  <c r="AP83"/>
  <c r="AR83"/>
  <c r="O84"/>
  <c r="P84"/>
  <c r="AP84" s="1"/>
  <c r="AI84"/>
  <c r="AO84" s="1"/>
  <c r="AJ84"/>
  <c r="AQ84"/>
  <c r="AR84"/>
  <c r="O85"/>
  <c r="P85"/>
  <c r="AI85"/>
  <c r="AO85" s="1"/>
  <c r="AJ85"/>
  <c r="AP85"/>
  <c r="AR85"/>
  <c r="O86"/>
  <c r="P86"/>
  <c r="AP86" s="1"/>
  <c r="AI86"/>
  <c r="AO86" s="1"/>
  <c r="AJ86"/>
  <c r="AQ86"/>
  <c r="AR86"/>
  <c r="O87"/>
  <c r="P87"/>
  <c r="AI87"/>
  <c r="AO87" s="1"/>
  <c r="AJ87"/>
  <c r="AP87"/>
  <c r="AR87"/>
  <c r="O88"/>
  <c r="P88"/>
  <c r="AP88" s="1"/>
  <c r="AI88"/>
  <c r="AO88" s="1"/>
  <c r="AJ88"/>
  <c r="AQ88"/>
  <c r="AR88"/>
  <c r="O89"/>
  <c r="P89"/>
  <c r="AI89"/>
  <c r="AO89" s="1"/>
  <c r="AJ89"/>
  <c r="AP89"/>
  <c r="AR89"/>
  <c r="O90"/>
  <c r="P90"/>
  <c r="AP90" s="1"/>
  <c r="AI90"/>
  <c r="AO90" s="1"/>
  <c r="AJ90"/>
  <c r="AQ90"/>
  <c r="AR90"/>
  <c r="O91"/>
  <c r="P91"/>
  <c r="AI91"/>
  <c r="AO91" s="1"/>
  <c r="AJ91"/>
  <c r="AP91"/>
  <c r="AR91"/>
  <c r="O92"/>
  <c r="P92"/>
  <c r="AP92" s="1"/>
  <c r="AI92"/>
  <c r="AO92" s="1"/>
  <c r="AJ92"/>
  <c r="AQ92"/>
  <c r="AR92"/>
  <c r="O93"/>
  <c r="P93"/>
  <c r="AI93"/>
  <c r="AO93" s="1"/>
  <c r="AJ93"/>
  <c r="AP93"/>
  <c r="AR93"/>
  <c r="O94"/>
  <c r="P94"/>
  <c r="AP94" s="1"/>
  <c r="AI94"/>
  <c r="AO94" s="1"/>
  <c r="AJ94"/>
  <c r="AQ94"/>
  <c r="AR94"/>
  <c r="O95"/>
  <c r="P95"/>
  <c r="AI95"/>
  <c r="AO95" s="1"/>
  <c r="AJ95"/>
  <c r="AP95"/>
  <c r="AR95"/>
  <c r="C96"/>
  <c r="D96"/>
  <c r="D98" s="1"/>
  <c r="E96"/>
  <c r="F96"/>
  <c r="G96"/>
  <c r="H96"/>
  <c r="H98" s="1"/>
  <c r="I96"/>
  <c r="J96"/>
  <c r="K96"/>
  <c r="L96"/>
  <c r="L98" s="1"/>
  <c r="M96"/>
  <c r="N96"/>
  <c r="Q96"/>
  <c r="R96"/>
  <c r="S96"/>
  <c r="T96"/>
  <c r="U96"/>
  <c r="U98" s="1"/>
  <c r="V96"/>
  <c r="W96"/>
  <c r="X96"/>
  <c r="Y96"/>
  <c r="Z96"/>
  <c r="AA96"/>
  <c r="AB96"/>
  <c r="AC96"/>
  <c r="AC98" s="1"/>
  <c r="AD96"/>
  <c r="AE96"/>
  <c r="AF96"/>
  <c r="AG96"/>
  <c r="AH96"/>
  <c r="AJ96"/>
  <c r="AJ98" s="1"/>
  <c r="AK96"/>
  <c r="AL96"/>
  <c r="AM96"/>
  <c r="AN96"/>
  <c r="AN98" s="1"/>
  <c r="AR96"/>
  <c r="AR98" s="1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Q97"/>
  <c r="AR97"/>
  <c r="E98"/>
  <c r="I98"/>
  <c r="M98"/>
  <c r="Q98"/>
  <c r="T98"/>
  <c r="X98"/>
  <c r="Y98"/>
  <c r="AB98"/>
  <c r="AF98"/>
  <c r="AG98"/>
  <c r="AK98"/>
  <c r="P5" i="4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O19"/>
  <c r="P19"/>
  <c r="AI19"/>
  <c r="AJ19"/>
  <c r="AP19" s="1"/>
  <c r="AO19"/>
  <c r="AQ19"/>
  <c r="AR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O23"/>
  <c r="P23"/>
  <c r="AI23"/>
  <c r="AJ23"/>
  <c r="AP23" s="1"/>
  <c r="AO23"/>
  <c r="AQ23"/>
  <c r="AR23"/>
  <c r="O24"/>
  <c r="P24"/>
  <c r="AI24"/>
  <c r="AJ24"/>
  <c r="AP24" s="1"/>
  <c r="AO24"/>
  <c r="AQ24"/>
  <c r="O25"/>
  <c r="P25"/>
  <c r="AI25"/>
  <c r="AJ25"/>
  <c r="AP25" s="1"/>
  <c r="AO25"/>
  <c r="AQ25"/>
  <c r="AR25"/>
  <c r="O26"/>
  <c r="P26"/>
  <c r="AI26"/>
  <c r="AJ26"/>
  <c r="AP26" s="1"/>
  <c r="AO26"/>
  <c r="AQ26"/>
  <c r="O27"/>
  <c r="P27"/>
  <c r="AI27"/>
  <c r="AJ27"/>
  <c r="AP27" s="1"/>
  <c r="AO27"/>
  <c r="AQ27"/>
  <c r="AR27"/>
  <c r="O28"/>
  <c r="P28"/>
  <c r="AI28"/>
  <c r="AJ28"/>
  <c r="AP28" s="1"/>
  <c r="AO28"/>
  <c r="AQ28"/>
  <c r="O29"/>
  <c r="P29"/>
  <c r="AI29"/>
  <c r="AJ29"/>
  <c r="AP29" s="1"/>
  <c r="AO29"/>
  <c r="AQ29"/>
  <c r="AR29"/>
  <c r="O30"/>
  <c r="P30"/>
  <c r="AI30"/>
  <c r="AJ30"/>
  <c r="AP30" s="1"/>
  <c r="AO30"/>
  <c r="AQ30"/>
  <c r="O31"/>
  <c r="P31"/>
  <c r="AI31"/>
  <c r="AJ31"/>
  <c r="AP31" s="1"/>
  <c r="AO31"/>
  <c r="AQ31"/>
  <c r="AR31"/>
  <c r="O32"/>
  <c r="P32"/>
  <c r="AI32"/>
  <c r="AJ32"/>
  <c r="AP32" s="1"/>
  <c r="AO32"/>
  <c r="AQ32"/>
  <c r="O33"/>
  <c r="P33"/>
  <c r="AI33"/>
  <c r="AJ33"/>
  <c r="AP33" s="1"/>
  <c r="AO33"/>
  <c r="AQ33"/>
  <c r="AR33"/>
  <c r="O34"/>
  <c r="P34"/>
  <c r="AI34"/>
  <c r="AJ34"/>
  <c r="AP34" s="1"/>
  <c r="AO34"/>
  <c r="AQ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O39"/>
  <c r="AQ39"/>
  <c r="AR39"/>
  <c r="O40"/>
  <c r="P40"/>
  <c r="AI40"/>
  <c r="AJ40"/>
  <c r="AP40" s="1"/>
  <c r="AO40"/>
  <c r="AQ40"/>
  <c r="O41"/>
  <c r="P41"/>
  <c r="AI41"/>
  <c r="AJ41"/>
  <c r="AP41" s="1"/>
  <c r="AO41"/>
  <c r="AQ41"/>
  <c r="AR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O45"/>
  <c r="P45"/>
  <c r="AI45"/>
  <c r="AJ45"/>
  <c r="AP45" s="1"/>
  <c r="AO45"/>
  <c r="AQ45"/>
  <c r="AR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O49"/>
  <c r="P49"/>
  <c r="AI49"/>
  <c r="AJ49"/>
  <c r="AP49" s="1"/>
  <c r="AO49"/>
  <c r="AQ49"/>
  <c r="AR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O53"/>
  <c r="P53"/>
  <c r="AI53"/>
  <c r="AJ53"/>
  <c r="AP53" s="1"/>
  <c r="AO53"/>
  <c r="AQ53"/>
  <c r="AR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O57"/>
  <c r="P57"/>
  <c r="AI57"/>
  <c r="AJ57"/>
  <c r="AP57" s="1"/>
  <c r="AO57"/>
  <c r="AQ57"/>
  <c r="AR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O61"/>
  <c r="P61"/>
  <c r="AI61"/>
  <c r="AJ61"/>
  <c r="AP61" s="1"/>
  <c r="AO61"/>
  <c r="AQ61"/>
  <c r="AR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O65"/>
  <c r="P65"/>
  <c r="AI65"/>
  <c r="AJ65"/>
  <c r="AP65" s="1"/>
  <c r="AO65"/>
  <c r="AQ65"/>
  <c r="AR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O69"/>
  <c r="P69"/>
  <c r="AI69"/>
  <c r="AJ69"/>
  <c r="AP69" s="1"/>
  <c r="AO69"/>
  <c r="AQ69"/>
  <c r="AR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O73"/>
  <c r="P73"/>
  <c r="AI73"/>
  <c r="AJ73"/>
  <c r="AP73" s="1"/>
  <c r="AO73"/>
  <c r="AQ73"/>
  <c r="AR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O77"/>
  <c r="P77"/>
  <c r="AI77"/>
  <c r="AJ77"/>
  <c r="AP77" s="1"/>
  <c r="AO77"/>
  <c r="AQ77"/>
  <c r="AR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O81"/>
  <c r="P81"/>
  <c r="AI81"/>
  <c r="AJ81"/>
  <c r="AP81" s="1"/>
  <c r="AO81"/>
  <c r="AQ81"/>
  <c r="AR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O85"/>
  <c r="P85"/>
  <c r="AI85"/>
  <c r="AJ85"/>
  <c r="AP85" s="1"/>
  <c r="AO85"/>
  <c r="AQ85"/>
  <c r="AR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O89"/>
  <c r="P89"/>
  <c r="AI89"/>
  <c r="AJ89"/>
  <c r="AP89" s="1"/>
  <c r="AO89"/>
  <c r="AQ89"/>
  <c r="AR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S96"/>
  <c r="S98" s="1"/>
  <c r="T96"/>
  <c r="U96"/>
  <c r="V96"/>
  <c r="W96"/>
  <c r="W98" s="1"/>
  <c r="X96"/>
  <c r="Y96"/>
  <c r="Z96"/>
  <c r="AA96"/>
  <c r="AA98" s="1"/>
  <c r="AB96"/>
  <c r="AC96"/>
  <c r="AD96"/>
  <c r="AE96"/>
  <c r="AE98" s="1"/>
  <c r="AF96"/>
  <c r="AG96"/>
  <c r="AH96"/>
  <c r="AI96"/>
  <c r="AI98" s="1"/>
  <c r="AK96"/>
  <c r="AL96"/>
  <c r="AL98" s="1"/>
  <c r="AM96"/>
  <c r="AM98" s="1"/>
  <c r="AN96"/>
  <c r="AQ96"/>
  <c r="AQ98" s="1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K97"/>
  <c r="AK98" s="1"/>
  <c r="AL97"/>
  <c r="AM97"/>
  <c r="AN97"/>
  <c r="AN98" s="1"/>
  <c r="AO97"/>
  <c r="AQ97"/>
  <c r="C98"/>
  <c r="F98"/>
  <c r="G98"/>
  <c r="J98"/>
  <c r="K98"/>
  <c r="N98"/>
  <c r="R98"/>
  <c r="V98"/>
  <c r="Z98"/>
  <c r="AD98"/>
  <c r="AH98"/>
  <c r="P5" i="49"/>
  <c r="AJ5"/>
  <c r="AR5" s="1"/>
  <c r="AP5"/>
  <c r="P6"/>
  <c r="AJ6"/>
  <c r="AR6" s="1"/>
  <c r="P7"/>
  <c r="AJ7"/>
  <c r="AR7" s="1"/>
  <c r="AP7"/>
  <c r="P8"/>
  <c r="AJ8"/>
  <c r="AR8" s="1"/>
  <c r="P9"/>
  <c r="AJ9"/>
  <c r="AR9" s="1"/>
  <c r="AP9"/>
  <c r="P10"/>
  <c r="AJ10"/>
  <c r="AR10" s="1"/>
  <c r="P11"/>
  <c r="AJ11"/>
  <c r="AR11" s="1"/>
  <c r="AP11"/>
  <c r="P12"/>
  <c r="AJ12"/>
  <c r="AR12" s="1"/>
  <c r="P13"/>
  <c r="AJ13"/>
  <c r="AR13" s="1"/>
  <c r="AP13"/>
  <c r="O16"/>
  <c r="P16"/>
  <c r="AP16" s="1"/>
  <c r="AI16"/>
  <c r="AO16" s="1"/>
  <c r="AJ16"/>
  <c r="AQ16"/>
  <c r="AR16"/>
  <c r="O17"/>
  <c r="P17"/>
  <c r="AI17"/>
  <c r="AO17" s="1"/>
  <c r="AJ17"/>
  <c r="AP17"/>
  <c r="AR17"/>
  <c r="O18"/>
  <c r="P18"/>
  <c r="AP18" s="1"/>
  <c r="AI18"/>
  <c r="AO18" s="1"/>
  <c r="AJ18"/>
  <c r="AQ18"/>
  <c r="AR18"/>
  <c r="O19"/>
  <c r="P19"/>
  <c r="AI19"/>
  <c r="AO19" s="1"/>
  <c r="AJ19"/>
  <c r="AP19"/>
  <c r="AR19"/>
  <c r="O20"/>
  <c r="P20"/>
  <c r="AP20" s="1"/>
  <c r="AI20"/>
  <c r="AO20" s="1"/>
  <c r="AJ20"/>
  <c r="AQ20"/>
  <c r="AR20"/>
  <c r="O21"/>
  <c r="P21"/>
  <c r="AI21"/>
  <c r="AO21" s="1"/>
  <c r="AJ21"/>
  <c r="AP21"/>
  <c r="AR21"/>
  <c r="O22"/>
  <c r="P22"/>
  <c r="AP22" s="1"/>
  <c r="AI22"/>
  <c r="AO22" s="1"/>
  <c r="AJ22"/>
  <c r="AQ22"/>
  <c r="AR22"/>
  <c r="O23"/>
  <c r="P23"/>
  <c r="AI23"/>
  <c r="AO23" s="1"/>
  <c r="AJ23"/>
  <c r="AP23"/>
  <c r="AR23"/>
  <c r="O24"/>
  <c r="P24"/>
  <c r="AP24" s="1"/>
  <c r="AI24"/>
  <c r="AO24" s="1"/>
  <c r="AJ24"/>
  <c r="AQ24"/>
  <c r="AR24"/>
  <c r="O25"/>
  <c r="P25"/>
  <c r="AI25"/>
  <c r="AO25" s="1"/>
  <c r="AJ25"/>
  <c r="AP25"/>
  <c r="AR25"/>
  <c r="O26"/>
  <c r="P26"/>
  <c r="AP26" s="1"/>
  <c r="AI26"/>
  <c r="AO26" s="1"/>
  <c r="AJ26"/>
  <c r="AQ26"/>
  <c r="AR26"/>
  <c r="O27"/>
  <c r="P27"/>
  <c r="AI27"/>
  <c r="AO27" s="1"/>
  <c r="AJ27"/>
  <c r="AP27"/>
  <c r="AR27"/>
  <c r="O28"/>
  <c r="P28"/>
  <c r="AP28" s="1"/>
  <c r="AI28"/>
  <c r="AO28" s="1"/>
  <c r="AJ28"/>
  <c r="AQ28"/>
  <c r="AR28"/>
  <c r="O29"/>
  <c r="P29"/>
  <c r="AI29"/>
  <c r="AO29" s="1"/>
  <c r="AJ29"/>
  <c r="AP29"/>
  <c r="AR29"/>
  <c r="O30"/>
  <c r="P30"/>
  <c r="AP30" s="1"/>
  <c r="AI30"/>
  <c r="AO30" s="1"/>
  <c r="AJ30"/>
  <c r="AQ30"/>
  <c r="AR30"/>
  <c r="O31"/>
  <c r="P31"/>
  <c r="AI31"/>
  <c r="AO31" s="1"/>
  <c r="AJ31"/>
  <c r="AP31"/>
  <c r="AR31"/>
  <c r="O32"/>
  <c r="P32"/>
  <c r="AP32" s="1"/>
  <c r="AI32"/>
  <c r="AO32" s="1"/>
  <c r="AJ32"/>
  <c r="AQ32"/>
  <c r="AR32"/>
  <c r="O33"/>
  <c r="P33"/>
  <c r="AI33"/>
  <c r="AO33" s="1"/>
  <c r="AJ33"/>
  <c r="AP33"/>
  <c r="AR33"/>
  <c r="O34"/>
  <c r="P34"/>
  <c r="AP34" s="1"/>
  <c r="AI34"/>
  <c r="AO34" s="1"/>
  <c r="AJ34"/>
  <c r="AQ34"/>
  <c r="AR34"/>
  <c r="O35"/>
  <c r="P35"/>
  <c r="AI35"/>
  <c r="AO35" s="1"/>
  <c r="AJ35"/>
  <c r="AP35"/>
  <c r="AR35"/>
  <c r="O36"/>
  <c r="P36"/>
  <c r="AP36" s="1"/>
  <c r="AI36"/>
  <c r="AO36" s="1"/>
  <c r="AJ36"/>
  <c r="AQ36"/>
  <c r="AR36"/>
  <c r="O39"/>
  <c r="P39"/>
  <c r="AI39"/>
  <c r="AO39" s="1"/>
  <c r="AJ39"/>
  <c r="AP39"/>
  <c r="AR39"/>
  <c r="O40"/>
  <c r="P40"/>
  <c r="AP40" s="1"/>
  <c r="AI40"/>
  <c r="AO40" s="1"/>
  <c r="AJ40"/>
  <c r="AQ40"/>
  <c r="AR40"/>
  <c r="O41"/>
  <c r="P41"/>
  <c r="AI41"/>
  <c r="AO41" s="1"/>
  <c r="AJ41"/>
  <c r="AP41"/>
  <c r="AR41"/>
  <c r="O42"/>
  <c r="P42"/>
  <c r="AP42" s="1"/>
  <c r="AI42"/>
  <c r="AO42" s="1"/>
  <c r="AJ42"/>
  <c r="AQ42"/>
  <c r="AR42"/>
  <c r="O43"/>
  <c r="P43"/>
  <c r="AI43"/>
  <c r="AO43" s="1"/>
  <c r="AJ43"/>
  <c r="AP43"/>
  <c r="AR43"/>
  <c r="O44"/>
  <c r="P44"/>
  <c r="AP44" s="1"/>
  <c r="AI44"/>
  <c r="AO44" s="1"/>
  <c r="AJ44"/>
  <c r="AQ44"/>
  <c r="AR44"/>
  <c r="O45"/>
  <c r="P45"/>
  <c r="AI45"/>
  <c r="AO45" s="1"/>
  <c r="AJ45"/>
  <c r="AP45"/>
  <c r="AR45"/>
  <c r="O46"/>
  <c r="P46"/>
  <c r="AP46" s="1"/>
  <c r="AI46"/>
  <c r="AO46" s="1"/>
  <c r="AJ46"/>
  <c r="AQ46"/>
  <c r="AR46"/>
  <c r="O47"/>
  <c r="P47"/>
  <c r="AI47"/>
  <c r="AO47" s="1"/>
  <c r="AJ47"/>
  <c r="AP47"/>
  <c r="AR47"/>
  <c r="O48"/>
  <c r="P48"/>
  <c r="AP48" s="1"/>
  <c r="AI48"/>
  <c r="AO48" s="1"/>
  <c r="AJ48"/>
  <c r="AQ48"/>
  <c r="AR48"/>
  <c r="O49"/>
  <c r="P49"/>
  <c r="AI49"/>
  <c r="AO49" s="1"/>
  <c r="AJ49"/>
  <c r="AP49"/>
  <c r="AR49"/>
  <c r="O50"/>
  <c r="P50"/>
  <c r="AP50" s="1"/>
  <c r="AI50"/>
  <c r="AO50" s="1"/>
  <c r="AJ50"/>
  <c r="AQ50"/>
  <c r="AR50"/>
  <c r="O51"/>
  <c r="P51"/>
  <c r="AI51"/>
  <c r="AO51" s="1"/>
  <c r="AJ51"/>
  <c r="AP51"/>
  <c r="AR51"/>
  <c r="O52"/>
  <c r="P52"/>
  <c r="AP52" s="1"/>
  <c r="AI52"/>
  <c r="AO52" s="1"/>
  <c r="AJ52"/>
  <c r="AQ52"/>
  <c r="AR52"/>
  <c r="O53"/>
  <c r="P53"/>
  <c r="AI53"/>
  <c r="AO53" s="1"/>
  <c r="AJ53"/>
  <c r="AP53"/>
  <c r="AR53"/>
  <c r="O54"/>
  <c r="P54"/>
  <c r="AP54" s="1"/>
  <c r="AI54"/>
  <c r="AO54" s="1"/>
  <c r="AJ54"/>
  <c r="AQ54"/>
  <c r="AR54"/>
  <c r="O55"/>
  <c r="P55"/>
  <c r="AI55"/>
  <c r="AO55" s="1"/>
  <c r="AJ55"/>
  <c r="AP55"/>
  <c r="AR55"/>
  <c r="O56"/>
  <c r="P56"/>
  <c r="AP56" s="1"/>
  <c r="AI56"/>
  <c r="AO56" s="1"/>
  <c r="AJ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AR96" s="1"/>
  <c r="AR98" s="1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O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O98" s="1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Q96" s="1"/>
  <c r="AQ98" s="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O96" s="1"/>
  <c r="AO98" s="1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Q96" s="1"/>
  <c r="AQ98" s="1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O96" s="1"/>
  <c r="AO98" s="1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Q96" s="1"/>
  <c r="AQ98" s="1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O96" s="1"/>
  <c r="AO98" s="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Q96" s="1"/>
  <c r="AQ98" s="1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O96" s="1"/>
  <c r="AO98" s="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Q96" s="1"/>
  <c r="AQ98" s="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O96" s="1"/>
  <c r="AO98" s="1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6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Q96" s="1"/>
  <c r="AQ98" s="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98" l="1"/>
  <c r="AP97"/>
  <c r="AP96" i="59"/>
  <c r="P98" i="57"/>
  <c r="AP97"/>
  <c r="AP96" i="55"/>
  <c r="AP98" s="1"/>
  <c r="P98" i="53"/>
  <c r="AP97"/>
  <c r="AP96" i="51"/>
  <c r="AO96" i="61"/>
  <c r="O98" i="59"/>
  <c r="AO97"/>
  <c r="AO96" i="57"/>
  <c r="O98" i="55"/>
  <c r="AO97"/>
  <c r="AO96" i="53"/>
  <c r="O98" i="51"/>
  <c r="AO97"/>
  <c r="AP96" i="61"/>
  <c r="AP98" s="1"/>
  <c r="P98" i="59"/>
  <c r="AP97"/>
  <c r="AP96" i="57"/>
  <c r="AP98" s="1"/>
  <c r="P98" i="55"/>
  <c r="AP97"/>
  <c r="AP96" i="53"/>
  <c r="AP98" s="1"/>
  <c r="P98" i="51"/>
  <c r="AP97"/>
  <c r="O98" i="49"/>
  <c r="AO96"/>
  <c r="AO98" s="1"/>
  <c r="AP97" i="47"/>
  <c r="O98" i="61"/>
  <c r="AO97"/>
  <c r="AO96" i="59"/>
  <c r="AO98" s="1"/>
  <c r="O98" i="57"/>
  <c r="AO97"/>
  <c r="AO96" i="55"/>
  <c r="AO98" s="1"/>
  <c r="O98" i="53"/>
  <c r="AO97"/>
  <c r="AO96" i="51"/>
  <c r="AO98" s="1"/>
  <c r="P98" i="49"/>
  <c r="AP96"/>
  <c r="AP98" s="1"/>
  <c r="AP97"/>
  <c r="O97" i="48"/>
  <c r="E98"/>
  <c r="O98" s="1"/>
  <c r="AP39"/>
  <c r="AP96" s="1"/>
  <c r="AJ96"/>
  <c r="P97" i="45"/>
  <c r="F98"/>
  <c r="P98" s="1"/>
  <c r="AJ96" i="61"/>
  <c r="AJ98" s="1"/>
  <c r="F98" i="60"/>
  <c r="P98" s="1"/>
  <c r="AJ96" i="59"/>
  <c r="AJ98" s="1"/>
  <c r="F98" i="58"/>
  <c r="P98" s="1"/>
  <c r="AJ96" i="57"/>
  <c r="AJ98" s="1"/>
  <c r="F98" i="56"/>
  <c r="P98" s="1"/>
  <c r="AJ96" i="55"/>
  <c r="AJ98" s="1"/>
  <c r="F98" i="54"/>
  <c r="P98" s="1"/>
  <c r="AJ96" i="53"/>
  <c r="AJ98" s="1"/>
  <c r="F98" i="52"/>
  <c r="P98" s="1"/>
  <c r="AJ96" i="51"/>
  <c r="AJ98" s="1"/>
  <c r="F98" i="50"/>
  <c r="P98" s="1"/>
  <c r="AJ96" i="49"/>
  <c r="AJ98" s="1"/>
  <c r="AQ53"/>
  <c r="AQ49"/>
  <c r="AQ45"/>
  <c r="AQ41"/>
  <c r="AQ35"/>
  <c r="AQ31"/>
  <c r="AQ27"/>
  <c r="AQ23"/>
  <c r="AQ19"/>
  <c r="AP10"/>
  <c r="AP6"/>
  <c r="AR94" i="48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P96" i="47"/>
  <c r="AQ93"/>
  <c r="AQ89"/>
  <c r="AQ85"/>
  <c r="AQ81"/>
  <c r="AQ77"/>
  <c r="AQ73"/>
  <c r="AQ69"/>
  <c r="AQ65"/>
  <c r="AQ61"/>
  <c r="AQ57"/>
  <c r="AQ53"/>
  <c r="AO97"/>
  <c r="AO98" s="1"/>
  <c r="AJ97" i="46"/>
  <c r="P97"/>
  <c r="AR92"/>
  <c r="AR88"/>
  <c r="AR84"/>
  <c r="AR80"/>
  <c r="AR76"/>
  <c r="AR72"/>
  <c r="AR68"/>
  <c r="AR64"/>
  <c r="AR60"/>
  <c r="AR56"/>
  <c r="AR52"/>
  <c r="AR48"/>
  <c r="AR44"/>
  <c r="AR40"/>
  <c r="AR96" s="1"/>
  <c r="AR98" s="1"/>
  <c r="AR34"/>
  <c r="AR30"/>
  <c r="AR26"/>
  <c r="AR22"/>
  <c r="AR18"/>
  <c r="AO97" i="45"/>
  <c r="AP96" i="44"/>
  <c r="O98" i="43"/>
  <c r="AP97" i="42"/>
  <c r="P98" i="40"/>
  <c r="AO96" i="39"/>
  <c r="AO97" i="37"/>
  <c r="AP96" i="36"/>
  <c r="AO97" i="34"/>
  <c r="P97" i="47"/>
  <c r="F98"/>
  <c r="P98" s="1"/>
  <c r="AR13"/>
  <c r="AP13"/>
  <c r="AR11"/>
  <c r="AP11"/>
  <c r="AR9"/>
  <c r="AP9"/>
  <c r="AR7"/>
  <c r="AP7"/>
  <c r="AR5"/>
  <c r="AP5"/>
  <c r="AO96" i="48"/>
  <c r="AO98" s="1"/>
  <c r="AP97"/>
  <c r="AP96" i="47"/>
  <c r="AP98" s="1"/>
  <c r="P98" i="46"/>
  <c r="P96"/>
  <c r="O98" i="45"/>
  <c r="AP96"/>
  <c r="AP98" s="1"/>
  <c r="AP97" i="44"/>
  <c r="P98" i="42"/>
  <c r="AO96" i="41"/>
  <c r="AO98" s="1"/>
  <c r="AO97" i="39"/>
  <c r="AP96" i="38"/>
  <c r="O98" i="37"/>
  <c r="AP97" i="36"/>
  <c r="AP39" i="46"/>
  <c r="AP96" s="1"/>
  <c r="AJ96"/>
  <c r="AJ98" s="1"/>
  <c r="AQ55" i="49"/>
  <c r="AQ51"/>
  <c r="AQ47"/>
  <c r="AQ43"/>
  <c r="AQ39"/>
  <c r="AQ33"/>
  <c r="AQ29"/>
  <c r="AQ25"/>
  <c r="AQ21"/>
  <c r="AQ17"/>
  <c r="AP12"/>
  <c r="AP8"/>
  <c r="AJ97" i="48"/>
  <c r="P97"/>
  <c r="AR92"/>
  <c r="AR88"/>
  <c r="AR84"/>
  <c r="AR80"/>
  <c r="AR76"/>
  <c r="AR72"/>
  <c r="AR68"/>
  <c r="AR64"/>
  <c r="AR60"/>
  <c r="AR56"/>
  <c r="AR52"/>
  <c r="AR48"/>
  <c r="AR44"/>
  <c r="AR40"/>
  <c r="AR34"/>
  <c r="AR30"/>
  <c r="AR26"/>
  <c r="AR22"/>
  <c r="AR18"/>
  <c r="O98" i="47"/>
  <c r="O96"/>
  <c r="AQ95"/>
  <c r="AQ91"/>
  <c r="AQ87"/>
  <c r="AQ83"/>
  <c r="AQ79"/>
  <c r="AQ75"/>
  <c r="AQ71"/>
  <c r="AQ67"/>
  <c r="AQ63"/>
  <c r="AQ59"/>
  <c r="AQ55"/>
  <c r="AQ96"/>
  <c r="AQ98" s="1"/>
  <c r="AR94" i="46"/>
  <c r="AR90"/>
  <c r="AR86"/>
  <c r="AR82"/>
  <c r="AR78"/>
  <c r="AR74"/>
  <c r="AR70"/>
  <c r="AR66"/>
  <c r="AR62"/>
  <c r="AR58"/>
  <c r="AR54"/>
  <c r="AR50"/>
  <c r="AR46"/>
  <c r="AR42"/>
  <c r="AR36"/>
  <c r="AR32"/>
  <c r="AR28"/>
  <c r="AR24"/>
  <c r="AR20"/>
  <c r="AR16"/>
  <c r="AR97" s="1"/>
  <c r="P98" i="44"/>
  <c r="AO96" i="43"/>
  <c r="AO98" s="1"/>
  <c r="AO97" i="41"/>
  <c r="AP96" i="40"/>
  <c r="O98" i="39"/>
  <c r="AP97" i="38"/>
  <c r="P98" i="36"/>
  <c r="O98" i="35"/>
  <c r="AO96"/>
  <c r="AR12" i="47"/>
  <c r="AP12"/>
  <c r="AR10"/>
  <c r="AP10"/>
  <c r="AR8"/>
  <c r="AP8"/>
  <c r="AR6"/>
  <c r="AP6"/>
  <c r="AI96" i="61"/>
  <c r="AI98" s="1"/>
  <c r="E98" i="60"/>
  <c r="O98" s="1"/>
  <c r="AI96" i="59"/>
  <c r="AI98" s="1"/>
  <c r="E98" i="58"/>
  <c r="O98" s="1"/>
  <c r="AI96" i="57"/>
  <c r="AI98" s="1"/>
  <c r="E98" i="56"/>
  <c r="O98" s="1"/>
  <c r="AI96" i="55"/>
  <c r="AI98" s="1"/>
  <c r="E98" i="54"/>
  <c r="O98" s="1"/>
  <c r="AI96" i="53"/>
  <c r="AI98" s="1"/>
  <c r="E98" i="52"/>
  <c r="O98" s="1"/>
  <c r="AI96" i="51"/>
  <c r="AI98" s="1"/>
  <c r="E98" i="50"/>
  <c r="O98" s="1"/>
  <c r="AI96" i="49"/>
  <c r="AI98" s="1"/>
  <c r="P98" i="48"/>
  <c r="P96"/>
  <c r="AR96"/>
  <c r="AP97" i="46"/>
  <c r="AO96" i="45"/>
  <c r="AO98" s="1"/>
  <c r="AO97" i="43"/>
  <c r="AP96" i="42"/>
  <c r="AP98" s="1"/>
  <c r="O98" i="41"/>
  <c r="AP97" i="40"/>
  <c r="P98" i="38"/>
  <c r="AO96" i="37"/>
  <c r="AO98" s="1"/>
  <c r="AO97" i="35"/>
  <c r="AO96" i="34"/>
  <c r="AO98" s="1"/>
  <c r="P97"/>
  <c r="F98"/>
  <c r="P98" s="1"/>
  <c r="O97" i="32"/>
  <c r="E98"/>
  <c r="O98" s="1"/>
  <c r="AO39" i="27"/>
  <c r="AO96" s="1"/>
  <c r="AI96"/>
  <c r="AI98" s="1"/>
  <c r="AO92" i="25"/>
  <c r="AQ92"/>
  <c r="AP85"/>
  <c r="AR85"/>
  <c r="AO76"/>
  <c r="AQ76"/>
  <c r="AP69"/>
  <c r="AR69"/>
  <c r="AO60"/>
  <c r="AQ60"/>
  <c r="AP53"/>
  <c r="AR53"/>
  <c r="AO44"/>
  <c r="AQ44"/>
  <c r="AP35"/>
  <c r="AR35"/>
  <c r="AO26"/>
  <c r="AQ26"/>
  <c r="AP19"/>
  <c r="AJ97"/>
  <c r="AR19"/>
  <c r="D98" i="24"/>
  <c r="P98" s="1"/>
  <c r="P97"/>
  <c r="AO91" i="23"/>
  <c r="AQ91"/>
  <c r="AO83"/>
  <c r="AQ83"/>
  <c r="AO75"/>
  <c r="AQ75"/>
  <c r="AO67"/>
  <c r="AQ67"/>
  <c r="AO59"/>
  <c r="AQ59"/>
  <c r="AO51"/>
  <c r="AQ51"/>
  <c r="AI96" i="47"/>
  <c r="AI98" s="1"/>
  <c r="E98" i="46"/>
  <c r="O98" s="1"/>
  <c r="AI96" i="45"/>
  <c r="AI98" s="1"/>
  <c r="E98" i="44"/>
  <c r="O98" s="1"/>
  <c r="AI96" i="43"/>
  <c r="AI98" s="1"/>
  <c r="E98" i="42"/>
  <c r="O98" s="1"/>
  <c r="AI96" i="41"/>
  <c r="AI98" s="1"/>
  <c r="E98" i="40"/>
  <c r="O98" s="1"/>
  <c r="AI96" i="39"/>
  <c r="AI98" s="1"/>
  <c r="E98" i="38"/>
  <c r="O98" s="1"/>
  <c r="AI96" i="37"/>
  <c r="AI98" s="1"/>
  <c r="E98" i="36"/>
  <c r="O98" s="1"/>
  <c r="AI96" i="35"/>
  <c r="AR66"/>
  <c r="AQ65"/>
  <c r="AR62"/>
  <c r="AQ61"/>
  <c r="AR58"/>
  <c r="AQ57"/>
  <c r="AR54"/>
  <c r="AQ53"/>
  <c r="AR50"/>
  <c r="AQ49"/>
  <c r="AR46"/>
  <c r="AQ45"/>
  <c r="AR42"/>
  <c r="AQ41"/>
  <c r="AQ96" s="1"/>
  <c r="AR36"/>
  <c r="AQ35"/>
  <c r="AR32"/>
  <c r="AQ31"/>
  <c r="AR28"/>
  <c r="AQ27"/>
  <c r="AR24"/>
  <c r="AQ23"/>
  <c r="AR20"/>
  <c r="AQ19"/>
  <c r="AQ97" s="1"/>
  <c r="AR16"/>
  <c r="E98" i="34"/>
  <c r="O98" s="1"/>
  <c r="AI96"/>
  <c r="AI98" s="1"/>
  <c r="P98" i="33"/>
  <c r="AR94"/>
  <c r="AR92"/>
  <c r="AR90"/>
  <c r="AR88"/>
  <c r="AR86"/>
  <c r="AR84"/>
  <c r="AR82"/>
  <c r="AR80"/>
  <c r="AR78"/>
  <c r="AR76"/>
  <c r="AR74"/>
  <c r="AR72"/>
  <c r="AR70"/>
  <c r="AR68"/>
  <c r="AR66"/>
  <c r="AR64"/>
  <c r="AR62"/>
  <c r="AR60"/>
  <c r="AR58"/>
  <c r="AR56"/>
  <c r="AR54"/>
  <c r="AR52"/>
  <c r="AR50"/>
  <c r="AR48"/>
  <c r="O96" i="31"/>
  <c r="AO97"/>
  <c r="AI97" i="29"/>
  <c r="O98"/>
  <c r="AP97"/>
  <c r="AO96" i="28"/>
  <c r="AO98" s="1"/>
  <c r="P98" i="27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O98" i="25"/>
  <c r="AJ96"/>
  <c r="AJ98" s="1"/>
  <c r="AO39" i="29"/>
  <c r="AO96" s="1"/>
  <c r="AI96"/>
  <c r="O97" i="26"/>
  <c r="E98"/>
  <c r="O98" s="1"/>
  <c r="AO88" i="25"/>
  <c r="AQ88"/>
  <c r="AP81"/>
  <c r="AR81"/>
  <c r="AO72"/>
  <c r="AQ72"/>
  <c r="AP65"/>
  <c r="AR65"/>
  <c r="AO56"/>
  <c r="AQ56"/>
  <c r="AP49"/>
  <c r="AR49"/>
  <c r="AO40"/>
  <c r="AI96"/>
  <c r="AI98" s="1"/>
  <c r="AQ40"/>
  <c r="AQ96" s="1"/>
  <c r="AP31"/>
  <c r="AR31"/>
  <c r="AO22"/>
  <c r="AQ22"/>
  <c r="AP96" i="34"/>
  <c r="AP98" s="1"/>
  <c r="O96" i="33"/>
  <c r="AO97"/>
  <c r="O98" i="31"/>
  <c r="AP97"/>
  <c r="AO96" i="30"/>
  <c r="AO98" s="1"/>
  <c r="P98" i="29"/>
  <c r="AP96" i="27"/>
  <c r="P98" i="25"/>
  <c r="AP97" i="24"/>
  <c r="AP98" s="1"/>
  <c r="AO97" i="21"/>
  <c r="AP96" i="20"/>
  <c r="O98" i="19"/>
  <c r="AP96" i="18"/>
  <c r="AP98" s="1"/>
  <c r="AP97"/>
  <c r="AO39" i="31"/>
  <c r="AO96" s="1"/>
  <c r="AO98" s="1"/>
  <c r="AI96"/>
  <c r="AI98" s="1"/>
  <c r="O97" i="28"/>
  <c r="E98"/>
  <c r="O98" s="1"/>
  <c r="AP93" i="25"/>
  <c r="AR93"/>
  <c r="AO84"/>
  <c r="AQ84"/>
  <c r="AP77"/>
  <c r="AR77"/>
  <c r="AO68"/>
  <c r="AQ68"/>
  <c r="AP61"/>
  <c r="AR61"/>
  <c r="AO52"/>
  <c r="AQ52"/>
  <c r="AP45"/>
  <c r="AR45"/>
  <c r="AO34"/>
  <c r="AQ34"/>
  <c r="AP27"/>
  <c r="AR27"/>
  <c r="AO18"/>
  <c r="AQ18"/>
  <c r="AO95" i="23"/>
  <c r="AQ95"/>
  <c r="AO87"/>
  <c r="AQ87"/>
  <c r="AO79"/>
  <c r="AQ79"/>
  <c r="AO71"/>
  <c r="AQ71"/>
  <c r="AO63"/>
  <c r="AQ63"/>
  <c r="AO55"/>
  <c r="AO96" s="1"/>
  <c r="AO98" s="1"/>
  <c r="AQ55"/>
  <c r="AP13" i="45"/>
  <c r="AP12"/>
  <c r="AP11"/>
  <c r="AP10"/>
  <c r="AP9"/>
  <c r="AP8"/>
  <c r="AP7"/>
  <c r="AP6"/>
  <c r="AP5"/>
  <c r="AP13" i="43"/>
  <c r="AP12"/>
  <c r="AP11"/>
  <c r="AP10"/>
  <c r="AP9"/>
  <c r="AP8"/>
  <c r="AP7"/>
  <c r="AP6"/>
  <c r="AP5"/>
  <c r="AP13" i="41"/>
  <c r="AP12"/>
  <c r="AP11"/>
  <c r="AP10"/>
  <c r="AP9"/>
  <c r="AP8"/>
  <c r="AP7"/>
  <c r="AP6"/>
  <c r="AP5"/>
  <c r="AP13" i="39"/>
  <c r="AP12"/>
  <c r="AP11"/>
  <c r="AP10"/>
  <c r="AP9"/>
  <c r="AP8"/>
  <c r="AP7"/>
  <c r="AP6"/>
  <c r="AP5"/>
  <c r="AP13" i="37"/>
  <c r="AP12"/>
  <c r="AP11"/>
  <c r="AP10"/>
  <c r="AP9"/>
  <c r="AP8"/>
  <c r="AP7"/>
  <c r="AP6"/>
  <c r="AP5"/>
  <c r="AI97" i="35"/>
  <c r="AP10" i="34"/>
  <c r="P96" i="33"/>
  <c r="AR96"/>
  <c r="AR98" s="1"/>
  <c r="AP97"/>
  <c r="AP98" s="1"/>
  <c r="AO96" i="32"/>
  <c r="AO98" s="1"/>
  <c r="P98" i="31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98" s="1"/>
  <c r="AQ36"/>
  <c r="AQ34"/>
  <c r="AQ32"/>
  <c r="AQ30"/>
  <c r="AQ28"/>
  <c r="AQ26"/>
  <c r="AQ24"/>
  <c r="AQ22"/>
  <c r="AQ20"/>
  <c r="AQ18"/>
  <c r="AQ16"/>
  <c r="AQ97" s="1"/>
  <c r="AP96" i="29"/>
  <c r="AP98" s="1"/>
  <c r="O96" i="27"/>
  <c r="AQ96"/>
  <c r="AO97"/>
  <c r="AO39" i="33"/>
  <c r="AO96" s="1"/>
  <c r="AO98" s="1"/>
  <c r="AI96"/>
  <c r="O97" i="30"/>
  <c r="E98"/>
  <c r="O98" s="1"/>
  <c r="AP89" i="25"/>
  <c r="AR89"/>
  <c r="AO80"/>
  <c r="AQ80"/>
  <c r="AP73"/>
  <c r="AR73"/>
  <c r="AO64"/>
  <c r="AQ64"/>
  <c r="AP57"/>
  <c r="AR57"/>
  <c r="AO48"/>
  <c r="AQ48"/>
  <c r="AP41"/>
  <c r="AP96" s="1"/>
  <c r="AP98" s="1"/>
  <c r="AR41"/>
  <c r="AR96" s="1"/>
  <c r="AO30"/>
  <c r="AQ30"/>
  <c r="AP23"/>
  <c r="AR23"/>
  <c r="AR97" s="1"/>
  <c r="AJ96" i="44"/>
  <c r="AJ98" s="1"/>
  <c r="F98" i="43"/>
  <c r="P98" s="1"/>
  <c r="AJ96" i="42"/>
  <c r="AJ98" s="1"/>
  <c r="F98" i="41"/>
  <c r="P98" s="1"/>
  <c r="AJ96" i="40"/>
  <c r="AJ98" s="1"/>
  <c r="F98" i="39"/>
  <c r="P98" s="1"/>
  <c r="AJ96" i="38"/>
  <c r="AJ98" s="1"/>
  <c r="F98" i="37"/>
  <c r="P98" s="1"/>
  <c r="AJ96" i="36"/>
  <c r="AJ98" s="1"/>
  <c r="F98" i="35"/>
  <c r="P98" s="1"/>
  <c r="AJ97"/>
  <c r="AJ98" s="1"/>
  <c r="AR67"/>
  <c r="AR63"/>
  <c r="AR59"/>
  <c r="AR55"/>
  <c r="AR51"/>
  <c r="AR47"/>
  <c r="AR43"/>
  <c r="AR39"/>
  <c r="AR96" s="1"/>
  <c r="AR33"/>
  <c r="AR29"/>
  <c r="AR25"/>
  <c r="AR21"/>
  <c r="AR17"/>
  <c r="E98" i="33"/>
  <c r="AI97"/>
  <c r="O98"/>
  <c r="AQ94"/>
  <c r="AQ92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96" s="1"/>
  <c r="AQ36"/>
  <c r="AQ34"/>
  <c r="AQ32"/>
  <c r="AQ30"/>
  <c r="AQ28"/>
  <c r="AQ26"/>
  <c r="AQ24"/>
  <c r="AQ22"/>
  <c r="AQ20"/>
  <c r="AQ18"/>
  <c r="AQ16"/>
  <c r="AP96" i="31"/>
  <c r="AP98" s="1"/>
  <c r="O96" i="29"/>
  <c r="AQ95"/>
  <c r="AQ93"/>
  <c r="AQ91"/>
  <c r="AQ89"/>
  <c r="AQ87"/>
  <c r="AQ85"/>
  <c r="AQ83"/>
  <c r="AQ81"/>
  <c r="AQ79"/>
  <c r="AQ77"/>
  <c r="AQ75"/>
  <c r="AQ73"/>
  <c r="AQ71"/>
  <c r="AQ69"/>
  <c r="AQ67"/>
  <c r="AQ65"/>
  <c r="AQ63"/>
  <c r="AQ61"/>
  <c r="AQ59"/>
  <c r="AQ57"/>
  <c r="AQ55"/>
  <c r="AQ53"/>
  <c r="AQ51"/>
  <c r="AQ49"/>
  <c r="AQ47"/>
  <c r="AQ45"/>
  <c r="AQ43"/>
  <c r="AQ41"/>
  <c r="AQ39"/>
  <c r="AQ35"/>
  <c r="AQ33"/>
  <c r="AQ31"/>
  <c r="AQ29"/>
  <c r="AQ27"/>
  <c r="AQ25"/>
  <c r="AQ23"/>
  <c r="AQ21"/>
  <c r="AQ19"/>
  <c r="AQ17"/>
  <c r="AQ97" s="1"/>
  <c r="AO97"/>
  <c r="O98" i="27"/>
  <c r="AP97"/>
  <c r="AO96" i="26"/>
  <c r="AO98" s="1"/>
  <c r="O96" i="25"/>
  <c r="AP97"/>
  <c r="AJ96" i="33"/>
  <c r="AJ98" s="1"/>
  <c r="F98" i="32"/>
  <c r="P98" s="1"/>
  <c r="AJ96" i="31"/>
  <c r="AJ98" s="1"/>
  <c r="F98" i="30"/>
  <c r="P98" s="1"/>
  <c r="AJ96" i="29"/>
  <c r="AJ98" s="1"/>
  <c r="F98" i="28"/>
  <c r="P98" s="1"/>
  <c r="AJ96" i="27"/>
  <c r="AJ98" s="1"/>
  <c r="F98" i="26"/>
  <c r="P98" s="1"/>
  <c r="AR13" i="25"/>
  <c r="AR12"/>
  <c r="AR11"/>
  <c r="AR10"/>
  <c r="AR9"/>
  <c r="AR8"/>
  <c r="AR7"/>
  <c r="AR6"/>
  <c r="AR5"/>
  <c r="AJ97" i="24"/>
  <c r="AJ96"/>
  <c r="AJ98" s="1"/>
  <c r="AP13"/>
  <c r="AP9"/>
  <c r="AP5"/>
  <c r="O98" i="23"/>
  <c r="O96"/>
  <c r="AQ96"/>
  <c r="AQ98" s="1"/>
  <c r="P98" i="22"/>
  <c r="AO96" i="21"/>
  <c r="AO98" s="1"/>
  <c r="O97" i="24"/>
  <c r="E98"/>
  <c r="O98" s="1"/>
  <c r="AP11"/>
  <c r="AP7"/>
  <c r="AO97" i="23"/>
  <c r="AP96" i="22"/>
  <c r="AP98" s="1"/>
  <c r="O98" i="21"/>
  <c r="AP97" i="20"/>
  <c r="AO96" i="19"/>
  <c r="P97" i="23"/>
  <c r="F98"/>
  <c r="P98" s="1"/>
  <c r="AO96" i="24"/>
  <c r="AO98" s="1"/>
  <c r="AP96" i="23"/>
  <c r="AP98" s="1"/>
  <c r="AP97" i="22"/>
  <c r="P98" i="20"/>
  <c r="AO97" i="19"/>
  <c r="AI96" i="23"/>
  <c r="AI98" s="1"/>
  <c r="E98" i="22"/>
  <c r="O98" s="1"/>
  <c r="AI96" i="21"/>
  <c r="AI98" s="1"/>
  <c r="E98" i="20"/>
  <c r="O98" s="1"/>
  <c r="AI96" i="19"/>
  <c r="AI98" s="1"/>
  <c r="D98" i="18"/>
  <c r="AQ93"/>
  <c r="AQ89"/>
  <c r="AQ85"/>
  <c r="AQ81"/>
  <c r="AQ77"/>
  <c r="AQ73"/>
  <c r="AQ69"/>
  <c r="AQ65"/>
  <c r="AQ61"/>
  <c r="AQ57"/>
  <c r="AQ53"/>
  <c r="AQ49"/>
  <c r="AQ45"/>
  <c r="AQ41"/>
  <c r="AQ35"/>
  <c r="AQ31"/>
  <c r="AQ27"/>
  <c r="AQ23"/>
  <c r="AQ19"/>
  <c r="P98" i="17"/>
  <c r="AO96" i="16"/>
  <c r="AP96" i="15"/>
  <c r="AP98" s="1"/>
  <c r="O98" i="14"/>
  <c r="P98" i="13"/>
  <c r="AO96" i="12"/>
  <c r="AP96" i="11"/>
  <c r="AP97" i="10"/>
  <c r="P97" i="18"/>
  <c r="F98"/>
  <c r="O97" i="17"/>
  <c r="E98"/>
  <c r="O98" s="1"/>
  <c r="AQ92" i="18"/>
  <c r="AQ88"/>
  <c r="AQ84"/>
  <c r="AQ80"/>
  <c r="AQ76"/>
  <c r="AQ72"/>
  <c r="AQ68"/>
  <c r="AQ64"/>
  <c r="AQ60"/>
  <c r="AQ56"/>
  <c r="AQ52"/>
  <c r="AQ48"/>
  <c r="AQ44"/>
  <c r="AQ40"/>
  <c r="AQ96" s="1"/>
  <c r="AQ34"/>
  <c r="AQ30"/>
  <c r="AQ26"/>
  <c r="AQ22"/>
  <c r="AQ18"/>
  <c r="AO97" i="16"/>
  <c r="AP97" i="15"/>
  <c r="AO97" i="12"/>
  <c r="AP97" i="11"/>
  <c r="O98" i="10"/>
  <c r="AP13" i="23"/>
  <c r="AP12"/>
  <c r="AP11"/>
  <c r="AP10"/>
  <c r="AP9"/>
  <c r="AP8"/>
  <c r="AP7"/>
  <c r="AP6"/>
  <c r="AP5"/>
  <c r="AP13" i="21"/>
  <c r="AP12"/>
  <c r="AP11"/>
  <c r="AP10"/>
  <c r="AP9"/>
  <c r="AP8"/>
  <c r="AP7"/>
  <c r="AP6"/>
  <c r="AP5"/>
  <c r="AP13" i="19"/>
  <c r="AP12"/>
  <c r="AP11"/>
  <c r="AP10"/>
  <c r="AP9"/>
  <c r="O96" i="18"/>
  <c r="AP96" i="17"/>
  <c r="O98" i="16"/>
  <c r="P98" i="15"/>
  <c r="AO96" i="14"/>
  <c r="AP96" i="13"/>
  <c r="O98" i="12"/>
  <c r="P98" i="11"/>
  <c r="AP96" i="10"/>
  <c r="AR97"/>
  <c r="AO39" i="18"/>
  <c r="AO96" s="1"/>
  <c r="AO98" s="1"/>
  <c r="AI96"/>
  <c r="AI98" s="1"/>
  <c r="AJ96" i="22"/>
  <c r="AJ98" s="1"/>
  <c r="F98" i="21"/>
  <c r="P98" s="1"/>
  <c r="AJ96" i="20"/>
  <c r="AJ98" s="1"/>
  <c r="F98" i="19"/>
  <c r="P98" s="1"/>
  <c r="AO96" i="17"/>
  <c r="AO98" s="1"/>
  <c r="AP97"/>
  <c r="AO97" i="14"/>
  <c r="AP97" i="13"/>
  <c r="AO96" i="10"/>
  <c r="AO98" s="1"/>
  <c r="AR96"/>
  <c r="AR98" s="1"/>
  <c r="AJ96" i="17"/>
  <c r="AJ98" s="1"/>
  <c r="F98" i="16"/>
  <c r="P98" s="1"/>
  <c r="AJ96" i="15"/>
  <c r="AJ98" s="1"/>
  <c r="F98" i="14"/>
  <c r="P98" s="1"/>
  <c r="AJ96" i="13"/>
  <c r="AJ98" s="1"/>
  <c r="F98" i="12"/>
  <c r="P98" s="1"/>
  <c r="AJ96" i="11"/>
  <c r="AJ98" s="1"/>
  <c r="F98" i="10"/>
  <c r="P98" s="1"/>
  <c r="AJ97"/>
  <c r="AQ63"/>
  <c r="AQ59"/>
  <c r="AQ55"/>
  <c r="AQ51"/>
  <c r="AQ47"/>
  <c r="AQ43"/>
  <c r="AQ39"/>
  <c r="AQ33"/>
  <c r="AQ29"/>
  <c r="AQ25"/>
  <c r="AQ21"/>
  <c r="AQ17"/>
  <c r="AP96" i="9"/>
  <c r="AP98" s="1"/>
  <c r="P98" i="8"/>
  <c r="AP97"/>
  <c r="AP96" i="6"/>
  <c r="O97" i="9"/>
  <c r="E98"/>
  <c r="O98" s="1"/>
  <c r="AI96" i="16"/>
  <c r="AI98" s="1"/>
  <c r="E98" i="15"/>
  <c r="O98" s="1"/>
  <c r="AI96" i="14"/>
  <c r="AI98" s="1"/>
  <c r="E98" i="13"/>
  <c r="O98" s="1"/>
  <c r="AI96" i="12"/>
  <c r="AI98" s="1"/>
  <c r="E98" i="11"/>
  <c r="O98" s="1"/>
  <c r="AI96" i="10"/>
  <c r="AI98" s="1"/>
  <c r="AO96" i="8"/>
  <c r="O98" i="6"/>
  <c r="AO97"/>
  <c r="P97" i="9"/>
  <c r="F98"/>
  <c r="P98" s="1"/>
  <c r="AJ96" i="10"/>
  <c r="AJ98" s="1"/>
  <c r="AQ61"/>
  <c r="AQ57"/>
  <c r="AQ53"/>
  <c r="AQ49"/>
  <c r="AQ45"/>
  <c r="AQ41"/>
  <c r="AQ35"/>
  <c r="AQ31"/>
  <c r="AQ27"/>
  <c r="AQ23"/>
  <c r="AQ19"/>
  <c r="AP96" i="8"/>
  <c r="AP98" s="1"/>
  <c r="P98" i="6"/>
  <c r="AP97"/>
  <c r="AO96" i="9"/>
  <c r="AO98" s="1"/>
  <c r="O98" i="8"/>
  <c r="AO97"/>
  <c r="AO96" i="6"/>
  <c r="AO98" s="1"/>
  <c r="AP96" i="5"/>
  <c r="AP98" s="1"/>
  <c r="AP97"/>
  <c r="O97" i="4"/>
  <c r="E98"/>
  <c r="O98" s="1"/>
  <c r="AI96" i="8"/>
  <c r="AI98" s="1"/>
  <c r="E98" i="7"/>
  <c r="O98" s="1"/>
  <c r="AI96" i="6"/>
  <c r="AI98" s="1"/>
  <c r="E98" i="5"/>
  <c r="O98" s="1"/>
  <c r="AI97"/>
  <c r="AI98" s="1"/>
  <c r="AQ45"/>
  <c r="AQ41"/>
  <c r="AQ35"/>
  <c r="AQ31"/>
  <c r="AQ27"/>
  <c r="AQ23"/>
  <c r="AQ19"/>
  <c r="AP10"/>
  <c r="AP6"/>
  <c r="O98" i="3"/>
  <c r="P98" i="2"/>
  <c r="AO96" i="1"/>
  <c r="AO98" s="1"/>
  <c r="AJ96" i="8"/>
  <c r="AJ98" s="1"/>
  <c r="F98" i="7"/>
  <c r="P98" s="1"/>
  <c r="AJ96" i="6"/>
  <c r="AJ98" s="1"/>
  <c r="F98" i="5"/>
  <c r="P98" s="1"/>
  <c r="AQ44"/>
  <c r="AQ40"/>
  <c r="AQ34"/>
  <c r="AQ30"/>
  <c r="AQ26"/>
  <c r="AQ22"/>
  <c r="AQ18"/>
  <c r="AO96" i="4"/>
  <c r="AO98" s="1"/>
  <c r="AP97"/>
  <c r="AP98" s="1"/>
  <c r="AO97" i="1"/>
  <c r="AQ43" i="5"/>
  <c r="AQ39"/>
  <c r="AQ33"/>
  <c r="AQ29"/>
  <c r="AQ25"/>
  <c r="AQ21"/>
  <c r="AQ17"/>
  <c r="AQ97" s="1"/>
  <c r="P97" i="4"/>
  <c r="AR98"/>
  <c r="AO96" i="3"/>
  <c r="AO98" s="1"/>
  <c r="AP96" i="2"/>
  <c r="AP98" s="1"/>
  <c r="O98" i="1"/>
  <c r="P98" i="4"/>
  <c r="P96"/>
  <c r="AO97" i="3"/>
  <c r="AP97" i="2"/>
  <c r="AI96" i="3"/>
  <c r="AI98" s="1"/>
  <c r="E98" i="2"/>
  <c r="O98" s="1"/>
  <c r="AI96" i="1"/>
  <c r="AI98" s="1"/>
  <c r="AJ96" i="4"/>
  <c r="AJ98" s="1"/>
  <c r="F98" i="3"/>
  <c r="P98" s="1"/>
  <c r="AJ96" i="2"/>
  <c r="AJ98" s="1"/>
  <c r="F98" i="1"/>
  <c r="P98" s="1"/>
  <c r="AQ98" i="35" l="1"/>
  <c r="AR98" i="25"/>
  <c r="AO98" i="8"/>
  <c r="AQ96" i="10"/>
  <c r="AQ98" s="1"/>
  <c r="AQ97" i="18"/>
  <c r="AQ98" s="1"/>
  <c r="AP98" i="11"/>
  <c r="AO98" i="19"/>
  <c r="AQ97" i="33"/>
  <c r="AQ98" s="1"/>
  <c r="AP98" i="20"/>
  <c r="AI98" i="29"/>
  <c r="AR97" i="35"/>
  <c r="AQ97" i="49"/>
  <c r="AP98" i="36"/>
  <c r="AJ98" i="48"/>
  <c r="AO98" i="53"/>
  <c r="AP98" i="51"/>
  <c r="AP98" i="6"/>
  <c r="AQ97" i="10"/>
  <c r="AR98" i="35"/>
  <c r="AP98" i="40"/>
  <c r="AP98" i="46"/>
  <c r="AO98" i="57"/>
  <c r="AQ96" i="5"/>
  <c r="AQ98" s="1"/>
  <c r="AP98" i="10"/>
  <c r="AO98" i="14"/>
  <c r="P98" i="18"/>
  <c r="AI98" i="33"/>
  <c r="AO97" i="25"/>
  <c r="AP98" i="27"/>
  <c r="AQ97"/>
  <c r="AQ98" s="1"/>
  <c r="AO98"/>
  <c r="AO98" i="35"/>
  <c r="AO98" i="39"/>
  <c r="AP98" i="44"/>
  <c r="AR97" i="48"/>
  <c r="AR98" s="1"/>
  <c r="AO98" i="61"/>
  <c r="AP98" i="59"/>
  <c r="AP98" i="13"/>
  <c r="AP98" i="17"/>
  <c r="AO98" i="12"/>
  <c r="AO98" i="16"/>
  <c r="AQ96" i="29"/>
  <c r="AQ98" s="1"/>
  <c r="AQ97" i="25"/>
  <c r="AQ98" s="1"/>
  <c r="AO96"/>
  <c r="AO98" s="1"/>
  <c r="AO98" i="29"/>
  <c r="AI98" i="35"/>
  <c r="AQ96" i="49"/>
  <c r="AQ98" s="1"/>
  <c r="AP98" i="38"/>
  <c r="AP98" i="48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<sst xmlns="http://schemas.openxmlformats.org/spreadsheetml/2006/main" count="22204" uniqueCount="344">
  <si>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</si>
  <si>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</si>
  <si>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</si>
  <si>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</si>
  <si>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</si>
  <si>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</si>
  <si>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</si>
  <si>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</si>
  <si>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</si>
  <si>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</si>
  <si>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</si>
  <si>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</si>
  <si>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</si>
  <si>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</si>
  <si>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</si>
  <si>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</si>
  <si>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</si>
  <si>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</si>
  <si>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</si>
  <si>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</si>
  <si>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</si>
  <si>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</si>
  <si>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</si>
  <si>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</si>
  <si>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</si>
  <si>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</si>
  <si>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</si>
  <si>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</si>
  <si>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</si>
  <si>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</si>
  <si>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</si>
  <si>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</si>
  <si>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</si>
  <si>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</si>
  <si>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</si>
  <si>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</si>
  <si>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</si>
  <si>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</si>
  <si>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</si>
  <si>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</si>
  <si>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</si>
  <si>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</si>
  <si>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</si>
  <si>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</si>
  <si>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</si>
  <si>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</si>
  <si>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</si>
  <si>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</si>
  <si>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</si>
  <si>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</si>
  <si>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</si>
  <si>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</si>
  <si>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</si>
  <si>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</si>
  <si>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</si>
  <si>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</si>
  <si>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</si>
  <si>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</si>
  <si>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</si>
  <si>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</si>
  <si>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</si>
  <si>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</si>
  <si>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</si>
  <si>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</si>
  <si>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</si>
  <si>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</si>
  <si>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</si>
  <si>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</si>
  <si>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</si>
  <si>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</si>
  <si>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</si>
  <si>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</si>
  <si>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</si>
  <si>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</si>
  <si>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</si>
  <si>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</si>
  <si>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</si>
  <si>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</si>
  <si>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</si>
  <si>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</si>
  <si>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</si>
  <si>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</si>
  <si>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</si>
  <si>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</si>
  <si>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</si>
  <si>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</si>
  <si>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</si>
  <si>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</si>
  <si>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</si>
  <si>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</si>
  <si>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</si>
  <si>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</si>
  <si>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</si>
  <si>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</si>
  <si>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</si>
  <si>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</si>
  <si>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</si>
  <si>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</si>
  <si>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</si>
  <si>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</si>
  <si>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</si>
  <si>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</si>
  <si>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</si>
  <si>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</si>
  <si>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</si>
  <si>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</si>
  <si>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</si>
  <si>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</si>
  <si>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</si>
  <si>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</si>
  <si>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</si>
  <si>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</si>
  <si>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</si>
  <si>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</si>
  <si>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</si>
  <si>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</si>
  <si>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</si>
  <si>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</si>
  <si>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</si>
  <si>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</si>
  <si>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</si>
  <si>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</si>
  <si>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</si>
  <si>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</si>
  <si>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</si>
  <si>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</si>
  <si>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</si>
  <si>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</si>
  <si>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</si>
  <si>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</si>
  <si>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</si>
  <si>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</si>
  <si>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</si>
  <si>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</si>
  <si>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</si>
  <si>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</si>
  <si>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</si>
  <si>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</si>
  <si>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</si>
  <si>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</si>
  <si>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</si>
  <si>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</si>
  <si>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</si>
  <si>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</si>
  <si>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</si>
  <si>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</si>
  <si>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</si>
  <si>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</si>
  <si>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</si>
  <si>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</si>
  <si>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</si>
  <si>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</si>
  <si>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</si>
  <si>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</si>
  <si>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</si>
  <si>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</si>
  <si>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</si>
  <si>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</si>
  <si>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</si>
  <si>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</si>
  <si>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</si>
  <si>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</si>
  <si>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</si>
  <si>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</si>
  <si>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</si>
  <si>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</si>
  <si>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</si>
  <si>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</si>
  <si>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</si>
  <si>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</si>
  <si>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</si>
  <si>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</si>
  <si>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</si>
  <si>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</si>
  <si>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</si>
  <si>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</si>
  <si>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</si>
  <si>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</si>
  <si>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</si>
  <si>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</si>
  <si>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</si>
  <si>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</si>
  <si>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</si>
  <si>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</si>
  <si>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</si>
  <si>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</si>
  <si>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</si>
  <si>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</si>
  <si>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</si>
  <si>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</si>
  <si>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</si>
  <si>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</si>
  <si>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</si>
  <si>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</si>
  <si>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</si>
  <si>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</si>
  <si>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</si>
  <si>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</si>
  <si>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</si>
  <si>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</si>
  <si>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</si>
  <si>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</si>
  <si>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</si>
  <si>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</si>
  <si>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</si>
  <si>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</si>
  <si>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</si>
  <si>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</si>
  <si>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</si>
  <si>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</si>
  <si>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</si>
  <si>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</si>
  <si>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</si>
  <si>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</si>
  <si>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</si>
  <si>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</si>
  <si>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</si>
  <si>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</si>
  <si>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</si>
  <si>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APRILE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</si>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</sst>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12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12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360</v>
      </c>
      <c r="AM11" s="62"/>
      <c r="AN11" s="62">
        <v>0</v>
      </c>
      <c r="AO11" s="13"/>
      <c r="AP11" s="24">
        <f t="shared" si="2"/>
        <v>360</v>
      </c>
      <c r="AQ11" s="13"/>
      <c r="AR11" s="24">
        <f t="shared" si="3"/>
        <v>360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182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14</v>
      </c>
      <c r="AM9" s="48"/>
      <c r="AN9" s="48">
        <v>0</v>
      </c>
      <c r="AO9" s="13"/>
      <c r="AP9" s="24">
        <f t="shared" si="2"/>
        <v>199</v>
      </c>
      <c r="AQ9" s="13"/>
      <c r="AR9" s="24">
        <f t="shared" si="3"/>
        <v>17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182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14</v>
      </c>
      <c r="AM10" s="48"/>
      <c r="AN10" s="48">
        <v>0</v>
      </c>
      <c r="AO10" s="13"/>
      <c r="AP10" s="24">
        <f t="shared" si="2"/>
        <v>199</v>
      </c>
      <c r="AQ10" s="13"/>
      <c r="AR10" s="24">
        <f t="shared" si="3"/>
        <v>17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5400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5400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90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90</v>
      </c>
      <c r="AK11" s="11"/>
      <c r="AL11" s="23">
        <v>480</v>
      </c>
      <c r="AM11" s="62"/>
      <c r="AN11" s="62">
        <v>0</v>
      </c>
      <c r="AO11" s="13"/>
      <c r="AP11" s="24">
        <f t="shared" si="2"/>
        <v>5970</v>
      </c>
      <c r="AQ11" s="13"/>
      <c r="AR11" s="24">
        <f t="shared" si="3"/>
        <v>570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2520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2520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90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90</v>
      </c>
      <c r="AK12" s="13"/>
      <c r="AL12" s="24">
        <v>240</v>
      </c>
      <c r="AM12" s="48"/>
      <c r="AN12" s="48">
        <v>0</v>
      </c>
      <c r="AO12" s="13"/>
      <c r="AP12" s="24">
        <f t="shared" si="2"/>
        <v>2850</v>
      </c>
      <c r="AQ12" s="13"/>
      <c r="AR12" s="24">
        <f t="shared" si="3"/>
        <v>330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1171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1171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4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</v>
      </c>
      <c r="AK13" s="13"/>
      <c r="AL13" s="24">
        <v>22</v>
      </c>
      <c r="AM13" s="48"/>
      <c r="AN13" s="48">
        <v>0</v>
      </c>
      <c r="AO13" s="13"/>
      <c r="AP13" s="24">
        <f t="shared" si="2"/>
        <v>1197</v>
      </c>
      <c r="AQ13" s="13"/>
      <c r="AR13" s="24">
        <f t="shared" si="3"/>
        <v>26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62</v>
      </c>
      <c r="F16" s="26">
        <v>193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62</v>
      </c>
      <c r="P16" s="23">
        <f>SUM(D16+F16+H16+J16+L16+N16)</f>
        <v>193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63</v>
      </c>
      <c r="AP16" s="28">
        <f>SUM(P16+AJ16+AL16+AN16)</f>
        <v>194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</v>
      </c>
      <c r="F17" s="26">
        <v>2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</v>
      </c>
      <c r="P17" s="23">
        <f t="shared" ref="P17:P36" si="5">SUM(D17+F17+H17+J17+L17+N17)</f>
        <v>2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2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96</v>
      </c>
      <c r="F18" s="26">
        <v>310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96</v>
      </c>
      <c r="P18" s="23">
        <f t="shared" si="5"/>
        <v>310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96</v>
      </c>
      <c r="AP18" s="28">
        <f t="shared" si="9"/>
        <v>310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</v>
      </c>
      <c r="F19" s="26">
        <v>2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48</v>
      </c>
      <c r="F21" s="26">
        <v>75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48</v>
      </c>
      <c r="P21" s="23">
        <f t="shared" si="5"/>
        <v>75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48</v>
      </c>
      <c r="AP21" s="28">
        <f t="shared" si="9"/>
        <v>75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17</v>
      </c>
      <c r="F22" s="26">
        <v>17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17</v>
      </c>
      <c r="P22" s="23">
        <f t="shared" si="5"/>
        <v>17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17</v>
      </c>
      <c r="AP22" s="28">
        <f t="shared" si="9"/>
        <v>17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15</v>
      </c>
      <c r="F23" s="26">
        <v>34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15</v>
      </c>
      <c r="P23" s="23">
        <f t="shared" si="5"/>
        <v>34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15</v>
      </c>
      <c r="AP23" s="28">
        <f t="shared" si="9"/>
        <v>34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62</v>
      </c>
      <c r="F24" s="26">
        <v>85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62</v>
      </c>
      <c r="P24" s="23">
        <f t="shared" si="5"/>
        <v>85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2</v>
      </c>
      <c r="AM24" s="48">
        <v>0</v>
      </c>
      <c r="AN24" s="28">
        <v>0</v>
      </c>
      <c r="AO24" s="48">
        <f t="shared" si="8"/>
        <v>64</v>
      </c>
      <c r="AP24" s="28">
        <f t="shared" si="9"/>
        <v>87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21</v>
      </c>
      <c r="F25" s="26">
        <v>52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21</v>
      </c>
      <c r="P25" s="23">
        <f t="shared" si="5"/>
        <v>52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21</v>
      </c>
      <c r="AP25" s="28">
        <f t="shared" si="9"/>
        <v>52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3</v>
      </c>
      <c r="F26" s="26">
        <v>3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</v>
      </c>
      <c r="P26" s="23">
        <f t="shared" si="5"/>
        <v>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3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32</v>
      </c>
      <c r="F27" s="26">
        <v>40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32</v>
      </c>
      <c r="P27" s="23">
        <f t="shared" si="5"/>
        <v>40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32</v>
      </c>
      <c r="AP27" s="28">
        <f t="shared" si="9"/>
        <v>40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58</v>
      </c>
      <c r="F28" s="26">
        <v>109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58</v>
      </c>
      <c r="P28" s="23">
        <f t="shared" si="5"/>
        <v>109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58</v>
      </c>
      <c r="AP28" s="28">
        <f t="shared" si="9"/>
        <v>109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5</v>
      </c>
      <c r="F29" s="26">
        <v>65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5</v>
      </c>
      <c r="P29" s="23">
        <f t="shared" si="5"/>
        <v>65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5</v>
      </c>
      <c r="AP29" s="28">
        <f t="shared" si="9"/>
        <v>65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6</v>
      </c>
      <c r="F30" s="26">
        <v>16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6</v>
      </c>
      <c r="P30" s="23">
        <f t="shared" si="5"/>
        <v>16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6</v>
      </c>
      <c r="AP30" s="28">
        <f t="shared" si="9"/>
        <v>16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31</v>
      </c>
      <c r="F31" s="26">
        <v>103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31</v>
      </c>
      <c r="P31" s="23">
        <f t="shared" si="5"/>
        <v>103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32</v>
      </c>
      <c r="AP31" s="28">
        <f t="shared" si="9"/>
        <v>104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36</v>
      </c>
      <c r="F32" s="26">
        <v>59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36</v>
      </c>
      <c r="P32" s="23">
        <f t="shared" si="5"/>
        <v>59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36</v>
      </c>
      <c r="AP32" s="28">
        <f t="shared" si="9"/>
        <v>59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3</v>
      </c>
      <c r="F33" s="26">
        <v>6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3</v>
      </c>
      <c r="P33" s="23">
        <f t="shared" si="5"/>
        <v>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</v>
      </c>
      <c r="F34" s="26">
        <v>3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31</v>
      </c>
      <c r="F35" s="26">
        <v>57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31</v>
      </c>
      <c r="P35" s="23">
        <f t="shared" si="5"/>
        <v>57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14</v>
      </c>
      <c r="AM35" s="48">
        <v>0</v>
      </c>
      <c r="AN35" s="28">
        <v>0</v>
      </c>
      <c r="AO35" s="48">
        <f t="shared" si="8"/>
        <v>33</v>
      </c>
      <c r="AP35" s="28">
        <f t="shared" si="9"/>
        <v>71</v>
      </c>
      <c r="AQ35" s="27">
        <f t="shared" si="10"/>
        <v>2</v>
      </c>
      <c r="AR35" s="24">
        <f t="shared" si="11"/>
        <v>14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92</v>
      </c>
      <c r="F36" s="26">
        <v>119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92</v>
      </c>
      <c r="P36" s="23">
        <f t="shared" si="5"/>
        <v>119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2</v>
      </c>
      <c r="AM36" s="48">
        <v>0</v>
      </c>
      <c r="AN36" s="37">
        <v>0</v>
      </c>
      <c r="AO36" s="48">
        <f t="shared" si="8"/>
        <v>93</v>
      </c>
      <c r="AP36" s="28">
        <f t="shared" si="9"/>
        <v>121</v>
      </c>
      <c r="AQ36" s="27">
        <f t="shared" si="10"/>
        <v>1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2</v>
      </c>
      <c r="F39" s="26">
        <v>2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11</v>
      </c>
      <c r="F40" s="26">
        <v>17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11</v>
      </c>
      <c r="P40" s="23">
        <f t="shared" ref="P40:P95" si="13">SUM(D40+F40+H40+J40+L40+N40)</f>
        <v>17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11</v>
      </c>
      <c r="AP40" s="28">
        <f t="shared" ref="AP40:AP95" si="17">SUM(P40+AJ40+AL40+AN40)</f>
        <v>17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</v>
      </c>
      <c r="F43" s="26">
        <v>1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</v>
      </c>
      <c r="P43" s="23">
        <f t="shared" si="13"/>
        <v>1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1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17</v>
      </c>
      <c r="F47" s="26">
        <v>20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17</v>
      </c>
      <c r="P47" s="23">
        <f t="shared" si="13"/>
        <v>20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8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8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21</v>
      </c>
      <c r="AP47" s="28">
        <f t="shared" si="17"/>
        <v>30</v>
      </c>
      <c r="AQ47" s="27">
        <f t="shared" si="18"/>
        <v>4</v>
      </c>
      <c r="AR47" s="24">
        <f t="shared" si="19"/>
        <v>10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17</v>
      </c>
      <c r="F48" s="26">
        <v>23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17</v>
      </c>
      <c r="P48" s="23">
        <f t="shared" si="13"/>
        <v>23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2</v>
      </c>
      <c r="AM48" s="48">
        <v>0</v>
      </c>
      <c r="AN48" s="28">
        <v>0</v>
      </c>
      <c r="AO48" s="48">
        <f t="shared" si="16"/>
        <v>19</v>
      </c>
      <c r="AP48" s="28">
        <f t="shared" si="17"/>
        <v>25</v>
      </c>
      <c r="AQ48" s="27">
        <f t="shared" si="18"/>
        <v>2</v>
      </c>
      <c r="AR48" s="24">
        <f t="shared" si="19"/>
        <v>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6</v>
      </c>
      <c r="F57" s="26">
        <v>12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6</v>
      </c>
      <c r="P57" s="23">
        <f t="shared" si="13"/>
        <v>12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6</v>
      </c>
      <c r="AP57" s="28">
        <f t="shared" si="17"/>
        <v>12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</v>
      </c>
      <c r="F58" s="26">
        <v>3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</v>
      </c>
      <c r="AP58" s="28">
        <f t="shared" si="17"/>
        <v>3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</v>
      </c>
      <c r="F60" s="26">
        <v>2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</v>
      </c>
      <c r="P60" s="23">
        <f t="shared" si="13"/>
        <v>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2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2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</v>
      </c>
      <c r="P65" s="23">
        <f t="shared" si="13"/>
        <v>2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5</v>
      </c>
      <c r="F66" s="26">
        <v>12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5</v>
      </c>
      <c r="P66" s="23">
        <f t="shared" si="13"/>
        <v>12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5</v>
      </c>
      <c r="AP66" s="28">
        <f t="shared" si="17"/>
        <v>12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</v>
      </c>
      <c r="F67" s="26">
        <v>2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2</v>
      </c>
      <c r="P67" s="23">
        <f t="shared" si="13"/>
        <v>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</v>
      </c>
      <c r="F68" s="26">
        <v>3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3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6</v>
      </c>
      <c r="F74" s="26">
        <v>6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6</v>
      </c>
      <c r="P74" s="23">
        <f t="shared" si="13"/>
        <v>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6</v>
      </c>
      <c r="AP74" s="28">
        <f t="shared" si="17"/>
        <v>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2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2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2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4</v>
      </c>
      <c r="F89" s="26">
        <v>4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4</v>
      </c>
      <c r="P89" s="23">
        <f t="shared" si="13"/>
        <v>4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4</v>
      </c>
      <c r="AP89" s="28">
        <f t="shared" si="17"/>
        <v>4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77</v>
      </c>
      <c r="F96" s="30">
        <f t="shared" si="20"/>
        <v>111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77</v>
      </c>
      <c r="P96" s="43">
        <f t="shared" si="21"/>
        <v>111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</v>
      </c>
      <c r="Z96" s="31">
        <f t="shared" si="22"/>
        <v>8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8</v>
      </c>
      <c r="AK96" s="32">
        <f t="shared" si="22"/>
        <v>4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83</v>
      </c>
      <c r="AP96" s="30">
        <f t="shared" si="22"/>
        <v>123</v>
      </c>
      <c r="AQ96" s="52">
        <f t="shared" si="22"/>
        <v>6</v>
      </c>
      <c r="AR96" s="31">
        <f t="shared" si="22"/>
        <v>12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624</v>
      </c>
      <c r="F97" s="26">
        <f t="shared" si="23"/>
        <v>1351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624</v>
      </c>
      <c r="P97" s="23">
        <f t="shared" si="21"/>
        <v>1351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20</v>
      </c>
      <c r="AM97" s="41">
        <f t="shared" si="24"/>
        <v>0</v>
      </c>
      <c r="AN97" s="49">
        <f t="shared" si="24"/>
        <v>0</v>
      </c>
      <c r="AO97" s="48">
        <f>SUM(AO16:AO36)</f>
        <v>631</v>
      </c>
      <c r="AP97" s="26">
        <f t="shared" si="24"/>
        <v>1371</v>
      </c>
      <c r="AQ97" s="27">
        <f t="shared" si="24"/>
        <v>7</v>
      </c>
      <c r="AR97" s="28">
        <f t="shared" si="24"/>
        <v>20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701</v>
      </c>
      <c r="F98" s="36">
        <f t="shared" si="25"/>
        <v>1462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701</v>
      </c>
      <c r="P98" s="46">
        <f t="shared" si="21"/>
        <v>1462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</v>
      </c>
      <c r="Z98" s="37">
        <f t="shared" si="26"/>
        <v>8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8</v>
      </c>
      <c r="AK98" s="35">
        <f t="shared" si="26"/>
        <v>11</v>
      </c>
      <c r="AL98" s="37">
        <f t="shared" si="26"/>
        <v>24</v>
      </c>
      <c r="AM98" s="36">
        <f>SUM(AM96+AM97)</f>
        <v>0</v>
      </c>
      <c r="AN98" s="37">
        <f>SUM(AN96+AN97)</f>
        <v>0</v>
      </c>
      <c r="AO98" s="35">
        <f t="shared" si="26"/>
        <v>714</v>
      </c>
      <c r="AP98" s="37">
        <f t="shared" si="26"/>
        <v>1494</v>
      </c>
      <c r="AQ98" s="44">
        <f t="shared" si="26"/>
        <v>13</v>
      </c>
      <c r="AR98" s="37">
        <f t="shared" si="26"/>
        <v>32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4</v>
      </c>
      <c r="AL47" s="28">
        <v>8</v>
      </c>
      <c r="AM47" s="48">
        <v>0</v>
      </c>
      <c r="AN47" s="28">
        <v>0</v>
      </c>
      <c r="AO47" s="48">
        <f t="shared" si="16"/>
        <v>4</v>
      </c>
      <c r="AP47" s="28">
        <f t="shared" si="17"/>
        <v>8</v>
      </c>
      <c r="AQ47" s="27">
        <f t="shared" si="18"/>
        <v>4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4</v>
      </c>
      <c r="AL48" s="28">
        <v>4</v>
      </c>
      <c r="AM48" s="48">
        <v>0</v>
      </c>
      <c r="AN48" s="28">
        <v>0</v>
      </c>
      <c r="AO48" s="48">
        <f t="shared" si="16"/>
        <v>4</v>
      </c>
      <c r="AP48" s="28">
        <f t="shared" si="17"/>
        <v>4</v>
      </c>
      <c r="AQ48" s="27">
        <f t="shared" si="18"/>
        <v>4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2</v>
      </c>
      <c r="AL74" s="28">
        <v>2</v>
      </c>
      <c r="AM74" s="48">
        <v>0</v>
      </c>
      <c r="AN74" s="28">
        <v>0</v>
      </c>
      <c r="AO74" s="48">
        <f t="shared" si="16"/>
        <v>2</v>
      </c>
      <c r="AP74" s="28">
        <f t="shared" si="17"/>
        <v>2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10</v>
      </c>
      <c r="AL96" s="71">
        <f t="shared" si="22"/>
        <v>14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14</v>
      </c>
      <c r="AQ96" s="52">
        <f t="shared" si="22"/>
        <v>10</v>
      </c>
      <c r="AR96" s="31">
        <f t="shared" si="22"/>
        <v>14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11</v>
      </c>
      <c r="AL98" s="37">
        <f t="shared" si="26"/>
        <v>15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15</v>
      </c>
      <c r="AQ98" s="44">
        <f t="shared" si="26"/>
        <v>11</v>
      </c>
      <c r="AR98" s="37">
        <f t="shared" si="26"/>
        <v>15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86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91</v>
      </c>
      <c r="AK5" s="11"/>
      <c r="AL5" s="23">
        <v>158</v>
      </c>
      <c r="AM5" s="62"/>
      <c r="AN5" s="62">
        <v>0</v>
      </c>
      <c r="AO5" s="13"/>
      <c r="AP5" s="24">
        <f>SUM(P5+AJ5+AL5+AN5)</f>
        <v>275</v>
      </c>
      <c r="AQ5" s="13"/>
      <c r="AR5" s="24">
        <f>SUM(AJ5+AL5+AN5)</f>
        <v>249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768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1138</v>
      </c>
      <c r="AK6" s="13"/>
      <c r="AL6" s="24">
        <v>651</v>
      </c>
      <c r="AM6" s="48"/>
      <c r="AN6" s="48">
        <v>0</v>
      </c>
      <c r="AO6" s="13"/>
      <c r="AP6" s="24">
        <f t="shared" ref="AP6:AP13" si="2">SUM(P6+AJ6+AL6+AN6)</f>
        <v>4327</v>
      </c>
      <c r="AQ6" s="13"/>
      <c r="AR6" s="24">
        <f t="shared" ref="AR6:AR13" si="3">SUM(AJ6+AL6+AN6)</f>
        <v>1789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369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590</v>
      </c>
      <c r="AK7" s="13"/>
      <c r="AL7" s="24">
        <v>348</v>
      </c>
      <c r="AM7" s="48"/>
      <c r="AN7" s="48">
        <v>0</v>
      </c>
      <c r="AO7" s="13"/>
      <c r="AP7" s="24">
        <f t="shared" si="2"/>
        <v>2206</v>
      </c>
      <c r="AQ7" s="13"/>
      <c r="AR7" s="24">
        <f t="shared" si="3"/>
        <v>938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385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614</v>
      </c>
      <c r="AK8" s="13"/>
      <c r="AL8" s="24">
        <v>305</v>
      </c>
      <c r="AM8" s="48"/>
      <c r="AN8" s="48">
        <v>0</v>
      </c>
      <c r="AO8" s="13"/>
      <c r="AP8" s="24">
        <f t="shared" si="2"/>
        <v>2236</v>
      </c>
      <c r="AQ8" s="13"/>
      <c r="AR8" s="24">
        <f t="shared" si="3"/>
        <v>919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1324</v>
      </c>
      <c r="G9" s="14"/>
      <c r="H9" s="22">
        <v>727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2464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595</v>
      </c>
      <c r="Y9" s="13"/>
      <c r="Z9" s="24">
        <v>0</v>
      </c>
      <c r="AA9" s="13"/>
      <c r="AB9" s="24">
        <v>125</v>
      </c>
      <c r="AC9" s="13"/>
      <c r="AD9" s="24">
        <v>245</v>
      </c>
      <c r="AE9" s="13"/>
      <c r="AF9" s="24">
        <v>0</v>
      </c>
      <c r="AG9" s="13"/>
      <c r="AH9" s="24">
        <v>0</v>
      </c>
      <c r="AI9" s="13"/>
      <c r="AJ9" s="24">
        <f t="shared" si="0"/>
        <v>965</v>
      </c>
      <c r="AK9" s="13"/>
      <c r="AL9" s="24">
        <v>515</v>
      </c>
      <c r="AM9" s="48"/>
      <c r="AN9" s="48">
        <v>0</v>
      </c>
      <c r="AO9" s="13"/>
      <c r="AP9" s="24">
        <f t="shared" si="2"/>
        <v>3944</v>
      </c>
      <c r="AQ9" s="13"/>
      <c r="AR9" s="24">
        <f t="shared" si="3"/>
        <v>1480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1324</v>
      </c>
      <c r="G10" s="14"/>
      <c r="H10" s="22">
        <v>727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2464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595</v>
      </c>
      <c r="Y10" s="13"/>
      <c r="Z10" s="24">
        <v>0</v>
      </c>
      <c r="AA10" s="13"/>
      <c r="AB10" s="24">
        <v>125</v>
      </c>
      <c r="AC10" s="13"/>
      <c r="AD10" s="24">
        <v>245</v>
      </c>
      <c r="AE10" s="13"/>
      <c r="AF10" s="24">
        <v>0</v>
      </c>
      <c r="AG10" s="13"/>
      <c r="AH10" s="24">
        <v>0</v>
      </c>
      <c r="AI10" s="13"/>
      <c r="AJ10" s="24">
        <f t="shared" si="0"/>
        <v>965</v>
      </c>
      <c r="AK10" s="13"/>
      <c r="AL10" s="24">
        <v>515</v>
      </c>
      <c r="AM10" s="48"/>
      <c r="AN10" s="48">
        <v>0</v>
      </c>
      <c r="AO10" s="13"/>
      <c r="AP10" s="24">
        <f t="shared" si="2"/>
        <v>3944</v>
      </c>
      <c r="AQ10" s="13"/>
      <c r="AR10" s="24">
        <f t="shared" si="3"/>
        <v>1480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34650</v>
      </c>
      <c r="G11" s="12"/>
      <c r="H11" s="21">
        <v>22810</v>
      </c>
      <c r="I11" s="12"/>
      <c r="J11" s="21">
        <v>1740</v>
      </c>
      <c r="K11" s="12"/>
      <c r="L11" s="58">
        <v>1500</v>
      </c>
      <c r="M11" s="59"/>
      <c r="N11" s="58">
        <v>9000</v>
      </c>
      <c r="O11" s="11"/>
      <c r="P11" s="23">
        <f t="shared" si="1"/>
        <v>69700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17828</v>
      </c>
      <c r="Y11" s="11"/>
      <c r="Z11" s="23">
        <v>0</v>
      </c>
      <c r="AA11" s="11"/>
      <c r="AB11" s="23">
        <v>3840</v>
      </c>
      <c r="AC11" s="11"/>
      <c r="AD11" s="23">
        <v>7305</v>
      </c>
      <c r="AE11" s="11"/>
      <c r="AF11" s="23">
        <v>0</v>
      </c>
      <c r="AG11" s="11"/>
      <c r="AH11" s="23">
        <v>0</v>
      </c>
      <c r="AI11" s="13"/>
      <c r="AJ11" s="24">
        <f t="shared" si="0"/>
        <v>28973</v>
      </c>
      <c r="AK11" s="11"/>
      <c r="AL11" s="23">
        <v>16109</v>
      </c>
      <c r="AM11" s="62"/>
      <c r="AN11" s="62">
        <v>0</v>
      </c>
      <c r="AO11" s="13"/>
      <c r="AP11" s="24">
        <f t="shared" si="2"/>
        <v>114782</v>
      </c>
      <c r="AQ11" s="13"/>
      <c r="AR11" s="24">
        <f t="shared" si="3"/>
        <v>45082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19680</v>
      </c>
      <c r="G12" s="14"/>
      <c r="H12" s="22">
        <v>11390</v>
      </c>
      <c r="I12" s="14"/>
      <c r="J12" s="22">
        <v>1080</v>
      </c>
      <c r="K12" s="14"/>
      <c r="L12" s="48">
        <v>690</v>
      </c>
      <c r="M12" s="25"/>
      <c r="N12" s="48">
        <v>3660</v>
      </c>
      <c r="O12" s="13"/>
      <c r="P12" s="23">
        <f t="shared" si="1"/>
        <v>36500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8572</v>
      </c>
      <c r="Y12" s="13"/>
      <c r="Z12" s="24">
        <v>0</v>
      </c>
      <c r="AA12" s="13"/>
      <c r="AB12" s="24">
        <v>1050</v>
      </c>
      <c r="AC12" s="13"/>
      <c r="AD12" s="24">
        <v>5580</v>
      </c>
      <c r="AE12" s="13"/>
      <c r="AF12" s="24">
        <v>0</v>
      </c>
      <c r="AG12" s="13"/>
      <c r="AH12" s="24">
        <v>0</v>
      </c>
      <c r="AI12" s="13"/>
      <c r="AJ12" s="24">
        <f t="shared" si="0"/>
        <v>15202</v>
      </c>
      <c r="AK12" s="13"/>
      <c r="AL12" s="24">
        <v>8494</v>
      </c>
      <c r="AM12" s="48"/>
      <c r="AN12" s="48">
        <v>0</v>
      </c>
      <c r="AO12" s="13"/>
      <c r="AP12" s="24">
        <f t="shared" si="2"/>
        <v>60196</v>
      </c>
      <c r="AQ12" s="13"/>
      <c r="AR12" s="24">
        <f t="shared" si="3"/>
        <v>23696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13667</v>
      </c>
      <c r="G13" s="14"/>
      <c r="H13" s="22">
        <v>4591</v>
      </c>
      <c r="I13" s="14"/>
      <c r="J13" s="22">
        <v>155</v>
      </c>
      <c r="K13" s="14"/>
      <c r="L13" s="48">
        <v>284</v>
      </c>
      <c r="M13" s="35"/>
      <c r="N13" s="48">
        <v>1870</v>
      </c>
      <c r="O13" s="13"/>
      <c r="P13" s="23">
        <f t="shared" si="1"/>
        <v>20567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3606</v>
      </c>
      <c r="Y13" s="13"/>
      <c r="Z13" s="24">
        <v>0</v>
      </c>
      <c r="AA13" s="13"/>
      <c r="AB13" s="24">
        <v>876</v>
      </c>
      <c r="AC13" s="13"/>
      <c r="AD13" s="24">
        <v>2454</v>
      </c>
      <c r="AE13" s="13"/>
      <c r="AF13" s="24">
        <v>0</v>
      </c>
      <c r="AG13" s="13"/>
      <c r="AH13" s="24">
        <v>0</v>
      </c>
      <c r="AI13" s="13"/>
      <c r="AJ13" s="24">
        <f t="shared" si="0"/>
        <v>6936</v>
      </c>
      <c r="AK13" s="13"/>
      <c r="AL13" s="24">
        <v>1552</v>
      </c>
      <c r="AM13" s="48"/>
      <c r="AN13" s="48">
        <v>0</v>
      </c>
      <c r="AO13" s="13"/>
      <c r="AP13" s="24">
        <f t="shared" si="2"/>
        <v>29055</v>
      </c>
      <c r="AQ13" s="13"/>
      <c r="AR13" s="24">
        <f t="shared" si="3"/>
        <v>8488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415</v>
      </c>
      <c r="F16" s="26">
        <v>697</v>
      </c>
      <c r="G16" s="26">
        <v>72</v>
      </c>
      <c r="H16" s="26">
        <v>120</v>
      </c>
      <c r="I16" s="26">
        <v>6</v>
      </c>
      <c r="J16" s="26">
        <v>20</v>
      </c>
      <c r="K16" s="26">
        <v>9</v>
      </c>
      <c r="L16" s="26">
        <v>10</v>
      </c>
      <c r="M16" s="25">
        <v>44</v>
      </c>
      <c r="N16" s="28">
        <v>83</v>
      </c>
      <c r="O16" s="27">
        <f>SUM(C16+E16+G16+I16+K16+M16)</f>
        <v>546</v>
      </c>
      <c r="P16" s="23">
        <f>SUM(D16+F16+H16+J16+L16+N16)</f>
        <v>930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72</v>
      </c>
      <c r="X16" s="26">
        <v>116</v>
      </c>
      <c r="Y16" s="25">
        <v>0</v>
      </c>
      <c r="Z16" s="26">
        <v>0</v>
      </c>
      <c r="AA16" s="25">
        <v>23</v>
      </c>
      <c r="AB16" s="26">
        <v>71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95</v>
      </c>
      <c r="AJ16" s="26">
        <f>SUM(AH16+AF16+AD16+AB16+Z16+X16+V16+T16+R16)</f>
        <v>187</v>
      </c>
      <c r="AK16" s="25">
        <v>35</v>
      </c>
      <c r="AL16" s="28">
        <v>95</v>
      </c>
      <c r="AM16" s="48">
        <v>0</v>
      </c>
      <c r="AN16" s="28">
        <v>0</v>
      </c>
      <c r="AO16" s="48">
        <f>SUM(O16+AI16+AK16+AM16)</f>
        <v>676</v>
      </c>
      <c r="AP16" s="28">
        <f>SUM(P16+AJ16+AL16+AN16)</f>
        <v>1212</v>
      </c>
      <c r="AQ16" s="27">
        <f>SUM(AI16+AK16+AM16)</f>
        <v>130</v>
      </c>
      <c r="AR16" s="24">
        <f>SUM(AJ16+AL16+AN16)</f>
        <v>282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8</v>
      </c>
      <c r="F17" s="26">
        <v>12</v>
      </c>
      <c r="G17" s="26">
        <v>0</v>
      </c>
      <c r="H17" s="26">
        <v>0</v>
      </c>
      <c r="I17" s="26">
        <v>0</v>
      </c>
      <c r="J17" s="26">
        <v>0</v>
      </c>
      <c r="K17" s="26">
        <v>1</v>
      </c>
      <c r="L17" s="26">
        <v>3</v>
      </c>
      <c r="M17" s="25">
        <v>1</v>
      </c>
      <c r="N17" s="28">
        <v>1</v>
      </c>
      <c r="O17" s="27">
        <f t="shared" ref="O17:O36" si="4">SUM(C17+E17+G17+I17+K17+M17)</f>
        <v>10</v>
      </c>
      <c r="P17" s="23">
        <f t="shared" ref="P17:P36" si="5">SUM(D17+F17+H17+J17+L17+N17)</f>
        <v>16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1</v>
      </c>
      <c r="X17" s="26">
        <v>1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</v>
      </c>
      <c r="AJ17" s="26">
        <f t="shared" ref="AJ17:AJ36" si="7">SUM(AH17+AF17+AD17+AB17+Z17+X17+V17+T17+R17)</f>
        <v>1</v>
      </c>
      <c r="AK17" s="25">
        <v>2</v>
      </c>
      <c r="AL17" s="28">
        <v>3</v>
      </c>
      <c r="AM17" s="48">
        <v>0</v>
      </c>
      <c r="AN17" s="28">
        <v>0</v>
      </c>
      <c r="AO17" s="48">
        <f t="shared" ref="AO17:AO36" si="8">SUM(O17+AI17+AK17+AM17)</f>
        <v>13</v>
      </c>
      <c r="AP17" s="28">
        <f t="shared" ref="AP17:AP36" si="9">SUM(P17+AJ17+AL17+AN17)</f>
        <v>20</v>
      </c>
      <c r="AQ17" s="27">
        <f t="shared" ref="AQ17:AQ36" si="10">SUM(AI17+AK17+AM17)</f>
        <v>3</v>
      </c>
      <c r="AR17" s="24">
        <f t="shared" ref="AR17:AR36" si="11">SUM(AJ17+AL17+AN17)</f>
        <v>4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1089</v>
      </c>
      <c r="F18" s="26">
        <v>1716</v>
      </c>
      <c r="G18" s="26">
        <v>249</v>
      </c>
      <c r="H18" s="26">
        <v>493</v>
      </c>
      <c r="I18" s="26">
        <v>7</v>
      </c>
      <c r="J18" s="26">
        <v>8</v>
      </c>
      <c r="K18" s="26">
        <v>31</v>
      </c>
      <c r="L18" s="26">
        <v>64</v>
      </c>
      <c r="M18" s="25">
        <v>75</v>
      </c>
      <c r="N18" s="28">
        <v>188</v>
      </c>
      <c r="O18" s="27">
        <f t="shared" si="4"/>
        <v>1451</v>
      </c>
      <c r="P18" s="23">
        <f t="shared" si="5"/>
        <v>2469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233</v>
      </c>
      <c r="X18" s="26">
        <v>458</v>
      </c>
      <c r="Y18" s="25">
        <v>0</v>
      </c>
      <c r="Z18" s="26">
        <v>0</v>
      </c>
      <c r="AA18" s="25">
        <v>49</v>
      </c>
      <c r="AB18" s="26">
        <v>61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282</v>
      </c>
      <c r="AJ18" s="26">
        <f t="shared" si="7"/>
        <v>519</v>
      </c>
      <c r="AK18" s="25">
        <v>81</v>
      </c>
      <c r="AL18" s="28">
        <v>143</v>
      </c>
      <c r="AM18" s="48">
        <v>0</v>
      </c>
      <c r="AN18" s="28">
        <v>0</v>
      </c>
      <c r="AO18" s="48">
        <f t="shared" si="8"/>
        <v>1814</v>
      </c>
      <c r="AP18" s="28">
        <f t="shared" si="9"/>
        <v>3131</v>
      </c>
      <c r="AQ18" s="27">
        <f t="shared" si="10"/>
        <v>363</v>
      </c>
      <c r="AR18" s="24">
        <f t="shared" si="11"/>
        <v>662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26</v>
      </c>
      <c r="F19" s="26">
        <v>35</v>
      </c>
      <c r="G19" s="26">
        <v>32</v>
      </c>
      <c r="H19" s="26">
        <v>66</v>
      </c>
      <c r="I19" s="26">
        <v>0</v>
      </c>
      <c r="J19" s="26">
        <v>0</v>
      </c>
      <c r="K19" s="26">
        <v>1</v>
      </c>
      <c r="L19" s="26">
        <v>6</v>
      </c>
      <c r="M19" s="25">
        <v>3</v>
      </c>
      <c r="N19" s="28">
        <v>6</v>
      </c>
      <c r="O19" s="27">
        <f t="shared" si="4"/>
        <v>62</v>
      </c>
      <c r="P19" s="23">
        <f t="shared" si="5"/>
        <v>113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10</v>
      </c>
      <c r="X19" s="26">
        <v>23</v>
      </c>
      <c r="Y19" s="25">
        <v>0</v>
      </c>
      <c r="Z19" s="26">
        <v>0</v>
      </c>
      <c r="AA19" s="25">
        <v>2</v>
      </c>
      <c r="AB19" s="26">
        <v>2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12</v>
      </c>
      <c r="AJ19" s="26">
        <f t="shared" si="7"/>
        <v>25</v>
      </c>
      <c r="AK19" s="25">
        <v>1</v>
      </c>
      <c r="AL19" s="28">
        <v>1</v>
      </c>
      <c r="AM19" s="48">
        <v>0</v>
      </c>
      <c r="AN19" s="28">
        <v>0</v>
      </c>
      <c r="AO19" s="48">
        <f t="shared" si="8"/>
        <v>75</v>
      </c>
      <c r="AP19" s="28">
        <f t="shared" si="9"/>
        <v>139</v>
      </c>
      <c r="AQ19" s="27">
        <f t="shared" si="10"/>
        <v>13</v>
      </c>
      <c r="AR19" s="24">
        <f t="shared" si="11"/>
        <v>26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17</v>
      </c>
      <c r="F20" s="26">
        <v>21</v>
      </c>
      <c r="G20" s="26">
        <v>6</v>
      </c>
      <c r="H20" s="26">
        <v>13</v>
      </c>
      <c r="I20" s="26">
        <v>2</v>
      </c>
      <c r="J20" s="26">
        <v>2</v>
      </c>
      <c r="K20" s="26">
        <v>0</v>
      </c>
      <c r="L20" s="26">
        <v>0</v>
      </c>
      <c r="M20" s="25">
        <v>1</v>
      </c>
      <c r="N20" s="28">
        <v>1</v>
      </c>
      <c r="O20" s="27">
        <f t="shared" si="4"/>
        <v>26</v>
      </c>
      <c r="P20" s="23">
        <f t="shared" si="5"/>
        <v>37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7</v>
      </c>
      <c r="X20" s="26">
        <v>14</v>
      </c>
      <c r="Y20" s="25">
        <v>0</v>
      </c>
      <c r="Z20" s="26">
        <v>0</v>
      </c>
      <c r="AA20" s="25">
        <v>1</v>
      </c>
      <c r="AB20" s="26">
        <v>1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8</v>
      </c>
      <c r="AJ20" s="26">
        <f t="shared" si="7"/>
        <v>15</v>
      </c>
      <c r="AK20" s="25">
        <v>1</v>
      </c>
      <c r="AL20" s="28">
        <v>1</v>
      </c>
      <c r="AM20" s="48">
        <v>0</v>
      </c>
      <c r="AN20" s="28">
        <v>0</v>
      </c>
      <c r="AO20" s="48">
        <f t="shared" si="8"/>
        <v>35</v>
      </c>
      <c r="AP20" s="28">
        <f t="shared" si="9"/>
        <v>53</v>
      </c>
      <c r="AQ20" s="27">
        <f t="shared" si="10"/>
        <v>9</v>
      </c>
      <c r="AR20" s="24">
        <f t="shared" si="11"/>
        <v>16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345</v>
      </c>
      <c r="F21" s="26">
        <v>619</v>
      </c>
      <c r="G21" s="26">
        <v>68</v>
      </c>
      <c r="H21" s="26">
        <v>148</v>
      </c>
      <c r="I21" s="26">
        <v>5</v>
      </c>
      <c r="J21" s="26">
        <v>5</v>
      </c>
      <c r="K21" s="26">
        <v>7</v>
      </c>
      <c r="L21" s="26">
        <v>9</v>
      </c>
      <c r="M21" s="25">
        <v>63</v>
      </c>
      <c r="N21" s="28">
        <v>170</v>
      </c>
      <c r="O21" s="27">
        <f t="shared" si="4"/>
        <v>488</v>
      </c>
      <c r="P21" s="23">
        <f t="shared" si="5"/>
        <v>951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48</v>
      </c>
      <c r="X21" s="26">
        <v>146</v>
      </c>
      <c r="Y21" s="25">
        <v>0</v>
      </c>
      <c r="Z21" s="26">
        <v>0</v>
      </c>
      <c r="AA21" s="25">
        <v>9</v>
      </c>
      <c r="AB21" s="26">
        <v>15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57</v>
      </c>
      <c r="AJ21" s="26">
        <f t="shared" si="7"/>
        <v>161</v>
      </c>
      <c r="AK21" s="25">
        <v>37</v>
      </c>
      <c r="AL21" s="28">
        <v>85</v>
      </c>
      <c r="AM21" s="48">
        <v>0</v>
      </c>
      <c r="AN21" s="28">
        <v>0</v>
      </c>
      <c r="AO21" s="48">
        <f t="shared" si="8"/>
        <v>582</v>
      </c>
      <c r="AP21" s="28">
        <f t="shared" si="9"/>
        <v>1197</v>
      </c>
      <c r="AQ21" s="27">
        <f t="shared" si="10"/>
        <v>94</v>
      </c>
      <c r="AR21" s="24">
        <f t="shared" si="11"/>
        <v>246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73</v>
      </c>
      <c r="F22" s="26">
        <v>99</v>
      </c>
      <c r="G22" s="26">
        <v>25</v>
      </c>
      <c r="H22" s="26">
        <v>54</v>
      </c>
      <c r="I22" s="26">
        <v>1</v>
      </c>
      <c r="J22" s="26">
        <v>1</v>
      </c>
      <c r="K22" s="26">
        <v>1</v>
      </c>
      <c r="L22" s="26">
        <v>1</v>
      </c>
      <c r="M22" s="25">
        <v>9</v>
      </c>
      <c r="N22" s="28">
        <v>56</v>
      </c>
      <c r="O22" s="27">
        <f t="shared" si="4"/>
        <v>109</v>
      </c>
      <c r="P22" s="23">
        <f t="shared" si="5"/>
        <v>211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13</v>
      </c>
      <c r="X22" s="26">
        <v>22</v>
      </c>
      <c r="Y22" s="25">
        <v>0</v>
      </c>
      <c r="Z22" s="26">
        <v>0</v>
      </c>
      <c r="AA22" s="25">
        <v>0</v>
      </c>
      <c r="AB22" s="26">
        <v>0</v>
      </c>
      <c r="AC22" s="25">
        <v>2</v>
      </c>
      <c r="AD22" s="26">
        <v>28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15</v>
      </c>
      <c r="AJ22" s="26">
        <f t="shared" si="7"/>
        <v>50</v>
      </c>
      <c r="AK22" s="25">
        <v>2</v>
      </c>
      <c r="AL22" s="28">
        <v>4</v>
      </c>
      <c r="AM22" s="48">
        <v>0</v>
      </c>
      <c r="AN22" s="28">
        <v>0</v>
      </c>
      <c r="AO22" s="48">
        <f t="shared" si="8"/>
        <v>126</v>
      </c>
      <c r="AP22" s="28">
        <f t="shared" si="9"/>
        <v>265</v>
      </c>
      <c r="AQ22" s="27">
        <f t="shared" si="10"/>
        <v>17</v>
      </c>
      <c r="AR22" s="24">
        <f t="shared" si="11"/>
        <v>54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164</v>
      </c>
      <c r="F23" s="26">
        <v>243</v>
      </c>
      <c r="G23" s="26">
        <v>49</v>
      </c>
      <c r="H23" s="26">
        <v>108</v>
      </c>
      <c r="I23" s="26">
        <v>2</v>
      </c>
      <c r="J23" s="26">
        <v>5</v>
      </c>
      <c r="K23" s="26">
        <v>5</v>
      </c>
      <c r="L23" s="26">
        <v>7</v>
      </c>
      <c r="M23" s="25">
        <v>10</v>
      </c>
      <c r="N23" s="28">
        <v>54</v>
      </c>
      <c r="O23" s="27">
        <f t="shared" si="4"/>
        <v>230</v>
      </c>
      <c r="P23" s="23">
        <f t="shared" si="5"/>
        <v>417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45</v>
      </c>
      <c r="X23" s="26">
        <v>103</v>
      </c>
      <c r="Y23" s="25">
        <v>0</v>
      </c>
      <c r="Z23" s="26">
        <v>0</v>
      </c>
      <c r="AA23" s="25">
        <v>6</v>
      </c>
      <c r="AB23" s="26">
        <v>10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51</v>
      </c>
      <c r="AJ23" s="26">
        <f t="shared" si="7"/>
        <v>113</v>
      </c>
      <c r="AK23" s="25">
        <v>13</v>
      </c>
      <c r="AL23" s="28">
        <v>29</v>
      </c>
      <c r="AM23" s="48">
        <v>0</v>
      </c>
      <c r="AN23" s="28">
        <v>0</v>
      </c>
      <c r="AO23" s="48">
        <f t="shared" si="8"/>
        <v>294</v>
      </c>
      <c r="AP23" s="28">
        <f t="shared" si="9"/>
        <v>559</v>
      </c>
      <c r="AQ23" s="27">
        <f t="shared" si="10"/>
        <v>64</v>
      </c>
      <c r="AR23" s="24">
        <f t="shared" si="11"/>
        <v>142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377</v>
      </c>
      <c r="F24" s="26">
        <v>637</v>
      </c>
      <c r="G24" s="26">
        <v>97</v>
      </c>
      <c r="H24" s="26">
        <v>194</v>
      </c>
      <c r="I24" s="26">
        <v>6</v>
      </c>
      <c r="J24" s="26">
        <v>11</v>
      </c>
      <c r="K24" s="26">
        <v>9</v>
      </c>
      <c r="L24" s="26">
        <v>16</v>
      </c>
      <c r="M24" s="25">
        <v>27</v>
      </c>
      <c r="N24" s="28">
        <v>58</v>
      </c>
      <c r="O24" s="27">
        <f t="shared" si="4"/>
        <v>516</v>
      </c>
      <c r="P24" s="23">
        <f t="shared" si="5"/>
        <v>916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89</v>
      </c>
      <c r="X24" s="26">
        <v>239</v>
      </c>
      <c r="Y24" s="25">
        <v>0</v>
      </c>
      <c r="Z24" s="26">
        <v>0</v>
      </c>
      <c r="AA24" s="25">
        <v>21</v>
      </c>
      <c r="AB24" s="26">
        <v>37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110</v>
      </c>
      <c r="AJ24" s="26">
        <f t="shared" si="7"/>
        <v>276</v>
      </c>
      <c r="AK24" s="25">
        <v>32</v>
      </c>
      <c r="AL24" s="28">
        <v>60</v>
      </c>
      <c r="AM24" s="48">
        <v>0</v>
      </c>
      <c r="AN24" s="28">
        <v>0</v>
      </c>
      <c r="AO24" s="48">
        <f t="shared" si="8"/>
        <v>658</v>
      </c>
      <c r="AP24" s="28">
        <f t="shared" si="9"/>
        <v>1252</v>
      </c>
      <c r="AQ24" s="27">
        <f t="shared" si="10"/>
        <v>142</v>
      </c>
      <c r="AR24" s="24">
        <f t="shared" si="11"/>
        <v>336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380</v>
      </c>
      <c r="F25" s="26">
        <v>589</v>
      </c>
      <c r="G25" s="26">
        <v>75</v>
      </c>
      <c r="H25" s="26">
        <v>127</v>
      </c>
      <c r="I25" s="26">
        <v>3</v>
      </c>
      <c r="J25" s="26">
        <v>8</v>
      </c>
      <c r="K25" s="26">
        <v>20</v>
      </c>
      <c r="L25" s="26">
        <v>35</v>
      </c>
      <c r="M25" s="25">
        <v>55</v>
      </c>
      <c r="N25" s="28">
        <v>181</v>
      </c>
      <c r="O25" s="27">
        <f t="shared" si="4"/>
        <v>533</v>
      </c>
      <c r="P25" s="23">
        <f t="shared" si="5"/>
        <v>940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58</v>
      </c>
      <c r="X25" s="26">
        <v>120</v>
      </c>
      <c r="Y25" s="25">
        <v>0</v>
      </c>
      <c r="Z25" s="26">
        <v>0</v>
      </c>
      <c r="AA25" s="25">
        <v>8</v>
      </c>
      <c r="AB25" s="26">
        <v>13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66</v>
      </c>
      <c r="AJ25" s="26">
        <f t="shared" si="7"/>
        <v>133</v>
      </c>
      <c r="AK25" s="25">
        <v>43</v>
      </c>
      <c r="AL25" s="28">
        <v>87</v>
      </c>
      <c r="AM25" s="48">
        <v>0</v>
      </c>
      <c r="AN25" s="28">
        <v>0</v>
      </c>
      <c r="AO25" s="48">
        <f t="shared" si="8"/>
        <v>642</v>
      </c>
      <c r="AP25" s="28">
        <f t="shared" si="9"/>
        <v>1160</v>
      </c>
      <c r="AQ25" s="27">
        <f t="shared" si="10"/>
        <v>109</v>
      </c>
      <c r="AR25" s="24">
        <f t="shared" si="11"/>
        <v>220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79</v>
      </c>
      <c r="F26" s="26">
        <v>134</v>
      </c>
      <c r="G26" s="26">
        <v>19</v>
      </c>
      <c r="H26" s="26">
        <v>31</v>
      </c>
      <c r="I26" s="26">
        <v>1</v>
      </c>
      <c r="J26" s="26">
        <v>1</v>
      </c>
      <c r="K26" s="26">
        <v>1</v>
      </c>
      <c r="L26" s="26">
        <v>2</v>
      </c>
      <c r="M26" s="25">
        <v>14</v>
      </c>
      <c r="N26" s="28">
        <v>41</v>
      </c>
      <c r="O26" s="27">
        <f t="shared" si="4"/>
        <v>114</v>
      </c>
      <c r="P26" s="23">
        <f t="shared" si="5"/>
        <v>209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11</v>
      </c>
      <c r="X26" s="26">
        <v>21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11</v>
      </c>
      <c r="AJ26" s="26">
        <f t="shared" si="7"/>
        <v>21</v>
      </c>
      <c r="AK26" s="25">
        <v>6</v>
      </c>
      <c r="AL26" s="28">
        <v>14</v>
      </c>
      <c r="AM26" s="48">
        <v>0</v>
      </c>
      <c r="AN26" s="28">
        <v>0</v>
      </c>
      <c r="AO26" s="48">
        <f t="shared" si="8"/>
        <v>131</v>
      </c>
      <c r="AP26" s="28">
        <f t="shared" si="9"/>
        <v>244</v>
      </c>
      <c r="AQ26" s="27">
        <f t="shared" si="10"/>
        <v>17</v>
      </c>
      <c r="AR26" s="24">
        <f t="shared" si="11"/>
        <v>35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74</v>
      </c>
      <c r="F27" s="26">
        <v>130</v>
      </c>
      <c r="G27" s="26">
        <v>27</v>
      </c>
      <c r="H27" s="26">
        <v>56</v>
      </c>
      <c r="I27" s="26">
        <v>0</v>
      </c>
      <c r="J27" s="26">
        <v>0</v>
      </c>
      <c r="K27" s="26">
        <v>5</v>
      </c>
      <c r="L27" s="26">
        <v>13</v>
      </c>
      <c r="M27" s="25">
        <v>11</v>
      </c>
      <c r="N27" s="28">
        <v>25</v>
      </c>
      <c r="O27" s="27">
        <f t="shared" si="4"/>
        <v>117</v>
      </c>
      <c r="P27" s="23">
        <f t="shared" si="5"/>
        <v>224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9</v>
      </c>
      <c r="X27" s="26">
        <v>12</v>
      </c>
      <c r="Y27" s="25">
        <v>0</v>
      </c>
      <c r="Z27" s="26">
        <v>0</v>
      </c>
      <c r="AA27" s="25">
        <v>1</v>
      </c>
      <c r="AB27" s="26">
        <v>2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10</v>
      </c>
      <c r="AJ27" s="26">
        <f t="shared" si="7"/>
        <v>14</v>
      </c>
      <c r="AK27" s="25">
        <v>11</v>
      </c>
      <c r="AL27" s="28">
        <v>27</v>
      </c>
      <c r="AM27" s="48">
        <v>0</v>
      </c>
      <c r="AN27" s="28">
        <v>0</v>
      </c>
      <c r="AO27" s="48">
        <f t="shared" si="8"/>
        <v>138</v>
      </c>
      <c r="AP27" s="28">
        <f t="shared" si="9"/>
        <v>265</v>
      </c>
      <c r="AQ27" s="27">
        <f t="shared" si="10"/>
        <v>21</v>
      </c>
      <c r="AR27" s="24">
        <f t="shared" si="11"/>
        <v>41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1469</v>
      </c>
      <c r="F28" s="26">
        <v>1916</v>
      </c>
      <c r="G28" s="26">
        <v>210</v>
      </c>
      <c r="H28" s="26">
        <v>386</v>
      </c>
      <c r="I28" s="26">
        <v>12</v>
      </c>
      <c r="J28" s="26">
        <v>19</v>
      </c>
      <c r="K28" s="26">
        <v>22</v>
      </c>
      <c r="L28" s="26">
        <v>41</v>
      </c>
      <c r="M28" s="25">
        <v>146</v>
      </c>
      <c r="N28" s="28">
        <v>421</v>
      </c>
      <c r="O28" s="27">
        <f t="shared" si="4"/>
        <v>1859</v>
      </c>
      <c r="P28" s="23">
        <f t="shared" si="5"/>
        <v>2783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165</v>
      </c>
      <c r="X28" s="26">
        <v>325</v>
      </c>
      <c r="Y28" s="25">
        <v>0</v>
      </c>
      <c r="Z28" s="26">
        <v>0</v>
      </c>
      <c r="AA28" s="25">
        <v>28</v>
      </c>
      <c r="AB28" s="26">
        <v>66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193</v>
      </c>
      <c r="AJ28" s="26">
        <f t="shared" si="7"/>
        <v>391</v>
      </c>
      <c r="AK28" s="25">
        <v>63</v>
      </c>
      <c r="AL28" s="28">
        <v>125</v>
      </c>
      <c r="AM28" s="48">
        <v>0</v>
      </c>
      <c r="AN28" s="28">
        <v>0</v>
      </c>
      <c r="AO28" s="48">
        <f t="shared" si="8"/>
        <v>2115</v>
      </c>
      <c r="AP28" s="28">
        <f t="shared" si="9"/>
        <v>3299</v>
      </c>
      <c r="AQ28" s="27">
        <f t="shared" si="10"/>
        <v>256</v>
      </c>
      <c r="AR28" s="24">
        <f t="shared" si="11"/>
        <v>516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71</v>
      </c>
      <c r="F29" s="26">
        <v>103</v>
      </c>
      <c r="G29" s="26">
        <v>23</v>
      </c>
      <c r="H29" s="26">
        <v>46</v>
      </c>
      <c r="I29" s="26">
        <v>0</v>
      </c>
      <c r="J29" s="26">
        <v>0</v>
      </c>
      <c r="K29" s="26">
        <v>1</v>
      </c>
      <c r="L29" s="26">
        <v>2</v>
      </c>
      <c r="M29" s="25">
        <v>22</v>
      </c>
      <c r="N29" s="28">
        <v>150</v>
      </c>
      <c r="O29" s="27">
        <f t="shared" si="4"/>
        <v>117</v>
      </c>
      <c r="P29" s="23">
        <f t="shared" si="5"/>
        <v>301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20</v>
      </c>
      <c r="X29" s="26">
        <v>33</v>
      </c>
      <c r="Y29" s="25">
        <v>0</v>
      </c>
      <c r="Z29" s="26">
        <v>0</v>
      </c>
      <c r="AA29" s="25">
        <v>4</v>
      </c>
      <c r="AB29" s="26">
        <v>7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24</v>
      </c>
      <c r="AJ29" s="26">
        <f t="shared" si="7"/>
        <v>40</v>
      </c>
      <c r="AK29" s="25">
        <v>10</v>
      </c>
      <c r="AL29" s="28">
        <v>24</v>
      </c>
      <c r="AM29" s="48">
        <v>0</v>
      </c>
      <c r="AN29" s="28">
        <v>0</v>
      </c>
      <c r="AO29" s="48">
        <f t="shared" si="8"/>
        <v>151</v>
      </c>
      <c r="AP29" s="28">
        <f t="shared" si="9"/>
        <v>365</v>
      </c>
      <c r="AQ29" s="27">
        <f t="shared" si="10"/>
        <v>34</v>
      </c>
      <c r="AR29" s="24">
        <f t="shared" si="11"/>
        <v>64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18</v>
      </c>
      <c r="F30" s="26">
        <v>24</v>
      </c>
      <c r="G30" s="26">
        <v>5</v>
      </c>
      <c r="H30" s="26">
        <v>7</v>
      </c>
      <c r="I30" s="26">
        <v>0</v>
      </c>
      <c r="J30" s="26">
        <v>0</v>
      </c>
      <c r="K30" s="26">
        <v>3</v>
      </c>
      <c r="L30" s="26">
        <v>3</v>
      </c>
      <c r="M30" s="25">
        <v>1</v>
      </c>
      <c r="N30" s="28">
        <v>1</v>
      </c>
      <c r="O30" s="27">
        <f t="shared" si="4"/>
        <v>27</v>
      </c>
      <c r="P30" s="23">
        <f t="shared" si="5"/>
        <v>35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1</v>
      </c>
      <c r="AM30" s="48">
        <v>0</v>
      </c>
      <c r="AN30" s="28">
        <v>0</v>
      </c>
      <c r="AO30" s="48">
        <f t="shared" si="8"/>
        <v>28</v>
      </c>
      <c r="AP30" s="28">
        <f t="shared" si="9"/>
        <v>36</v>
      </c>
      <c r="AQ30" s="27">
        <f t="shared" si="10"/>
        <v>1</v>
      </c>
      <c r="AR30" s="24">
        <f t="shared" si="11"/>
        <v>1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304</v>
      </c>
      <c r="F31" s="26">
        <v>508</v>
      </c>
      <c r="G31" s="26">
        <v>96</v>
      </c>
      <c r="H31" s="26">
        <v>153</v>
      </c>
      <c r="I31" s="26">
        <v>3</v>
      </c>
      <c r="J31" s="26">
        <v>3</v>
      </c>
      <c r="K31" s="26">
        <v>1</v>
      </c>
      <c r="L31" s="26">
        <v>2</v>
      </c>
      <c r="M31" s="25">
        <v>39</v>
      </c>
      <c r="N31" s="28">
        <v>154</v>
      </c>
      <c r="O31" s="27">
        <f t="shared" si="4"/>
        <v>443</v>
      </c>
      <c r="P31" s="23">
        <f t="shared" si="5"/>
        <v>820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84</v>
      </c>
      <c r="X31" s="26">
        <v>315</v>
      </c>
      <c r="Y31" s="25">
        <v>0</v>
      </c>
      <c r="Z31" s="26">
        <v>0</v>
      </c>
      <c r="AA31" s="25">
        <v>4</v>
      </c>
      <c r="AB31" s="26">
        <v>8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88</v>
      </c>
      <c r="AJ31" s="26">
        <f t="shared" si="7"/>
        <v>323</v>
      </c>
      <c r="AK31" s="25">
        <v>19</v>
      </c>
      <c r="AL31" s="28">
        <v>32</v>
      </c>
      <c r="AM31" s="48">
        <v>0</v>
      </c>
      <c r="AN31" s="28">
        <v>0</v>
      </c>
      <c r="AO31" s="48">
        <f t="shared" si="8"/>
        <v>550</v>
      </c>
      <c r="AP31" s="28">
        <f t="shared" si="9"/>
        <v>1175</v>
      </c>
      <c r="AQ31" s="27">
        <f t="shared" si="10"/>
        <v>107</v>
      </c>
      <c r="AR31" s="24">
        <f t="shared" si="11"/>
        <v>355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219</v>
      </c>
      <c r="F32" s="26">
        <v>357</v>
      </c>
      <c r="G32" s="26">
        <v>89</v>
      </c>
      <c r="H32" s="26">
        <v>181</v>
      </c>
      <c r="I32" s="26">
        <v>2</v>
      </c>
      <c r="J32" s="26">
        <v>5</v>
      </c>
      <c r="K32" s="26">
        <v>3</v>
      </c>
      <c r="L32" s="26">
        <v>3</v>
      </c>
      <c r="M32" s="25">
        <v>31</v>
      </c>
      <c r="N32" s="28">
        <v>317</v>
      </c>
      <c r="O32" s="27">
        <f t="shared" si="4"/>
        <v>344</v>
      </c>
      <c r="P32" s="23">
        <f t="shared" si="5"/>
        <v>863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38</v>
      </c>
      <c r="X32" s="26">
        <v>98</v>
      </c>
      <c r="Y32" s="25">
        <v>0</v>
      </c>
      <c r="Z32" s="26">
        <v>0</v>
      </c>
      <c r="AA32" s="25">
        <v>1</v>
      </c>
      <c r="AB32" s="26">
        <v>1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39</v>
      </c>
      <c r="AJ32" s="26">
        <f t="shared" si="7"/>
        <v>99</v>
      </c>
      <c r="AK32" s="25">
        <v>24</v>
      </c>
      <c r="AL32" s="28">
        <v>58</v>
      </c>
      <c r="AM32" s="48">
        <v>0</v>
      </c>
      <c r="AN32" s="28">
        <v>0</v>
      </c>
      <c r="AO32" s="48">
        <f>SUM(O32+AI32+AK32+AM32)</f>
        <v>407</v>
      </c>
      <c r="AP32" s="28">
        <f t="shared" si="9"/>
        <v>1020</v>
      </c>
      <c r="AQ32" s="27">
        <f t="shared" si="10"/>
        <v>63</v>
      </c>
      <c r="AR32" s="24">
        <f t="shared" si="11"/>
        <v>157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21</v>
      </c>
      <c r="F33" s="26">
        <v>43</v>
      </c>
      <c r="G33" s="26">
        <v>2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6</v>
      </c>
      <c r="N33" s="28">
        <v>24</v>
      </c>
      <c r="O33" s="27">
        <f t="shared" si="4"/>
        <v>29</v>
      </c>
      <c r="P33" s="23">
        <f t="shared" si="5"/>
        <v>69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8</v>
      </c>
      <c r="X33" s="26">
        <v>16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8</v>
      </c>
      <c r="AJ33" s="26">
        <f t="shared" si="7"/>
        <v>16</v>
      </c>
      <c r="AK33" s="25">
        <v>1</v>
      </c>
      <c r="AL33" s="28">
        <v>1</v>
      </c>
      <c r="AM33" s="48">
        <v>0</v>
      </c>
      <c r="AN33" s="28">
        <v>0</v>
      </c>
      <c r="AO33" s="48">
        <f t="shared" si="8"/>
        <v>38</v>
      </c>
      <c r="AP33" s="28">
        <f t="shared" si="9"/>
        <v>86</v>
      </c>
      <c r="AQ33" s="27">
        <f t="shared" si="10"/>
        <v>9</v>
      </c>
      <c r="AR33" s="24">
        <f t="shared" si="11"/>
        <v>17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73</v>
      </c>
      <c r="F34" s="26">
        <v>114</v>
      </c>
      <c r="G34" s="26">
        <v>9</v>
      </c>
      <c r="H34" s="26">
        <v>10</v>
      </c>
      <c r="I34" s="26">
        <v>0</v>
      </c>
      <c r="J34" s="26">
        <v>0</v>
      </c>
      <c r="K34" s="26">
        <v>0</v>
      </c>
      <c r="L34" s="26">
        <v>0</v>
      </c>
      <c r="M34" s="25">
        <v>10</v>
      </c>
      <c r="N34" s="28">
        <v>44</v>
      </c>
      <c r="O34" s="27">
        <f t="shared" si="4"/>
        <v>92</v>
      </c>
      <c r="P34" s="23">
        <f t="shared" si="5"/>
        <v>168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24</v>
      </c>
      <c r="X34" s="26">
        <v>57</v>
      </c>
      <c r="Y34" s="25">
        <v>0</v>
      </c>
      <c r="Z34" s="26">
        <v>0</v>
      </c>
      <c r="AA34" s="25">
        <v>3</v>
      </c>
      <c r="AB34" s="26">
        <v>8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27</v>
      </c>
      <c r="AJ34" s="26">
        <f t="shared" si="7"/>
        <v>65</v>
      </c>
      <c r="AK34" s="25">
        <v>8</v>
      </c>
      <c r="AL34" s="28">
        <v>10</v>
      </c>
      <c r="AM34" s="48">
        <v>0</v>
      </c>
      <c r="AN34" s="49">
        <v>0</v>
      </c>
      <c r="AO34" s="48">
        <f t="shared" si="8"/>
        <v>127</v>
      </c>
      <c r="AP34" s="28">
        <f t="shared" si="9"/>
        <v>243</v>
      </c>
      <c r="AQ34" s="27">
        <f t="shared" si="10"/>
        <v>35</v>
      </c>
      <c r="AR34" s="24">
        <f t="shared" si="11"/>
        <v>75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349</v>
      </c>
      <c r="F35" s="26">
        <v>615</v>
      </c>
      <c r="G35" s="26">
        <v>72</v>
      </c>
      <c r="H35" s="26">
        <v>191</v>
      </c>
      <c r="I35" s="26">
        <v>5</v>
      </c>
      <c r="J35" s="26">
        <v>9</v>
      </c>
      <c r="K35" s="26">
        <v>1</v>
      </c>
      <c r="L35" s="26">
        <v>1</v>
      </c>
      <c r="M35" s="25">
        <v>58</v>
      </c>
      <c r="N35" s="28">
        <v>162</v>
      </c>
      <c r="O35" s="27">
        <f t="shared" si="4"/>
        <v>485</v>
      </c>
      <c r="P35" s="23">
        <f t="shared" si="5"/>
        <v>978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47</v>
      </c>
      <c r="X35" s="26">
        <v>130</v>
      </c>
      <c r="Y35" s="25">
        <v>0</v>
      </c>
      <c r="Z35" s="26">
        <v>0</v>
      </c>
      <c r="AA35" s="25">
        <v>3</v>
      </c>
      <c r="AB35" s="26">
        <v>3</v>
      </c>
      <c r="AC35" s="25">
        <v>1</v>
      </c>
      <c r="AD35" s="26">
        <v>74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51</v>
      </c>
      <c r="AJ35" s="26">
        <f t="shared" si="7"/>
        <v>207</v>
      </c>
      <c r="AK35" s="25">
        <v>41</v>
      </c>
      <c r="AL35" s="28">
        <v>108</v>
      </c>
      <c r="AM35" s="48">
        <v>0</v>
      </c>
      <c r="AN35" s="28">
        <v>0</v>
      </c>
      <c r="AO35" s="48">
        <f t="shared" si="8"/>
        <v>577</v>
      </c>
      <c r="AP35" s="28">
        <f t="shared" si="9"/>
        <v>1293</v>
      </c>
      <c r="AQ35" s="27">
        <f t="shared" si="10"/>
        <v>92</v>
      </c>
      <c r="AR35" s="24">
        <f t="shared" si="11"/>
        <v>315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2302</v>
      </c>
      <c r="F36" s="26">
        <v>2904</v>
      </c>
      <c r="G36" s="26">
        <v>846</v>
      </c>
      <c r="H36" s="26">
        <v>1352</v>
      </c>
      <c r="I36" s="26">
        <v>78</v>
      </c>
      <c r="J36" s="26">
        <v>78</v>
      </c>
      <c r="K36" s="26">
        <v>76</v>
      </c>
      <c r="L36" s="26">
        <v>91</v>
      </c>
      <c r="M36" s="35">
        <v>375</v>
      </c>
      <c r="N36" s="37">
        <v>1013</v>
      </c>
      <c r="O36" s="27">
        <f t="shared" si="4"/>
        <v>3677</v>
      </c>
      <c r="P36" s="23">
        <f t="shared" si="5"/>
        <v>5438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648</v>
      </c>
      <c r="X36" s="26">
        <v>936</v>
      </c>
      <c r="Y36" s="25">
        <v>0</v>
      </c>
      <c r="Z36" s="26">
        <v>0</v>
      </c>
      <c r="AA36" s="25">
        <v>122</v>
      </c>
      <c r="AB36" s="26">
        <v>146</v>
      </c>
      <c r="AC36" s="25">
        <v>57</v>
      </c>
      <c r="AD36" s="26">
        <v>2373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827</v>
      </c>
      <c r="AJ36" s="26">
        <f t="shared" si="7"/>
        <v>3455</v>
      </c>
      <c r="AK36" s="25">
        <v>288</v>
      </c>
      <c r="AL36" s="37">
        <v>511</v>
      </c>
      <c r="AM36" s="48">
        <v>0</v>
      </c>
      <c r="AN36" s="37">
        <v>0</v>
      </c>
      <c r="AO36" s="48">
        <f t="shared" si="8"/>
        <v>4792</v>
      </c>
      <c r="AP36" s="28">
        <f t="shared" si="9"/>
        <v>9404</v>
      </c>
      <c r="AQ36" s="27">
        <f t="shared" si="10"/>
        <v>1115</v>
      </c>
      <c r="AR36" s="24">
        <f t="shared" si="11"/>
        <v>3966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25</v>
      </c>
      <c r="F39" s="26">
        <v>44</v>
      </c>
      <c r="G39" s="26">
        <v>25</v>
      </c>
      <c r="H39" s="26">
        <v>78</v>
      </c>
      <c r="I39" s="26">
        <v>1</v>
      </c>
      <c r="J39" s="26">
        <v>2</v>
      </c>
      <c r="K39" s="26">
        <v>1</v>
      </c>
      <c r="L39" s="26">
        <v>2</v>
      </c>
      <c r="M39" s="25">
        <v>0</v>
      </c>
      <c r="N39" s="28">
        <v>0</v>
      </c>
      <c r="O39" s="27">
        <f>SUM(C39+E39+G39+I39+K39+M39)</f>
        <v>52</v>
      </c>
      <c r="P39" s="23">
        <f>SUM(D39+F39+H39+J39+L39+N39)</f>
        <v>126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19</v>
      </c>
      <c r="X39" s="26">
        <v>34</v>
      </c>
      <c r="Y39" s="25">
        <v>0</v>
      </c>
      <c r="Z39" s="26">
        <v>0</v>
      </c>
      <c r="AA39" s="25">
        <v>3</v>
      </c>
      <c r="AB39" s="26">
        <v>3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22</v>
      </c>
      <c r="AJ39" s="26">
        <f>SUM(R39+T39+V39+X39+Z39+AB39+AD39+AF39+AH39)</f>
        <v>37</v>
      </c>
      <c r="AK39" s="25">
        <v>5</v>
      </c>
      <c r="AL39" s="28">
        <v>9</v>
      </c>
      <c r="AM39" s="48">
        <v>0</v>
      </c>
      <c r="AN39" s="28">
        <v>0</v>
      </c>
      <c r="AO39" s="48">
        <f>SUM(O39+AI39+AK39+AM39)</f>
        <v>79</v>
      </c>
      <c r="AP39" s="28">
        <f>SUM(P39+AJ39+AL39+AN39)</f>
        <v>172</v>
      </c>
      <c r="AQ39" s="27">
        <f>SUM(AI39+AK39+AM39)</f>
        <v>27</v>
      </c>
      <c r="AR39" s="24">
        <f>SUM(AJ39+AL39+AN39)</f>
        <v>46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119</v>
      </c>
      <c r="F40" s="26">
        <v>217</v>
      </c>
      <c r="G40" s="26">
        <v>47</v>
      </c>
      <c r="H40" s="26">
        <v>89</v>
      </c>
      <c r="I40" s="26">
        <v>0</v>
      </c>
      <c r="J40" s="26">
        <v>0</v>
      </c>
      <c r="K40" s="26">
        <v>0</v>
      </c>
      <c r="L40" s="26">
        <v>6</v>
      </c>
      <c r="M40" s="25">
        <v>12</v>
      </c>
      <c r="N40" s="28">
        <v>16</v>
      </c>
      <c r="O40" s="27">
        <f t="shared" ref="O40:O95" si="12">SUM(C40+E40+G40+I40+K40+M40)</f>
        <v>178</v>
      </c>
      <c r="P40" s="23">
        <f t="shared" ref="P40:P95" si="13">SUM(D40+F40+H40+J40+L40+N40)</f>
        <v>328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32</v>
      </c>
      <c r="X40" s="26">
        <v>68</v>
      </c>
      <c r="Y40" s="25">
        <v>0</v>
      </c>
      <c r="Z40" s="26">
        <v>0</v>
      </c>
      <c r="AA40" s="25">
        <v>10</v>
      </c>
      <c r="AB40" s="26">
        <v>22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42</v>
      </c>
      <c r="AJ40" s="26">
        <f t="shared" ref="AJ40:AJ95" si="15">SUM(R40+T40+V40+X40+Z40+AB40+AD40+AF40+AH40)</f>
        <v>90</v>
      </c>
      <c r="AK40" s="25">
        <v>26</v>
      </c>
      <c r="AL40" s="28">
        <v>75</v>
      </c>
      <c r="AM40" s="48">
        <v>0</v>
      </c>
      <c r="AN40" s="28">
        <v>0</v>
      </c>
      <c r="AO40" s="48">
        <f t="shared" ref="AO40:AO95" si="16">SUM(O40+AI40+AK40+AM40)</f>
        <v>246</v>
      </c>
      <c r="AP40" s="28">
        <f t="shared" ref="AP40:AP95" si="17">SUM(P40+AJ40+AL40+AN40)</f>
        <v>493</v>
      </c>
      <c r="AQ40" s="27">
        <f t="shared" ref="AQ40:AQ95" si="18">SUM(AI40+AK40+AM40)</f>
        <v>68</v>
      </c>
      <c r="AR40" s="24">
        <f t="shared" ref="AR40:AR95" si="19">SUM(AJ40+AL40+AN40)</f>
        <v>165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3</v>
      </c>
      <c r="F41" s="26">
        <v>10</v>
      </c>
      <c r="G41" s="26">
        <v>9</v>
      </c>
      <c r="H41" s="26">
        <v>10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12</v>
      </c>
      <c r="P41" s="23">
        <f t="shared" si="13"/>
        <v>20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2</v>
      </c>
      <c r="X41" s="26">
        <v>2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2</v>
      </c>
      <c r="AJ41" s="26">
        <f t="shared" si="15"/>
        <v>2</v>
      </c>
      <c r="AK41" s="25">
        <v>1</v>
      </c>
      <c r="AL41" s="28">
        <v>1</v>
      </c>
      <c r="AM41" s="48">
        <v>0</v>
      </c>
      <c r="AN41" s="28">
        <v>0</v>
      </c>
      <c r="AO41" s="48">
        <f t="shared" si="16"/>
        <v>15</v>
      </c>
      <c r="AP41" s="28">
        <f t="shared" si="17"/>
        <v>23</v>
      </c>
      <c r="AQ41" s="27">
        <f t="shared" si="18"/>
        <v>3</v>
      </c>
      <c r="AR41" s="24">
        <f t="shared" si="19"/>
        <v>3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1</v>
      </c>
      <c r="X42" s="26">
        <v>9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1</v>
      </c>
      <c r="AJ42" s="26">
        <f t="shared" si="15"/>
        <v>9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9</v>
      </c>
      <c r="AQ42" s="27">
        <f t="shared" si="18"/>
        <v>1</v>
      </c>
      <c r="AR42" s="24">
        <f t="shared" si="19"/>
        <v>9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3</v>
      </c>
      <c r="F43" s="26">
        <v>3</v>
      </c>
      <c r="G43" s="26">
        <v>8</v>
      </c>
      <c r="H43" s="26">
        <v>9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11</v>
      </c>
      <c r="P43" s="23">
        <f t="shared" si="13"/>
        <v>12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2</v>
      </c>
      <c r="X43" s="26">
        <v>2</v>
      </c>
      <c r="Y43" s="25">
        <v>0</v>
      </c>
      <c r="Z43" s="26">
        <v>0</v>
      </c>
      <c r="AA43" s="25">
        <v>6</v>
      </c>
      <c r="AB43" s="26">
        <v>11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8</v>
      </c>
      <c r="AJ43" s="26">
        <f t="shared" si="15"/>
        <v>13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19</v>
      </c>
      <c r="AP43" s="28">
        <f t="shared" si="17"/>
        <v>25</v>
      </c>
      <c r="AQ43" s="27">
        <f t="shared" si="18"/>
        <v>8</v>
      </c>
      <c r="AR43" s="24">
        <f t="shared" si="19"/>
        <v>13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9</v>
      </c>
      <c r="F44" s="26">
        <v>27</v>
      </c>
      <c r="G44" s="26">
        <v>3</v>
      </c>
      <c r="H44" s="26">
        <v>3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12</v>
      </c>
      <c r="P44" s="23">
        <f t="shared" si="13"/>
        <v>30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6</v>
      </c>
      <c r="X44" s="26">
        <v>6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6</v>
      </c>
      <c r="AJ44" s="26">
        <f t="shared" si="15"/>
        <v>6</v>
      </c>
      <c r="AK44" s="25">
        <v>2</v>
      </c>
      <c r="AL44" s="28">
        <v>3</v>
      </c>
      <c r="AM44" s="48">
        <v>0</v>
      </c>
      <c r="AN44" s="28">
        <v>0</v>
      </c>
      <c r="AO44" s="48">
        <f t="shared" si="16"/>
        <v>20</v>
      </c>
      <c r="AP44" s="28">
        <f t="shared" si="17"/>
        <v>39</v>
      </c>
      <c r="AQ44" s="27">
        <f t="shared" si="18"/>
        <v>8</v>
      </c>
      <c r="AR44" s="24">
        <f t="shared" si="19"/>
        <v>9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3</v>
      </c>
      <c r="X45" s="26">
        <v>3</v>
      </c>
      <c r="Y45" s="25">
        <v>0</v>
      </c>
      <c r="Z45" s="26">
        <v>0</v>
      </c>
      <c r="AA45" s="25">
        <v>1</v>
      </c>
      <c r="AB45" s="26">
        <v>5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4</v>
      </c>
      <c r="AJ45" s="26">
        <f t="shared" si="15"/>
        <v>8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4</v>
      </c>
      <c r="AP45" s="28">
        <f t="shared" si="17"/>
        <v>8</v>
      </c>
      <c r="AQ45" s="27">
        <f t="shared" si="18"/>
        <v>4</v>
      </c>
      <c r="AR45" s="24">
        <f t="shared" si="19"/>
        <v>8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5</v>
      </c>
      <c r="F46" s="26">
        <v>9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5</v>
      </c>
      <c r="P46" s="23">
        <f t="shared" si="13"/>
        <v>9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5</v>
      </c>
      <c r="X46" s="26">
        <v>34</v>
      </c>
      <c r="Y46" s="25">
        <v>0</v>
      </c>
      <c r="Z46" s="26">
        <v>0</v>
      </c>
      <c r="AA46" s="25">
        <v>3</v>
      </c>
      <c r="AB46" s="26">
        <v>3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8</v>
      </c>
      <c r="AJ46" s="26">
        <f t="shared" si="15"/>
        <v>37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13</v>
      </c>
      <c r="AP46" s="28">
        <f t="shared" si="17"/>
        <v>46</v>
      </c>
      <c r="AQ46" s="27">
        <f t="shared" si="18"/>
        <v>8</v>
      </c>
      <c r="AR46" s="24">
        <f t="shared" si="19"/>
        <v>37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259</v>
      </c>
      <c r="F47" s="26">
        <v>477</v>
      </c>
      <c r="G47" s="26">
        <v>289</v>
      </c>
      <c r="H47" s="26">
        <v>670</v>
      </c>
      <c r="I47" s="26">
        <v>18</v>
      </c>
      <c r="J47" s="26">
        <v>25</v>
      </c>
      <c r="K47" s="26">
        <v>18</v>
      </c>
      <c r="L47" s="26">
        <v>35</v>
      </c>
      <c r="M47" s="25">
        <v>19</v>
      </c>
      <c r="N47" s="28">
        <v>59</v>
      </c>
      <c r="O47" s="27">
        <f t="shared" si="12"/>
        <v>603</v>
      </c>
      <c r="P47" s="23">
        <f t="shared" si="13"/>
        <v>1266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227</v>
      </c>
      <c r="X47" s="26">
        <v>555</v>
      </c>
      <c r="Y47" s="25">
        <v>0</v>
      </c>
      <c r="Z47" s="26">
        <v>0</v>
      </c>
      <c r="AA47" s="25">
        <v>114</v>
      </c>
      <c r="AB47" s="26">
        <v>439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341</v>
      </c>
      <c r="AJ47" s="26">
        <f t="shared" si="15"/>
        <v>994</v>
      </c>
      <c r="AK47" s="25">
        <v>89</v>
      </c>
      <c r="AL47" s="28">
        <v>195</v>
      </c>
      <c r="AM47" s="48">
        <v>0</v>
      </c>
      <c r="AN47" s="28">
        <v>0</v>
      </c>
      <c r="AO47" s="48">
        <f t="shared" si="16"/>
        <v>1033</v>
      </c>
      <c r="AP47" s="28">
        <f t="shared" si="17"/>
        <v>2455</v>
      </c>
      <c r="AQ47" s="27">
        <f t="shared" si="18"/>
        <v>430</v>
      </c>
      <c r="AR47" s="24">
        <f t="shared" si="19"/>
        <v>1189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256</v>
      </c>
      <c r="F48" s="26">
        <v>584</v>
      </c>
      <c r="G48" s="26">
        <v>169</v>
      </c>
      <c r="H48" s="26">
        <v>457</v>
      </c>
      <c r="I48" s="26">
        <v>10</v>
      </c>
      <c r="J48" s="26">
        <v>10</v>
      </c>
      <c r="K48" s="26">
        <v>7</v>
      </c>
      <c r="L48" s="26">
        <v>19</v>
      </c>
      <c r="M48" s="25">
        <v>23</v>
      </c>
      <c r="N48" s="28">
        <v>36</v>
      </c>
      <c r="O48" s="27">
        <f t="shared" si="12"/>
        <v>465</v>
      </c>
      <c r="P48" s="23">
        <f t="shared" si="13"/>
        <v>1106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135</v>
      </c>
      <c r="X48" s="26">
        <v>352</v>
      </c>
      <c r="Y48" s="25">
        <v>0</v>
      </c>
      <c r="Z48" s="26">
        <v>0</v>
      </c>
      <c r="AA48" s="25">
        <v>30</v>
      </c>
      <c r="AB48" s="26">
        <v>43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165</v>
      </c>
      <c r="AJ48" s="26">
        <f t="shared" si="15"/>
        <v>395</v>
      </c>
      <c r="AK48" s="25">
        <v>65</v>
      </c>
      <c r="AL48" s="28">
        <v>153</v>
      </c>
      <c r="AM48" s="48">
        <v>0</v>
      </c>
      <c r="AN48" s="28">
        <v>0</v>
      </c>
      <c r="AO48" s="48">
        <f t="shared" si="16"/>
        <v>695</v>
      </c>
      <c r="AP48" s="28">
        <f t="shared" si="17"/>
        <v>1654</v>
      </c>
      <c r="AQ48" s="27">
        <f t="shared" si="18"/>
        <v>230</v>
      </c>
      <c r="AR48" s="24">
        <f t="shared" si="19"/>
        <v>548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7</v>
      </c>
      <c r="F49" s="26">
        <v>7</v>
      </c>
      <c r="G49" s="26">
        <v>13</v>
      </c>
      <c r="H49" s="26">
        <v>18</v>
      </c>
      <c r="I49" s="26">
        <v>1</v>
      </c>
      <c r="J49" s="26">
        <v>1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21</v>
      </c>
      <c r="P49" s="23">
        <f t="shared" si="13"/>
        <v>26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9</v>
      </c>
      <c r="X49" s="26">
        <v>15</v>
      </c>
      <c r="Y49" s="25">
        <v>0</v>
      </c>
      <c r="Z49" s="26">
        <v>0</v>
      </c>
      <c r="AA49" s="25">
        <v>2</v>
      </c>
      <c r="AB49" s="26">
        <v>6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11</v>
      </c>
      <c r="AJ49" s="26">
        <f t="shared" si="15"/>
        <v>21</v>
      </c>
      <c r="AK49" s="25">
        <v>3</v>
      </c>
      <c r="AL49" s="28">
        <v>6</v>
      </c>
      <c r="AM49" s="48">
        <v>0</v>
      </c>
      <c r="AN49" s="28">
        <v>0</v>
      </c>
      <c r="AO49" s="48">
        <f t="shared" si="16"/>
        <v>35</v>
      </c>
      <c r="AP49" s="28">
        <f t="shared" si="17"/>
        <v>53</v>
      </c>
      <c r="AQ49" s="27">
        <f t="shared" si="18"/>
        <v>14</v>
      </c>
      <c r="AR49" s="24">
        <f t="shared" si="19"/>
        <v>27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8</v>
      </c>
      <c r="F50" s="26">
        <v>19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8</v>
      </c>
      <c r="P50" s="23">
        <f t="shared" si="13"/>
        <v>19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4</v>
      </c>
      <c r="X50" s="26">
        <v>21</v>
      </c>
      <c r="Y50" s="25">
        <v>0</v>
      </c>
      <c r="Z50" s="26">
        <v>0</v>
      </c>
      <c r="AA50" s="25">
        <v>1</v>
      </c>
      <c r="AB50" s="26">
        <v>2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5</v>
      </c>
      <c r="AJ50" s="26">
        <f t="shared" si="15"/>
        <v>23</v>
      </c>
      <c r="AK50" s="25">
        <v>4</v>
      </c>
      <c r="AL50" s="28">
        <v>6</v>
      </c>
      <c r="AM50" s="48">
        <v>0</v>
      </c>
      <c r="AN50" s="28">
        <v>0</v>
      </c>
      <c r="AO50" s="48">
        <f t="shared" si="16"/>
        <v>17</v>
      </c>
      <c r="AP50" s="28">
        <f t="shared" si="17"/>
        <v>48</v>
      </c>
      <c r="AQ50" s="27">
        <f t="shared" si="18"/>
        <v>9</v>
      </c>
      <c r="AR50" s="24">
        <f t="shared" si="19"/>
        <v>29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1</v>
      </c>
      <c r="F51" s="26">
        <v>3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1</v>
      </c>
      <c r="P51" s="23">
        <f t="shared" si="13"/>
        <v>3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1</v>
      </c>
      <c r="AP51" s="28">
        <f t="shared" si="17"/>
        <v>3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11</v>
      </c>
      <c r="H52" s="26">
        <v>11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11</v>
      </c>
      <c r="P52" s="23">
        <f t="shared" si="13"/>
        <v>11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3</v>
      </c>
      <c r="X52" s="26">
        <v>3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3</v>
      </c>
      <c r="AJ52" s="26">
        <f t="shared" si="15"/>
        <v>3</v>
      </c>
      <c r="AK52" s="25">
        <v>1</v>
      </c>
      <c r="AL52" s="28">
        <v>15</v>
      </c>
      <c r="AM52" s="48">
        <v>0</v>
      </c>
      <c r="AN52" s="28">
        <v>0</v>
      </c>
      <c r="AO52" s="48">
        <f t="shared" si="16"/>
        <v>15</v>
      </c>
      <c r="AP52" s="28">
        <f t="shared" si="17"/>
        <v>29</v>
      </c>
      <c r="AQ52" s="27">
        <f t="shared" si="18"/>
        <v>4</v>
      </c>
      <c r="AR52" s="24">
        <f t="shared" si="19"/>
        <v>18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4</v>
      </c>
      <c r="F53" s="26">
        <v>4</v>
      </c>
      <c r="G53" s="26">
        <v>2</v>
      </c>
      <c r="H53" s="26">
        <v>7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6</v>
      </c>
      <c r="P53" s="23">
        <f t="shared" si="13"/>
        <v>11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12</v>
      </c>
      <c r="X53" s="26">
        <v>20</v>
      </c>
      <c r="Y53" s="25">
        <v>0</v>
      </c>
      <c r="Z53" s="26">
        <v>0</v>
      </c>
      <c r="AA53" s="25">
        <v>2</v>
      </c>
      <c r="AB53" s="26">
        <v>2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14</v>
      </c>
      <c r="AJ53" s="26">
        <f t="shared" si="15"/>
        <v>22</v>
      </c>
      <c r="AK53" s="25">
        <v>3</v>
      </c>
      <c r="AL53" s="28">
        <v>3</v>
      </c>
      <c r="AM53" s="48">
        <v>0</v>
      </c>
      <c r="AN53" s="28">
        <v>0</v>
      </c>
      <c r="AO53" s="48">
        <f t="shared" si="16"/>
        <v>23</v>
      </c>
      <c r="AP53" s="28">
        <f t="shared" si="17"/>
        <v>36</v>
      </c>
      <c r="AQ53" s="27">
        <f t="shared" si="18"/>
        <v>17</v>
      </c>
      <c r="AR53" s="24">
        <f t="shared" si="19"/>
        <v>25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2</v>
      </c>
      <c r="F54" s="26">
        <v>6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3</v>
      </c>
      <c r="N54" s="28">
        <v>3</v>
      </c>
      <c r="O54" s="27">
        <f t="shared" si="12"/>
        <v>5</v>
      </c>
      <c r="P54" s="23">
        <f t="shared" si="13"/>
        <v>9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3</v>
      </c>
      <c r="AL54" s="28">
        <v>3</v>
      </c>
      <c r="AM54" s="48">
        <v>0</v>
      </c>
      <c r="AN54" s="28">
        <v>0</v>
      </c>
      <c r="AO54" s="48">
        <f t="shared" si="16"/>
        <v>8</v>
      </c>
      <c r="AP54" s="28">
        <f t="shared" si="17"/>
        <v>12</v>
      </c>
      <c r="AQ54" s="27">
        <f t="shared" si="18"/>
        <v>3</v>
      </c>
      <c r="AR54" s="24">
        <f t="shared" si="19"/>
        <v>3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3</v>
      </c>
      <c r="F55" s="26">
        <v>3</v>
      </c>
      <c r="G55" s="26">
        <v>1</v>
      </c>
      <c r="H55" s="26">
        <v>20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4</v>
      </c>
      <c r="P55" s="23">
        <f t="shared" si="13"/>
        <v>23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2</v>
      </c>
      <c r="X55" s="26">
        <v>4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2</v>
      </c>
      <c r="AJ55" s="26">
        <f t="shared" si="15"/>
        <v>4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6</v>
      </c>
      <c r="AP55" s="28">
        <f t="shared" si="17"/>
        <v>27</v>
      </c>
      <c r="AQ55" s="27">
        <f t="shared" si="18"/>
        <v>2</v>
      </c>
      <c r="AR55" s="24">
        <f t="shared" si="19"/>
        <v>4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6</v>
      </c>
      <c r="F56" s="26">
        <v>36</v>
      </c>
      <c r="G56" s="26">
        <v>4</v>
      </c>
      <c r="H56" s="26">
        <v>4</v>
      </c>
      <c r="I56" s="26">
        <v>0</v>
      </c>
      <c r="J56" s="26">
        <v>0</v>
      </c>
      <c r="K56" s="26">
        <v>1</v>
      </c>
      <c r="L56" s="26">
        <v>2</v>
      </c>
      <c r="M56" s="25">
        <v>0</v>
      </c>
      <c r="N56" s="28">
        <v>0</v>
      </c>
      <c r="O56" s="27">
        <f t="shared" si="12"/>
        <v>11</v>
      </c>
      <c r="P56" s="23">
        <f t="shared" si="13"/>
        <v>42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2</v>
      </c>
      <c r="X56" s="26">
        <v>2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2</v>
      </c>
      <c r="AJ56" s="26">
        <f t="shared" si="15"/>
        <v>2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13</v>
      </c>
      <c r="AP56" s="28">
        <f t="shared" si="17"/>
        <v>44</v>
      </c>
      <c r="AQ56" s="27">
        <f t="shared" si="18"/>
        <v>2</v>
      </c>
      <c r="AR56" s="24">
        <f t="shared" si="19"/>
        <v>2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185</v>
      </c>
      <c r="F57" s="26">
        <v>271</v>
      </c>
      <c r="G57" s="26">
        <v>53</v>
      </c>
      <c r="H57" s="26">
        <v>94</v>
      </c>
      <c r="I57" s="26">
        <v>1</v>
      </c>
      <c r="J57" s="26">
        <v>1</v>
      </c>
      <c r="K57" s="26">
        <v>0</v>
      </c>
      <c r="L57" s="26">
        <v>0</v>
      </c>
      <c r="M57" s="25">
        <v>6</v>
      </c>
      <c r="N57" s="28">
        <v>8</v>
      </c>
      <c r="O57" s="27">
        <f t="shared" si="12"/>
        <v>245</v>
      </c>
      <c r="P57" s="23">
        <f t="shared" si="13"/>
        <v>374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72</v>
      </c>
      <c r="X57" s="26">
        <v>177</v>
      </c>
      <c r="Y57" s="25">
        <v>0</v>
      </c>
      <c r="Z57" s="26">
        <v>0</v>
      </c>
      <c r="AA57" s="25">
        <v>7</v>
      </c>
      <c r="AB57" s="26">
        <v>9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79</v>
      </c>
      <c r="AJ57" s="26">
        <f t="shared" si="15"/>
        <v>186</v>
      </c>
      <c r="AK57" s="25">
        <v>8</v>
      </c>
      <c r="AL57" s="28">
        <v>10</v>
      </c>
      <c r="AM57" s="48">
        <v>0</v>
      </c>
      <c r="AN57" s="28">
        <v>0</v>
      </c>
      <c r="AO57" s="48">
        <f t="shared" si="16"/>
        <v>332</v>
      </c>
      <c r="AP57" s="28">
        <f t="shared" si="17"/>
        <v>570</v>
      </c>
      <c r="AQ57" s="27">
        <f t="shared" si="18"/>
        <v>87</v>
      </c>
      <c r="AR57" s="24">
        <f t="shared" si="19"/>
        <v>196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49</v>
      </c>
      <c r="F58" s="26">
        <v>121</v>
      </c>
      <c r="G58" s="26">
        <v>25</v>
      </c>
      <c r="H58" s="26">
        <v>56</v>
      </c>
      <c r="I58" s="26">
        <v>3</v>
      </c>
      <c r="J58" s="26">
        <v>3</v>
      </c>
      <c r="K58" s="26">
        <v>0</v>
      </c>
      <c r="L58" s="26">
        <v>0</v>
      </c>
      <c r="M58" s="25">
        <v>13</v>
      </c>
      <c r="N58" s="28">
        <v>86</v>
      </c>
      <c r="O58" s="27">
        <f t="shared" si="12"/>
        <v>90</v>
      </c>
      <c r="P58" s="23">
        <f t="shared" si="13"/>
        <v>266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24</v>
      </c>
      <c r="X58" s="26">
        <v>66</v>
      </c>
      <c r="Y58" s="25">
        <v>0</v>
      </c>
      <c r="Z58" s="26">
        <v>0</v>
      </c>
      <c r="AA58" s="25">
        <v>6</v>
      </c>
      <c r="AB58" s="26">
        <v>11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30</v>
      </c>
      <c r="AJ58" s="26">
        <f t="shared" si="15"/>
        <v>77</v>
      </c>
      <c r="AK58" s="25">
        <v>12</v>
      </c>
      <c r="AL58" s="28">
        <v>31</v>
      </c>
      <c r="AM58" s="48">
        <v>0</v>
      </c>
      <c r="AN58" s="28">
        <v>0</v>
      </c>
      <c r="AO58" s="48">
        <f t="shared" si="16"/>
        <v>132</v>
      </c>
      <c r="AP58" s="28">
        <f t="shared" si="17"/>
        <v>374</v>
      </c>
      <c r="AQ58" s="27">
        <f t="shared" si="18"/>
        <v>42</v>
      </c>
      <c r="AR58" s="24">
        <f t="shared" si="19"/>
        <v>108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14</v>
      </c>
      <c r="F59" s="26">
        <v>30</v>
      </c>
      <c r="G59" s="26">
        <v>23</v>
      </c>
      <c r="H59" s="26">
        <v>41</v>
      </c>
      <c r="I59" s="26">
        <v>0</v>
      </c>
      <c r="J59" s="26">
        <v>0</v>
      </c>
      <c r="K59" s="26">
        <v>1</v>
      </c>
      <c r="L59" s="26">
        <v>2</v>
      </c>
      <c r="M59" s="25">
        <v>2</v>
      </c>
      <c r="N59" s="28">
        <v>11</v>
      </c>
      <c r="O59" s="27">
        <f t="shared" si="12"/>
        <v>40</v>
      </c>
      <c r="P59" s="23">
        <f t="shared" si="13"/>
        <v>84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6</v>
      </c>
      <c r="X59" s="26">
        <v>16</v>
      </c>
      <c r="Y59" s="25">
        <v>0</v>
      </c>
      <c r="Z59" s="26">
        <v>0</v>
      </c>
      <c r="AA59" s="25">
        <v>3</v>
      </c>
      <c r="AB59" s="26">
        <v>3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9</v>
      </c>
      <c r="AJ59" s="26">
        <f t="shared" si="15"/>
        <v>19</v>
      </c>
      <c r="AK59" s="25">
        <v>9</v>
      </c>
      <c r="AL59" s="49">
        <v>28</v>
      </c>
      <c r="AM59" s="48">
        <v>0</v>
      </c>
      <c r="AN59" s="28">
        <v>0</v>
      </c>
      <c r="AO59" s="48">
        <f t="shared" si="16"/>
        <v>58</v>
      </c>
      <c r="AP59" s="28">
        <f t="shared" si="17"/>
        <v>131</v>
      </c>
      <c r="AQ59" s="27">
        <f t="shared" si="18"/>
        <v>18</v>
      </c>
      <c r="AR59" s="24">
        <f t="shared" si="19"/>
        <v>47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211</v>
      </c>
      <c r="F60" s="26">
        <v>532</v>
      </c>
      <c r="G60" s="26">
        <v>55</v>
      </c>
      <c r="H60" s="26">
        <v>136</v>
      </c>
      <c r="I60" s="26">
        <v>4</v>
      </c>
      <c r="J60" s="26">
        <v>6</v>
      </c>
      <c r="K60" s="26">
        <v>8</v>
      </c>
      <c r="L60" s="26">
        <v>24</v>
      </c>
      <c r="M60" s="25">
        <v>8</v>
      </c>
      <c r="N60" s="28">
        <v>38</v>
      </c>
      <c r="O60" s="27">
        <f t="shared" si="12"/>
        <v>286</v>
      </c>
      <c r="P60" s="23">
        <f t="shared" si="13"/>
        <v>736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87</v>
      </c>
      <c r="X60" s="26">
        <v>228</v>
      </c>
      <c r="Y60" s="25">
        <v>0</v>
      </c>
      <c r="Z60" s="26">
        <v>0</v>
      </c>
      <c r="AA60" s="25">
        <v>16</v>
      </c>
      <c r="AB60" s="26">
        <v>32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103</v>
      </c>
      <c r="AJ60" s="26">
        <f t="shared" si="15"/>
        <v>260</v>
      </c>
      <c r="AK60" s="25">
        <v>26</v>
      </c>
      <c r="AL60" s="28">
        <v>52</v>
      </c>
      <c r="AM60" s="48">
        <v>0</v>
      </c>
      <c r="AN60" s="28">
        <v>0</v>
      </c>
      <c r="AO60" s="48">
        <f t="shared" si="16"/>
        <v>415</v>
      </c>
      <c r="AP60" s="28">
        <f t="shared" si="17"/>
        <v>1048</v>
      </c>
      <c r="AQ60" s="27">
        <f t="shared" si="18"/>
        <v>129</v>
      </c>
      <c r="AR60" s="24">
        <f t="shared" si="19"/>
        <v>312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6</v>
      </c>
      <c r="F61" s="26">
        <v>28</v>
      </c>
      <c r="G61" s="26">
        <v>2</v>
      </c>
      <c r="H61" s="26">
        <v>2</v>
      </c>
      <c r="I61" s="26">
        <v>0</v>
      </c>
      <c r="J61" s="26">
        <v>0</v>
      </c>
      <c r="K61" s="26">
        <v>0</v>
      </c>
      <c r="L61" s="26">
        <v>0</v>
      </c>
      <c r="M61" s="25">
        <v>1</v>
      </c>
      <c r="N61" s="28">
        <v>86</v>
      </c>
      <c r="O61" s="27">
        <f t="shared" si="12"/>
        <v>9</v>
      </c>
      <c r="P61" s="23">
        <f t="shared" si="13"/>
        <v>116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14</v>
      </c>
      <c r="X61" s="26">
        <v>40</v>
      </c>
      <c r="Y61" s="25">
        <v>0</v>
      </c>
      <c r="Z61" s="26">
        <v>0</v>
      </c>
      <c r="AA61" s="25">
        <v>4</v>
      </c>
      <c r="AB61" s="26">
        <v>4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18</v>
      </c>
      <c r="AJ61" s="26">
        <f t="shared" si="15"/>
        <v>44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27</v>
      </c>
      <c r="AP61" s="28">
        <f t="shared" si="17"/>
        <v>160</v>
      </c>
      <c r="AQ61" s="27">
        <f t="shared" si="18"/>
        <v>18</v>
      </c>
      <c r="AR61" s="24">
        <f t="shared" si="19"/>
        <v>44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11</v>
      </c>
      <c r="F62" s="26">
        <v>15</v>
      </c>
      <c r="G62" s="26">
        <v>18</v>
      </c>
      <c r="H62" s="26">
        <v>20</v>
      </c>
      <c r="I62" s="26">
        <v>1</v>
      </c>
      <c r="J62" s="26">
        <v>2</v>
      </c>
      <c r="K62" s="26">
        <v>1</v>
      </c>
      <c r="L62" s="26">
        <v>1</v>
      </c>
      <c r="M62" s="25">
        <v>0</v>
      </c>
      <c r="N62" s="28">
        <v>0</v>
      </c>
      <c r="O62" s="27">
        <f t="shared" si="12"/>
        <v>31</v>
      </c>
      <c r="P62" s="23">
        <f t="shared" si="13"/>
        <v>38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3</v>
      </c>
      <c r="X62" s="26">
        <v>15</v>
      </c>
      <c r="Y62" s="25">
        <v>0</v>
      </c>
      <c r="Z62" s="26">
        <v>0</v>
      </c>
      <c r="AA62" s="25">
        <v>4</v>
      </c>
      <c r="AB62" s="26">
        <v>4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7</v>
      </c>
      <c r="AJ62" s="26">
        <f t="shared" si="15"/>
        <v>19</v>
      </c>
      <c r="AK62" s="25">
        <v>1</v>
      </c>
      <c r="AL62" s="28">
        <v>2</v>
      </c>
      <c r="AM62" s="48">
        <v>0</v>
      </c>
      <c r="AN62" s="28">
        <v>0</v>
      </c>
      <c r="AO62" s="48">
        <f t="shared" si="16"/>
        <v>39</v>
      </c>
      <c r="AP62" s="28">
        <f t="shared" si="17"/>
        <v>59</v>
      </c>
      <c r="AQ62" s="27">
        <f t="shared" si="18"/>
        <v>8</v>
      </c>
      <c r="AR62" s="24">
        <f t="shared" si="19"/>
        <v>21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17</v>
      </c>
      <c r="F63" s="26">
        <v>32</v>
      </c>
      <c r="G63" s="26">
        <v>4</v>
      </c>
      <c r="H63" s="26">
        <v>8</v>
      </c>
      <c r="I63" s="26">
        <v>0</v>
      </c>
      <c r="J63" s="26">
        <v>0</v>
      </c>
      <c r="K63" s="26">
        <v>0</v>
      </c>
      <c r="L63" s="26">
        <v>0</v>
      </c>
      <c r="M63" s="25">
        <v>4</v>
      </c>
      <c r="N63" s="28">
        <v>16</v>
      </c>
      <c r="O63" s="27">
        <f t="shared" si="12"/>
        <v>25</v>
      </c>
      <c r="P63" s="23">
        <f t="shared" si="13"/>
        <v>56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10</v>
      </c>
      <c r="X63" s="26">
        <v>23</v>
      </c>
      <c r="Y63" s="25">
        <v>0</v>
      </c>
      <c r="Z63" s="26">
        <v>0</v>
      </c>
      <c r="AA63" s="25">
        <v>1</v>
      </c>
      <c r="AB63" s="26">
        <v>4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11</v>
      </c>
      <c r="AJ63" s="26">
        <f t="shared" si="15"/>
        <v>27</v>
      </c>
      <c r="AK63" s="25">
        <v>5</v>
      </c>
      <c r="AL63" s="28">
        <v>8</v>
      </c>
      <c r="AM63" s="48">
        <v>0</v>
      </c>
      <c r="AN63" s="28">
        <v>0</v>
      </c>
      <c r="AO63" s="48">
        <f t="shared" si="16"/>
        <v>41</v>
      </c>
      <c r="AP63" s="28">
        <f t="shared" si="17"/>
        <v>91</v>
      </c>
      <c r="AQ63" s="27">
        <f t="shared" si="18"/>
        <v>16</v>
      </c>
      <c r="AR63" s="24">
        <f t="shared" si="19"/>
        <v>35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7</v>
      </c>
      <c r="F64" s="26">
        <v>27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9</v>
      </c>
      <c r="N64" s="28">
        <v>9</v>
      </c>
      <c r="O64" s="27">
        <f t="shared" si="12"/>
        <v>16</v>
      </c>
      <c r="P64" s="23">
        <f t="shared" si="13"/>
        <v>36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3</v>
      </c>
      <c r="X64" s="26">
        <v>3</v>
      </c>
      <c r="Y64" s="25">
        <v>0</v>
      </c>
      <c r="Z64" s="26">
        <v>0</v>
      </c>
      <c r="AA64" s="25">
        <v>1</v>
      </c>
      <c r="AB64" s="26">
        <v>4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4</v>
      </c>
      <c r="AJ64" s="26">
        <f t="shared" si="15"/>
        <v>7</v>
      </c>
      <c r="AK64" s="25">
        <v>2</v>
      </c>
      <c r="AL64" s="28">
        <v>2</v>
      </c>
      <c r="AM64" s="48">
        <v>0</v>
      </c>
      <c r="AN64" s="28">
        <v>0</v>
      </c>
      <c r="AO64" s="48">
        <f t="shared" si="16"/>
        <v>22</v>
      </c>
      <c r="AP64" s="28">
        <f t="shared" si="17"/>
        <v>45</v>
      </c>
      <c r="AQ64" s="27">
        <f t="shared" si="18"/>
        <v>6</v>
      </c>
      <c r="AR64" s="24">
        <f t="shared" si="19"/>
        <v>9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8</v>
      </c>
      <c r="F65" s="26">
        <v>13</v>
      </c>
      <c r="G65" s="26">
        <v>4</v>
      </c>
      <c r="H65" s="26">
        <v>16</v>
      </c>
      <c r="I65" s="26">
        <v>2</v>
      </c>
      <c r="J65" s="26">
        <v>4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14</v>
      </c>
      <c r="P65" s="23">
        <f t="shared" si="13"/>
        <v>33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12</v>
      </c>
      <c r="X65" s="26">
        <v>28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12</v>
      </c>
      <c r="AJ65" s="26">
        <f t="shared" si="15"/>
        <v>28</v>
      </c>
      <c r="AK65" s="25">
        <v>3</v>
      </c>
      <c r="AL65" s="28">
        <v>3</v>
      </c>
      <c r="AM65" s="48">
        <v>0</v>
      </c>
      <c r="AN65" s="28">
        <v>0</v>
      </c>
      <c r="AO65" s="48">
        <f t="shared" si="16"/>
        <v>29</v>
      </c>
      <c r="AP65" s="28">
        <f t="shared" si="17"/>
        <v>64</v>
      </c>
      <c r="AQ65" s="27">
        <f t="shared" si="18"/>
        <v>15</v>
      </c>
      <c r="AR65" s="24">
        <f t="shared" si="19"/>
        <v>31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68</v>
      </c>
      <c r="F66" s="26">
        <v>143</v>
      </c>
      <c r="G66" s="26">
        <v>19</v>
      </c>
      <c r="H66" s="26">
        <v>70</v>
      </c>
      <c r="I66" s="26">
        <v>0</v>
      </c>
      <c r="J66" s="26">
        <v>0</v>
      </c>
      <c r="K66" s="26">
        <v>1</v>
      </c>
      <c r="L66" s="26">
        <v>2</v>
      </c>
      <c r="M66" s="25">
        <v>9</v>
      </c>
      <c r="N66" s="28">
        <v>37</v>
      </c>
      <c r="O66" s="27">
        <f t="shared" si="12"/>
        <v>97</v>
      </c>
      <c r="P66" s="23">
        <f t="shared" si="13"/>
        <v>252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32</v>
      </c>
      <c r="X66" s="26">
        <v>179</v>
      </c>
      <c r="Y66" s="25">
        <v>0</v>
      </c>
      <c r="Z66" s="26">
        <v>0</v>
      </c>
      <c r="AA66" s="25">
        <v>15</v>
      </c>
      <c r="AB66" s="26">
        <v>33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47</v>
      </c>
      <c r="AJ66" s="26">
        <f t="shared" si="15"/>
        <v>212</v>
      </c>
      <c r="AK66" s="25">
        <v>21</v>
      </c>
      <c r="AL66" s="28">
        <v>61</v>
      </c>
      <c r="AM66" s="48">
        <v>0</v>
      </c>
      <c r="AN66" s="28">
        <v>0</v>
      </c>
      <c r="AO66" s="48">
        <f t="shared" si="16"/>
        <v>165</v>
      </c>
      <c r="AP66" s="28">
        <f t="shared" si="17"/>
        <v>525</v>
      </c>
      <c r="AQ66" s="27">
        <f t="shared" si="18"/>
        <v>68</v>
      </c>
      <c r="AR66" s="24">
        <f t="shared" si="19"/>
        <v>273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53</v>
      </c>
      <c r="F67" s="26">
        <v>158</v>
      </c>
      <c r="G67" s="26">
        <v>105</v>
      </c>
      <c r="H67" s="26">
        <v>670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158</v>
      </c>
      <c r="P67" s="23">
        <f t="shared" si="13"/>
        <v>828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17</v>
      </c>
      <c r="X67" s="26">
        <v>41</v>
      </c>
      <c r="Y67" s="25">
        <v>0</v>
      </c>
      <c r="Z67" s="26">
        <v>0</v>
      </c>
      <c r="AA67" s="25">
        <v>1</v>
      </c>
      <c r="AB67" s="26">
        <v>5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18</v>
      </c>
      <c r="AJ67" s="26">
        <f t="shared" si="15"/>
        <v>46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176</v>
      </c>
      <c r="AP67" s="28">
        <f t="shared" si="17"/>
        <v>874</v>
      </c>
      <c r="AQ67" s="27">
        <f t="shared" si="18"/>
        <v>18</v>
      </c>
      <c r="AR67" s="24">
        <f t="shared" si="19"/>
        <v>46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99</v>
      </c>
      <c r="F68" s="26">
        <v>228</v>
      </c>
      <c r="G68" s="26">
        <v>110</v>
      </c>
      <c r="H68" s="26">
        <v>233</v>
      </c>
      <c r="I68" s="26">
        <v>8</v>
      </c>
      <c r="J68" s="26">
        <v>13</v>
      </c>
      <c r="K68" s="26">
        <v>9</v>
      </c>
      <c r="L68" s="26">
        <v>17</v>
      </c>
      <c r="M68" s="25">
        <v>7</v>
      </c>
      <c r="N68" s="28">
        <v>25</v>
      </c>
      <c r="O68" s="27">
        <f t="shared" si="12"/>
        <v>233</v>
      </c>
      <c r="P68" s="23">
        <f t="shared" si="13"/>
        <v>516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75</v>
      </c>
      <c r="X68" s="26">
        <v>170</v>
      </c>
      <c r="Y68" s="25">
        <v>0</v>
      </c>
      <c r="Z68" s="26">
        <v>0</v>
      </c>
      <c r="AA68" s="25">
        <v>14</v>
      </c>
      <c r="AB68" s="26">
        <v>22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89</v>
      </c>
      <c r="AJ68" s="26">
        <f t="shared" si="15"/>
        <v>192</v>
      </c>
      <c r="AK68" s="25">
        <v>34</v>
      </c>
      <c r="AL68" s="28">
        <v>67</v>
      </c>
      <c r="AM68" s="48">
        <v>0</v>
      </c>
      <c r="AN68" s="28">
        <v>0</v>
      </c>
      <c r="AO68" s="48">
        <f t="shared" si="16"/>
        <v>356</v>
      </c>
      <c r="AP68" s="28">
        <f t="shared" si="17"/>
        <v>775</v>
      </c>
      <c r="AQ68" s="27">
        <f t="shared" si="18"/>
        <v>123</v>
      </c>
      <c r="AR68" s="24">
        <f t="shared" si="19"/>
        <v>259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4</v>
      </c>
      <c r="F69" s="26">
        <v>4</v>
      </c>
      <c r="G69" s="26">
        <v>3</v>
      </c>
      <c r="H69" s="26">
        <v>5</v>
      </c>
      <c r="I69" s="26">
        <v>0</v>
      </c>
      <c r="J69" s="26">
        <v>0</v>
      </c>
      <c r="K69" s="26">
        <v>1</v>
      </c>
      <c r="L69" s="26">
        <v>2</v>
      </c>
      <c r="M69" s="25">
        <v>0</v>
      </c>
      <c r="N69" s="28">
        <v>0</v>
      </c>
      <c r="O69" s="27">
        <f t="shared" si="12"/>
        <v>8</v>
      </c>
      <c r="P69" s="23">
        <f t="shared" si="13"/>
        <v>11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1</v>
      </c>
      <c r="X69" s="26">
        <v>1</v>
      </c>
      <c r="Y69" s="25">
        <v>0</v>
      </c>
      <c r="Z69" s="26">
        <v>0</v>
      </c>
      <c r="AA69" s="25">
        <v>2</v>
      </c>
      <c r="AB69" s="26">
        <v>6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3</v>
      </c>
      <c r="AJ69" s="26">
        <f t="shared" si="15"/>
        <v>7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11</v>
      </c>
      <c r="AP69" s="28">
        <f t="shared" si="17"/>
        <v>18</v>
      </c>
      <c r="AQ69" s="27">
        <f t="shared" si="18"/>
        <v>3</v>
      </c>
      <c r="AR69" s="24">
        <f t="shared" si="19"/>
        <v>7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7</v>
      </c>
      <c r="G70" s="26">
        <v>5</v>
      </c>
      <c r="H70" s="26">
        <v>11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7</v>
      </c>
      <c r="P70" s="23">
        <f t="shared" si="13"/>
        <v>18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3</v>
      </c>
      <c r="X70" s="26">
        <v>3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3</v>
      </c>
      <c r="AJ70" s="26">
        <f t="shared" si="15"/>
        <v>3</v>
      </c>
      <c r="AK70" s="25">
        <v>3</v>
      </c>
      <c r="AL70" s="28">
        <v>4</v>
      </c>
      <c r="AM70" s="48">
        <v>0</v>
      </c>
      <c r="AN70" s="28">
        <v>0</v>
      </c>
      <c r="AO70" s="48">
        <f>SUM(O70+AI70+AK70+AM70)</f>
        <v>13</v>
      </c>
      <c r="AP70" s="28">
        <f>SUM(P70+AJ70+AL70+AN70)</f>
        <v>25</v>
      </c>
      <c r="AQ70" s="27">
        <f>SUM(AI70+AK70+AM70)</f>
        <v>6</v>
      </c>
      <c r="AR70" s="24">
        <f t="shared" si="19"/>
        <v>7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8</v>
      </c>
      <c r="F71" s="26">
        <v>19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2</v>
      </c>
      <c r="N71" s="28">
        <v>4</v>
      </c>
      <c r="O71" s="27">
        <f t="shared" si="12"/>
        <v>10</v>
      </c>
      <c r="P71" s="23">
        <f t="shared" si="13"/>
        <v>23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2</v>
      </c>
      <c r="AB71" s="26">
        <v>2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</v>
      </c>
      <c r="AJ71" s="26">
        <f t="shared" si="15"/>
        <v>2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12</v>
      </c>
      <c r="AP71" s="28">
        <f t="shared" si="17"/>
        <v>25</v>
      </c>
      <c r="AQ71" s="27">
        <f t="shared" si="18"/>
        <v>2</v>
      </c>
      <c r="AR71" s="24">
        <f t="shared" si="19"/>
        <v>2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25</v>
      </c>
      <c r="F72" s="26">
        <v>102</v>
      </c>
      <c r="G72" s="26">
        <v>8</v>
      </c>
      <c r="H72" s="26">
        <v>55</v>
      </c>
      <c r="I72" s="26">
        <v>2</v>
      </c>
      <c r="J72" s="26">
        <v>2</v>
      </c>
      <c r="K72" s="26">
        <v>0</v>
      </c>
      <c r="L72" s="26">
        <v>0</v>
      </c>
      <c r="M72" s="25">
        <v>3</v>
      </c>
      <c r="N72" s="28">
        <v>6</v>
      </c>
      <c r="O72" s="27">
        <f t="shared" si="12"/>
        <v>38</v>
      </c>
      <c r="P72" s="23">
        <f t="shared" si="13"/>
        <v>165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5</v>
      </c>
      <c r="X72" s="26">
        <v>42</v>
      </c>
      <c r="Y72" s="25">
        <v>0</v>
      </c>
      <c r="Z72" s="26">
        <v>0</v>
      </c>
      <c r="AA72" s="25">
        <v>2</v>
      </c>
      <c r="AB72" s="26">
        <v>3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7</v>
      </c>
      <c r="AJ72" s="26">
        <f t="shared" si="15"/>
        <v>45</v>
      </c>
      <c r="AK72" s="25">
        <v>1</v>
      </c>
      <c r="AL72" s="28">
        <v>3</v>
      </c>
      <c r="AM72" s="48">
        <v>0</v>
      </c>
      <c r="AN72" s="28">
        <v>0</v>
      </c>
      <c r="AO72" s="48">
        <f t="shared" si="16"/>
        <v>46</v>
      </c>
      <c r="AP72" s="28">
        <f t="shared" si="17"/>
        <v>213</v>
      </c>
      <c r="AQ72" s="27">
        <f t="shared" si="18"/>
        <v>8</v>
      </c>
      <c r="AR72" s="24">
        <f t="shared" si="19"/>
        <v>48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15</v>
      </c>
      <c r="F73" s="26">
        <v>53</v>
      </c>
      <c r="G73" s="26">
        <v>8</v>
      </c>
      <c r="H73" s="26">
        <v>10</v>
      </c>
      <c r="I73" s="26">
        <v>0</v>
      </c>
      <c r="J73" s="26">
        <v>0</v>
      </c>
      <c r="K73" s="26">
        <v>0</v>
      </c>
      <c r="L73" s="26">
        <v>0</v>
      </c>
      <c r="M73" s="25">
        <v>1</v>
      </c>
      <c r="N73" s="28">
        <v>13</v>
      </c>
      <c r="O73" s="27">
        <f t="shared" si="12"/>
        <v>24</v>
      </c>
      <c r="P73" s="23">
        <f t="shared" si="13"/>
        <v>76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7</v>
      </c>
      <c r="X73" s="26">
        <v>13</v>
      </c>
      <c r="Y73" s="25">
        <v>0</v>
      </c>
      <c r="Z73" s="26">
        <v>0</v>
      </c>
      <c r="AA73" s="25">
        <v>6</v>
      </c>
      <c r="AB73" s="26">
        <v>11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13</v>
      </c>
      <c r="AJ73" s="26">
        <f t="shared" si="15"/>
        <v>24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37</v>
      </c>
      <c r="AP73" s="28">
        <f t="shared" si="17"/>
        <v>100</v>
      </c>
      <c r="AQ73" s="27">
        <f t="shared" si="18"/>
        <v>13</v>
      </c>
      <c r="AR73" s="24">
        <f t="shared" si="19"/>
        <v>24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99</v>
      </c>
      <c r="F74" s="26">
        <v>183</v>
      </c>
      <c r="G74" s="26">
        <v>92</v>
      </c>
      <c r="H74" s="26">
        <v>183</v>
      </c>
      <c r="I74" s="26">
        <v>0</v>
      </c>
      <c r="J74" s="26">
        <v>0</v>
      </c>
      <c r="K74" s="26">
        <v>4</v>
      </c>
      <c r="L74" s="26">
        <v>7</v>
      </c>
      <c r="M74" s="25">
        <v>2</v>
      </c>
      <c r="N74" s="28">
        <v>8</v>
      </c>
      <c r="O74" s="27">
        <f t="shared" si="12"/>
        <v>197</v>
      </c>
      <c r="P74" s="23">
        <f t="shared" si="13"/>
        <v>381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29</v>
      </c>
      <c r="X74" s="26">
        <v>67</v>
      </c>
      <c r="Y74" s="25">
        <v>0</v>
      </c>
      <c r="Z74" s="26">
        <v>0</v>
      </c>
      <c r="AA74" s="25">
        <v>4</v>
      </c>
      <c r="AB74" s="26">
        <v>18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33</v>
      </c>
      <c r="AJ74" s="26">
        <f t="shared" si="15"/>
        <v>85</v>
      </c>
      <c r="AK74" s="25">
        <v>7</v>
      </c>
      <c r="AL74" s="28">
        <v>11</v>
      </c>
      <c r="AM74" s="48">
        <v>0</v>
      </c>
      <c r="AN74" s="28">
        <v>0</v>
      </c>
      <c r="AO74" s="48">
        <f t="shared" si="16"/>
        <v>237</v>
      </c>
      <c r="AP74" s="28">
        <f t="shared" si="17"/>
        <v>477</v>
      </c>
      <c r="AQ74" s="27">
        <f t="shared" si="18"/>
        <v>40</v>
      </c>
      <c r="AR74" s="24">
        <f t="shared" si="19"/>
        <v>96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3</v>
      </c>
      <c r="F75" s="26">
        <v>14</v>
      </c>
      <c r="G75" s="26">
        <v>3</v>
      </c>
      <c r="H75" s="26">
        <v>3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6</v>
      </c>
      <c r="P75" s="23">
        <f t="shared" si="13"/>
        <v>17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6</v>
      </c>
      <c r="AP75" s="28">
        <f t="shared" si="17"/>
        <v>17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8</v>
      </c>
      <c r="F76" s="26">
        <v>22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2</v>
      </c>
      <c r="N76" s="28">
        <v>4</v>
      </c>
      <c r="O76" s="27">
        <f t="shared" si="12"/>
        <v>10</v>
      </c>
      <c r="P76" s="23">
        <f t="shared" si="13"/>
        <v>26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1</v>
      </c>
      <c r="AB76" s="26">
        <v>2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1</v>
      </c>
      <c r="AJ76" s="26">
        <f t="shared" si="15"/>
        <v>2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11</v>
      </c>
      <c r="AP76" s="28">
        <f t="shared" si="17"/>
        <v>28</v>
      </c>
      <c r="AQ76" s="27">
        <f t="shared" si="18"/>
        <v>1</v>
      </c>
      <c r="AR76" s="24">
        <f t="shared" si="19"/>
        <v>2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1</v>
      </c>
      <c r="H77" s="26">
        <v>4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4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4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64</v>
      </c>
      <c r="F78" s="26">
        <v>178</v>
      </c>
      <c r="G78" s="26">
        <v>2</v>
      </c>
      <c r="H78" s="26">
        <v>2</v>
      </c>
      <c r="I78" s="26">
        <v>0</v>
      </c>
      <c r="J78" s="26">
        <v>0</v>
      </c>
      <c r="K78" s="26">
        <v>0</v>
      </c>
      <c r="L78" s="26">
        <v>0</v>
      </c>
      <c r="M78" s="25">
        <v>3</v>
      </c>
      <c r="N78" s="28">
        <v>12</v>
      </c>
      <c r="O78" s="27">
        <f t="shared" si="12"/>
        <v>69</v>
      </c>
      <c r="P78" s="23">
        <f t="shared" si="13"/>
        <v>192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10</v>
      </c>
      <c r="X78" s="26">
        <v>19</v>
      </c>
      <c r="Y78" s="25">
        <v>0</v>
      </c>
      <c r="Z78" s="26">
        <v>0</v>
      </c>
      <c r="AA78" s="25">
        <v>1</v>
      </c>
      <c r="AB78" s="26">
        <v>2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11</v>
      </c>
      <c r="AJ78" s="26">
        <f t="shared" si="15"/>
        <v>21</v>
      </c>
      <c r="AK78" s="25">
        <v>2</v>
      </c>
      <c r="AL78" s="28">
        <v>4</v>
      </c>
      <c r="AM78" s="48">
        <v>0</v>
      </c>
      <c r="AN78" s="28">
        <v>0</v>
      </c>
      <c r="AO78" s="48">
        <f t="shared" si="16"/>
        <v>82</v>
      </c>
      <c r="AP78" s="28">
        <f t="shared" si="17"/>
        <v>217</v>
      </c>
      <c r="AQ78" s="27">
        <f t="shared" si="18"/>
        <v>13</v>
      </c>
      <c r="AR78" s="24">
        <f t="shared" si="19"/>
        <v>25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32</v>
      </c>
      <c r="F79" s="26">
        <v>53</v>
      </c>
      <c r="G79" s="26">
        <v>6</v>
      </c>
      <c r="H79" s="26">
        <v>16</v>
      </c>
      <c r="I79" s="26">
        <v>0</v>
      </c>
      <c r="J79" s="26">
        <v>0</v>
      </c>
      <c r="K79" s="26">
        <v>0</v>
      </c>
      <c r="L79" s="26">
        <v>0</v>
      </c>
      <c r="M79" s="25">
        <v>3</v>
      </c>
      <c r="N79" s="28">
        <v>4</v>
      </c>
      <c r="O79" s="27">
        <f t="shared" si="12"/>
        <v>41</v>
      </c>
      <c r="P79" s="23">
        <f t="shared" si="13"/>
        <v>73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8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8</v>
      </c>
      <c r="AK79" s="25">
        <v>2</v>
      </c>
      <c r="AL79" s="28">
        <v>2</v>
      </c>
      <c r="AM79" s="48">
        <v>0</v>
      </c>
      <c r="AN79" s="28">
        <v>0</v>
      </c>
      <c r="AO79" s="48">
        <f t="shared" si="16"/>
        <v>43</v>
      </c>
      <c r="AP79" s="28">
        <f t="shared" si="17"/>
        <v>83</v>
      </c>
      <c r="AQ79" s="27">
        <f t="shared" si="18"/>
        <v>2</v>
      </c>
      <c r="AR79" s="24">
        <f t="shared" si="19"/>
        <v>10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4</v>
      </c>
      <c r="F80" s="26">
        <v>8</v>
      </c>
      <c r="G80" s="26">
        <v>2</v>
      </c>
      <c r="H80" s="26">
        <v>2</v>
      </c>
      <c r="I80" s="26">
        <v>0</v>
      </c>
      <c r="J80" s="26">
        <v>0</v>
      </c>
      <c r="K80" s="26">
        <v>2</v>
      </c>
      <c r="L80" s="26">
        <v>4</v>
      </c>
      <c r="M80" s="25">
        <v>2</v>
      </c>
      <c r="N80" s="28">
        <v>11</v>
      </c>
      <c r="O80" s="27">
        <f t="shared" si="12"/>
        <v>10</v>
      </c>
      <c r="P80" s="23">
        <f t="shared" si="13"/>
        <v>25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3</v>
      </c>
      <c r="X80" s="26">
        <v>3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3</v>
      </c>
      <c r="AJ80" s="26">
        <f t="shared" si="15"/>
        <v>3</v>
      </c>
      <c r="AK80" s="25">
        <v>2</v>
      </c>
      <c r="AL80" s="28">
        <v>10</v>
      </c>
      <c r="AM80" s="48">
        <v>0</v>
      </c>
      <c r="AN80" s="28">
        <v>0</v>
      </c>
      <c r="AO80" s="48">
        <f t="shared" si="16"/>
        <v>15</v>
      </c>
      <c r="AP80" s="28">
        <f t="shared" si="17"/>
        <v>38</v>
      </c>
      <c r="AQ80" s="27">
        <f t="shared" si="18"/>
        <v>5</v>
      </c>
      <c r="AR80" s="24">
        <f t="shared" si="19"/>
        <v>13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26</v>
      </c>
      <c r="F81" s="26">
        <v>73</v>
      </c>
      <c r="G81" s="26">
        <v>9</v>
      </c>
      <c r="H81" s="26">
        <v>18</v>
      </c>
      <c r="I81" s="26">
        <v>1</v>
      </c>
      <c r="J81" s="26">
        <v>2</v>
      </c>
      <c r="K81" s="26">
        <v>0</v>
      </c>
      <c r="L81" s="26">
        <v>0</v>
      </c>
      <c r="M81" s="25">
        <v>5</v>
      </c>
      <c r="N81" s="28">
        <v>19</v>
      </c>
      <c r="O81" s="27">
        <f t="shared" si="12"/>
        <v>41</v>
      </c>
      <c r="P81" s="23">
        <f t="shared" si="13"/>
        <v>112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16</v>
      </c>
      <c r="X81" s="26">
        <v>57</v>
      </c>
      <c r="Y81" s="25">
        <v>0</v>
      </c>
      <c r="Z81" s="26">
        <v>0</v>
      </c>
      <c r="AA81" s="25">
        <v>1</v>
      </c>
      <c r="AB81" s="26">
        <v>3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17</v>
      </c>
      <c r="AJ81" s="26">
        <f t="shared" si="15"/>
        <v>60</v>
      </c>
      <c r="AK81" s="25">
        <v>9</v>
      </c>
      <c r="AL81" s="28">
        <v>29</v>
      </c>
      <c r="AM81" s="48">
        <v>0</v>
      </c>
      <c r="AN81" s="28">
        <v>0</v>
      </c>
      <c r="AO81" s="48">
        <f t="shared" si="16"/>
        <v>67</v>
      </c>
      <c r="AP81" s="28">
        <f t="shared" si="17"/>
        <v>201</v>
      </c>
      <c r="AQ81" s="27">
        <f t="shared" si="18"/>
        <v>26</v>
      </c>
      <c r="AR81" s="24">
        <f t="shared" si="19"/>
        <v>89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92</v>
      </c>
      <c r="F82" s="26">
        <v>191</v>
      </c>
      <c r="G82" s="26">
        <v>7</v>
      </c>
      <c r="H82" s="26">
        <v>24</v>
      </c>
      <c r="I82" s="26">
        <v>0</v>
      </c>
      <c r="J82" s="26">
        <v>0</v>
      </c>
      <c r="K82" s="26">
        <v>0</v>
      </c>
      <c r="L82" s="26">
        <v>0</v>
      </c>
      <c r="M82" s="25">
        <v>1</v>
      </c>
      <c r="N82" s="28">
        <v>4</v>
      </c>
      <c r="O82" s="27">
        <f t="shared" si="12"/>
        <v>100</v>
      </c>
      <c r="P82" s="23">
        <f t="shared" si="13"/>
        <v>219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8</v>
      </c>
      <c r="X82" s="26">
        <v>20</v>
      </c>
      <c r="Y82" s="25">
        <v>0</v>
      </c>
      <c r="Z82" s="26">
        <v>0</v>
      </c>
      <c r="AA82" s="25">
        <v>2</v>
      </c>
      <c r="AB82" s="26">
        <v>7</v>
      </c>
      <c r="AC82" s="25">
        <v>1</v>
      </c>
      <c r="AD82" s="26">
        <v>14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11</v>
      </c>
      <c r="AJ82" s="26">
        <f t="shared" si="15"/>
        <v>41</v>
      </c>
      <c r="AK82" s="25">
        <v>5</v>
      </c>
      <c r="AL82" s="28">
        <v>15</v>
      </c>
      <c r="AM82" s="48">
        <v>0</v>
      </c>
      <c r="AN82" s="28">
        <v>0</v>
      </c>
      <c r="AO82" s="48">
        <f t="shared" si="16"/>
        <v>116</v>
      </c>
      <c r="AP82" s="28">
        <f t="shared" si="17"/>
        <v>275</v>
      </c>
      <c r="AQ82" s="27">
        <f t="shared" si="18"/>
        <v>16</v>
      </c>
      <c r="AR82" s="24">
        <f t="shared" si="19"/>
        <v>56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3</v>
      </c>
      <c r="F83" s="26">
        <v>12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3</v>
      </c>
      <c r="P83" s="23">
        <f t="shared" si="13"/>
        <v>12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2</v>
      </c>
      <c r="AL83" s="28">
        <v>2</v>
      </c>
      <c r="AM83" s="48">
        <v>0</v>
      </c>
      <c r="AN83" s="28">
        <v>0</v>
      </c>
      <c r="AO83" s="48">
        <f t="shared" si="16"/>
        <v>5</v>
      </c>
      <c r="AP83" s="28">
        <f t="shared" si="17"/>
        <v>14</v>
      </c>
      <c r="AQ83" s="27">
        <f t="shared" si="18"/>
        <v>2</v>
      </c>
      <c r="AR83" s="24">
        <f t="shared" si="19"/>
        <v>2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12</v>
      </c>
      <c r="F84" s="26">
        <v>35</v>
      </c>
      <c r="G84" s="26">
        <v>1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5">
        <v>2</v>
      </c>
      <c r="N84" s="28">
        <v>6</v>
      </c>
      <c r="O84" s="27">
        <f t="shared" si="12"/>
        <v>15</v>
      </c>
      <c r="P84" s="23">
        <f t="shared" si="13"/>
        <v>43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2</v>
      </c>
      <c r="AB84" s="26">
        <v>2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2</v>
      </c>
      <c r="AJ84" s="26">
        <f t="shared" si="15"/>
        <v>2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17</v>
      </c>
      <c r="AP84" s="28">
        <f t="shared" si="17"/>
        <v>45</v>
      </c>
      <c r="AQ84" s="27">
        <f t="shared" si="18"/>
        <v>2</v>
      </c>
      <c r="AR84" s="24">
        <f t="shared" si="19"/>
        <v>2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10</v>
      </c>
      <c r="F85" s="26">
        <v>16</v>
      </c>
      <c r="G85" s="26">
        <v>16</v>
      </c>
      <c r="H85" s="26">
        <v>40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26</v>
      </c>
      <c r="P85" s="23">
        <f t="shared" si="13"/>
        <v>56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2</v>
      </c>
      <c r="AB85" s="26">
        <v>12</v>
      </c>
      <c r="AC85" s="25">
        <v>1</v>
      </c>
      <c r="AD85" s="26">
        <v>14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3</v>
      </c>
      <c r="AJ85" s="26">
        <f t="shared" si="15"/>
        <v>26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29</v>
      </c>
      <c r="AP85" s="28">
        <f t="shared" si="17"/>
        <v>82</v>
      </c>
      <c r="AQ85" s="27">
        <f t="shared" si="18"/>
        <v>3</v>
      </c>
      <c r="AR85" s="24">
        <f t="shared" si="19"/>
        <v>26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73</v>
      </c>
      <c r="F86" s="26">
        <v>193</v>
      </c>
      <c r="G86" s="26">
        <v>1</v>
      </c>
      <c r="H86" s="26">
        <v>1</v>
      </c>
      <c r="I86" s="26">
        <v>0</v>
      </c>
      <c r="J86" s="26">
        <v>0</v>
      </c>
      <c r="K86" s="26">
        <v>0</v>
      </c>
      <c r="L86" s="26">
        <v>0</v>
      </c>
      <c r="M86" s="25">
        <v>4</v>
      </c>
      <c r="N86" s="28">
        <v>4</v>
      </c>
      <c r="O86" s="27">
        <f t="shared" si="12"/>
        <v>78</v>
      </c>
      <c r="P86" s="23">
        <f t="shared" si="13"/>
        <v>198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1</v>
      </c>
      <c r="X86" s="26">
        <v>2</v>
      </c>
      <c r="Y86" s="25">
        <v>0</v>
      </c>
      <c r="Z86" s="26">
        <v>0</v>
      </c>
      <c r="AA86" s="25">
        <v>1</v>
      </c>
      <c r="AB86" s="26">
        <v>1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2</v>
      </c>
      <c r="AJ86" s="26">
        <f t="shared" si="15"/>
        <v>3</v>
      </c>
      <c r="AK86" s="25">
        <v>6</v>
      </c>
      <c r="AL86" s="28">
        <v>10</v>
      </c>
      <c r="AM86" s="48">
        <v>0</v>
      </c>
      <c r="AN86" s="28">
        <v>0</v>
      </c>
      <c r="AO86" s="48">
        <f t="shared" si="16"/>
        <v>86</v>
      </c>
      <c r="AP86" s="28">
        <f t="shared" si="17"/>
        <v>211</v>
      </c>
      <c r="AQ86" s="27">
        <f t="shared" si="18"/>
        <v>8</v>
      </c>
      <c r="AR86" s="24">
        <f t="shared" si="19"/>
        <v>13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8</v>
      </c>
      <c r="F87" s="26">
        <v>24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8</v>
      </c>
      <c r="P87" s="23">
        <f t="shared" si="13"/>
        <v>24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7</v>
      </c>
      <c r="X87" s="26">
        <v>13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7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7</v>
      </c>
      <c r="AJ87" s="26">
        <f t="shared" si="15"/>
        <v>20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15</v>
      </c>
      <c r="AP87" s="28">
        <f t="shared" si="17"/>
        <v>44</v>
      </c>
      <c r="AQ87" s="27">
        <f t="shared" si="18"/>
        <v>7</v>
      </c>
      <c r="AR87" s="24">
        <f t="shared" si="19"/>
        <v>20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1</v>
      </c>
      <c r="F88" s="26">
        <v>1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1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1</v>
      </c>
      <c r="AP88" s="28">
        <f t="shared" si="17"/>
        <v>1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1</v>
      </c>
      <c r="F89" s="26">
        <v>1</v>
      </c>
      <c r="G89" s="26">
        <v>5</v>
      </c>
      <c r="H89" s="26">
        <v>29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6</v>
      </c>
      <c r="P89" s="23">
        <f t="shared" si="13"/>
        <v>30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6</v>
      </c>
      <c r="AP89" s="28">
        <f t="shared" si="17"/>
        <v>30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2</v>
      </c>
      <c r="F90" s="26">
        <v>4</v>
      </c>
      <c r="G90" s="26">
        <v>0</v>
      </c>
      <c r="H90" s="26">
        <v>0</v>
      </c>
      <c r="I90" s="26">
        <v>0</v>
      </c>
      <c r="J90" s="26">
        <v>0</v>
      </c>
      <c r="K90" s="26">
        <v>2</v>
      </c>
      <c r="L90" s="26">
        <v>8</v>
      </c>
      <c r="M90" s="25">
        <v>0</v>
      </c>
      <c r="N90" s="28">
        <v>0</v>
      </c>
      <c r="O90" s="27">
        <f t="shared" si="12"/>
        <v>4</v>
      </c>
      <c r="P90" s="23">
        <f t="shared" si="13"/>
        <v>12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1</v>
      </c>
      <c r="X90" s="26">
        <v>1</v>
      </c>
      <c r="Y90" s="25">
        <v>0</v>
      </c>
      <c r="Z90" s="26">
        <v>0</v>
      </c>
      <c r="AA90" s="25">
        <v>1</v>
      </c>
      <c r="AB90" s="26">
        <v>1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2</v>
      </c>
      <c r="AJ90" s="26">
        <f t="shared" si="15"/>
        <v>2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6</v>
      </c>
      <c r="AP90" s="28">
        <f t="shared" si="17"/>
        <v>14</v>
      </c>
      <c r="AQ90" s="27">
        <f t="shared" si="18"/>
        <v>2</v>
      </c>
      <c r="AR90" s="24">
        <f t="shared" si="19"/>
        <v>2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23</v>
      </c>
      <c r="F91" s="26">
        <v>50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5">
        <v>1</v>
      </c>
      <c r="N91" s="28">
        <v>5</v>
      </c>
      <c r="O91" s="27">
        <f t="shared" si="12"/>
        <v>25</v>
      </c>
      <c r="P91" s="23">
        <f t="shared" si="13"/>
        <v>56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2</v>
      </c>
      <c r="AB91" s="26">
        <v>4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2</v>
      </c>
      <c r="AJ91" s="26">
        <f t="shared" si="15"/>
        <v>4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27</v>
      </c>
      <c r="AP91" s="28">
        <f t="shared" si="17"/>
        <v>60</v>
      </c>
      <c r="AQ91" s="27">
        <f t="shared" si="18"/>
        <v>2</v>
      </c>
      <c r="AR91" s="24">
        <f t="shared" si="19"/>
        <v>4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6</v>
      </c>
      <c r="F92" s="26">
        <v>13</v>
      </c>
      <c r="G92" s="26">
        <v>17</v>
      </c>
      <c r="H92" s="26">
        <v>41</v>
      </c>
      <c r="I92" s="26">
        <v>1</v>
      </c>
      <c r="J92" s="26">
        <v>1</v>
      </c>
      <c r="K92" s="26">
        <v>0</v>
      </c>
      <c r="L92" s="26">
        <v>0</v>
      </c>
      <c r="M92" s="25">
        <v>5</v>
      </c>
      <c r="N92" s="28">
        <v>7</v>
      </c>
      <c r="O92" s="27">
        <f t="shared" si="12"/>
        <v>29</v>
      </c>
      <c r="P92" s="23">
        <f t="shared" si="13"/>
        <v>62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16</v>
      </c>
      <c r="X92" s="26">
        <v>25</v>
      </c>
      <c r="Y92" s="25">
        <v>0</v>
      </c>
      <c r="Z92" s="26">
        <v>0</v>
      </c>
      <c r="AA92" s="25">
        <v>4</v>
      </c>
      <c r="AB92" s="26">
        <v>7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20</v>
      </c>
      <c r="AJ92" s="26">
        <f t="shared" si="15"/>
        <v>32</v>
      </c>
      <c r="AK92" s="25">
        <v>6</v>
      </c>
      <c r="AL92" s="28">
        <v>16</v>
      </c>
      <c r="AM92" s="48">
        <v>0</v>
      </c>
      <c r="AN92" s="28">
        <v>0</v>
      </c>
      <c r="AO92" s="48">
        <f t="shared" si="16"/>
        <v>55</v>
      </c>
      <c r="AP92" s="28">
        <f t="shared" si="17"/>
        <v>110</v>
      </c>
      <c r="AQ92" s="27">
        <f t="shared" si="18"/>
        <v>26</v>
      </c>
      <c r="AR92" s="24">
        <f t="shared" si="19"/>
        <v>48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2</v>
      </c>
      <c r="F93" s="26">
        <v>2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2</v>
      </c>
      <c r="N93" s="28">
        <v>2</v>
      </c>
      <c r="O93" s="27">
        <f t="shared" si="12"/>
        <v>4</v>
      </c>
      <c r="P93" s="23">
        <f t="shared" si="13"/>
        <v>4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3</v>
      </c>
      <c r="X93" s="26">
        <v>3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3</v>
      </c>
      <c r="AJ93" s="26">
        <f t="shared" si="15"/>
        <v>3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7</v>
      </c>
      <c r="AP93" s="28">
        <f t="shared" si="17"/>
        <v>7</v>
      </c>
      <c r="AQ93" s="27">
        <f t="shared" si="18"/>
        <v>3</v>
      </c>
      <c r="AR93" s="24">
        <f t="shared" si="19"/>
        <v>3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196</v>
      </c>
      <c r="F94" s="26">
        <v>305</v>
      </c>
      <c r="G94" s="26">
        <v>1</v>
      </c>
      <c r="H94" s="26">
        <v>4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197</v>
      </c>
      <c r="P94" s="23">
        <f t="shared" si="13"/>
        <v>309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197</v>
      </c>
      <c r="AP94" s="28">
        <f t="shared" si="17"/>
        <v>309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2157</v>
      </c>
      <c r="F96" s="30">
        <f t="shared" si="20"/>
        <v>4610</v>
      </c>
      <c r="G96" s="30">
        <f t="shared" si="20"/>
        <v>1187</v>
      </c>
      <c r="H96" s="30">
        <f t="shared" si="20"/>
        <v>3173</v>
      </c>
      <c r="I96" s="30">
        <f t="shared" si="20"/>
        <v>53</v>
      </c>
      <c r="J96" s="30">
        <f t="shared" si="20"/>
        <v>72</v>
      </c>
      <c r="K96" s="30">
        <f t="shared" si="20"/>
        <v>56</v>
      </c>
      <c r="L96" s="30">
        <f t="shared" si="20"/>
        <v>131</v>
      </c>
      <c r="M96" s="60">
        <f>SUM(M39:M95)</f>
        <v>154</v>
      </c>
      <c r="N96" s="30">
        <f>SUM(N39:N95)</f>
        <v>539</v>
      </c>
      <c r="O96" s="42">
        <f t="shared" ref="O96:P98" si="21">SUM(C96+E96+G96+I96+K96+M96)</f>
        <v>3607</v>
      </c>
      <c r="P96" s="43">
        <f t="shared" si="21"/>
        <v>8525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929</v>
      </c>
      <c r="X96" s="31">
        <f t="shared" si="22"/>
        <v>2393</v>
      </c>
      <c r="Y96" s="29">
        <f t="shared" si="22"/>
        <v>0</v>
      </c>
      <c r="Z96" s="31">
        <f t="shared" si="22"/>
        <v>0</v>
      </c>
      <c r="AA96" s="29">
        <f t="shared" si="22"/>
        <v>277</v>
      </c>
      <c r="AB96" s="31">
        <f t="shared" si="22"/>
        <v>748</v>
      </c>
      <c r="AC96" s="29">
        <f t="shared" si="22"/>
        <v>2</v>
      </c>
      <c r="AD96" s="31">
        <f t="shared" si="22"/>
        <v>35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1208</v>
      </c>
      <c r="AJ96" s="31">
        <f t="shared" si="22"/>
        <v>3176</v>
      </c>
      <c r="AK96" s="32">
        <f t="shared" si="22"/>
        <v>368</v>
      </c>
      <c r="AL96" s="71">
        <f t="shared" si="22"/>
        <v>839</v>
      </c>
      <c r="AM96" s="60">
        <f>SUM(AM39:AM95)</f>
        <v>0</v>
      </c>
      <c r="AN96" s="33">
        <f>SUM(AN39:AN95)</f>
        <v>0</v>
      </c>
      <c r="AO96" s="64">
        <f t="shared" si="22"/>
        <v>5183</v>
      </c>
      <c r="AP96" s="30">
        <f t="shared" si="22"/>
        <v>12540</v>
      </c>
      <c r="AQ96" s="52">
        <f t="shared" si="22"/>
        <v>1576</v>
      </c>
      <c r="AR96" s="31">
        <f t="shared" si="22"/>
        <v>4015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7873</v>
      </c>
      <c r="F97" s="26">
        <f t="shared" si="23"/>
        <v>11516</v>
      </c>
      <c r="G97" s="26">
        <f t="shared" si="23"/>
        <v>2071</v>
      </c>
      <c r="H97" s="26">
        <f t="shared" si="23"/>
        <v>3738</v>
      </c>
      <c r="I97" s="26">
        <f t="shared" si="23"/>
        <v>133</v>
      </c>
      <c r="J97" s="26">
        <f t="shared" si="23"/>
        <v>175</v>
      </c>
      <c r="K97" s="26">
        <f t="shared" si="23"/>
        <v>197</v>
      </c>
      <c r="L97" s="26">
        <f t="shared" si="23"/>
        <v>309</v>
      </c>
      <c r="M97" s="27">
        <f t="shared" si="23"/>
        <v>1001</v>
      </c>
      <c r="N97" s="26">
        <f t="shared" si="23"/>
        <v>3150</v>
      </c>
      <c r="O97" s="27">
        <f t="shared" si="21"/>
        <v>11275</v>
      </c>
      <c r="P97" s="23">
        <f t="shared" si="21"/>
        <v>18888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1630</v>
      </c>
      <c r="X97" s="28">
        <f t="shared" si="24"/>
        <v>3185</v>
      </c>
      <c r="Y97" s="25">
        <f t="shared" si="24"/>
        <v>0</v>
      </c>
      <c r="Z97" s="28">
        <f t="shared" si="24"/>
        <v>0</v>
      </c>
      <c r="AA97" s="25">
        <f t="shared" si="24"/>
        <v>285</v>
      </c>
      <c r="AB97" s="28">
        <f t="shared" si="24"/>
        <v>451</v>
      </c>
      <c r="AC97" s="25">
        <f t="shared" si="24"/>
        <v>60</v>
      </c>
      <c r="AD97" s="28">
        <f t="shared" si="24"/>
        <v>2475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1975</v>
      </c>
      <c r="AJ97" s="28">
        <f t="shared" si="24"/>
        <v>6111</v>
      </c>
      <c r="AK97" s="34">
        <f t="shared" si="24"/>
        <v>719</v>
      </c>
      <c r="AL97" s="72">
        <f t="shared" si="24"/>
        <v>1419</v>
      </c>
      <c r="AM97" s="41">
        <f t="shared" si="24"/>
        <v>0</v>
      </c>
      <c r="AN97" s="49">
        <f t="shared" si="24"/>
        <v>0</v>
      </c>
      <c r="AO97" s="48">
        <f>SUM(AO16:AO36)</f>
        <v>13969</v>
      </c>
      <c r="AP97" s="26">
        <f t="shared" si="24"/>
        <v>26418</v>
      </c>
      <c r="AQ97" s="27">
        <f t="shared" si="24"/>
        <v>2694</v>
      </c>
      <c r="AR97" s="28">
        <f t="shared" si="24"/>
        <v>7530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10030</v>
      </c>
      <c r="F98" s="36">
        <f t="shared" si="25"/>
        <v>16126</v>
      </c>
      <c r="G98" s="36">
        <f t="shared" si="25"/>
        <v>3258</v>
      </c>
      <c r="H98" s="36">
        <f t="shared" si="25"/>
        <v>6911</v>
      </c>
      <c r="I98" s="36">
        <f t="shared" si="25"/>
        <v>186</v>
      </c>
      <c r="J98" s="36">
        <f t="shared" si="25"/>
        <v>247</v>
      </c>
      <c r="K98" s="36">
        <f t="shared" si="25"/>
        <v>253</v>
      </c>
      <c r="L98" s="36">
        <f t="shared" si="25"/>
        <v>440</v>
      </c>
      <c r="M98" s="44">
        <f>SUM(M96+M97)</f>
        <v>1155</v>
      </c>
      <c r="N98" s="36">
        <f>SUM(N96+N97)</f>
        <v>3689</v>
      </c>
      <c r="O98" s="44">
        <f t="shared" si="21"/>
        <v>14882</v>
      </c>
      <c r="P98" s="46">
        <f t="shared" si="21"/>
        <v>27413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2559</v>
      </c>
      <c r="X98" s="37">
        <f t="shared" si="26"/>
        <v>5578</v>
      </c>
      <c r="Y98" s="35">
        <f t="shared" si="26"/>
        <v>0</v>
      </c>
      <c r="Z98" s="37">
        <f t="shared" si="26"/>
        <v>0</v>
      </c>
      <c r="AA98" s="35">
        <f t="shared" si="26"/>
        <v>562</v>
      </c>
      <c r="AB98" s="37">
        <f t="shared" si="26"/>
        <v>1199</v>
      </c>
      <c r="AC98" s="35">
        <f t="shared" si="26"/>
        <v>62</v>
      </c>
      <c r="AD98" s="37">
        <f t="shared" si="26"/>
        <v>2510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3183</v>
      </c>
      <c r="AJ98" s="37">
        <f t="shared" si="26"/>
        <v>9287</v>
      </c>
      <c r="AK98" s="35">
        <f t="shared" si="26"/>
        <v>1087</v>
      </c>
      <c r="AL98" s="37">
        <f t="shared" si="26"/>
        <v>2258</v>
      </c>
      <c r="AM98" s="36">
        <f>SUM(AM96+AM97)</f>
        <v>0</v>
      </c>
      <c r="AN98" s="37">
        <f>SUM(AN96+AN97)</f>
        <v>0</v>
      </c>
      <c r="AO98" s="35">
        <f t="shared" si="26"/>
        <v>19152</v>
      </c>
      <c r="AP98" s="37">
        <f t="shared" si="26"/>
        <v>38958</v>
      </c>
      <c r="AQ98" s="44">
        <f t="shared" si="26"/>
        <v>4270</v>
      </c>
      <c r="AR98" s="37">
        <f t="shared" si="26"/>
        <v>11545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127</v>
      </c>
      <c r="G9" s="14"/>
      <c r="H9" s="22">
        <v>40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167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109</v>
      </c>
      <c r="AM9" s="48"/>
      <c r="AN9" s="48">
        <v>0</v>
      </c>
      <c r="AO9" s="13"/>
      <c r="AP9" s="24">
        <f t="shared" si="2"/>
        <v>292</v>
      </c>
      <c r="AQ9" s="13"/>
      <c r="AR9" s="24">
        <f t="shared" si="3"/>
        <v>125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127</v>
      </c>
      <c r="G10" s="14"/>
      <c r="H10" s="22">
        <v>40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167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109</v>
      </c>
      <c r="AM10" s="48"/>
      <c r="AN10" s="48">
        <v>0</v>
      </c>
      <c r="AO10" s="13"/>
      <c r="AP10" s="24">
        <f t="shared" si="2"/>
        <v>292</v>
      </c>
      <c r="AQ10" s="13"/>
      <c r="AR10" s="24">
        <f t="shared" si="3"/>
        <v>125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3870</v>
      </c>
      <c r="G11" s="12"/>
      <c r="H11" s="21">
        <v>1200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5070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480</v>
      </c>
      <c r="AK11" s="11"/>
      <c r="AL11" s="23">
        <v>3290</v>
      </c>
      <c r="AM11" s="62"/>
      <c r="AN11" s="62">
        <v>0</v>
      </c>
      <c r="AO11" s="13"/>
      <c r="AP11" s="24">
        <f t="shared" si="2"/>
        <v>8840</v>
      </c>
      <c r="AQ11" s="13"/>
      <c r="AR11" s="24">
        <f t="shared" si="3"/>
        <v>3770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2130</v>
      </c>
      <c r="G12" s="14"/>
      <c r="H12" s="22">
        <v>600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2730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240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240</v>
      </c>
      <c r="AK12" s="13"/>
      <c r="AL12" s="24">
        <v>1840</v>
      </c>
      <c r="AM12" s="48"/>
      <c r="AN12" s="48">
        <v>0</v>
      </c>
      <c r="AO12" s="13"/>
      <c r="AP12" s="24">
        <f t="shared" si="2"/>
        <v>4810</v>
      </c>
      <c r="AQ12" s="13"/>
      <c r="AR12" s="24">
        <f t="shared" si="3"/>
        <v>2080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1032</v>
      </c>
      <c r="G13" s="14"/>
      <c r="H13" s="22">
        <v>482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1514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123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123</v>
      </c>
      <c r="AK13" s="13"/>
      <c r="AL13" s="24">
        <v>56</v>
      </c>
      <c r="AM13" s="48"/>
      <c r="AN13" s="48">
        <v>0</v>
      </c>
      <c r="AO13" s="13"/>
      <c r="AP13" s="24">
        <f t="shared" si="2"/>
        <v>1693</v>
      </c>
      <c r="AQ13" s="13"/>
      <c r="AR13" s="24">
        <f t="shared" si="3"/>
        <v>179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40</v>
      </c>
      <c r="F16" s="26">
        <v>50</v>
      </c>
      <c r="G16" s="26">
        <v>6</v>
      </c>
      <c r="H16" s="26">
        <v>15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46</v>
      </c>
      <c r="P16" s="23">
        <f>SUM(D16+F16+H16+J16+L16+N16)</f>
        <v>65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5</v>
      </c>
      <c r="X16" s="26">
        <v>14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5</v>
      </c>
      <c r="AJ16" s="26">
        <f>SUM(AH16+AF16+AD16+AB16+Z16+X16+V16+T16+R16)</f>
        <v>14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51</v>
      </c>
      <c r="AP16" s="28">
        <f>SUM(P16+AJ16+AL16+AN16)</f>
        <v>79</v>
      </c>
      <c r="AQ16" s="27">
        <f>SUM(AI16+AK16+AM16)</f>
        <v>5</v>
      </c>
      <c r="AR16" s="24">
        <f>SUM(AJ16+AL16+AN16)</f>
        <v>14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36</v>
      </c>
      <c r="F18" s="26">
        <v>92</v>
      </c>
      <c r="G18" s="26">
        <v>14</v>
      </c>
      <c r="H18" s="26">
        <v>52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50</v>
      </c>
      <c r="P18" s="23">
        <f t="shared" si="5"/>
        <v>144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5</v>
      </c>
      <c r="X18" s="26">
        <v>13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5</v>
      </c>
      <c r="AJ18" s="26">
        <f t="shared" si="7"/>
        <v>13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57</v>
      </c>
      <c r="AP18" s="28">
        <f t="shared" si="9"/>
        <v>161</v>
      </c>
      <c r="AQ18" s="27">
        <f t="shared" si="10"/>
        <v>7</v>
      </c>
      <c r="AR18" s="24">
        <f t="shared" si="11"/>
        <v>17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</v>
      </c>
      <c r="F20" s="26">
        <v>2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4</v>
      </c>
      <c r="AM20" s="48">
        <v>0</v>
      </c>
      <c r="AN20" s="28">
        <v>0</v>
      </c>
      <c r="AO20" s="48">
        <f t="shared" si="8"/>
        <v>4</v>
      </c>
      <c r="AP20" s="28">
        <f t="shared" si="9"/>
        <v>6</v>
      </c>
      <c r="AQ20" s="27">
        <f t="shared" si="10"/>
        <v>2</v>
      </c>
      <c r="AR20" s="24">
        <f t="shared" si="11"/>
        <v>4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8</v>
      </c>
      <c r="F21" s="26">
        <v>18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9</v>
      </c>
      <c r="P21" s="23">
        <f t="shared" si="5"/>
        <v>20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12</v>
      </c>
      <c r="AL21" s="28">
        <v>26</v>
      </c>
      <c r="AM21" s="48">
        <v>0</v>
      </c>
      <c r="AN21" s="28">
        <v>0</v>
      </c>
      <c r="AO21" s="48">
        <f t="shared" si="8"/>
        <v>21</v>
      </c>
      <c r="AP21" s="28">
        <f t="shared" si="9"/>
        <v>46</v>
      </c>
      <c r="AQ21" s="27">
        <f t="shared" si="10"/>
        <v>12</v>
      </c>
      <c r="AR21" s="24">
        <f t="shared" si="11"/>
        <v>26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</v>
      </c>
      <c r="F22" s="26">
        <v>1</v>
      </c>
      <c r="G22" s="26">
        <v>2</v>
      </c>
      <c r="H22" s="26">
        <v>4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5</v>
      </c>
      <c r="F23" s="26">
        <v>10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6</v>
      </c>
      <c r="P23" s="23">
        <f t="shared" si="5"/>
        <v>11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</v>
      </c>
      <c r="X23" s="26">
        <v>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2</v>
      </c>
      <c r="AK23" s="25">
        <v>1</v>
      </c>
      <c r="AL23" s="28">
        <v>3</v>
      </c>
      <c r="AM23" s="48">
        <v>0</v>
      </c>
      <c r="AN23" s="28">
        <v>0</v>
      </c>
      <c r="AO23" s="48">
        <f t="shared" si="8"/>
        <v>8</v>
      </c>
      <c r="AP23" s="28">
        <f t="shared" si="9"/>
        <v>16</v>
      </c>
      <c r="AQ23" s="27">
        <f t="shared" si="10"/>
        <v>2</v>
      </c>
      <c r="AR23" s="24">
        <f t="shared" si="11"/>
        <v>5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</v>
      </c>
      <c r="F24" s="26">
        <v>5</v>
      </c>
      <c r="G24" s="26">
        <v>1</v>
      </c>
      <c r="H24" s="26">
        <v>7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6</v>
      </c>
      <c r="P24" s="23">
        <f t="shared" si="5"/>
        <v>12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6</v>
      </c>
      <c r="AP24" s="28">
        <f t="shared" si="9"/>
        <v>12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</v>
      </c>
      <c r="F25" s="26">
        <v>3</v>
      </c>
      <c r="G25" s="26">
        <v>4</v>
      </c>
      <c r="H25" s="26">
        <v>7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6</v>
      </c>
      <c r="P25" s="23">
        <f t="shared" si="5"/>
        <v>10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6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6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8</v>
      </c>
      <c r="AP25" s="28">
        <f t="shared" si="9"/>
        <v>16</v>
      </c>
      <c r="AQ25" s="27">
        <f t="shared" si="10"/>
        <v>2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</v>
      </c>
      <c r="F26" s="26">
        <v>6</v>
      </c>
      <c r="G26" s="26">
        <v>0</v>
      </c>
      <c r="H26" s="26">
        <v>30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36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36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</v>
      </c>
      <c r="F27" s="26">
        <v>4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4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4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7</v>
      </c>
      <c r="F28" s="26">
        <v>8</v>
      </c>
      <c r="G28" s="26">
        <v>14</v>
      </c>
      <c r="H28" s="26">
        <v>196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21</v>
      </c>
      <c r="P28" s="23">
        <f t="shared" si="5"/>
        <v>204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4</v>
      </c>
      <c r="X28" s="26">
        <v>11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11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26</v>
      </c>
      <c r="AP28" s="28">
        <f t="shared" si="9"/>
        <v>216</v>
      </c>
      <c r="AQ28" s="27">
        <f t="shared" si="10"/>
        <v>5</v>
      </c>
      <c r="AR28" s="24">
        <f t="shared" si="11"/>
        <v>12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2</v>
      </c>
      <c r="H30" s="26">
        <v>21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21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21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</v>
      </c>
      <c r="F31" s="26">
        <v>11</v>
      </c>
      <c r="G31" s="26">
        <v>10</v>
      </c>
      <c r="H31" s="26">
        <v>46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14</v>
      </c>
      <c r="P31" s="23">
        <f t="shared" si="5"/>
        <v>57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15</v>
      </c>
      <c r="AP31" s="28">
        <f t="shared" si="9"/>
        <v>58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</v>
      </c>
      <c r="F32" s="26">
        <v>1</v>
      </c>
      <c r="G32" s="26">
        <v>5</v>
      </c>
      <c r="H32" s="26">
        <v>40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6</v>
      </c>
      <c r="P32" s="23">
        <f t="shared" si="5"/>
        <v>41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2</v>
      </c>
      <c r="AM32" s="48">
        <v>0</v>
      </c>
      <c r="AN32" s="28">
        <v>0</v>
      </c>
      <c r="AO32" s="48">
        <f>SUM(O32+AI32+AK32+AM32)</f>
        <v>8</v>
      </c>
      <c r="AP32" s="28">
        <f t="shared" si="9"/>
        <v>43</v>
      </c>
      <c r="AQ32" s="27">
        <f t="shared" si="10"/>
        <v>2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1</v>
      </c>
      <c r="G34" s="26">
        <v>3</v>
      </c>
      <c r="H34" s="26">
        <v>71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4</v>
      </c>
      <c r="P34" s="23">
        <f t="shared" si="5"/>
        <v>72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4</v>
      </c>
      <c r="AP34" s="28">
        <f t="shared" si="9"/>
        <v>72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26</v>
      </c>
      <c r="F35" s="26">
        <v>31</v>
      </c>
      <c r="G35" s="26">
        <v>2</v>
      </c>
      <c r="H35" s="26">
        <v>58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28</v>
      </c>
      <c r="P35" s="23">
        <f t="shared" si="5"/>
        <v>89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8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8</v>
      </c>
      <c r="AK35" s="25">
        <v>3</v>
      </c>
      <c r="AL35" s="28">
        <v>13</v>
      </c>
      <c r="AM35" s="48">
        <v>0</v>
      </c>
      <c r="AN35" s="28">
        <v>0</v>
      </c>
      <c r="AO35" s="48">
        <f t="shared" si="8"/>
        <v>33</v>
      </c>
      <c r="AP35" s="28">
        <f t="shared" si="9"/>
        <v>110</v>
      </c>
      <c r="AQ35" s="27">
        <f t="shared" si="10"/>
        <v>5</v>
      </c>
      <c r="AR35" s="24">
        <f t="shared" si="11"/>
        <v>21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77</v>
      </c>
      <c r="F36" s="26">
        <v>178</v>
      </c>
      <c r="G36" s="26">
        <v>25</v>
      </c>
      <c r="H36" s="26">
        <v>47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102</v>
      </c>
      <c r="P36" s="23">
        <f t="shared" si="5"/>
        <v>225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6</v>
      </c>
      <c r="AK36" s="25">
        <v>12</v>
      </c>
      <c r="AL36" s="37">
        <v>17</v>
      </c>
      <c r="AM36" s="48">
        <v>0</v>
      </c>
      <c r="AN36" s="37">
        <v>0</v>
      </c>
      <c r="AO36" s="48">
        <f t="shared" si="8"/>
        <v>120</v>
      </c>
      <c r="AP36" s="28">
        <f t="shared" si="9"/>
        <v>248</v>
      </c>
      <c r="AQ36" s="27">
        <f t="shared" si="10"/>
        <v>18</v>
      </c>
      <c r="AR36" s="24">
        <f t="shared" si="11"/>
        <v>23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12</v>
      </c>
      <c r="F39" s="26">
        <v>24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12</v>
      </c>
      <c r="P39" s="23">
        <f>SUM(D39+F39+H39+J39+L39+N39)</f>
        <v>24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12</v>
      </c>
      <c r="AP39" s="28">
        <f>SUM(P39+AJ39+AL39+AN39)</f>
        <v>24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4</v>
      </c>
      <c r="F40" s="26">
        <v>4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4</v>
      </c>
      <c r="P40" s="23">
        <f t="shared" ref="P40:P95" si="13">SUM(D40+F40+H40+J40+L40+N40)</f>
        <v>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3</v>
      </c>
      <c r="X40" s="26">
        <v>21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3</v>
      </c>
      <c r="AJ40" s="26">
        <f t="shared" ref="AJ40:AJ95" si="15">SUM(R40+T40+V40+X40+Z40+AB40+AD40+AF40+AH40)</f>
        <v>21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7</v>
      </c>
      <c r="AP40" s="28">
        <f t="shared" ref="AP40:AP95" si="17">SUM(P40+AJ40+AL40+AN40)</f>
        <v>25</v>
      </c>
      <c r="AQ40" s="27">
        <f t="shared" ref="AQ40:AQ95" si="18">SUM(AI40+AK40+AM40)</f>
        <v>3</v>
      </c>
      <c r="AR40" s="24">
        <f t="shared" ref="AR40:AR95" si="19">SUM(AJ40+AL40+AN40)</f>
        <v>21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7</v>
      </c>
      <c r="F43" s="26">
        <v>7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7</v>
      </c>
      <c r="P43" s="23">
        <f t="shared" si="13"/>
        <v>7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7</v>
      </c>
      <c r="AP43" s="28">
        <f t="shared" si="17"/>
        <v>7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60</v>
      </c>
      <c r="F47" s="26">
        <v>114</v>
      </c>
      <c r="G47" s="26">
        <v>4</v>
      </c>
      <c r="H47" s="26">
        <v>24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64</v>
      </c>
      <c r="P47" s="23">
        <f t="shared" si="13"/>
        <v>138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21</v>
      </c>
      <c r="X47" s="26">
        <v>60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21</v>
      </c>
      <c r="AJ47" s="26">
        <f t="shared" si="15"/>
        <v>60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87</v>
      </c>
      <c r="AP47" s="28">
        <f t="shared" si="17"/>
        <v>202</v>
      </c>
      <c r="AQ47" s="27">
        <f t="shared" si="18"/>
        <v>23</v>
      </c>
      <c r="AR47" s="24">
        <f t="shared" si="19"/>
        <v>64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242</v>
      </c>
      <c r="F48" s="26">
        <v>728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242</v>
      </c>
      <c r="P48" s="23">
        <f t="shared" si="13"/>
        <v>728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5</v>
      </c>
      <c r="X48" s="26">
        <v>27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5</v>
      </c>
      <c r="AJ48" s="26">
        <f t="shared" si="15"/>
        <v>27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247</v>
      </c>
      <c r="AP48" s="28">
        <f t="shared" si="17"/>
        <v>755</v>
      </c>
      <c r="AQ48" s="27">
        <f t="shared" si="18"/>
        <v>5</v>
      </c>
      <c r="AR48" s="24">
        <f t="shared" si="19"/>
        <v>27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3</v>
      </c>
      <c r="F49" s="26">
        <v>3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3</v>
      </c>
      <c r="P49" s="23">
        <f t="shared" si="13"/>
        <v>3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3</v>
      </c>
      <c r="AP49" s="28">
        <f t="shared" si="17"/>
        <v>3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</v>
      </c>
      <c r="F56" s="26">
        <v>2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2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47</v>
      </c>
      <c r="F57" s="26">
        <v>93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47</v>
      </c>
      <c r="P57" s="23">
        <f t="shared" si="13"/>
        <v>93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9</v>
      </c>
      <c r="X57" s="26">
        <v>21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9</v>
      </c>
      <c r="AJ57" s="26">
        <f t="shared" si="15"/>
        <v>21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56</v>
      </c>
      <c r="AP57" s="28">
        <f t="shared" si="17"/>
        <v>114</v>
      </c>
      <c r="AQ57" s="27">
        <f t="shared" si="18"/>
        <v>9</v>
      </c>
      <c r="AR57" s="24">
        <f t="shared" si="19"/>
        <v>21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1</v>
      </c>
      <c r="H58" s="26">
        <v>4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</v>
      </c>
      <c r="P58" s="23">
        <f t="shared" si="13"/>
        <v>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3</v>
      </c>
      <c r="X58" s="26">
        <v>9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3</v>
      </c>
      <c r="AJ58" s="26">
        <f t="shared" si="15"/>
        <v>9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4</v>
      </c>
      <c r="AP58" s="28">
        <f t="shared" si="17"/>
        <v>13</v>
      </c>
      <c r="AQ58" s="27">
        <f t="shared" si="18"/>
        <v>3</v>
      </c>
      <c r="AR58" s="24">
        <f t="shared" si="19"/>
        <v>9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28</v>
      </c>
      <c r="F59" s="26">
        <v>58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28</v>
      </c>
      <c r="P59" s="23">
        <f t="shared" si="13"/>
        <v>58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28</v>
      </c>
      <c r="AP59" s="28">
        <f t="shared" si="17"/>
        <v>58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14</v>
      </c>
      <c r="F60" s="26">
        <v>66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14</v>
      </c>
      <c r="P60" s="23">
        <f t="shared" si="13"/>
        <v>66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4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14</v>
      </c>
      <c r="AP60" s="28">
        <f t="shared" si="17"/>
        <v>70</v>
      </c>
      <c r="AQ60" s="27">
        <f t="shared" si="18"/>
        <v>0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</v>
      </c>
      <c r="H62" s="26">
        <v>6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6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6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1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24</v>
      </c>
      <c r="AM66" s="48">
        <v>0</v>
      </c>
      <c r="AN66" s="28">
        <v>0</v>
      </c>
      <c r="AO66" s="48">
        <f t="shared" si="16"/>
        <v>0</v>
      </c>
      <c r="AP66" s="28">
        <f t="shared" si="17"/>
        <v>25</v>
      </c>
      <c r="AQ66" s="27">
        <f t="shared" si="18"/>
        <v>0</v>
      </c>
      <c r="AR66" s="24">
        <f t="shared" si="19"/>
        <v>24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33</v>
      </c>
      <c r="F68" s="26">
        <v>165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33</v>
      </c>
      <c r="P68" s="23">
        <f t="shared" si="13"/>
        <v>165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33</v>
      </c>
      <c r="AP68" s="28">
        <f t="shared" si="17"/>
        <v>165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3</v>
      </c>
      <c r="F74" s="26">
        <v>10</v>
      </c>
      <c r="G74" s="26">
        <v>1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</v>
      </c>
      <c r="P74" s="23">
        <f t="shared" si="13"/>
        <v>11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6</v>
      </c>
      <c r="X74" s="26">
        <v>18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6</v>
      </c>
      <c r="AJ74" s="26">
        <f t="shared" si="15"/>
        <v>18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10</v>
      </c>
      <c r="AP74" s="28">
        <f t="shared" si="17"/>
        <v>29</v>
      </c>
      <c r="AQ74" s="27">
        <f t="shared" si="18"/>
        <v>6</v>
      </c>
      <c r="AR74" s="24">
        <f t="shared" si="19"/>
        <v>18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5</v>
      </c>
      <c r="F79" s="26">
        <v>8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5</v>
      </c>
      <c r="P79" s="23">
        <f t="shared" si="13"/>
        <v>8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5</v>
      </c>
      <c r="AP79" s="28">
        <f t="shared" si="17"/>
        <v>8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4</v>
      </c>
      <c r="F81" s="26">
        <v>10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4</v>
      </c>
      <c r="P81" s="23">
        <f t="shared" si="13"/>
        <v>10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4</v>
      </c>
      <c r="AP81" s="28">
        <f t="shared" si="17"/>
        <v>10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5</v>
      </c>
      <c r="H85" s="26">
        <v>50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5</v>
      </c>
      <c r="P85" s="23">
        <f t="shared" si="13"/>
        <v>50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5</v>
      </c>
      <c r="AP85" s="28">
        <f t="shared" si="17"/>
        <v>50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463</v>
      </c>
      <c r="F96" s="30">
        <f t="shared" si="20"/>
        <v>1292</v>
      </c>
      <c r="G96" s="30">
        <f t="shared" si="20"/>
        <v>12</v>
      </c>
      <c r="H96" s="30">
        <f t="shared" si="20"/>
        <v>86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475</v>
      </c>
      <c r="P96" s="43">
        <f t="shared" si="21"/>
        <v>1378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47</v>
      </c>
      <c r="X96" s="31">
        <f t="shared" si="22"/>
        <v>160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47</v>
      </c>
      <c r="AJ96" s="31">
        <f t="shared" si="22"/>
        <v>160</v>
      </c>
      <c r="AK96" s="32">
        <f t="shared" si="22"/>
        <v>2</v>
      </c>
      <c r="AL96" s="71">
        <f t="shared" si="22"/>
        <v>28</v>
      </c>
      <c r="AM96" s="60">
        <f>SUM(AM39:AM95)</f>
        <v>0</v>
      </c>
      <c r="AN96" s="33">
        <f>SUM(AN39:AN95)</f>
        <v>0</v>
      </c>
      <c r="AO96" s="64">
        <f t="shared" si="22"/>
        <v>524</v>
      </c>
      <c r="AP96" s="30">
        <f t="shared" si="22"/>
        <v>1566</v>
      </c>
      <c r="AQ96" s="52">
        <f t="shared" si="22"/>
        <v>49</v>
      </c>
      <c r="AR96" s="31">
        <f t="shared" si="22"/>
        <v>188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217</v>
      </c>
      <c r="F97" s="26">
        <f t="shared" si="23"/>
        <v>421</v>
      </c>
      <c r="G97" s="26">
        <f t="shared" si="23"/>
        <v>90</v>
      </c>
      <c r="H97" s="26">
        <f t="shared" si="23"/>
        <v>597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307</v>
      </c>
      <c r="P97" s="23">
        <f t="shared" si="21"/>
        <v>1018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25</v>
      </c>
      <c r="X97" s="28">
        <f t="shared" si="24"/>
        <v>60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25</v>
      </c>
      <c r="AJ97" s="28">
        <f t="shared" si="24"/>
        <v>60</v>
      </c>
      <c r="AK97" s="34">
        <f t="shared" si="24"/>
        <v>36</v>
      </c>
      <c r="AL97" s="72">
        <f t="shared" si="24"/>
        <v>71</v>
      </c>
      <c r="AM97" s="41">
        <f t="shared" si="24"/>
        <v>0</v>
      </c>
      <c r="AN97" s="49">
        <f t="shared" si="24"/>
        <v>0</v>
      </c>
      <c r="AO97" s="48">
        <f>SUM(AO16:AO36)</f>
        <v>368</v>
      </c>
      <c r="AP97" s="26">
        <f t="shared" si="24"/>
        <v>1149</v>
      </c>
      <c r="AQ97" s="27">
        <f t="shared" si="24"/>
        <v>61</v>
      </c>
      <c r="AR97" s="28">
        <f t="shared" si="24"/>
        <v>131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680</v>
      </c>
      <c r="F98" s="36">
        <f t="shared" si="25"/>
        <v>1713</v>
      </c>
      <c r="G98" s="36">
        <f t="shared" si="25"/>
        <v>102</v>
      </c>
      <c r="H98" s="36">
        <f t="shared" si="25"/>
        <v>683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782</v>
      </c>
      <c r="P98" s="46">
        <f t="shared" si="21"/>
        <v>2396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72</v>
      </c>
      <c r="X98" s="37">
        <f t="shared" si="26"/>
        <v>220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72</v>
      </c>
      <c r="AJ98" s="37">
        <f t="shared" si="26"/>
        <v>220</v>
      </c>
      <c r="AK98" s="35">
        <f t="shared" si="26"/>
        <v>38</v>
      </c>
      <c r="AL98" s="37">
        <f t="shared" si="26"/>
        <v>99</v>
      </c>
      <c r="AM98" s="36">
        <f>SUM(AM96+AM97)</f>
        <v>0</v>
      </c>
      <c r="AN98" s="37">
        <f>SUM(AN96+AN97)</f>
        <v>0</v>
      </c>
      <c r="AO98" s="35">
        <f t="shared" si="26"/>
        <v>892</v>
      </c>
      <c r="AP98" s="37">
        <f t="shared" si="26"/>
        <v>2715</v>
      </c>
      <c r="AQ98" s="44">
        <f t="shared" si="26"/>
        <v>110</v>
      </c>
      <c r="AR98" s="37">
        <f t="shared" si="26"/>
        <v>319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25</v>
      </c>
      <c r="O9" s="13"/>
      <c r="P9" s="23">
        <f t="shared" si="1"/>
        <v>25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10</v>
      </c>
      <c r="Y9" s="13"/>
      <c r="Z9" s="24">
        <v>113</v>
      </c>
      <c r="AA9" s="13"/>
      <c r="AB9" s="24">
        <v>0</v>
      </c>
      <c r="AC9" s="13"/>
      <c r="AD9" s="24">
        <v>16</v>
      </c>
      <c r="AE9" s="13"/>
      <c r="AF9" s="24">
        <v>0</v>
      </c>
      <c r="AG9" s="13"/>
      <c r="AH9" s="24">
        <v>20</v>
      </c>
      <c r="AI9" s="13"/>
      <c r="AJ9" s="24">
        <f t="shared" si="0"/>
        <v>159</v>
      </c>
      <c r="AK9" s="13"/>
      <c r="AL9" s="24">
        <v>18</v>
      </c>
      <c r="AM9" s="48"/>
      <c r="AN9" s="48">
        <v>0</v>
      </c>
      <c r="AO9" s="13"/>
      <c r="AP9" s="24">
        <f t="shared" si="2"/>
        <v>202</v>
      </c>
      <c r="AQ9" s="13"/>
      <c r="AR9" s="24">
        <f t="shared" si="3"/>
        <v>177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25</v>
      </c>
      <c r="O10" s="13"/>
      <c r="P10" s="23">
        <f t="shared" si="1"/>
        <v>25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10</v>
      </c>
      <c r="Y10" s="13"/>
      <c r="Z10" s="24">
        <v>113</v>
      </c>
      <c r="AA10" s="13"/>
      <c r="AB10" s="24">
        <v>0</v>
      </c>
      <c r="AC10" s="13"/>
      <c r="AD10" s="24">
        <v>16</v>
      </c>
      <c r="AE10" s="13"/>
      <c r="AF10" s="24">
        <v>0</v>
      </c>
      <c r="AG10" s="13"/>
      <c r="AH10" s="24">
        <v>20</v>
      </c>
      <c r="AI10" s="13"/>
      <c r="AJ10" s="24">
        <f t="shared" si="0"/>
        <v>159</v>
      </c>
      <c r="AK10" s="13"/>
      <c r="AL10" s="24">
        <v>18</v>
      </c>
      <c r="AM10" s="48"/>
      <c r="AN10" s="48">
        <v>0</v>
      </c>
      <c r="AO10" s="13"/>
      <c r="AP10" s="24">
        <f t="shared" si="2"/>
        <v>202</v>
      </c>
      <c r="AQ10" s="13"/>
      <c r="AR10" s="24">
        <f t="shared" si="3"/>
        <v>177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750</v>
      </c>
      <c r="O11" s="11"/>
      <c r="P11" s="23">
        <f t="shared" si="1"/>
        <v>750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300</v>
      </c>
      <c r="Y11" s="11"/>
      <c r="Z11" s="23">
        <v>2250</v>
      </c>
      <c r="AA11" s="11"/>
      <c r="AB11" s="23">
        <v>0</v>
      </c>
      <c r="AC11" s="11"/>
      <c r="AD11" s="23">
        <v>480</v>
      </c>
      <c r="AE11" s="11"/>
      <c r="AF11" s="23">
        <v>0</v>
      </c>
      <c r="AG11" s="11"/>
      <c r="AH11" s="23">
        <v>600</v>
      </c>
      <c r="AI11" s="13"/>
      <c r="AJ11" s="24">
        <f t="shared" si="0"/>
        <v>3630</v>
      </c>
      <c r="AK11" s="11"/>
      <c r="AL11" s="23">
        <v>540</v>
      </c>
      <c r="AM11" s="62"/>
      <c r="AN11" s="62">
        <v>0</v>
      </c>
      <c r="AO11" s="13"/>
      <c r="AP11" s="24">
        <f t="shared" si="2"/>
        <v>4920</v>
      </c>
      <c r="AQ11" s="13"/>
      <c r="AR11" s="24">
        <f t="shared" si="3"/>
        <v>4170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240</v>
      </c>
      <c r="O12" s="13"/>
      <c r="P12" s="23">
        <f t="shared" si="1"/>
        <v>240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180</v>
      </c>
      <c r="Y12" s="13"/>
      <c r="Z12" s="24">
        <v>1320</v>
      </c>
      <c r="AA12" s="13"/>
      <c r="AB12" s="24">
        <v>0</v>
      </c>
      <c r="AC12" s="13"/>
      <c r="AD12" s="24">
        <v>240</v>
      </c>
      <c r="AE12" s="13"/>
      <c r="AF12" s="24">
        <v>0</v>
      </c>
      <c r="AG12" s="13"/>
      <c r="AH12" s="24">
        <v>300</v>
      </c>
      <c r="AI12" s="13"/>
      <c r="AJ12" s="24">
        <f t="shared" si="0"/>
        <v>2040</v>
      </c>
      <c r="AK12" s="13"/>
      <c r="AL12" s="24">
        <v>300</v>
      </c>
      <c r="AM12" s="48"/>
      <c r="AN12" s="48">
        <v>0</v>
      </c>
      <c r="AO12" s="13"/>
      <c r="AP12" s="24">
        <f t="shared" si="2"/>
        <v>2580</v>
      </c>
      <c r="AQ12" s="13"/>
      <c r="AR12" s="24">
        <f t="shared" si="3"/>
        <v>2340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46</v>
      </c>
      <c r="AA13" s="13"/>
      <c r="AB13" s="24">
        <v>0</v>
      </c>
      <c r="AC13" s="13"/>
      <c r="AD13" s="24">
        <v>3</v>
      </c>
      <c r="AE13" s="13"/>
      <c r="AF13" s="24">
        <v>0</v>
      </c>
      <c r="AG13" s="13"/>
      <c r="AH13" s="24">
        <v>0</v>
      </c>
      <c r="AI13" s="13"/>
      <c r="AJ13" s="24">
        <f t="shared" si="0"/>
        <v>49</v>
      </c>
      <c r="AK13" s="13"/>
      <c r="AL13" s="24">
        <v>0</v>
      </c>
      <c r="AM13" s="48"/>
      <c r="AN13" s="48">
        <v>0</v>
      </c>
      <c r="AO13" s="13"/>
      <c r="AP13" s="24">
        <f t="shared" si="2"/>
        <v>49</v>
      </c>
      <c r="AQ13" s="13"/>
      <c r="AR13" s="24">
        <f t="shared" si="3"/>
        <v>49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1</v>
      </c>
      <c r="Z18" s="26">
        <v>1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1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1</v>
      </c>
      <c r="Z21" s="26">
        <v>2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</v>
      </c>
      <c r="AJ21" s="26">
        <f t="shared" si="7"/>
        <v>2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2</v>
      </c>
      <c r="AQ21" s="27">
        <f t="shared" si="10"/>
        <v>1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1</v>
      </c>
      <c r="Z24" s="26">
        <v>2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59</v>
      </c>
      <c r="Z28" s="26">
        <v>174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59</v>
      </c>
      <c r="AJ28" s="26">
        <f t="shared" si="7"/>
        <v>174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59</v>
      </c>
      <c r="AP28" s="28">
        <f t="shared" si="9"/>
        <v>174</v>
      </c>
      <c r="AQ28" s="27">
        <f t="shared" si="10"/>
        <v>59</v>
      </c>
      <c r="AR28" s="24">
        <f t="shared" si="11"/>
        <v>174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1</v>
      </c>
      <c r="Z34" s="26">
        <v>2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2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2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</v>
      </c>
      <c r="Z36" s="26">
        <v>2</v>
      </c>
      <c r="AA36" s="25">
        <v>0</v>
      </c>
      <c r="AB36" s="26">
        <v>0</v>
      </c>
      <c r="AC36" s="25">
        <v>6</v>
      </c>
      <c r="AD36" s="26">
        <v>6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8</v>
      </c>
      <c r="AJ36" s="26">
        <f t="shared" si="7"/>
        <v>8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8</v>
      </c>
      <c r="AP36" s="28">
        <f t="shared" si="9"/>
        <v>8</v>
      </c>
      <c r="AQ36" s="27">
        <f t="shared" si="10"/>
        <v>8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2</v>
      </c>
      <c r="Z39" s="26">
        <v>4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4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4</v>
      </c>
      <c r="AQ39" s="27">
        <f>SUM(AI39+AK39+AM39)</f>
        <v>2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8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8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8</v>
      </c>
      <c r="AQ47" s="27">
        <f t="shared" si="18"/>
        <v>2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6</v>
      </c>
      <c r="Z48" s="26">
        <v>14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14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</v>
      </c>
      <c r="AP48" s="28">
        <f t="shared" si="17"/>
        <v>14</v>
      </c>
      <c r="AQ48" s="27">
        <f t="shared" si="18"/>
        <v>6</v>
      </c>
      <c r="AR48" s="24">
        <f t="shared" si="19"/>
        <v>14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2</v>
      </c>
      <c r="Z57" s="26">
        <v>4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1</v>
      </c>
      <c r="Z62" s="26">
        <v>2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2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2</v>
      </c>
      <c r="AQ62" s="27">
        <f t="shared" si="18"/>
        <v>1</v>
      </c>
      <c r="AR62" s="24">
        <f t="shared" si="19"/>
        <v>2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4</v>
      </c>
      <c r="Z68" s="26">
        <v>4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</v>
      </c>
      <c r="AJ68" s="26">
        <f t="shared" si="15"/>
        <v>4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</v>
      </c>
      <c r="AP68" s="28">
        <f t="shared" si="17"/>
        <v>4</v>
      </c>
      <c r="AQ68" s="27">
        <f t="shared" si="18"/>
        <v>4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17</v>
      </c>
      <c r="Z96" s="31">
        <f t="shared" si="22"/>
        <v>36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17</v>
      </c>
      <c r="AJ96" s="31">
        <f t="shared" si="22"/>
        <v>36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17</v>
      </c>
      <c r="AP96" s="30">
        <f t="shared" si="22"/>
        <v>36</v>
      </c>
      <c r="AQ96" s="52">
        <f t="shared" si="22"/>
        <v>17</v>
      </c>
      <c r="AR96" s="31">
        <f t="shared" si="22"/>
        <v>36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65</v>
      </c>
      <c r="Z97" s="28">
        <f t="shared" si="24"/>
        <v>183</v>
      </c>
      <c r="AA97" s="25">
        <f t="shared" si="24"/>
        <v>0</v>
      </c>
      <c r="AB97" s="28">
        <f t="shared" si="24"/>
        <v>0</v>
      </c>
      <c r="AC97" s="25">
        <f t="shared" si="24"/>
        <v>6</v>
      </c>
      <c r="AD97" s="28">
        <f t="shared" si="24"/>
        <v>6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71</v>
      </c>
      <c r="AJ97" s="28">
        <f t="shared" si="24"/>
        <v>189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71</v>
      </c>
      <c r="AP97" s="26">
        <f t="shared" si="24"/>
        <v>189</v>
      </c>
      <c r="AQ97" s="27">
        <f t="shared" si="24"/>
        <v>71</v>
      </c>
      <c r="AR97" s="28">
        <f t="shared" si="24"/>
        <v>189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82</v>
      </c>
      <c r="Z98" s="37">
        <f t="shared" si="26"/>
        <v>219</v>
      </c>
      <c r="AA98" s="35">
        <f t="shared" si="26"/>
        <v>0</v>
      </c>
      <c r="AB98" s="37">
        <f t="shared" si="26"/>
        <v>0</v>
      </c>
      <c r="AC98" s="35">
        <f t="shared" si="26"/>
        <v>6</v>
      </c>
      <c r="AD98" s="37">
        <f t="shared" si="26"/>
        <v>6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88</v>
      </c>
      <c r="AJ98" s="37">
        <f t="shared" si="26"/>
        <v>225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88</v>
      </c>
      <c r="AP98" s="37">
        <f t="shared" si="26"/>
        <v>225</v>
      </c>
      <c r="AQ98" s="44">
        <f t="shared" si="26"/>
        <v>88</v>
      </c>
      <c r="AR98" s="37">
        <f t="shared" si="26"/>
        <v>225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300</v>
      </c>
      <c r="AM11" s="62"/>
      <c r="AN11" s="62">
        <v>0</v>
      </c>
      <c r="AO11" s="13"/>
      <c r="AP11" s="24">
        <f t="shared" si="2"/>
        <v>300</v>
      </c>
      <c r="AQ11" s="13"/>
      <c r="AR11" s="24">
        <f t="shared" si="3"/>
        <v>300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</v>
      </c>
      <c r="AM13" s="48"/>
      <c r="AN13" s="48">
        <v>0</v>
      </c>
      <c r="AO13" s="13"/>
      <c r="AP13" s="24">
        <f t="shared" si="2"/>
        <v>6</v>
      </c>
      <c r="AQ13" s="13"/>
      <c r="AR13" s="24">
        <f t="shared" si="3"/>
        <v>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6</v>
      </c>
      <c r="AM36" s="48">
        <v>0</v>
      </c>
      <c r="AN36" s="37">
        <v>0</v>
      </c>
      <c r="AO36" s="48">
        <f t="shared" si="8"/>
        <v>4</v>
      </c>
      <c r="AP36" s="28">
        <f t="shared" si="9"/>
        <v>6</v>
      </c>
      <c r="AQ36" s="27">
        <f t="shared" si="10"/>
        <v>4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6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6</v>
      </c>
      <c r="AQ97" s="27">
        <f t="shared" si="24"/>
        <v>4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6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6</v>
      </c>
      <c r="AQ98" s="44">
        <f t="shared" si="26"/>
        <v>4</v>
      </c>
      <c r="AR98" s="37">
        <f t="shared" si="26"/>
        <v>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40</v>
      </c>
      <c r="AK9" s="13"/>
      <c r="AL9" s="24">
        <v>31</v>
      </c>
      <c r="AM9" s="48"/>
      <c r="AN9" s="48">
        <v>0</v>
      </c>
      <c r="AO9" s="13"/>
      <c r="AP9" s="24">
        <f t="shared" si="2"/>
        <v>71</v>
      </c>
      <c r="AQ9" s="13"/>
      <c r="AR9" s="24">
        <f t="shared" si="3"/>
        <v>71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40</v>
      </c>
      <c r="AK10" s="13"/>
      <c r="AL10" s="24">
        <v>31</v>
      </c>
      <c r="AM10" s="48"/>
      <c r="AN10" s="48">
        <v>0</v>
      </c>
      <c r="AO10" s="13"/>
      <c r="AP10" s="24">
        <f t="shared" si="2"/>
        <v>71</v>
      </c>
      <c r="AQ10" s="13"/>
      <c r="AR10" s="24">
        <f t="shared" si="3"/>
        <v>71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1200</v>
      </c>
      <c r="AI11" s="13"/>
      <c r="AJ11" s="24">
        <f t="shared" si="0"/>
        <v>1200</v>
      </c>
      <c r="AK11" s="11"/>
      <c r="AL11" s="23">
        <v>930</v>
      </c>
      <c r="AM11" s="62"/>
      <c r="AN11" s="62">
        <v>0</v>
      </c>
      <c r="AO11" s="13"/>
      <c r="AP11" s="24">
        <f t="shared" si="2"/>
        <v>2130</v>
      </c>
      <c r="AQ11" s="13"/>
      <c r="AR11" s="24">
        <f t="shared" si="3"/>
        <v>2130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630</v>
      </c>
      <c r="AI12" s="13"/>
      <c r="AJ12" s="24">
        <f t="shared" si="0"/>
        <v>630</v>
      </c>
      <c r="AK12" s="13"/>
      <c r="AL12" s="24">
        <v>480</v>
      </c>
      <c r="AM12" s="48"/>
      <c r="AN12" s="48">
        <v>0</v>
      </c>
      <c r="AO12" s="13"/>
      <c r="AP12" s="24">
        <f t="shared" si="2"/>
        <v>1110</v>
      </c>
      <c r="AQ12" s="13"/>
      <c r="AR12" s="24">
        <f t="shared" si="3"/>
        <v>1110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</v>
      </c>
      <c r="AI13" s="13"/>
      <c r="AJ13" s="24">
        <f t="shared" si="0"/>
        <v>1</v>
      </c>
      <c r="AK13" s="13"/>
      <c r="AL13" s="24">
        <v>34</v>
      </c>
      <c r="AM13" s="48"/>
      <c r="AN13" s="48">
        <v>0</v>
      </c>
      <c r="AO13" s="13"/>
      <c r="AP13" s="24">
        <f t="shared" si="2"/>
        <v>35</v>
      </c>
      <c r="AQ13" s="13"/>
      <c r="AR13" s="24">
        <f t="shared" si="3"/>
        <v>35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4</v>
      </c>
      <c r="AL18" s="28">
        <v>12</v>
      </c>
      <c r="AM18" s="48">
        <v>0</v>
      </c>
      <c r="AN18" s="28">
        <v>0</v>
      </c>
      <c r="AO18" s="48">
        <f t="shared" si="8"/>
        <v>4</v>
      </c>
      <c r="AP18" s="28">
        <f t="shared" si="9"/>
        <v>12</v>
      </c>
      <c r="AQ18" s="27">
        <f t="shared" si="10"/>
        <v>4</v>
      </c>
      <c r="AR18" s="24">
        <f t="shared" si="11"/>
        <v>12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3</v>
      </c>
      <c r="AL21" s="28">
        <v>6</v>
      </c>
      <c r="AM21" s="48">
        <v>0</v>
      </c>
      <c r="AN21" s="28">
        <v>0</v>
      </c>
      <c r="AO21" s="48">
        <f t="shared" si="8"/>
        <v>3</v>
      </c>
      <c r="AP21" s="28">
        <f t="shared" si="9"/>
        <v>6</v>
      </c>
      <c r="AQ21" s="27">
        <f t="shared" si="10"/>
        <v>3</v>
      </c>
      <c r="AR21" s="24">
        <f t="shared" si="11"/>
        <v>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1</v>
      </c>
      <c r="AR28" s="24">
        <f t="shared" si="11"/>
        <v>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6</v>
      </c>
      <c r="AL36" s="37">
        <v>7</v>
      </c>
      <c r="AM36" s="48">
        <v>0</v>
      </c>
      <c r="AN36" s="37">
        <v>0</v>
      </c>
      <c r="AO36" s="48">
        <f t="shared" si="8"/>
        <v>6</v>
      </c>
      <c r="AP36" s="28">
        <f t="shared" si="9"/>
        <v>7</v>
      </c>
      <c r="AQ36" s="27">
        <f t="shared" si="10"/>
        <v>6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2</v>
      </c>
      <c r="AH47" s="26">
        <v>2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3</v>
      </c>
      <c r="AL48" s="28">
        <v>21</v>
      </c>
      <c r="AM48" s="48">
        <v>0</v>
      </c>
      <c r="AN48" s="28">
        <v>0</v>
      </c>
      <c r="AO48" s="48">
        <f t="shared" si="16"/>
        <v>3</v>
      </c>
      <c r="AP48" s="28">
        <f t="shared" si="17"/>
        <v>21</v>
      </c>
      <c r="AQ48" s="27">
        <f t="shared" si="18"/>
        <v>3</v>
      </c>
      <c r="AR48" s="24">
        <f t="shared" si="19"/>
        <v>21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2</v>
      </c>
      <c r="AH96" s="31">
        <f t="shared" si="22"/>
        <v>2</v>
      </c>
      <c r="AI96" s="30">
        <f t="shared" si="22"/>
        <v>2</v>
      </c>
      <c r="AJ96" s="31">
        <f t="shared" si="22"/>
        <v>2</v>
      </c>
      <c r="AK96" s="32">
        <f t="shared" si="22"/>
        <v>3</v>
      </c>
      <c r="AL96" s="71">
        <f t="shared" si="22"/>
        <v>21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23</v>
      </c>
      <c r="AQ96" s="52">
        <f t="shared" si="22"/>
        <v>5</v>
      </c>
      <c r="AR96" s="31">
        <f t="shared" si="22"/>
        <v>23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15</v>
      </c>
      <c r="AL97" s="72">
        <f t="shared" si="24"/>
        <v>27</v>
      </c>
      <c r="AM97" s="41">
        <f t="shared" si="24"/>
        <v>0</v>
      </c>
      <c r="AN97" s="49">
        <f t="shared" si="24"/>
        <v>0</v>
      </c>
      <c r="AO97" s="48">
        <f>SUM(AO16:AO36)</f>
        <v>15</v>
      </c>
      <c r="AP97" s="26">
        <f t="shared" si="24"/>
        <v>27</v>
      </c>
      <c r="AQ97" s="27">
        <f t="shared" si="24"/>
        <v>15</v>
      </c>
      <c r="AR97" s="28">
        <f t="shared" si="24"/>
        <v>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2</v>
      </c>
      <c r="AH98" s="37">
        <f t="shared" si="26"/>
        <v>2</v>
      </c>
      <c r="AI98" s="36">
        <f t="shared" si="26"/>
        <v>2</v>
      </c>
      <c r="AJ98" s="37">
        <f t="shared" si="26"/>
        <v>2</v>
      </c>
      <c r="AK98" s="35">
        <f t="shared" si="26"/>
        <v>18</v>
      </c>
      <c r="AL98" s="37">
        <f t="shared" si="26"/>
        <v>48</v>
      </c>
      <c r="AM98" s="36">
        <f>SUM(AM96+AM97)</f>
        <v>0</v>
      </c>
      <c r="AN98" s="37">
        <f>SUM(AN96+AN97)</f>
        <v>0</v>
      </c>
      <c r="AO98" s="35">
        <f t="shared" si="26"/>
        <v>20</v>
      </c>
      <c r="AP98" s="37">
        <f t="shared" si="26"/>
        <v>50</v>
      </c>
      <c r="AQ98" s="44">
        <f t="shared" si="26"/>
        <v>20</v>
      </c>
      <c r="AR98" s="37">
        <f t="shared" si="26"/>
        <v>50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199</v>
      </c>
      <c r="E9" s="14"/>
      <c r="F9" s="22">
        <v>724</v>
      </c>
      <c r="G9" s="14"/>
      <c r="H9" s="22">
        <v>109</v>
      </c>
      <c r="I9" s="14"/>
      <c r="J9" s="22">
        <v>37</v>
      </c>
      <c r="K9" s="14"/>
      <c r="L9" s="48">
        <v>0</v>
      </c>
      <c r="M9" s="25"/>
      <c r="N9" s="48">
        <v>0</v>
      </c>
      <c r="O9" s="13"/>
      <c r="P9" s="23">
        <f t="shared" si="1"/>
        <v>1069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114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114</v>
      </c>
      <c r="AK9" s="13"/>
      <c r="AL9" s="24">
        <v>28</v>
      </c>
      <c r="AM9" s="48"/>
      <c r="AN9" s="48">
        <v>0</v>
      </c>
      <c r="AO9" s="13"/>
      <c r="AP9" s="24">
        <f t="shared" si="2"/>
        <v>1211</v>
      </c>
      <c r="AQ9" s="13"/>
      <c r="AR9" s="24">
        <f t="shared" si="3"/>
        <v>142</v>
      </c>
    </row>
    <row r="10" spans="1:44">
      <c r="A10" s="18" t="s">
        <v>21</v>
      </c>
      <c r="B10" s="75" t="s">
        <v>22</v>
      </c>
      <c r="C10" s="13"/>
      <c r="D10" s="22">
        <v>199</v>
      </c>
      <c r="E10" s="14"/>
      <c r="F10" s="22">
        <v>724</v>
      </c>
      <c r="G10" s="14"/>
      <c r="H10" s="22">
        <v>109</v>
      </c>
      <c r="I10" s="14"/>
      <c r="J10" s="22">
        <v>37</v>
      </c>
      <c r="K10" s="14"/>
      <c r="L10" s="48">
        <v>0</v>
      </c>
      <c r="M10" s="25"/>
      <c r="N10" s="48">
        <v>0</v>
      </c>
      <c r="O10" s="13"/>
      <c r="P10" s="23">
        <f t="shared" si="1"/>
        <v>1069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114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114</v>
      </c>
      <c r="AK10" s="13"/>
      <c r="AL10" s="24">
        <v>28</v>
      </c>
      <c r="AM10" s="48"/>
      <c r="AN10" s="48">
        <v>0</v>
      </c>
      <c r="AO10" s="13"/>
      <c r="AP10" s="24">
        <f t="shared" si="2"/>
        <v>1211</v>
      </c>
      <c r="AQ10" s="13"/>
      <c r="AR10" s="24">
        <f t="shared" si="3"/>
        <v>142</v>
      </c>
    </row>
    <row r="11" spans="1:44">
      <c r="A11" s="18" t="s">
        <v>133</v>
      </c>
      <c r="B11" s="75" t="s">
        <v>23</v>
      </c>
      <c r="C11" s="11"/>
      <c r="D11" s="21">
        <v>2189</v>
      </c>
      <c r="E11" s="12"/>
      <c r="F11" s="21">
        <v>9412</v>
      </c>
      <c r="G11" s="12"/>
      <c r="H11" s="21">
        <v>2607</v>
      </c>
      <c r="I11" s="12"/>
      <c r="J11" s="21">
        <v>1110</v>
      </c>
      <c r="K11" s="12"/>
      <c r="L11" s="58">
        <v>0</v>
      </c>
      <c r="M11" s="59"/>
      <c r="N11" s="58">
        <v>0</v>
      </c>
      <c r="O11" s="11"/>
      <c r="P11" s="23">
        <f t="shared" si="1"/>
        <v>15318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3303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3303</v>
      </c>
      <c r="AK11" s="11"/>
      <c r="AL11" s="23">
        <v>950</v>
      </c>
      <c r="AM11" s="62"/>
      <c r="AN11" s="62">
        <v>0</v>
      </c>
      <c r="AO11" s="13"/>
      <c r="AP11" s="24">
        <f t="shared" si="2"/>
        <v>19571</v>
      </c>
      <c r="AQ11" s="13"/>
      <c r="AR11" s="24">
        <f t="shared" si="3"/>
        <v>4253</v>
      </c>
    </row>
    <row r="12" spans="1:44">
      <c r="A12" s="18" t="s">
        <v>146</v>
      </c>
      <c r="B12" s="75" t="s">
        <v>147</v>
      </c>
      <c r="C12" s="13"/>
      <c r="D12" s="22">
        <v>792</v>
      </c>
      <c r="E12" s="14"/>
      <c r="F12" s="22">
        <v>3913</v>
      </c>
      <c r="G12" s="14"/>
      <c r="H12" s="22">
        <v>1083</v>
      </c>
      <c r="I12" s="14"/>
      <c r="J12" s="22">
        <v>600</v>
      </c>
      <c r="K12" s="14"/>
      <c r="L12" s="48">
        <v>0</v>
      </c>
      <c r="M12" s="25"/>
      <c r="N12" s="48">
        <v>0</v>
      </c>
      <c r="O12" s="13"/>
      <c r="P12" s="23">
        <f t="shared" si="1"/>
        <v>6388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1008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1008</v>
      </c>
      <c r="AK12" s="13"/>
      <c r="AL12" s="24">
        <v>490</v>
      </c>
      <c r="AM12" s="48"/>
      <c r="AN12" s="48">
        <v>0</v>
      </c>
      <c r="AO12" s="13"/>
      <c r="AP12" s="24">
        <f t="shared" si="2"/>
        <v>7886</v>
      </c>
      <c r="AQ12" s="13"/>
      <c r="AR12" s="24">
        <f t="shared" si="3"/>
        <v>1498</v>
      </c>
    </row>
    <row r="13" spans="1:44" ht="13.5" thickBot="1">
      <c r="A13" s="18" t="s">
        <v>148</v>
      </c>
      <c r="B13" s="75" t="s">
        <v>149</v>
      </c>
      <c r="C13" s="13"/>
      <c r="D13" s="22">
        <v>278</v>
      </c>
      <c r="E13" s="14"/>
      <c r="F13" s="22">
        <v>1309</v>
      </c>
      <c r="G13" s="14"/>
      <c r="H13" s="22">
        <v>143</v>
      </c>
      <c r="I13" s="14"/>
      <c r="J13" s="22">
        <v>48</v>
      </c>
      <c r="K13" s="14"/>
      <c r="L13" s="48">
        <v>0</v>
      </c>
      <c r="M13" s="35"/>
      <c r="N13" s="48">
        <v>0</v>
      </c>
      <c r="O13" s="13"/>
      <c r="P13" s="23">
        <f t="shared" si="1"/>
        <v>1778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31</v>
      </c>
      <c r="AK13" s="13"/>
      <c r="AL13" s="24">
        <v>23</v>
      </c>
      <c r="AM13" s="48"/>
      <c r="AN13" s="48">
        <v>0</v>
      </c>
      <c r="AO13" s="13"/>
      <c r="AP13" s="24">
        <f t="shared" si="2"/>
        <v>1832</v>
      </c>
      <c r="AQ13" s="13"/>
      <c r="AR13" s="24">
        <f t="shared" si="3"/>
        <v>54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6</v>
      </c>
      <c r="D16" s="26">
        <v>29</v>
      </c>
      <c r="E16" s="26">
        <v>29</v>
      </c>
      <c r="F16" s="26">
        <v>88</v>
      </c>
      <c r="G16" s="26">
        <v>6</v>
      </c>
      <c r="H16" s="26">
        <v>14</v>
      </c>
      <c r="I16" s="26">
        <v>3</v>
      </c>
      <c r="J16" s="26">
        <v>6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44</v>
      </c>
      <c r="P16" s="23">
        <f>SUM(D16+F16+H16+J16+L16+N16)</f>
        <v>137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44</v>
      </c>
      <c r="AP16" s="28">
        <f>SUM(P16+AJ16+AL16+AN16)</f>
        <v>137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</v>
      </c>
      <c r="F17" s="26">
        <v>3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</v>
      </c>
      <c r="P17" s="23">
        <f t="shared" ref="P17:P36" si="5">SUM(D17+F17+H17+J17+L17+N17)</f>
        <v>3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3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72</v>
      </c>
      <c r="D18" s="26">
        <v>216</v>
      </c>
      <c r="E18" s="26">
        <v>170</v>
      </c>
      <c r="F18" s="26">
        <v>498</v>
      </c>
      <c r="G18" s="26">
        <v>23</v>
      </c>
      <c r="H18" s="26">
        <v>50</v>
      </c>
      <c r="I18" s="26">
        <v>5</v>
      </c>
      <c r="J18" s="26">
        <v>15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270</v>
      </c>
      <c r="P18" s="23">
        <f t="shared" si="5"/>
        <v>779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4</v>
      </c>
      <c r="X18" s="26">
        <v>28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28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274</v>
      </c>
      <c r="AP18" s="28">
        <f t="shared" si="9"/>
        <v>807</v>
      </c>
      <c r="AQ18" s="27">
        <f t="shared" si="10"/>
        <v>4</v>
      </c>
      <c r="AR18" s="24">
        <f t="shared" si="11"/>
        <v>28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5</v>
      </c>
      <c r="D20" s="26">
        <v>15</v>
      </c>
      <c r="E20" s="26">
        <v>2</v>
      </c>
      <c r="F20" s="26">
        <v>4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7</v>
      </c>
      <c r="P20" s="23">
        <f t="shared" si="5"/>
        <v>19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7</v>
      </c>
      <c r="AP20" s="28">
        <f t="shared" si="9"/>
        <v>19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6</v>
      </c>
      <c r="D21" s="26">
        <v>12</v>
      </c>
      <c r="E21" s="26">
        <v>16</v>
      </c>
      <c r="F21" s="26">
        <v>52</v>
      </c>
      <c r="G21" s="26">
        <v>0</v>
      </c>
      <c r="H21" s="26">
        <v>0</v>
      </c>
      <c r="I21" s="26">
        <v>1</v>
      </c>
      <c r="J21" s="26">
        <v>3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23</v>
      </c>
      <c r="P21" s="23">
        <f t="shared" si="5"/>
        <v>67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5</v>
      </c>
      <c r="AL21" s="28">
        <v>9</v>
      </c>
      <c r="AM21" s="48">
        <v>0</v>
      </c>
      <c r="AN21" s="28">
        <v>0</v>
      </c>
      <c r="AO21" s="48">
        <f t="shared" si="8"/>
        <v>28</v>
      </c>
      <c r="AP21" s="28">
        <f t="shared" si="9"/>
        <v>76</v>
      </c>
      <c r="AQ21" s="27">
        <f t="shared" si="10"/>
        <v>5</v>
      </c>
      <c r="AR21" s="24">
        <f t="shared" si="11"/>
        <v>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</v>
      </c>
      <c r="F22" s="26">
        <v>6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6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6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2</v>
      </c>
      <c r="D23" s="26">
        <v>8</v>
      </c>
      <c r="E23" s="26">
        <v>4</v>
      </c>
      <c r="F23" s="26">
        <v>10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6</v>
      </c>
      <c r="P23" s="23">
        <f t="shared" si="5"/>
        <v>18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6</v>
      </c>
      <c r="AP23" s="28">
        <f t="shared" si="9"/>
        <v>18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2</v>
      </c>
      <c r="D24" s="26">
        <v>6</v>
      </c>
      <c r="E24" s="26">
        <v>12</v>
      </c>
      <c r="F24" s="26">
        <v>40</v>
      </c>
      <c r="G24" s="26">
        <v>7</v>
      </c>
      <c r="H24" s="26">
        <v>29</v>
      </c>
      <c r="I24" s="26">
        <v>7</v>
      </c>
      <c r="J24" s="26">
        <v>23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28</v>
      </c>
      <c r="P24" s="23">
        <f t="shared" si="5"/>
        <v>98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28</v>
      </c>
      <c r="AP24" s="28">
        <f t="shared" si="9"/>
        <v>98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16</v>
      </c>
      <c r="F25" s="26">
        <v>59</v>
      </c>
      <c r="G25" s="26">
        <v>2</v>
      </c>
      <c r="H25" s="26">
        <v>3</v>
      </c>
      <c r="I25" s="26">
        <v>1</v>
      </c>
      <c r="J25" s="26">
        <v>1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19</v>
      </c>
      <c r="P25" s="23">
        <f t="shared" si="5"/>
        <v>63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28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28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21</v>
      </c>
      <c r="AP25" s="28">
        <f t="shared" si="9"/>
        <v>91</v>
      </c>
      <c r="AQ25" s="27">
        <f t="shared" si="10"/>
        <v>2</v>
      </c>
      <c r="AR25" s="24">
        <f t="shared" si="11"/>
        <v>28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7</v>
      </c>
      <c r="F26" s="26">
        <v>14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7</v>
      </c>
      <c r="P26" s="23">
        <f t="shared" si="5"/>
        <v>14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7</v>
      </c>
      <c r="AP26" s="28">
        <f t="shared" si="9"/>
        <v>14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</v>
      </c>
      <c r="F27" s="26">
        <v>6</v>
      </c>
      <c r="G27" s="26">
        <v>0</v>
      </c>
      <c r="H27" s="26">
        <v>0</v>
      </c>
      <c r="I27" s="26">
        <v>1</v>
      </c>
      <c r="J27" s="26">
        <v>3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</v>
      </c>
      <c r="P27" s="23">
        <f t="shared" si="5"/>
        <v>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9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24</v>
      </c>
      <c r="D28" s="26">
        <v>72</v>
      </c>
      <c r="E28" s="26">
        <v>29</v>
      </c>
      <c r="F28" s="26">
        <v>91</v>
      </c>
      <c r="G28" s="26">
        <v>3</v>
      </c>
      <c r="H28" s="26">
        <v>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56</v>
      </c>
      <c r="P28" s="23">
        <f t="shared" si="5"/>
        <v>166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3</v>
      </c>
      <c r="AM28" s="48">
        <v>0</v>
      </c>
      <c r="AN28" s="28">
        <v>0</v>
      </c>
      <c r="AO28" s="48">
        <f t="shared" si="8"/>
        <v>58</v>
      </c>
      <c r="AP28" s="28">
        <f t="shared" si="9"/>
        <v>169</v>
      </c>
      <c r="AQ28" s="27">
        <f t="shared" si="10"/>
        <v>2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4</v>
      </c>
      <c r="F29" s="26">
        <v>52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4</v>
      </c>
      <c r="P29" s="23">
        <f t="shared" si="5"/>
        <v>52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52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1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6</v>
      </c>
      <c r="F31" s="26">
        <v>19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6</v>
      </c>
      <c r="P31" s="23">
        <f t="shared" si="5"/>
        <v>19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6</v>
      </c>
      <c r="AP31" s="28">
        <f t="shared" si="9"/>
        <v>19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5</v>
      </c>
      <c r="F32" s="26">
        <v>15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6</v>
      </c>
      <c r="P32" s="23">
        <f t="shared" si="5"/>
        <v>16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6</v>
      </c>
      <c r="AP32" s="28">
        <f t="shared" si="9"/>
        <v>16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3</v>
      </c>
      <c r="F33" s="26">
        <v>9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3</v>
      </c>
      <c r="P33" s="23">
        <f t="shared" si="5"/>
        <v>9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9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3</v>
      </c>
      <c r="G34" s="26">
        <v>0</v>
      </c>
      <c r="H34" s="26">
        <v>0</v>
      </c>
      <c r="I34" s="26">
        <v>1</v>
      </c>
      <c r="J34" s="26">
        <v>1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5</v>
      </c>
      <c r="F35" s="26">
        <v>14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5</v>
      </c>
      <c r="P35" s="23">
        <f t="shared" si="5"/>
        <v>14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5</v>
      </c>
      <c r="AP35" s="28">
        <f t="shared" si="9"/>
        <v>14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10</v>
      </c>
      <c r="D36" s="26">
        <v>12</v>
      </c>
      <c r="E36" s="26">
        <v>113</v>
      </c>
      <c r="F36" s="26">
        <v>260</v>
      </c>
      <c r="G36" s="26">
        <v>23</v>
      </c>
      <c r="H36" s="26">
        <v>25</v>
      </c>
      <c r="I36" s="26">
        <v>24</v>
      </c>
      <c r="J36" s="26">
        <v>27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170</v>
      </c>
      <c r="P36" s="23">
        <f t="shared" si="5"/>
        <v>324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16</v>
      </c>
      <c r="AL36" s="37">
        <v>17</v>
      </c>
      <c r="AM36" s="48">
        <v>0</v>
      </c>
      <c r="AN36" s="37">
        <v>0</v>
      </c>
      <c r="AO36" s="48">
        <f t="shared" si="8"/>
        <v>186</v>
      </c>
      <c r="AP36" s="28">
        <f t="shared" si="9"/>
        <v>341</v>
      </c>
      <c r="AQ36" s="27">
        <f t="shared" si="10"/>
        <v>16</v>
      </c>
      <c r="AR36" s="24">
        <f t="shared" si="11"/>
        <v>17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2</v>
      </c>
      <c r="D39" s="26">
        <v>14</v>
      </c>
      <c r="E39" s="26">
        <v>0</v>
      </c>
      <c r="F39" s="26">
        <v>0</v>
      </c>
      <c r="G39" s="26">
        <v>0</v>
      </c>
      <c r="H39" s="26">
        <v>0</v>
      </c>
      <c r="I39" s="26">
        <v>2</v>
      </c>
      <c r="J39" s="26">
        <v>2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4</v>
      </c>
      <c r="P39" s="23">
        <f>SUM(D39+F39+H39+J39+L39+N39)</f>
        <v>16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</v>
      </c>
      <c r="AP39" s="28">
        <f>SUM(P39+AJ39+AL39+AN39)</f>
        <v>16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345</v>
      </c>
      <c r="F40" s="26">
        <v>345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345</v>
      </c>
      <c r="P40" s="23">
        <f t="shared" ref="P40:P95" si="13">SUM(D40+F40+H40+J40+L40+N40)</f>
        <v>345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345</v>
      </c>
      <c r="AP40" s="28">
        <f t="shared" ref="AP40:AP95" si="17">SUM(P40+AJ40+AL40+AN40)</f>
        <v>345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1</v>
      </c>
      <c r="F41" s="26">
        <v>2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</v>
      </c>
      <c r="P41" s="23">
        <f t="shared" si="13"/>
        <v>2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</v>
      </c>
      <c r="AP41" s="28">
        <f t="shared" si="17"/>
        <v>2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2</v>
      </c>
      <c r="D47" s="26">
        <v>2</v>
      </c>
      <c r="E47" s="26">
        <v>5</v>
      </c>
      <c r="F47" s="26">
        <v>13</v>
      </c>
      <c r="G47" s="26">
        <v>5</v>
      </c>
      <c r="H47" s="26">
        <v>30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12</v>
      </c>
      <c r="P47" s="23">
        <f t="shared" si="13"/>
        <v>45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14</v>
      </c>
      <c r="AP47" s="28">
        <f t="shared" si="17"/>
        <v>47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5</v>
      </c>
      <c r="D48" s="26">
        <v>6</v>
      </c>
      <c r="E48" s="26">
        <v>1</v>
      </c>
      <c r="F48" s="26">
        <v>2</v>
      </c>
      <c r="G48" s="26">
        <v>1</v>
      </c>
      <c r="H48" s="26">
        <v>8</v>
      </c>
      <c r="I48" s="26">
        <v>2</v>
      </c>
      <c r="J48" s="26">
        <v>12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9</v>
      </c>
      <c r="P48" s="23">
        <f t="shared" si="13"/>
        <v>28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9</v>
      </c>
      <c r="AP48" s="28">
        <f t="shared" si="17"/>
        <v>28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</v>
      </c>
      <c r="F50" s="26">
        <v>2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</v>
      </c>
      <c r="P50" s="23">
        <f t="shared" si="13"/>
        <v>2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</v>
      </c>
      <c r="AP50" s="28">
        <f t="shared" si="17"/>
        <v>2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5</v>
      </c>
      <c r="D57" s="26">
        <v>5</v>
      </c>
      <c r="E57" s="26">
        <v>1</v>
      </c>
      <c r="F57" s="26">
        <v>4</v>
      </c>
      <c r="G57" s="26">
        <v>2</v>
      </c>
      <c r="H57" s="26">
        <v>16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8</v>
      </c>
      <c r="P57" s="23">
        <f t="shared" si="13"/>
        <v>25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1</v>
      </c>
      <c r="AL57" s="28">
        <v>2</v>
      </c>
      <c r="AM57" s="48">
        <v>0</v>
      </c>
      <c r="AN57" s="28">
        <v>0</v>
      </c>
      <c r="AO57" s="48">
        <f t="shared" si="16"/>
        <v>9</v>
      </c>
      <c r="AP57" s="28">
        <f t="shared" si="17"/>
        <v>27</v>
      </c>
      <c r="AQ57" s="27">
        <f t="shared" si="18"/>
        <v>1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10</v>
      </c>
      <c r="H58" s="26">
        <v>34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10</v>
      </c>
      <c r="P58" s="23">
        <f t="shared" si="13"/>
        <v>34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6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6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12</v>
      </c>
      <c r="AP58" s="28">
        <f t="shared" si="17"/>
        <v>40</v>
      </c>
      <c r="AQ58" s="27">
        <f t="shared" si="18"/>
        <v>2</v>
      </c>
      <c r="AR58" s="24">
        <f t="shared" si="19"/>
        <v>6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12</v>
      </c>
      <c r="D60" s="26">
        <v>21</v>
      </c>
      <c r="E60" s="26">
        <v>3</v>
      </c>
      <c r="F60" s="26">
        <v>11</v>
      </c>
      <c r="G60" s="26">
        <v>6</v>
      </c>
      <c r="H60" s="26">
        <v>45</v>
      </c>
      <c r="I60" s="26">
        <v>5</v>
      </c>
      <c r="J60" s="26">
        <v>5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26</v>
      </c>
      <c r="P60" s="23">
        <f t="shared" si="13"/>
        <v>82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14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14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28</v>
      </c>
      <c r="AP60" s="28">
        <f t="shared" si="17"/>
        <v>96</v>
      </c>
      <c r="AQ60" s="27">
        <f t="shared" si="18"/>
        <v>2</v>
      </c>
      <c r="AR60" s="24">
        <f t="shared" si="19"/>
        <v>14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5</v>
      </c>
      <c r="D63" s="26">
        <v>5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5</v>
      </c>
      <c r="P63" s="23">
        <f t="shared" si="13"/>
        <v>5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5</v>
      </c>
      <c r="AP63" s="28">
        <f t="shared" si="17"/>
        <v>5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</v>
      </c>
      <c r="F64" s="26">
        <v>12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</v>
      </c>
      <c r="P64" s="23">
        <f t="shared" si="13"/>
        <v>12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</v>
      </c>
      <c r="AP64" s="28">
        <f t="shared" si="17"/>
        <v>12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2</v>
      </c>
      <c r="D68" s="26">
        <v>10</v>
      </c>
      <c r="E68" s="26">
        <v>11</v>
      </c>
      <c r="F68" s="26">
        <v>27</v>
      </c>
      <c r="G68" s="26">
        <v>12</v>
      </c>
      <c r="H68" s="26">
        <v>32</v>
      </c>
      <c r="I68" s="26">
        <v>2</v>
      </c>
      <c r="J68" s="26">
        <v>4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27</v>
      </c>
      <c r="P68" s="23">
        <f t="shared" si="13"/>
        <v>73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27</v>
      </c>
      <c r="AP68" s="28">
        <f t="shared" si="17"/>
        <v>73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1</v>
      </c>
      <c r="F70" s="26">
        <v>12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</v>
      </c>
      <c r="P70" s="23">
        <f t="shared" si="13"/>
        <v>12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12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3</v>
      </c>
      <c r="F74" s="26">
        <v>15</v>
      </c>
      <c r="G74" s="26">
        <v>4</v>
      </c>
      <c r="H74" s="26">
        <v>11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7</v>
      </c>
      <c r="P74" s="23">
        <f t="shared" si="13"/>
        <v>26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7</v>
      </c>
      <c r="AP74" s="28">
        <f t="shared" si="17"/>
        <v>26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2</v>
      </c>
      <c r="H81" s="26">
        <v>2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</v>
      </c>
      <c r="P81" s="23">
        <f t="shared" si="13"/>
        <v>2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2</v>
      </c>
      <c r="AP81" s="28">
        <f t="shared" si="17"/>
        <v>2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33</v>
      </c>
      <c r="D96" s="30">
        <f t="shared" si="20"/>
        <v>63</v>
      </c>
      <c r="E96" s="30">
        <f t="shared" si="20"/>
        <v>373</v>
      </c>
      <c r="F96" s="30">
        <f t="shared" si="20"/>
        <v>445</v>
      </c>
      <c r="G96" s="30">
        <f t="shared" si="20"/>
        <v>42</v>
      </c>
      <c r="H96" s="30">
        <f t="shared" si="20"/>
        <v>178</v>
      </c>
      <c r="I96" s="30">
        <f t="shared" si="20"/>
        <v>11</v>
      </c>
      <c r="J96" s="30">
        <f t="shared" si="20"/>
        <v>23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459</v>
      </c>
      <c r="P96" s="43">
        <f t="shared" si="21"/>
        <v>709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20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20</v>
      </c>
      <c r="AK96" s="32">
        <f t="shared" si="22"/>
        <v>3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466</v>
      </c>
      <c r="AP96" s="30">
        <f t="shared" si="22"/>
        <v>733</v>
      </c>
      <c r="AQ96" s="52">
        <f t="shared" si="22"/>
        <v>7</v>
      </c>
      <c r="AR96" s="31">
        <f t="shared" si="22"/>
        <v>24</v>
      </c>
    </row>
    <row r="97" spans="1:44">
      <c r="A97" s="16" t="s">
        <v>128</v>
      </c>
      <c r="B97" s="77" t="s">
        <v>143</v>
      </c>
      <c r="C97" s="25">
        <f t="shared" ref="C97:N97" si="23">SUM(C16:C36)</f>
        <v>127</v>
      </c>
      <c r="D97" s="26">
        <f t="shared" si="23"/>
        <v>370</v>
      </c>
      <c r="E97" s="26">
        <f t="shared" si="23"/>
        <v>427</v>
      </c>
      <c r="F97" s="26">
        <f t="shared" si="23"/>
        <v>1243</v>
      </c>
      <c r="G97" s="26">
        <f t="shared" si="23"/>
        <v>66</v>
      </c>
      <c r="H97" s="26">
        <f t="shared" si="23"/>
        <v>127</v>
      </c>
      <c r="I97" s="26">
        <f t="shared" si="23"/>
        <v>43</v>
      </c>
      <c r="J97" s="26">
        <f t="shared" si="23"/>
        <v>79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663</v>
      </c>
      <c r="P97" s="23">
        <f t="shared" si="21"/>
        <v>1819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</v>
      </c>
      <c r="X97" s="28">
        <f t="shared" si="24"/>
        <v>56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6</v>
      </c>
      <c r="AJ97" s="28">
        <f t="shared" si="24"/>
        <v>56</v>
      </c>
      <c r="AK97" s="34">
        <f t="shared" si="24"/>
        <v>23</v>
      </c>
      <c r="AL97" s="72">
        <f t="shared" si="24"/>
        <v>29</v>
      </c>
      <c r="AM97" s="41">
        <f t="shared" si="24"/>
        <v>0</v>
      </c>
      <c r="AN97" s="49">
        <f t="shared" si="24"/>
        <v>0</v>
      </c>
      <c r="AO97" s="48">
        <f>SUM(AO16:AO36)</f>
        <v>692</v>
      </c>
      <c r="AP97" s="26">
        <f t="shared" si="24"/>
        <v>1904</v>
      </c>
      <c r="AQ97" s="27">
        <f t="shared" si="24"/>
        <v>29</v>
      </c>
      <c r="AR97" s="28">
        <f t="shared" si="24"/>
        <v>85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160</v>
      </c>
      <c r="D98" s="36">
        <f t="shared" si="25"/>
        <v>433</v>
      </c>
      <c r="E98" s="36">
        <f t="shared" si="25"/>
        <v>800</v>
      </c>
      <c r="F98" s="36">
        <f t="shared" si="25"/>
        <v>1688</v>
      </c>
      <c r="G98" s="36">
        <f t="shared" si="25"/>
        <v>108</v>
      </c>
      <c r="H98" s="36">
        <f t="shared" si="25"/>
        <v>305</v>
      </c>
      <c r="I98" s="36">
        <f t="shared" si="25"/>
        <v>54</v>
      </c>
      <c r="J98" s="36">
        <f t="shared" si="25"/>
        <v>102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1122</v>
      </c>
      <c r="P98" s="46">
        <f t="shared" si="21"/>
        <v>2528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10</v>
      </c>
      <c r="X98" s="37">
        <f t="shared" si="26"/>
        <v>76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</v>
      </c>
      <c r="AJ98" s="37">
        <f t="shared" si="26"/>
        <v>76</v>
      </c>
      <c r="AK98" s="35">
        <f t="shared" si="26"/>
        <v>26</v>
      </c>
      <c r="AL98" s="37">
        <f t="shared" si="26"/>
        <v>33</v>
      </c>
      <c r="AM98" s="36">
        <f>SUM(AM96+AM97)</f>
        <v>0</v>
      </c>
      <c r="AN98" s="37">
        <f>SUM(AN96+AN97)</f>
        <v>0</v>
      </c>
      <c r="AO98" s="35">
        <f t="shared" si="26"/>
        <v>1158</v>
      </c>
      <c r="AP98" s="37">
        <f t="shared" si="26"/>
        <v>2637</v>
      </c>
      <c r="AQ98" s="44">
        <f t="shared" si="26"/>
        <v>36</v>
      </c>
      <c r="AR98" s="37">
        <f t="shared" si="26"/>
        <v>109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23</v>
      </c>
      <c r="AM9" s="48"/>
      <c r="AN9" s="48">
        <v>0</v>
      </c>
      <c r="AO9" s="13"/>
      <c r="AP9" s="24">
        <f t="shared" si="2"/>
        <v>23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23</v>
      </c>
      <c r="AM10" s="48"/>
      <c r="AN10" s="48">
        <v>0</v>
      </c>
      <c r="AO10" s="13"/>
      <c r="AP10" s="24">
        <f t="shared" si="2"/>
        <v>23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690</v>
      </c>
      <c r="AM11" s="62"/>
      <c r="AN11" s="62">
        <v>0</v>
      </c>
      <c r="AO11" s="13"/>
      <c r="AP11" s="24">
        <f t="shared" si="2"/>
        <v>690</v>
      </c>
      <c r="AQ11" s="13"/>
      <c r="AR11" s="24">
        <f t="shared" si="3"/>
        <v>690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360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360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40</v>
      </c>
      <c r="AM13" s="48"/>
      <c r="AN13" s="48">
        <v>0</v>
      </c>
      <c r="AO13" s="13"/>
      <c r="AP13" s="24">
        <f t="shared" si="2"/>
        <v>40</v>
      </c>
      <c r="AQ13" s="13"/>
      <c r="AR13" s="24">
        <f t="shared" si="3"/>
        <v>40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</v>
      </c>
      <c r="AL16" s="28">
        <v>2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2</v>
      </c>
      <c r="AQ16" s="27">
        <f>SUM(AI16+AK16+AM16)</f>
        <v>1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2</v>
      </c>
      <c r="AM21" s="48">
        <v>0</v>
      </c>
      <c r="AN21" s="28">
        <v>0</v>
      </c>
      <c r="AO21" s="48">
        <f t="shared" si="8"/>
        <v>1</v>
      </c>
      <c r="AP21" s="28">
        <f t="shared" si="9"/>
        <v>2</v>
      </c>
      <c r="AQ21" s="27">
        <f t="shared" si="10"/>
        <v>1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1</v>
      </c>
      <c r="AP28" s="28">
        <f t="shared" si="9"/>
        <v>2</v>
      </c>
      <c r="AQ28" s="27">
        <f t="shared" si="10"/>
        <v>1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4</v>
      </c>
      <c r="AM35" s="48">
        <v>0</v>
      </c>
      <c r="AN35" s="28">
        <v>0</v>
      </c>
      <c r="AO35" s="48">
        <f t="shared" si="8"/>
        <v>3</v>
      </c>
      <c r="AP35" s="28">
        <f t="shared" si="9"/>
        <v>4</v>
      </c>
      <c r="AQ35" s="27">
        <f t="shared" si="10"/>
        <v>3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17</v>
      </c>
      <c r="AL36" s="37">
        <v>37</v>
      </c>
      <c r="AM36" s="48">
        <v>0</v>
      </c>
      <c r="AN36" s="37">
        <v>0</v>
      </c>
      <c r="AO36" s="48">
        <f t="shared" si="8"/>
        <v>17</v>
      </c>
      <c r="AP36" s="28">
        <f t="shared" si="9"/>
        <v>37</v>
      </c>
      <c r="AQ36" s="27">
        <f t="shared" si="10"/>
        <v>17</v>
      </c>
      <c r="AR36" s="24">
        <f t="shared" si="11"/>
        <v>37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10</v>
      </c>
      <c r="AL47" s="28">
        <v>10</v>
      </c>
      <c r="AM47" s="48">
        <v>0</v>
      </c>
      <c r="AN47" s="28">
        <v>0</v>
      </c>
      <c r="AO47" s="48">
        <f t="shared" si="16"/>
        <v>10</v>
      </c>
      <c r="AP47" s="28">
        <f t="shared" si="17"/>
        <v>10</v>
      </c>
      <c r="AQ47" s="27">
        <f t="shared" si="18"/>
        <v>10</v>
      </c>
      <c r="AR47" s="24">
        <f t="shared" si="19"/>
        <v>10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6</v>
      </c>
      <c r="AL48" s="28">
        <v>8</v>
      </c>
      <c r="AM48" s="48">
        <v>0</v>
      </c>
      <c r="AN48" s="28">
        <v>0</v>
      </c>
      <c r="AO48" s="48">
        <f t="shared" si="16"/>
        <v>6</v>
      </c>
      <c r="AP48" s="28">
        <f t="shared" si="17"/>
        <v>8</v>
      </c>
      <c r="AQ48" s="27">
        <f t="shared" si="18"/>
        <v>6</v>
      </c>
      <c r="AR48" s="24">
        <f t="shared" si="19"/>
        <v>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7</v>
      </c>
      <c r="AL57" s="28">
        <v>7</v>
      </c>
      <c r="AM57" s="48">
        <v>0</v>
      </c>
      <c r="AN57" s="28">
        <v>0</v>
      </c>
      <c r="AO57" s="48">
        <f t="shared" si="16"/>
        <v>7</v>
      </c>
      <c r="AP57" s="28">
        <f t="shared" si="17"/>
        <v>7</v>
      </c>
      <c r="AQ57" s="27">
        <f t="shared" si="18"/>
        <v>7</v>
      </c>
      <c r="AR57" s="24">
        <f t="shared" si="19"/>
        <v>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1</v>
      </c>
      <c r="AL67" s="28">
        <v>1</v>
      </c>
      <c r="AM67" s="48">
        <v>0</v>
      </c>
      <c r="AN67" s="28">
        <v>0</v>
      </c>
      <c r="AO67" s="48">
        <f t="shared" si="16"/>
        <v>1</v>
      </c>
      <c r="AP67" s="28">
        <f t="shared" si="17"/>
        <v>1</v>
      </c>
      <c r="AQ67" s="27">
        <f t="shared" si="18"/>
        <v>1</v>
      </c>
      <c r="AR67" s="24">
        <f t="shared" si="19"/>
        <v>1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1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1</v>
      </c>
      <c r="AL74" s="28">
        <v>1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1</v>
      </c>
      <c r="AR74" s="24">
        <f t="shared" si="19"/>
        <v>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26</v>
      </c>
      <c r="AL96" s="71">
        <f t="shared" si="22"/>
        <v>28</v>
      </c>
      <c r="AM96" s="60">
        <f>SUM(AM39:AM95)</f>
        <v>0</v>
      </c>
      <c r="AN96" s="33">
        <f>SUM(AN39:AN95)</f>
        <v>0</v>
      </c>
      <c r="AO96" s="64">
        <f t="shared" si="22"/>
        <v>26</v>
      </c>
      <c r="AP96" s="30">
        <f t="shared" si="22"/>
        <v>28</v>
      </c>
      <c r="AQ96" s="52">
        <f t="shared" si="22"/>
        <v>26</v>
      </c>
      <c r="AR96" s="31">
        <f t="shared" si="22"/>
        <v>28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24</v>
      </c>
      <c r="AL97" s="72">
        <f t="shared" si="24"/>
        <v>48</v>
      </c>
      <c r="AM97" s="41">
        <f t="shared" si="24"/>
        <v>0</v>
      </c>
      <c r="AN97" s="49">
        <f t="shared" si="24"/>
        <v>0</v>
      </c>
      <c r="AO97" s="48">
        <f>SUM(AO16:AO36)</f>
        <v>24</v>
      </c>
      <c r="AP97" s="26">
        <f t="shared" si="24"/>
        <v>48</v>
      </c>
      <c r="AQ97" s="27">
        <f t="shared" si="24"/>
        <v>24</v>
      </c>
      <c r="AR97" s="28">
        <f t="shared" si="24"/>
        <v>48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50</v>
      </c>
      <c r="AL98" s="37">
        <f t="shared" si="26"/>
        <v>76</v>
      </c>
      <c r="AM98" s="36">
        <f>SUM(AM96+AM97)</f>
        <v>0</v>
      </c>
      <c r="AN98" s="37">
        <f>SUM(AN96+AN97)</f>
        <v>0</v>
      </c>
      <c r="AO98" s="35">
        <f t="shared" si="26"/>
        <v>50</v>
      </c>
      <c r="AP98" s="37">
        <f t="shared" si="26"/>
        <v>76</v>
      </c>
      <c r="AQ98" s="44">
        <f t="shared" si="26"/>
        <v>50</v>
      </c>
      <c r="AR98" s="37">
        <f t="shared" si="26"/>
        <v>76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7</v>
      </c>
      <c r="AM9" s="48"/>
      <c r="AN9" s="48">
        <v>0</v>
      </c>
      <c r="AO9" s="13"/>
      <c r="AP9" s="24">
        <f t="shared" si="2"/>
        <v>7</v>
      </c>
      <c r="AQ9" s="13"/>
      <c r="AR9" s="24">
        <f t="shared" si="3"/>
        <v>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7</v>
      </c>
      <c r="AM10" s="48"/>
      <c r="AN10" s="48">
        <v>0</v>
      </c>
      <c r="AO10" s="13"/>
      <c r="AP10" s="24">
        <f t="shared" si="2"/>
        <v>7</v>
      </c>
      <c r="AQ10" s="13"/>
      <c r="AR10" s="24">
        <f t="shared" si="3"/>
        <v>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210</v>
      </c>
      <c r="AM11" s="62"/>
      <c r="AN11" s="62">
        <v>0</v>
      </c>
      <c r="AO11" s="13"/>
      <c r="AP11" s="24">
        <f t="shared" si="2"/>
        <v>210</v>
      </c>
      <c r="AQ11" s="13"/>
      <c r="AR11" s="24">
        <f t="shared" si="3"/>
        <v>210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5</v>
      </c>
      <c r="AM36" s="48">
        <v>0</v>
      </c>
      <c r="AN36" s="37">
        <v>0</v>
      </c>
      <c r="AO36" s="48">
        <f t="shared" si="8"/>
        <v>4</v>
      </c>
      <c r="AP36" s="28">
        <f t="shared" si="9"/>
        <v>5</v>
      </c>
      <c r="AQ36" s="27">
        <f t="shared" si="10"/>
        <v>4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5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5</v>
      </c>
      <c r="AQ97" s="27">
        <f t="shared" si="24"/>
        <v>4</v>
      </c>
      <c r="AR97" s="28">
        <f t="shared" si="24"/>
        <v>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5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5</v>
      </c>
      <c r="AQ98" s="44">
        <f t="shared" si="26"/>
        <v>4</v>
      </c>
      <c r="AR98" s="37">
        <f t="shared" si="26"/>
        <v>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0</v>
      </c>
      <c r="AM11" s="62"/>
      <c r="AN11" s="62">
        <v>0</v>
      </c>
      <c r="AO11" s="13"/>
      <c r="AP11" s="24">
        <f t="shared" si="2"/>
        <v>270</v>
      </c>
      <c r="AQ11" s="13"/>
      <c r="AR11" s="24">
        <f t="shared" si="3"/>
        <v>270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</v>
      </c>
      <c r="AK13" s="13"/>
      <c r="AL13" s="24">
        <v>0</v>
      </c>
      <c r="AM13" s="48"/>
      <c r="AN13" s="48">
        <v>0</v>
      </c>
      <c r="AO13" s="13"/>
      <c r="AP13" s="24">
        <f t="shared" si="2"/>
        <v>12</v>
      </c>
      <c r="AQ13" s="13"/>
      <c r="AR13" s="24">
        <f t="shared" si="3"/>
        <v>12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4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4</v>
      </c>
      <c r="AQ18" s="27">
        <f t="shared" si="10"/>
        <v>2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28</v>
      </c>
      <c r="X36" s="26">
        <v>28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28</v>
      </c>
      <c r="AJ36" s="26">
        <f t="shared" si="7"/>
        <v>28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28</v>
      </c>
      <c r="AP36" s="28">
        <f t="shared" si="9"/>
        <v>28</v>
      </c>
      <c r="AQ36" s="27">
        <f t="shared" si="10"/>
        <v>28</v>
      </c>
      <c r="AR36" s="24">
        <f t="shared" si="11"/>
        <v>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8</v>
      </c>
      <c r="X44" s="26">
        <v>8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8</v>
      </c>
      <c r="AJ44" s="26">
        <f t="shared" si="15"/>
        <v>8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8</v>
      </c>
      <c r="AP44" s="28">
        <f t="shared" si="17"/>
        <v>8</v>
      </c>
      <c r="AQ44" s="27">
        <f t="shared" si="18"/>
        <v>8</v>
      </c>
      <c r="AR44" s="24">
        <f t="shared" si="19"/>
        <v>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2</v>
      </c>
      <c r="X92" s="26">
        <v>2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2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2</v>
      </c>
      <c r="AR92" s="24">
        <f t="shared" si="19"/>
        <v>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10</v>
      </c>
      <c r="X96" s="31">
        <f t="shared" si="22"/>
        <v>10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10</v>
      </c>
      <c r="AJ96" s="31">
        <f t="shared" si="22"/>
        <v>10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10</v>
      </c>
      <c r="AQ96" s="52">
        <f t="shared" si="22"/>
        <v>10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30</v>
      </c>
      <c r="X97" s="28">
        <f t="shared" si="24"/>
        <v>32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30</v>
      </c>
      <c r="AJ97" s="28">
        <f t="shared" si="24"/>
        <v>32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30</v>
      </c>
      <c r="AP97" s="26">
        <f t="shared" si="24"/>
        <v>32</v>
      </c>
      <c r="AQ97" s="27">
        <f t="shared" si="24"/>
        <v>30</v>
      </c>
      <c r="AR97" s="28">
        <f t="shared" si="24"/>
        <v>32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40</v>
      </c>
      <c r="X98" s="37">
        <f t="shared" si="26"/>
        <v>42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40</v>
      </c>
      <c r="AJ98" s="37">
        <f t="shared" si="26"/>
        <v>42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40</v>
      </c>
      <c r="AP98" s="37">
        <f t="shared" si="26"/>
        <v>42</v>
      </c>
      <c r="AQ98" s="44">
        <f t="shared" si="26"/>
        <v>40</v>
      </c>
      <c r="AR98" s="37">
        <f t="shared" si="26"/>
        <v>42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0</v>
      </c>
      <c r="AM11" s="62"/>
      <c r="AN11" s="62">
        <v>0</v>
      </c>
      <c r="AO11" s="13"/>
      <c r="AP11" s="24">
        <f t="shared" si="2"/>
        <v>270</v>
      </c>
      <c r="AQ11" s="13"/>
      <c r="AR11" s="24">
        <f t="shared" si="3"/>
        <v>270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4</v>
      </c>
      <c r="AQ96" s="52">
        <f t="shared" si="22"/>
        <v>4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</v>
      </c>
      <c r="X98" s="37">
        <f t="shared" si="26"/>
        <v>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</v>
      </c>
      <c r="AJ98" s="37">
        <f t="shared" si="26"/>
        <v>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4</v>
      </c>
      <c r="AQ98" s="44">
        <f t="shared" si="26"/>
        <v>4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49</v>
      </c>
      <c r="K9" s="14"/>
      <c r="L9" s="48">
        <v>0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0</v>
      </c>
      <c r="AM9" s="48"/>
      <c r="AN9" s="48">
        <v>0</v>
      </c>
      <c r="AO9" s="13"/>
      <c r="AP9" s="24">
        <f t="shared" si="2"/>
        <v>52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49</v>
      </c>
      <c r="K10" s="14"/>
      <c r="L10" s="48">
        <v>0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0</v>
      </c>
      <c r="AM10" s="48"/>
      <c r="AN10" s="48">
        <v>0</v>
      </c>
      <c r="AO10" s="13"/>
      <c r="AP10" s="24">
        <f t="shared" si="2"/>
        <v>52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1418</v>
      </c>
      <c r="K11" s="12"/>
      <c r="L11" s="58">
        <v>0</v>
      </c>
      <c r="M11" s="59"/>
      <c r="N11" s="58">
        <v>0</v>
      </c>
      <c r="O11" s="11"/>
      <c r="P11" s="23">
        <f t="shared" si="1"/>
        <v>1418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90</v>
      </c>
      <c r="AK11" s="11"/>
      <c r="AL11" s="23">
        <v>0</v>
      </c>
      <c r="AM11" s="62"/>
      <c r="AN11" s="62">
        <v>0</v>
      </c>
      <c r="AO11" s="13"/>
      <c r="AP11" s="24">
        <f t="shared" si="2"/>
        <v>1508</v>
      </c>
      <c r="AQ11" s="13"/>
      <c r="AR11" s="24">
        <f t="shared" si="3"/>
        <v>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788</v>
      </c>
      <c r="K12" s="14"/>
      <c r="L12" s="48">
        <v>0</v>
      </c>
      <c r="M12" s="25"/>
      <c r="N12" s="48">
        <v>0</v>
      </c>
      <c r="O12" s="13"/>
      <c r="P12" s="23">
        <f t="shared" si="1"/>
        <v>788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60</v>
      </c>
      <c r="AK12" s="13"/>
      <c r="AL12" s="24">
        <v>0</v>
      </c>
      <c r="AM12" s="48"/>
      <c r="AN12" s="48">
        <v>0</v>
      </c>
      <c r="AO12" s="13"/>
      <c r="AP12" s="24">
        <f t="shared" si="2"/>
        <v>848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51</v>
      </c>
      <c r="K13" s="14"/>
      <c r="L13" s="48">
        <v>0</v>
      </c>
      <c r="M13" s="35"/>
      <c r="N13" s="48">
        <v>0</v>
      </c>
      <c r="O13" s="13"/>
      <c r="P13" s="23">
        <f t="shared" si="1"/>
        <v>51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30</v>
      </c>
      <c r="AK13" s="13"/>
      <c r="AL13" s="24">
        <v>0</v>
      </c>
      <c r="AM13" s="48"/>
      <c r="AN13" s="48">
        <v>0</v>
      </c>
      <c r="AO13" s="13"/>
      <c r="AP13" s="24">
        <f t="shared" si="2"/>
        <v>81</v>
      </c>
      <c r="AQ13" s="13"/>
      <c r="AR13" s="24">
        <f t="shared" si="3"/>
        <v>30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1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2</v>
      </c>
      <c r="J24" s="26">
        <v>2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2</v>
      </c>
      <c r="J27" s="26">
        <v>4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4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7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7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</v>
      </c>
      <c r="J34" s="26">
        <v>1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12</v>
      </c>
      <c r="J36" s="26">
        <v>31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12</v>
      </c>
      <c r="P36" s="23">
        <f t="shared" si="5"/>
        <v>31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10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10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18</v>
      </c>
      <c r="AP36" s="28">
        <f t="shared" si="9"/>
        <v>41</v>
      </c>
      <c r="AQ36" s="27">
        <f t="shared" si="10"/>
        <v>6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8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8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8</v>
      </c>
      <c r="AQ40" s="27">
        <f t="shared" ref="AQ40:AQ95" si="18">SUM(AI40+AK40+AM40)</f>
        <v>2</v>
      </c>
      <c r="AR40" s="24">
        <f t="shared" ref="AR40:AR95" si="19">SUM(AJ40+AL40+AN40)</f>
        <v>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7</v>
      </c>
      <c r="J48" s="26">
        <v>21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7</v>
      </c>
      <c r="P48" s="23">
        <f t="shared" si="13"/>
        <v>21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7</v>
      </c>
      <c r="AP48" s="28">
        <f t="shared" si="17"/>
        <v>21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2</v>
      </c>
      <c r="X74" s="26">
        <v>2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</v>
      </c>
      <c r="AJ74" s="26">
        <f t="shared" si="15"/>
        <v>2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2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7</v>
      </c>
      <c r="J96" s="30">
        <f t="shared" si="20"/>
        <v>21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7</v>
      </c>
      <c r="P96" s="43">
        <f t="shared" si="21"/>
        <v>21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8</v>
      </c>
      <c r="X96" s="31">
        <f t="shared" si="22"/>
        <v>14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8</v>
      </c>
      <c r="AJ96" s="31">
        <f t="shared" si="22"/>
        <v>14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15</v>
      </c>
      <c r="AP96" s="30">
        <f t="shared" si="22"/>
        <v>35</v>
      </c>
      <c r="AQ96" s="52">
        <f t="shared" si="22"/>
        <v>8</v>
      </c>
      <c r="AR96" s="31">
        <f t="shared" si="22"/>
        <v>14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19</v>
      </c>
      <c r="J97" s="26">
        <f t="shared" si="23"/>
        <v>46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19</v>
      </c>
      <c r="P97" s="23">
        <f t="shared" si="21"/>
        <v>46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6</v>
      </c>
      <c r="X97" s="28">
        <f t="shared" si="24"/>
        <v>10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6</v>
      </c>
      <c r="AJ97" s="28">
        <f t="shared" si="24"/>
        <v>10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25</v>
      </c>
      <c r="AP97" s="26">
        <f t="shared" si="24"/>
        <v>56</v>
      </c>
      <c r="AQ97" s="27">
        <f t="shared" si="24"/>
        <v>6</v>
      </c>
      <c r="AR97" s="28">
        <f t="shared" si="24"/>
        <v>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26</v>
      </c>
      <c r="J98" s="36">
        <f t="shared" si="25"/>
        <v>67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26</v>
      </c>
      <c r="P98" s="46">
        <f t="shared" si="21"/>
        <v>67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14</v>
      </c>
      <c r="X98" s="37">
        <f t="shared" si="26"/>
        <v>24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</v>
      </c>
      <c r="AJ98" s="37">
        <f t="shared" si="26"/>
        <v>24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40</v>
      </c>
      <c r="AP98" s="37">
        <f t="shared" si="26"/>
        <v>91</v>
      </c>
      <c r="AQ98" s="44">
        <f t="shared" si="26"/>
        <v>14</v>
      </c>
      <c r="AR98" s="37">
        <f t="shared" si="26"/>
        <v>24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16</v>
      </c>
      <c r="AM9" s="48"/>
      <c r="AN9" s="48">
        <v>0</v>
      </c>
      <c r="AO9" s="13"/>
      <c r="AP9" s="24">
        <f t="shared" si="2"/>
        <v>24</v>
      </c>
      <c r="AQ9" s="13"/>
      <c r="AR9" s="24">
        <f t="shared" si="3"/>
        <v>24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16</v>
      </c>
      <c r="AM10" s="48"/>
      <c r="AN10" s="48">
        <v>0</v>
      </c>
      <c r="AO10" s="13"/>
      <c r="AP10" s="24">
        <f t="shared" si="2"/>
        <v>24</v>
      </c>
      <c r="AQ10" s="13"/>
      <c r="AR10" s="24">
        <f t="shared" si="3"/>
        <v>24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240</v>
      </c>
      <c r="AK11" s="11"/>
      <c r="AL11" s="23">
        <v>499</v>
      </c>
      <c r="AM11" s="62"/>
      <c r="AN11" s="62">
        <v>0</v>
      </c>
      <c r="AO11" s="13"/>
      <c r="AP11" s="24">
        <f t="shared" si="2"/>
        <v>739</v>
      </c>
      <c r="AQ11" s="13"/>
      <c r="AR11" s="24">
        <f t="shared" si="3"/>
        <v>739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248</v>
      </c>
      <c r="AM12" s="48"/>
      <c r="AN12" s="48">
        <v>0</v>
      </c>
      <c r="AO12" s="13"/>
      <c r="AP12" s="24">
        <f t="shared" si="2"/>
        <v>368</v>
      </c>
      <c r="AQ12" s="13"/>
      <c r="AR12" s="24">
        <f t="shared" si="3"/>
        <v>368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6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</v>
      </c>
      <c r="AK13" s="13"/>
      <c r="AL13" s="24">
        <v>50</v>
      </c>
      <c r="AM13" s="48"/>
      <c r="AN13" s="48">
        <v>0</v>
      </c>
      <c r="AO13" s="13"/>
      <c r="AP13" s="24">
        <f t="shared" si="2"/>
        <v>56</v>
      </c>
      <c r="AQ13" s="13"/>
      <c r="AR13" s="24">
        <f t="shared" si="3"/>
        <v>56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2</v>
      </c>
      <c r="Z28" s="26">
        <v>2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2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4</v>
      </c>
      <c r="AP28" s="28">
        <f t="shared" si="9"/>
        <v>4</v>
      </c>
      <c r="AQ28" s="27">
        <f t="shared" si="10"/>
        <v>4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2</v>
      </c>
      <c r="AL29" s="28">
        <v>2</v>
      </c>
      <c r="AM29" s="48">
        <v>0</v>
      </c>
      <c r="AN29" s="28">
        <v>0</v>
      </c>
      <c r="AO29" s="48">
        <f t="shared" si="8"/>
        <v>2</v>
      </c>
      <c r="AP29" s="28">
        <f t="shared" si="9"/>
        <v>2</v>
      </c>
      <c r="AQ29" s="27">
        <f t="shared" si="10"/>
        <v>2</v>
      </c>
      <c r="AR29" s="24">
        <f t="shared" si="11"/>
        <v>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2</v>
      </c>
      <c r="AL33" s="28">
        <v>2</v>
      </c>
      <c r="AM33" s="48">
        <v>0</v>
      </c>
      <c r="AN33" s="28">
        <v>0</v>
      </c>
      <c r="AO33" s="48">
        <f t="shared" si="8"/>
        <v>2</v>
      </c>
      <c r="AP33" s="28">
        <f t="shared" si="9"/>
        <v>2</v>
      </c>
      <c r="AQ33" s="27">
        <f t="shared" si="10"/>
        <v>2</v>
      </c>
      <c r="AR33" s="24">
        <f t="shared" si="11"/>
        <v>2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3</v>
      </c>
      <c r="AM35" s="48">
        <v>0</v>
      </c>
      <c r="AN35" s="28">
        <v>0</v>
      </c>
      <c r="AO35" s="48">
        <f t="shared" si="8"/>
        <v>2</v>
      </c>
      <c r="AP35" s="28">
        <f t="shared" si="9"/>
        <v>3</v>
      </c>
      <c r="AQ35" s="27">
        <f t="shared" si="10"/>
        <v>2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</v>
      </c>
      <c r="Z36" s="26">
        <v>3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3</v>
      </c>
      <c r="AK36" s="25">
        <v>19</v>
      </c>
      <c r="AL36" s="37">
        <v>29</v>
      </c>
      <c r="AM36" s="48">
        <v>0</v>
      </c>
      <c r="AN36" s="37">
        <v>0</v>
      </c>
      <c r="AO36" s="48">
        <f t="shared" si="8"/>
        <v>20</v>
      </c>
      <c r="AP36" s="28">
        <f t="shared" si="9"/>
        <v>32</v>
      </c>
      <c r="AQ36" s="27">
        <f t="shared" si="10"/>
        <v>20</v>
      </c>
      <c r="AR36" s="24">
        <f t="shared" si="11"/>
        <v>32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8</v>
      </c>
      <c r="AL47" s="28">
        <v>10</v>
      </c>
      <c r="AM47" s="48">
        <v>0</v>
      </c>
      <c r="AN47" s="28">
        <v>0</v>
      </c>
      <c r="AO47" s="48">
        <f t="shared" si="16"/>
        <v>8</v>
      </c>
      <c r="AP47" s="28">
        <f t="shared" si="17"/>
        <v>10</v>
      </c>
      <c r="AQ47" s="27">
        <f t="shared" si="18"/>
        <v>8</v>
      </c>
      <c r="AR47" s="24">
        <f t="shared" si="19"/>
        <v>10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5</v>
      </c>
      <c r="AL48" s="28">
        <v>11</v>
      </c>
      <c r="AM48" s="48">
        <v>0</v>
      </c>
      <c r="AN48" s="28">
        <v>0</v>
      </c>
      <c r="AO48" s="48">
        <f t="shared" si="16"/>
        <v>5</v>
      </c>
      <c r="AP48" s="28">
        <f t="shared" si="17"/>
        <v>11</v>
      </c>
      <c r="AQ48" s="27">
        <f t="shared" si="18"/>
        <v>5</v>
      </c>
      <c r="AR48" s="24">
        <f t="shared" si="19"/>
        <v>11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9</v>
      </c>
      <c r="AL60" s="28">
        <v>18</v>
      </c>
      <c r="AM60" s="48">
        <v>0</v>
      </c>
      <c r="AN60" s="28">
        <v>0</v>
      </c>
      <c r="AO60" s="48">
        <f t="shared" si="16"/>
        <v>9</v>
      </c>
      <c r="AP60" s="28">
        <f t="shared" si="17"/>
        <v>18</v>
      </c>
      <c r="AQ60" s="27">
        <f t="shared" si="18"/>
        <v>9</v>
      </c>
      <c r="AR60" s="24">
        <f t="shared" si="19"/>
        <v>18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2</v>
      </c>
      <c r="AL63" s="28">
        <v>6</v>
      </c>
      <c r="AM63" s="48">
        <v>0</v>
      </c>
      <c r="AN63" s="28">
        <v>0</v>
      </c>
      <c r="AO63" s="48">
        <f t="shared" si="16"/>
        <v>2</v>
      </c>
      <c r="AP63" s="28">
        <f t="shared" si="17"/>
        <v>6</v>
      </c>
      <c r="AQ63" s="27">
        <f t="shared" si="18"/>
        <v>2</v>
      </c>
      <c r="AR63" s="24">
        <f t="shared" si="19"/>
        <v>6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28</v>
      </c>
      <c r="AL96" s="71">
        <f t="shared" si="22"/>
        <v>49</v>
      </c>
      <c r="AM96" s="60">
        <f>SUM(AM39:AM95)</f>
        <v>0</v>
      </c>
      <c r="AN96" s="33">
        <f>SUM(AN39:AN95)</f>
        <v>0</v>
      </c>
      <c r="AO96" s="64">
        <f t="shared" si="22"/>
        <v>28</v>
      </c>
      <c r="AP96" s="30">
        <f t="shared" si="22"/>
        <v>49</v>
      </c>
      <c r="AQ96" s="52">
        <f t="shared" si="22"/>
        <v>28</v>
      </c>
      <c r="AR96" s="31">
        <f t="shared" si="22"/>
        <v>49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3</v>
      </c>
      <c r="Z97" s="28">
        <f t="shared" si="24"/>
        <v>5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</v>
      </c>
      <c r="AJ97" s="28">
        <f t="shared" si="24"/>
        <v>5</v>
      </c>
      <c r="AK97" s="34">
        <f t="shared" si="24"/>
        <v>28</v>
      </c>
      <c r="AL97" s="72">
        <f t="shared" si="24"/>
        <v>39</v>
      </c>
      <c r="AM97" s="41">
        <f t="shared" si="24"/>
        <v>0</v>
      </c>
      <c r="AN97" s="49">
        <f t="shared" si="24"/>
        <v>0</v>
      </c>
      <c r="AO97" s="48">
        <f>SUM(AO16:AO36)</f>
        <v>31</v>
      </c>
      <c r="AP97" s="26">
        <f t="shared" si="24"/>
        <v>44</v>
      </c>
      <c r="AQ97" s="27">
        <f t="shared" si="24"/>
        <v>31</v>
      </c>
      <c r="AR97" s="28">
        <f t="shared" si="24"/>
        <v>44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3</v>
      </c>
      <c r="Z98" s="37">
        <f t="shared" si="26"/>
        <v>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</v>
      </c>
      <c r="AJ98" s="37">
        <f t="shared" si="26"/>
        <v>5</v>
      </c>
      <c r="AK98" s="35">
        <f t="shared" si="26"/>
        <v>56</v>
      </c>
      <c r="AL98" s="37">
        <f t="shared" si="26"/>
        <v>88</v>
      </c>
      <c r="AM98" s="36">
        <f>SUM(AM96+AM97)</f>
        <v>0</v>
      </c>
      <c r="AN98" s="37">
        <f>SUM(AN96+AN97)</f>
        <v>0</v>
      </c>
      <c r="AO98" s="35">
        <f t="shared" si="26"/>
        <v>59</v>
      </c>
      <c r="AP98" s="37">
        <f t="shared" si="26"/>
        <v>93</v>
      </c>
      <c r="AQ98" s="44">
        <f t="shared" si="26"/>
        <v>59</v>
      </c>
      <c r="AR98" s="37">
        <f t="shared" si="26"/>
        <v>93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46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46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1380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1380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1380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660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660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175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175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175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9</v>
      </c>
      <c r="H16" s="26">
        <v>13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9</v>
      </c>
      <c r="P16" s="23">
        <f>SUM(D16+F16+H16+J16+L16+N16)</f>
        <v>13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9</v>
      </c>
      <c r="AP16" s="28">
        <f>SUM(P16+AJ16+AL16+AN16)</f>
        <v>13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20</v>
      </c>
      <c r="H18" s="26">
        <v>24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20</v>
      </c>
      <c r="P18" s="23">
        <f t="shared" si="5"/>
        <v>24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20</v>
      </c>
      <c r="AP18" s="28">
        <f t="shared" si="9"/>
        <v>24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7</v>
      </c>
      <c r="H21" s="26">
        <v>10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7</v>
      </c>
      <c r="P21" s="23">
        <f t="shared" si="5"/>
        <v>10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7</v>
      </c>
      <c r="AP21" s="28">
        <f t="shared" si="9"/>
        <v>10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2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2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2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8</v>
      </c>
      <c r="H24" s="26">
        <v>14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8</v>
      </c>
      <c r="P24" s="23">
        <f t="shared" si="5"/>
        <v>14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8</v>
      </c>
      <c r="AP24" s="28">
        <f t="shared" si="9"/>
        <v>14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3</v>
      </c>
      <c r="H25" s="26">
        <v>4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4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2</v>
      </c>
      <c r="H27" s="26">
        <v>2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2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13</v>
      </c>
      <c r="H28" s="26">
        <v>22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13</v>
      </c>
      <c r="P28" s="23">
        <f t="shared" si="5"/>
        <v>22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13</v>
      </c>
      <c r="AP28" s="28">
        <f t="shared" si="9"/>
        <v>22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3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3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7</v>
      </c>
      <c r="H31" s="26">
        <v>10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7</v>
      </c>
      <c r="P31" s="23">
        <f t="shared" si="5"/>
        <v>10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7</v>
      </c>
      <c r="AP31" s="28">
        <f t="shared" si="9"/>
        <v>10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3</v>
      </c>
      <c r="H35" s="26">
        <v>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49</v>
      </c>
      <c r="H36" s="26">
        <v>95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49</v>
      </c>
      <c r="P36" s="23">
        <f t="shared" si="5"/>
        <v>95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49</v>
      </c>
      <c r="AP36" s="28">
        <f t="shared" si="9"/>
        <v>95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4</v>
      </c>
      <c r="H47" s="26">
        <v>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</v>
      </c>
      <c r="P47" s="23">
        <f t="shared" si="13"/>
        <v>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5</v>
      </c>
      <c r="H48" s="26">
        <v>11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5</v>
      </c>
      <c r="P48" s="23">
        <f t="shared" si="13"/>
        <v>11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5</v>
      </c>
      <c r="AP48" s="28">
        <f t="shared" si="17"/>
        <v>11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1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10</v>
      </c>
      <c r="H96" s="30">
        <f t="shared" si="20"/>
        <v>16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10</v>
      </c>
      <c r="P96" s="43">
        <f t="shared" si="21"/>
        <v>16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16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126</v>
      </c>
      <c r="H97" s="26">
        <f t="shared" si="23"/>
        <v>206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126</v>
      </c>
      <c r="P97" s="23">
        <f t="shared" si="21"/>
        <v>206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126</v>
      </c>
      <c r="AP97" s="26">
        <f t="shared" si="24"/>
        <v>206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136</v>
      </c>
      <c r="H98" s="36">
        <f t="shared" si="25"/>
        <v>222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136</v>
      </c>
      <c r="P98" s="46">
        <f t="shared" si="21"/>
        <v>222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136</v>
      </c>
      <c r="AP98" s="37">
        <f t="shared" si="26"/>
        <v>222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16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16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480</v>
      </c>
      <c r="AM11" s="62"/>
      <c r="AN11" s="62">
        <v>0</v>
      </c>
      <c r="AO11" s="13"/>
      <c r="AP11" s="24">
        <f t="shared" si="2"/>
        <v>480</v>
      </c>
      <c r="AQ11" s="13"/>
      <c r="AR11" s="24">
        <f t="shared" si="3"/>
        <v>480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270</v>
      </c>
      <c r="AM12" s="48"/>
      <c r="AN12" s="48">
        <v>0</v>
      </c>
      <c r="AO12" s="13"/>
      <c r="AP12" s="24">
        <f t="shared" si="2"/>
        <v>270</v>
      </c>
      <c r="AQ12" s="13"/>
      <c r="AR12" s="24">
        <f t="shared" si="3"/>
        <v>270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39</v>
      </c>
      <c r="AM13" s="48"/>
      <c r="AN13" s="48">
        <v>0</v>
      </c>
      <c r="AO13" s="13"/>
      <c r="AP13" s="24">
        <f t="shared" si="2"/>
        <v>39</v>
      </c>
      <c r="AQ13" s="13"/>
      <c r="AR13" s="24">
        <f t="shared" si="3"/>
        <v>39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12</v>
      </c>
      <c r="AM18" s="48">
        <v>0</v>
      </c>
      <c r="AN18" s="28">
        <v>0</v>
      </c>
      <c r="AO18" s="48">
        <f t="shared" si="8"/>
        <v>3</v>
      </c>
      <c r="AP18" s="28">
        <f t="shared" si="9"/>
        <v>12</v>
      </c>
      <c r="AQ18" s="27">
        <f t="shared" si="10"/>
        <v>3</v>
      </c>
      <c r="AR18" s="24">
        <f t="shared" si="11"/>
        <v>12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9</v>
      </c>
      <c r="AM28" s="48">
        <v>0</v>
      </c>
      <c r="AN28" s="28">
        <v>0</v>
      </c>
      <c r="AO28" s="48">
        <f t="shared" si="8"/>
        <v>3</v>
      </c>
      <c r="AP28" s="28">
        <f t="shared" si="9"/>
        <v>9</v>
      </c>
      <c r="AQ28" s="27">
        <f t="shared" si="10"/>
        <v>3</v>
      </c>
      <c r="AR28" s="24">
        <f t="shared" si="11"/>
        <v>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10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10</v>
      </c>
      <c r="AQ32" s="27">
        <f t="shared" si="10"/>
        <v>1</v>
      </c>
      <c r="AR32" s="24">
        <f t="shared" si="11"/>
        <v>10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1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4</v>
      </c>
      <c r="AM36" s="48">
        <v>0</v>
      </c>
      <c r="AN36" s="37">
        <v>0</v>
      </c>
      <c r="AO36" s="48">
        <f t="shared" si="8"/>
        <v>3</v>
      </c>
      <c r="AP36" s="28">
        <f t="shared" si="9"/>
        <v>4</v>
      </c>
      <c r="AQ36" s="27">
        <f t="shared" si="10"/>
        <v>3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5</v>
      </c>
      <c r="AM72" s="48">
        <v>0</v>
      </c>
      <c r="AN72" s="28">
        <v>0</v>
      </c>
      <c r="AO72" s="48">
        <f t="shared" si="16"/>
        <v>1</v>
      </c>
      <c r="AP72" s="28">
        <f t="shared" si="17"/>
        <v>5</v>
      </c>
      <c r="AQ72" s="27">
        <f t="shared" si="18"/>
        <v>1</v>
      </c>
      <c r="AR72" s="24">
        <f t="shared" si="19"/>
        <v>5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5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5</v>
      </c>
      <c r="AQ96" s="52">
        <f t="shared" si="22"/>
        <v>1</v>
      </c>
      <c r="AR96" s="31">
        <f t="shared" si="22"/>
        <v>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11</v>
      </c>
      <c r="AL97" s="72">
        <f t="shared" si="24"/>
        <v>36</v>
      </c>
      <c r="AM97" s="41">
        <f t="shared" si="24"/>
        <v>0</v>
      </c>
      <c r="AN97" s="49">
        <f t="shared" si="24"/>
        <v>0</v>
      </c>
      <c r="AO97" s="48">
        <f>SUM(AO16:AO36)</f>
        <v>11</v>
      </c>
      <c r="AP97" s="26">
        <f t="shared" si="24"/>
        <v>36</v>
      </c>
      <c r="AQ97" s="27">
        <f t="shared" si="24"/>
        <v>11</v>
      </c>
      <c r="AR97" s="28">
        <f t="shared" si="24"/>
        <v>36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12</v>
      </c>
      <c r="AL98" s="37">
        <f t="shared" si="26"/>
        <v>41</v>
      </c>
      <c r="AM98" s="36">
        <f>SUM(AM96+AM97)</f>
        <v>0</v>
      </c>
      <c r="AN98" s="37">
        <f>SUM(AN96+AN97)</f>
        <v>0</v>
      </c>
      <c r="AO98" s="35">
        <f t="shared" si="26"/>
        <v>12</v>
      </c>
      <c r="AP98" s="37">
        <f t="shared" si="26"/>
        <v>41</v>
      </c>
      <c r="AQ98" s="44">
        <f t="shared" si="26"/>
        <v>12</v>
      </c>
      <c r="AR98" s="37">
        <f t="shared" si="26"/>
        <v>41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97</v>
      </c>
      <c r="G9" s="14"/>
      <c r="H9" s="22">
        <v>150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247</v>
      </c>
      <c r="Q9" s="13"/>
      <c r="R9" s="24">
        <v>910</v>
      </c>
      <c r="S9" s="13"/>
      <c r="T9" s="24">
        <v>0</v>
      </c>
      <c r="U9" s="13"/>
      <c r="V9" s="24">
        <v>0</v>
      </c>
      <c r="W9" s="13"/>
      <c r="X9" s="24">
        <v>151</v>
      </c>
      <c r="Y9" s="13"/>
      <c r="Z9" s="24">
        <v>18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1079</v>
      </c>
      <c r="AK9" s="13"/>
      <c r="AL9" s="24">
        <v>14</v>
      </c>
      <c r="AM9" s="48"/>
      <c r="AN9" s="48">
        <v>0</v>
      </c>
      <c r="AO9" s="13"/>
      <c r="AP9" s="24">
        <f t="shared" si="2"/>
        <v>1340</v>
      </c>
      <c r="AQ9" s="13"/>
      <c r="AR9" s="24">
        <f t="shared" si="3"/>
        <v>1093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97</v>
      </c>
      <c r="G10" s="14"/>
      <c r="H10" s="22">
        <v>150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247</v>
      </c>
      <c r="Q10" s="13"/>
      <c r="R10" s="24">
        <v>910</v>
      </c>
      <c r="S10" s="13"/>
      <c r="T10" s="24">
        <v>0</v>
      </c>
      <c r="U10" s="13"/>
      <c r="V10" s="24">
        <v>0</v>
      </c>
      <c r="W10" s="13"/>
      <c r="X10" s="24">
        <v>151</v>
      </c>
      <c r="Y10" s="13"/>
      <c r="Z10" s="24">
        <v>18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1079</v>
      </c>
      <c r="AK10" s="13"/>
      <c r="AL10" s="24">
        <v>14</v>
      </c>
      <c r="AM10" s="48"/>
      <c r="AN10" s="48">
        <v>0</v>
      </c>
      <c r="AO10" s="13"/>
      <c r="AP10" s="24">
        <f t="shared" si="2"/>
        <v>1340</v>
      </c>
      <c r="AQ10" s="13"/>
      <c r="AR10" s="24">
        <f t="shared" si="3"/>
        <v>1093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873</v>
      </c>
      <c r="G11" s="12"/>
      <c r="H11" s="21">
        <v>4110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4983</v>
      </c>
      <c r="Q11" s="11"/>
      <c r="R11" s="23">
        <v>26800</v>
      </c>
      <c r="S11" s="11"/>
      <c r="T11" s="23">
        <v>0</v>
      </c>
      <c r="U11" s="11"/>
      <c r="V11" s="23">
        <v>0</v>
      </c>
      <c r="W11" s="11"/>
      <c r="X11" s="23">
        <v>5024</v>
      </c>
      <c r="Y11" s="11"/>
      <c r="Z11" s="23">
        <v>540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32364</v>
      </c>
      <c r="AK11" s="11"/>
      <c r="AL11" s="23">
        <v>480</v>
      </c>
      <c r="AM11" s="62"/>
      <c r="AN11" s="62">
        <v>0</v>
      </c>
      <c r="AO11" s="13"/>
      <c r="AP11" s="24">
        <f t="shared" si="2"/>
        <v>37827</v>
      </c>
      <c r="AQ11" s="13"/>
      <c r="AR11" s="24">
        <f t="shared" si="3"/>
        <v>32844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306</v>
      </c>
      <c r="G12" s="14"/>
      <c r="H12" s="22">
        <v>1884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2190</v>
      </c>
      <c r="Q12" s="13"/>
      <c r="R12" s="24">
        <v>7187</v>
      </c>
      <c r="S12" s="13"/>
      <c r="T12" s="24">
        <v>0</v>
      </c>
      <c r="U12" s="13"/>
      <c r="V12" s="24">
        <v>0</v>
      </c>
      <c r="W12" s="13"/>
      <c r="X12" s="24">
        <v>1464</v>
      </c>
      <c r="Y12" s="13"/>
      <c r="Z12" s="24">
        <v>240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8891</v>
      </c>
      <c r="AK12" s="13"/>
      <c r="AL12" s="24">
        <v>270</v>
      </c>
      <c r="AM12" s="48"/>
      <c r="AN12" s="48">
        <v>0</v>
      </c>
      <c r="AO12" s="13"/>
      <c r="AP12" s="24">
        <f t="shared" si="2"/>
        <v>11351</v>
      </c>
      <c r="AQ12" s="13"/>
      <c r="AR12" s="24">
        <f t="shared" si="3"/>
        <v>9161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120</v>
      </c>
      <c r="G13" s="14"/>
      <c r="H13" s="22">
        <v>213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333</v>
      </c>
      <c r="Q13" s="13"/>
      <c r="R13" s="24">
        <v>1916</v>
      </c>
      <c r="S13" s="13"/>
      <c r="T13" s="24">
        <v>0</v>
      </c>
      <c r="U13" s="13"/>
      <c r="V13" s="24">
        <v>0</v>
      </c>
      <c r="W13" s="13"/>
      <c r="X13" s="24">
        <v>53</v>
      </c>
      <c r="Y13" s="13"/>
      <c r="Z13" s="24">
        <v>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1970</v>
      </c>
      <c r="AK13" s="13"/>
      <c r="AL13" s="24">
        <v>13</v>
      </c>
      <c r="AM13" s="48"/>
      <c r="AN13" s="48">
        <v>0</v>
      </c>
      <c r="AO13" s="13"/>
      <c r="AP13" s="24">
        <f t="shared" si="2"/>
        <v>2316</v>
      </c>
      <c r="AQ13" s="13"/>
      <c r="AR13" s="24">
        <f t="shared" si="3"/>
        <v>1983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5</v>
      </c>
      <c r="F16" s="26">
        <v>11</v>
      </c>
      <c r="G16" s="26">
        <v>1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6</v>
      </c>
      <c r="P16" s="23">
        <f>SUM(D16+F16+H16+J16+L16+N16)</f>
        <v>14</v>
      </c>
      <c r="Q16" s="25">
        <v>6</v>
      </c>
      <c r="R16" s="26">
        <v>22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10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6</v>
      </c>
      <c r="AJ16" s="26">
        <f>SUM(AH16+AF16+AD16+AB16+Z16+X16+V16+T16+R16)</f>
        <v>32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12</v>
      </c>
      <c r="AP16" s="28">
        <f>SUM(P16+AJ16+AL16+AN16)</f>
        <v>46</v>
      </c>
      <c r="AQ16" s="27">
        <f>SUM(AI16+AK16+AM16)</f>
        <v>6</v>
      </c>
      <c r="AR16" s="24">
        <f>SUM(AJ16+AL16+AN16)</f>
        <v>32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3</v>
      </c>
      <c r="F18" s="26">
        <v>11</v>
      </c>
      <c r="G18" s="26">
        <v>21</v>
      </c>
      <c r="H18" s="26">
        <v>22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24</v>
      </c>
      <c r="P18" s="23">
        <f t="shared" si="5"/>
        <v>33</v>
      </c>
      <c r="Q18" s="25">
        <v>10</v>
      </c>
      <c r="R18" s="26">
        <v>14</v>
      </c>
      <c r="S18" s="25">
        <v>0</v>
      </c>
      <c r="T18" s="26">
        <v>0</v>
      </c>
      <c r="U18" s="25">
        <v>0</v>
      </c>
      <c r="V18" s="26">
        <v>0</v>
      </c>
      <c r="W18" s="25">
        <v>1</v>
      </c>
      <c r="X18" s="26">
        <v>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11</v>
      </c>
      <c r="AJ18" s="26">
        <f t="shared" si="7"/>
        <v>15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35</v>
      </c>
      <c r="AP18" s="28">
        <f t="shared" si="9"/>
        <v>48</v>
      </c>
      <c r="AQ18" s="27">
        <f t="shared" si="10"/>
        <v>11</v>
      </c>
      <c r="AR18" s="24">
        <f t="shared" si="11"/>
        <v>15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4</v>
      </c>
      <c r="R19" s="26">
        <v>4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4</v>
      </c>
      <c r="AJ19" s="26">
        <f t="shared" si="7"/>
        <v>4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</v>
      </c>
      <c r="AP19" s="28">
        <f t="shared" si="9"/>
        <v>4</v>
      </c>
      <c r="AQ19" s="27">
        <f t="shared" si="10"/>
        <v>4</v>
      </c>
      <c r="AR19" s="24">
        <f t="shared" si="11"/>
        <v>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2</v>
      </c>
      <c r="R20" s="26">
        <v>5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</v>
      </c>
      <c r="AJ20" s="26">
        <f t="shared" si="7"/>
        <v>5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5</v>
      </c>
      <c r="AQ20" s="27">
        <f t="shared" si="10"/>
        <v>2</v>
      </c>
      <c r="AR20" s="24">
        <f t="shared" si="11"/>
        <v>5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5</v>
      </c>
      <c r="F21" s="26">
        <v>15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5</v>
      </c>
      <c r="P21" s="23">
        <f t="shared" si="5"/>
        <v>15</v>
      </c>
      <c r="Q21" s="25">
        <v>2</v>
      </c>
      <c r="R21" s="26">
        <v>2</v>
      </c>
      <c r="S21" s="25">
        <v>0</v>
      </c>
      <c r="T21" s="26">
        <v>0</v>
      </c>
      <c r="U21" s="25">
        <v>0</v>
      </c>
      <c r="V21" s="26">
        <v>0</v>
      </c>
      <c r="W21" s="25">
        <v>2</v>
      </c>
      <c r="X21" s="26">
        <v>6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</v>
      </c>
      <c r="AJ21" s="26">
        <f t="shared" si="7"/>
        <v>8</v>
      </c>
      <c r="AK21" s="25">
        <v>2</v>
      </c>
      <c r="AL21" s="28">
        <v>10</v>
      </c>
      <c r="AM21" s="48">
        <v>0</v>
      </c>
      <c r="AN21" s="28">
        <v>0</v>
      </c>
      <c r="AO21" s="48">
        <f t="shared" si="8"/>
        <v>11</v>
      </c>
      <c r="AP21" s="28">
        <f t="shared" si="9"/>
        <v>33</v>
      </c>
      <c r="AQ21" s="27">
        <f t="shared" si="10"/>
        <v>6</v>
      </c>
      <c r="AR21" s="24">
        <f t="shared" si="11"/>
        <v>18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1</v>
      </c>
      <c r="R22" s="26">
        <v>2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</v>
      </c>
      <c r="AJ22" s="26">
        <f t="shared" si="7"/>
        <v>2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2</v>
      </c>
      <c r="AQ22" s="27">
        <f t="shared" si="10"/>
        <v>1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30</v>
      </c>
      <c r="H23" s="26">
        <v>30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30</v>
      </c>
      <c r="P23" s="23">
        <f t="shared" si="5"/>
        <v>30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30</v>
      </c>
      <c r="AP23" s="28">
        <f t="shared" si="9"/>
        <v>30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50</v>
      </c>
      <c r="F24" s="26">
        <v>151</v>
      </c>
      <c r="G24" s="26">
        <v>4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54</v>
      </c>
      <c r="P24" s="23">
        <f t="shared" si="5"/>
        <v>155</v>
      </c>
      <c r="Q24" s="25">
        <v>7</v>
      </c>
      <c r="R24" s="26">
        <v>11</v>
      </c>
      <c r="S24" s="25">
        <v>0</v>
      </c>
      <c r="T24" s="26">
        <v>0</v>
      </c>
      <c r="U24" s="25">
        <v>0</v>
      </c>
      <c r="V24" s="26">
        <v>0</v>
      </c>
      <c r="W24" s="25">
        <v>4</v>
      </c>
      <c r="X24" s="26">
        <v>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11</v>
      </c>
      <c r="AJ24" s="26">
        <f t="shared" si="7"/>
        <v>15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65</v>
      </c>
      <c r="AP24" s="28">
        <f t="shared" si="9"/>
        <v>170</v>
      </c>
      <c r="AQ24" s="27">
        <f t="shared" si="10"/>
        <v>11</v>
      </c>
      <c r="AR24" s="24">
        <f t="shared" si="11"/>
        <v>15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2</v>
      </c>
      <c r="R25" s="26">
        <v>4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4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5</v>
      </c>
      <c r="AQ25" s="27">
        <f t="shared" si="10"/>
        <v>2</v>
      </c>
      <c r="AR25" s="24">
        <f t="shared" si="11"/>
        <v>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</v>
      </c>
      <c r="F27" s="26">
        <v>1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28</v>
      </c>
      <c r="H28" s="26">
        <v>31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28</v>
      </c>
      <c r="P28" s="23">
        <f t="shared" si="5"/>
        <v>31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4</v>
      </c>
      <c r="AM28" s="48">
        <v>0</v>
      </c>
      <c r="AN28" s="28">
        <v>0</v>
      </c>
      <c r="AO28" s="48">
        <f t="shared" si="8"/>
        <v>32</v>
      </c>
      <c r="AP28" s="28">
        <f t="shared" si="9"/>
        <v>35</v>
      </c>
      <c r="AQ28" s="27">
        <f t="shared" si="10"/>
        <v>4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</v>
      </c>
      <c r="F32" s="26">
        <v>2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2</v>
      </c>
      <c r="Q32" s="25">
        <v>1</v>
      </c>
      <c r="R32" s="26">
        <v>3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3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5</v>
      </c>
      <c r="AQ32" s="27">
        <f t="shared" si="10"/>
        <v>1</v>
      </c>
      <c r="AR32" s="24">
        <f t="shared" si="11"/>
        <v>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11</v>
      </c>
      <c r="F36" s="26">
        <v>15</v>
      </c>
      <c r="G36" s="26">
        <v>125</v>
      </c>
      <c r="H36" s="26">
        <v>175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136</v>
      </c>
      <c r="P36" s="23">
        <f t="shared" si="5"/>
        <v>190</v>
      </c>
      <c r="Q36" s="25">
        <v>450</v>
      </c>
      <c r="R36" s="26">
        <v>747</v>
      </c>
      <c r="S36" s="25">
        <v>0</v>
      </c>
      <c r="T36" s="26">
        <v>0</v>
      </c>
      <c r="U36" s="25">
        <v>0</v>
      </c>
      <c r="V36" s="26">
        <v>0</v>
      </c>
      <c r="W36" s="25">
        <v>20</v>
      </c>
      <c r="X36" s="26">
        <v>20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470</v>
      </c>
      <c r="AJ36" s="26">
        <f t="shared" si="7"/>
        <v>767</v>
      </c>
      <c r="AK36" s="25">
        <v>8</v>
      </c>
      <c r="AL36" s="37">
        <v>10</v>
      </c>
      <c r="AM36" s="48">
        <v>0</v>
      </c>
      <c r="AN36" s="37">
        <v>0</v>
      </c>
      <c r="AO36" s="48">
        <f t="shared" si="8"/>
        <v>614</v>
      </c>
      <c r="AP36" s="28">
        <f t="shared" si="9"/>
        <v>967</v>
      </c>
      <c r="AQ36" s="27">
        <f t="shared" si="10"/>
        <v>478</v>
      </c>
      <c r="AR36" s="24">
        <f t="shared" si="11"/>
        <v>777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4</v>
      </c>
      <c r="H39" s="26">
        <v>6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4</v>
      </c>
      <c r="P39" s="23">
        <f>SUM(D39+F39+H39+J39+L39+N39)</f>
        <v>6</v>
      </c>
      <c r="Q39" s="25">
        <v>37</v>
      </c>
      <c r="R39" s="26">
        <v>87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37</v>
      </c>
      <c r="AJ39" s="26">
        <f>SUM(R39+T39+V39+X39+Z39+AB39+AD39+AF39+AH39)</f>
        <v>87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41</v>
      </c>
      <c r="AP39" s="28">
        <f>SUM(P39+AJ39+AL39+AN39)</f>
        <v>93</v>
      </c>
      <c r="AQ39" s="27">
        <f>SUM(AI39+AK39+AM39)</f>
        <v>37</v>
      </c>
      <c r="AR39" s="24">
        <f>SUM(AJ39+AL39+AN39)</f>
        <v>87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2</v>
      </c>
      <c r="R40" s="26">
        <v>2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4</v>
      </c>
      <c r="F41" s="26">
        <v>12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4</v>
      </c>
      <c r="P41" s="23">
        <f t="shared" si="13"/>
        <v>12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4</v>
      </c>
      <c r="AP41" s="28">
        <f t="shared" si="17"/>
        <v>12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12</v>
      </c>
      <c r="H47" s="26">
        <v>34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12</v>
      </c>
      <c r="P47" s="23">
        <f t="shared" si="13"/>
        <v>34</v>
      </c>
      <c r="Q47" s="25">
        <v>90</v>
      </c>
      <c r="R47" s="26">
        <v>171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90</v>
      </c>
      <c r="AJ47" s="26">
        <f t="shared" si="15"/>
        <v>171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104</v>
      </c>
      <c r="AP47" s="28">
        <f t="shared" si="17"/>
        <v>209</v>
      </c>
      <c r="AQ47" s="27">
        <f t="shared" si="18"/>
        <v>92</v>
      </c>
      <c r="AR47" s="24">
        <f t="shared" si="19"/>
        <v>175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5</v>
      </c>
      <c r="F48" s="26">
        <v>25</v>
      </c>
      <c r="G48" s="26">
        <v>8</v>
      </c>
      <c r="H48" s="26">
        <v>22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13</v>
      </c>
      <c r="P48" s="23">
        <f t="shared" si="13"/>
        <v>47</v>
      </c>
      <c r="Q48" s="25">
        <v>271</v>
      </c>
      <c r="R48" s="26">
        <v>875</v>
      </c>
      <c r="S48" s="25">
        <v>0</v>
      </c>
      <c r="T48" s="26">
        <v>0</v>
      </c>
      <c r="U48" s="25">
        <v>0</v>
      </c>
      <c r="V48" s="26">
        <v>0</v>
      </c>
      <c r="W48" s="25">
        <v>8</v>
      </c>
      <c r="X48" s="26">
        <v>58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279</v>
      </c>
      <c r="AJ48" s="26">
        <f t="shared" si="15"/>
        <v>933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292</v>
      </c>
      <c r="AP48" s="28">
        <f t="shared" si="17"/>
        <v>980</v>
      </c>
      <c r="AQ48" s="27">
        <f t="shared" si="18"/>
        <v>279</v>
      </c>
      <c r="AR48" s="24">
        <f t="shared" si="19"/>
        <v>933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15</v>
      </c>
      <c r="H50" s="26">
        <v>15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15</v>
      </c>
      <c r="P50" s="23">
        <f t="shared" si="13"/>
        <v>15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15</v>
      </c>
      <c r="AP50" s="28">
        <f t="shared" si="17"/>
        <v>15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5</v>
      </c>
      <c r="F57" s="26">
        <v>5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5</v>
      </c>
      <c r="P57" s="23">
        <f t="shared" si="13"/>
        <v>5</v>
      </c>
      <c r="Q57" s="25">
        <v>29</v>
      </c>
      <c r="R57" s="26">
        <v>87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3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32</v>
      </c>
      <c r="AJ57" s="26">
        <f t="shared" si="15"/>
        <v>90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37</v>
      </c>
      <c r="AP57" s="28">
        <f t="shared" si="17"/>
        <v>95</v>
      </c>
      <c r="AQ57" s="27">
        <f t="shared" si="18"/>
        <v>32</v>
      </c>
      <c r="AR57" s="24">
        <f t="shared" si="19"/>
        <v>90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10</v>
      </c>
      <c r="R58" s="26">
        <v>70</v>
      </c>
      <c r="S58" s="25">
        <v>0</v>
      </c>
      <c r="T58" s="26">
        <v>0</v>
      </c>
      <c r="U58" s="25">
        <v>0</v>
      </c>
      <c r="V58" s="26">
        <v>0</v>
      </c>
      <c r="W58" s="25">
        <v>1</v>
      </c>
      <c r="X58" s="26">
        <v>4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11</v>
      </c>
      <c r="AJ58" s="26">
        <f t="shared" si="15"/>
        <v>74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11</v>
      </c>
      <c r="AP58" s="28">
        <f t="shared" si="17"/>
        <v>74</v>
      </c>
      <c r="AQ58" s="27">
        <f t="shared" si="18"/>
        <v>11</v>
      </c>
      <c r="AR58" s="24">
        <f t="shared" si="19"/>
        <v>74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8</v>
      </c>
      <c r="R60" s="26">
        <v>20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8</v>
      </c>
      <c r="AJ60" s="26">
        <f t="shared" si="15"/>
        <v>20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8</v>
      </c>
      <c r="AP60" s="28">
        <f t="shared" si="17"/>
        <v>20</v>
      </c>
      <c r="AQ60" s="27">
        <f t="shared" si="18"/>
        <v>8</v>
      </c>
      <c r="AR60" s="24">
        <f t="shared" si="19"/>
        <v>20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1</v>
      </c>
      <c r="R61" s="26">
        <v>1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</v>
      </c>
      <c r="AJ61" s="26">
        <f t="shared" si="15"/>
        <v>1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1</v>
      </c>
      <c r="AQ61" s="27">
        <f t="shared" si="18"/>
        <v>1</v>
      </c>
      <c r="AR61" s="24">
        <f t="shared" si="19"/>
        <v>1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1</v>
      </c>
      <c r="R62" s="26">
        <v>5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5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5</v>
      </c>
      <c r="AQ62" s="27">
        <f t="shared" si="18"/>
        <v>1</v>
      </c>
      <c r="AR62" s="24">
        <f t="shared" si="19"/>
        <v>5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1</v>
      </c>
      <c r="R65" s="26">
        <v>1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</v>
      </c>
      <c r="AJ65" s="26">
        <f t="shared" si="15"/>
        <v>1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</v>
      </c>
      <c r="AP65" s="28">
        <f t="shared" si="17"/>
        <v>1</v>
      </c>
      <c r="AQ65" s="27">
        <f t="shared" si="18"/>
        <v>1</v>
      </c>
      <c r="AR65" s="24">
        <f t="shared" si="19"/>
        <v>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11</v>
      </c>
      <c r="F68" s="26">
        <v>15</v>
      </c>
      <c r="G68" s="26">
        <v>6</v>
      </c>
      <c r="H68" s="26">
        <v>20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17</v>
      </c>
      <c r="P68" s="23">
        <f t="shared" si="13"/>
        <v>35</v>
      </c>
      <c r="Q68" s="25">
        <v>167</v>
      </c>
      <c r="R68" s="26">
        <v>603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8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169</v>
      </c>
      <c r="AJ68" s="26">
        <f t="shared" si="15"/>
        <v>611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186</v>
      </c>
      <c r="AP68" s="28">
        <f t="shared" si="17"/>
        <v>646</v>
      </c>
      <c r="AQ68" s="27">
        <f t="shared" si="18"/>
        <v>169</v>
      </c>
      <c r="AR68" s="24">
        <f t="shared" si="19"/>
        <v>611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2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2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2</v>
      </c>
      <c r="H74" s="26">
        <v>2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</v>
      </c>
      <c r="P74" s="23">
        <f t="shared" si="13"/>
        <v>2</v>
      </c>
      <c r="Q74" s="25">
        <v>3</v>
      </c>
      <c r="R74" s="26">
        <v>12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3</v>
      </c>
      <c r="AJ74" s="26">
        <f t="shared" si="15"/>
        <v>12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</v>
      </c>
      <c r="AP74" s="28">
        <f t="shared" si="17"/>
        <v>14</v>
      </c>
      <c r="AQ74" s="27">
        <f t="shared" si="18"/>
        <v>3</v>
      </c>
      <c r="AR74" s="24">
        <f t="shared" si="19"/>
        <v>12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2</v>
      </c>
      <c r="Z85" s="26">
        <v>2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2</v>
      </c>
      <c r="AJ85" s="26">
        <f t="shared" si="15"/>
        <v>2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</v>
      </c>
      <c r="AP85" s="28">
        <f t="shared" si="17"/>
        <v>2</v>
      </c>
      <c r="AQ85" s="27">
        <f t="shared" si="18"/>
        <v>2</v>
      </c>
      <c r="AR85" s="24">
        <f t="shared" si="19"/>
        <v>2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25</v>
      </c>
      <c r="F96" s="30">
        <f t="shared" si="20"/>
        <v>57</v>
      </c>
      <c r="G96" s="30">
        <f t="shared" si="20"/>
        <v>49</v>
      </c>
      <c r="H96" s="30">
        <f t="shared" si="20"/>
        <v>101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74</v>
      </c>
      <c r="P96" s="43">
        <f t="shared" si="21"/>
        <v>158</v>
      </c>
      <c r="Q96" s="29">
        <f t="shared" ref="Q96:AR96" si="22">SUM(Q39:Q95)</f>
        <v>620</v>
      </c>
      <c r="R96" s="31">
        <f t="shared" si="22"/>
        <v>1934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14</v>
      </c>
      <c r="X96" s="31">
        <f t="shared" si="22"/>
        <v>73</v>
      </c>
      <c r="Y96" s="29">
        <f t="shared" si="22"/>
        <v>2</v>
      </c>
      <c r="Z96" s="31">
        <f t="shared" si="22"/>
        <v>2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636</v>
      </c>
      <c r="AJ96" s="31">
        <f t="shared" si="22"/>
        <v>2009</v>
      </c>
      <c r="AK96" s="32">
        <f t="shared" si="22"/>
        <v>2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712</v>
      </c>
      <c r="AP96" s="30">
        <f t="shared" si="22"/>
        <v>2171</v>
      </c>
      <c r="AQ96" s="52">
        <f t="shared" si="22"/>
        <v>638</v>
      </c>
      <c r="AR96" s="31">
        <f t="shared" si="22"/>
        <v>2013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77</v>
      </c>
      <c r="F97" s="26">
        <f t="shared" si="23"/>
        <v>206</v>
      </c>
      <c r="G97" s="26">
        <f t="shared" si="23"/>
        <v>210</v>
      </c>
      <c r="H97" s="26">
        <f t="shared" si="23"/>
        <v>266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287</v>
      </c>
      <c r="P97" s="23">
        <f t="shared" si="21"/>
        <v>472</v>
      </c>
      <c r="Q97" s="25">
        <f t="shared" ref="Q97:AR97" si="24">SUM(Q16:Q36)</f>
        <v>485</v>
      </c>
      <c r="R97" s="28">
        <f t="shared" si="24"/>
        <v>814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27</v>
      </c>
      <c r="X97" s="28">
        <f t="shared" si="24"/>
        <v>41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512</v>
      </c>
      <c r="AJ97" s="28">
        <f t="shared" si="24"/>
        <v>855</v>
      </c>
      <c r="AK97" s="34">
        <f t="shared" si="24"/>
        <v>14</v>
      </c>
      <c r="AL97" s="72">
        <f t="shared" si="24"/>
        <v>24</v>
      </c>
      <c r="AM97" s="41">
        <f t="shared" si="24"/>
        <v>0</v>
      </c>
      <c r="AN97" s="49">
        <f t="shared" si="24"/>
        <v>0</v>
      </c>
      <c r="AO97" s="48">
        <f>SUM(AO16:AO36)</f>
        <v>813</v>
      </c>
      <c r="AP97" s="26">
        <f t="shared" si="24"/>
        <v>1351</v>
      </c>
      <c r="AQ97" s="27">
        <f t="shared" si="24"/>
        <v>526</v>
      </c>
      <c r="AR97" s="28">
        <f t="shared" si="24"/>
        <v>879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102</v>
      </c>
      <c r="F98" s="36">
        <f t="shared" si="25"/>
        <v>263</v>
      </c>
      <c r="G98" s="36">
        <f t="shared" si="25"/>
        <v>259</v>
      </c>
      <c r="H98" s="36">
        <f t="shared" si="25"/>
        <v>367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361</v>
      </c>
      <c r="P98" s="46">
        <f t="shared" si="21"/>
        <v>630</v>
      </c>
      <c r="Q98" s="35">
        <f t="shared" ref="Q98:AR98" si="26">SUM(Q96+Q97)</f>
        <v>1105</v>
      </c>
      <c r="R98" s="37">
        <f t="shared" si="26"/>
        <v>2748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41</v>
      </c>
      <c r="X98" s="37">
        <f t="shared" si="26"/>
        <v>114</v>
      </c>
      <c r="Y98" s="35">
        <f t="shared" si="26"/>
        <v>2</v>
      </c>
      <c r="Z98" s="37">
        <f t="shared" si="26"/>
        <v>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1148</v>
      </c>
      <c r="AJ98" s="37">
        <f t="shared" si="26"/>
        <v>2864</v>
      </c>
      <c r="AK98" s="35">
        <f t="shared" si="26"/>
        <v>16</v>
      </c>
      <c r="AL98" s="37">
        <f t="shared" si="26"/>
        <v>28</v>
      </c>
      <c r="AM98" s="36">
        <f>SUM(AM96+AM97)</f>
        <v>0</v>
      </c>
      <c r="AN98" s="37">
        <f>SUM(AN96+AN97)</f>
        <v>0</v>
      </c>
      <c r="AO98" s="35">
        <f t="shared" si="26"/>
        <v>1525</v>
      </c>
      <c r="AP98" s="37">
        <f t="shared" si="26"/>
        <v>3522</v>
      </c>
      <c r="AQ98" s="44">
        <f t="shared" si="26"/>
        <v>1164</v>
      </c>
      <c r="AR98" s="37">
        <f t="shared" si="26"/>
        <v>2892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360</v>
      </c>
      <c r="AK11" s="11"/>
      <c r="AL11" s="23">
        <v>0</v>
      </c>
      <c r="AM11" s="62"/>
      <c r="AN11" s="62">
        <v>0</v>
      </c>
      <c r="AO11" s="13"/>
      <c r="AP11" s="24">
        <f t="shared" si="2"/>
        <v>360</v>
      </c>
      <c r="AQ11" s="13"/>
      <c r="AR11" s="24">
        <f t="shared" si="3"/>
        <v>360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180</v>
      </c>
      <c r="AK12" s="13"/>
      <c r="AL12" s="24">
        <v>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2</v>
      </c>
      <c r="Z48" s="26">
        <v>4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4</v>
      </c>
      <c r="AQ48" s="27">
        <f t="shared" si="18"/>
        <v>2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</v>
      </c>
      <c r="Z96" s="31">
        <f t="shared" si="22"/>
        <v>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4</v>
      </c>
      <c r="AQ96" s="52">
        <f t="shared" si="22"/>
        <v>2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</v>
      </c>
      <c r="Z98" s="37">
        <f t="shared" si="26"/>
        <v>4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4</v>
      </c>
      <c r="AQ98" s="44">
        <f t="shared" si="26"/>
        <v>2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38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38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600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300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6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22</v>
      </c>
      <c r="H36" s="26">
        <v>22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22</v>
      </c>
      <c r="P36" s="23">
        <f t="shared" si="5"/>
        <v>22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22</v>
      </c>
      <c r="AP36" s="28">
        <f t="shared" si="9"/>
        <v>22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22</v>
      </c>
      <c r="H97" s="26">
        <f t="shared" si="23"/>
        <v>22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22</v>
      </c>
      <c r="P97" s="23">
        <f t="shared" si="21"/>
        <v>22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22</v>
      </c>
      <c r="AP97" s="26">
        <f t="shared" si="24"/>
        <v>22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22</v>
      </c>
      <c r="H98" s="36">
        <f t="shared" si="25"/>
        <v>22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22</v>
      </c>
      <c r="P98" s="46">
        <f t="shared" si="21"/>
        <v>22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22</v>
      </c>
      <c r="AP98" s="37">
        <f t="shared" si="26"/>
        <v>22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18</v>
      </c>
      <c r="AI9" s="13"/>
      <c r="AJ9" s="24">
        <f t="shared" si="0"/>
        <v>18</v>
      </c>
      <c r="AK9" s="13"/>
      <c r="AL9" s="24">
        <v>18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36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18</v>
      </c>
      <c r="AI10" s="13"/>
      <c r="AJ10" s="24">
        <f t="shared" si="0"/>
        <v>18</v>
      </c>
      <c r="AK10" s="13"/>
      <c r="AL10" s="24">
        <v>18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36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540</v>
      </c>
      <c r="AI11" s="13"/>
      <c r="AJ11" s="24">
        <f t="shared" si="0"/>
        <v>540</v>
      </c>
      <c r="AK11" s="11"/>
      <c r="AL11" s="23">
        <v>540</v>
      </c>
      <c r="AM11" s="62"/>
      <c r="AN11" s="62">
        <v>0</v>
      </c>
      <c r="AO11" s="13"/>
      <c r="AP11" s="24">
        <f t="shared" si="2"/>
        <v>1080</v>
      </c>
      <c r="AQ11" s="13"/>
      <c r="AR11" s="24">
        <f t="shared" si="3"/>
        <v>1080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270</v>
      </c>
      <c r="AI12" s="13"/>
      <c r="AJ12" s="24">
        <f t="shared" si="0"/>
        <v>270</v>
      </c>
      <c r="AK12" s="13"/>
      <c r="AL12" s="24">
        <v>270</v>
      </c>
      <c r="AM12" s="48"/>
      <c r="AN12" s="48">
        <v>0</v>
      </c>
      <c r="AO12" s="13"/>
      <c r="AP12" s="24">
        <f t="shared" si="2"/>
        <v>540</v>
      </c>
      <c r="AQ12" s="13"/>
      <c r="AR12" s="24">
        <f t="shared" si="3"/>
        <v>540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19</v>
      </c>
      <c r="AI13" s="13"/>
      <c r="AJ13" s="24">
        <f t="shared" si="0"/>
        <v>19</v>
      </c>
      <c r="AK13" s="13"/>
      <c r="AL13" s="24">
        <v>1</v>
      </c>
      <c r="AM13" s="48"/>
      <c r="AN13" s="48">
        <v>0</v>
      </c>
      <c r="AO13" s="13"/>
      <c r="AP13" s="24">
        <f t="shared" si="2"/>
        <v>20</v>
      </c>
      <c r="AQ13" s="13"/>
      <c r="AR13" s="24">
        <f t="shared" si="3"/>
        <v>20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</v>
      </c>
      <c r="AH18" s="26">
        <v>8</v>
      </c>
      <c r="AI18" s="25">
        <f t="shared" si="6"/>
        <v>2</v>
      </c>
      <c r="AJ18" s="26">
        <f t="shared" si="7"/>
        <v>8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8</v>
      </c>
      <c r="AQ18" s="27">
        <f t="shared" si="10"/>
        <v>2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21</v>
      </c>
      <c r="AH36" s="26">
        <v>23</v>
      </c>
      <c r="AI36" s="25">
        <f t="shared" si="6"/>
        <v>21</v>
      </c>
      <c r="AJ36" s="26">
        <f t="shared" si="7"/>
        <v>23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23</v>
      </c>
      <c r="AP36" s="28">
        <f t="shared" si="9"/>
        <v>25</v>
      </c>
      <c r="AQ36" s="27">
        <f t="shared" si="10"/>
        <v>23</v>
      </c>
      <c r="AR36" s="24">
        <f t="shared" si="11"/>
        <v>25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23</v>
      </c>
      <c r="AH97" s="28">
        <f t="shared" si="24"/>
        <v>31</v>
      </c>
      <c r="AI97" s="26">
        <f t="shared" si="24"/>
        <v>23</v>
      </c>
      <c r="AJ97" s="28">
        <f t="shared" si="24"/>
        <v>31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25</v>
      </c>
      <c r="AP97" s="26">
        <f t="shared" si="24"/>
        <v>33</v>
      </c>
      <c r="AQ97" s="27">
        <f t="shared" si="24"/>
        <v>25</v>
      </c>
      <c r="AR97" s="28">
        <f t="shared" si="24"/>
        <v>33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23</v>
      </c>
      <c r="AH98" s="37">
        <f t="shared" si="26"/>
        <v>31</v>
      </c>
      <c r="AI98" s="36">
        <f t="shared" si="26"/>
        <v>23</v>
      </c>
      <c r="AJ98" s="37">
        <f t="shared" si="26"/>
        <v>31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25</v>
      </c>
      <c r="AP98" s="37">
        <f t="shared" si="26"/>
        <v>33</v>
      </c>
      <c r="AQ98" s="44">
        <f t="shared" si="26"/>
        <v>25</v>
      </c>
      <c r="AR98" s="37">
        <f t="shared" si="26"/>
        <v>33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1632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1632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1632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816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816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816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129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129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129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6</v>
      </c>
      <c r="H18" s="26">
        <v>22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6</v>
      </c>
      <c r="P18" s="23">
        <f t="shared" si="5"/>
        <v>22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6</v>
      </c>
      <c r="AP18" s="28">
        <f t="shared" si="9"/>
        <v>22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2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3</v>
      </c>
      <c r="H21" s="26">
        <v>17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17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17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4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5</v>
      </c>
      <c r="H25" s="26">
        <v>17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17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17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7</v>
      </c>
      <c r="H28" s="26">
        <v>12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7</v>
      </c>
      <c r="P28" s="23">
        <f t="shared" si="5"/>
        <v>12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7</v>
      </c>
      <c r="AP28" s="28">
        <f t="shared" si="9"/>
        <v>12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8</v>
      </c>
      <c r="H31" s="26">
        <v>16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8</v>
      </c>
      <c r="P31" s="23">
        <f t="shared" si="5"/>
        <v>16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8</v>
      </c>
      <c r="AP31" s="28">
        <f t="shared" si="9"/>
        <v>16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2</v>
      </c>
      <c r="H34" s="26">
        <v>10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10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10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6</v>
      </c>
      <c r="H35" s="26">
        <v>15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6</v>
      </c>
      <c r="P35" s="23">
        <f t="shared" si="5"/>
        <v>15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6</v>
      </c>
      <c r="AP35" s="28">
        <f t="shared" si="9"/>
        <v>15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</v>
      </c>
      <c r="AP36" s="28">
        <f t="shared" si="9"/>
        <v>7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2</v>
      </c>
      <c r="H82" s="26">
        <v>15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</v>
      </c>
      <c r="P82" s="23">
        <f t="shared" si="13"/>
        <v>15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15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</v>
      </c>
      <c r="H96" s="30">
        <f t="shared" si="20"/>
        <v>16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16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16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46</v>
      </c>
      <c r="H97" s="26">
        <f t="shared" si="23"/>
        <v>125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46</v>
      </c>
      <c r="P97" s="23">
        <f t="shared" si="21"/>
        <v>125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46</v>
      </c>
      <c r="AP97" s="26">
        <f t="shared" si="24"/>
        <v>125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49</v>
      </c>
      <c r="H98" s="36">
        <f t="shared" si="25"/>
        <v>141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49</v>
      </c>
      <c r="P98" s="46">
        <f t="shared" si="21"/>
        <v>141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49</v>
      </c>
      <c r="AP98" s="37">
        <f t="shared" si="26"/>
        <v>141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996</v>
      </c>
      <c r="E9" s="14"/>
      <c r="F9" s="22">
        <v>1898</v>
      </c>
      <c r="G9" s="14"/>
      <c r="H9" s="22">
        <v>62</v>
      </c>
      <c r="I9" s="14"/>
      <c r="J9" s="22">
        <v>16</v>
      </c>
      <c r="K9" s="14"/>
      <c r="L9" s="48">
        <v>0</v>
      </c>
      <c r="M9" s="25"/>
      <c r="N9" s="48">
        <v>173</v>
      </c>
      <c r="O9" s="13"/>
      <c r="P9" s="23">
        <f t="shared" si="1"/>
        <v>3145</v>
      </c>
      <c r="Q9" s="13"/>
      <c r="R9" s="24">
        <v>1119</v>
      </c>
      <c r="S9" s="13"/>
      <c r="T9" s="24">
        <v>0</v>
      </c>
      <c r="U9" s="13"/>
      <c r="V9" s="24">
        <v>0</v>
      </c>
      <c r="W9" s="13"/>
      <c r="X9" s="24">
        <v>51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1253</v>
      </c>
      <c r="AK9" s="13"/>
      <c r="AL9" s="24">
        <v>40</v>
      </c>
      <c r="AM9" s="48"/>
      <c r="AN9" s="48">
        <v>0</v>
      </c>
      <c r="AO9" s="13"/>
      <c r="AP9" s="24">
        <f t="shared" si="2"/>
        <v>4438</v>
      </c>
      <c r="AQ9" s="13"/>
      <c r="AR9" s="24">
        <f t="shared" si="3"/>
        <v>1293</v>
      </c>
    </row>
    <row r="10" spans="1:44">
      <c r="A10" s="18" t="s">
        <v>21</v>
      </c>
      <c r="B10" s="75" t="s">
        <v>22</v>
      </c>
      <c r="C10" s="13"/>
      <c r="D10" s="22">
        <v>996</v>
      </c>
      <c r="E10" s="14"/>
      <c r="F10" s="22">
        <v>1898</v>
      </c>
      <c r="G10" s="14"/>
      <c r="H10" s="22">
        <v>62</v>
      </c>
      <c r="I10" s="14"/>
      <c r="J10" s="22">
        <v>16</v>
      </c>
      <c r="K10" s="14"/>
      <c r="L10" s="48">
        <v>0</v>
      </c>
      <c r="M10" s="25"/>
      <c r="N10" s="48">
        <v>173</v>
      </c>
      <c r="O10" s="13"/>
      <c r="P10" s="23">
        <f t="shared" si="1"/>
        <v>3145</v>
      </c>
      <c r="Q10" s="13"/>
      <c r="R10" s="24">
        <v>1119</v>
      </c>
      <c r="S10" s="13"/>
      <c r="T10" s="24">
        <v>0</v>
      </c>
      <c r="U10" s="13"/>
      <c r="V10" s="24">
        <v>0</v>
      </c>
      <c r="W10" s="13"/>
      <c r="X10" s="24">
        <v>51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1253</v>
      </c>
      <c r="AK10" s="13"/>
      <c r="AL10" s="24">
        <v>40</v>
      </c>
      <c r="AM10" s="48"/>
      <c r="AN10" s="48">
        <v>0</v>
      </c>
      <c r="AO10" s="13"/>
      <c r="AP10" s="24">
        <f t="shared" si="2"/>
        <v>4438</v>
      </c>
      <c r="AQ10" s="13"/>
      <c r="AR10" s="24">
        <f t="shared" si="3"/>
        <v>1293</v>
      </c>
    </row>
    <row r="11" spans="1:44">
      <c r="A11" s="18" t="s">
        <v>133</v>
      </c>
      <c r="B11" s="75" t="s">
        <v>23</v>
      </c>
      <c r="C11" s="11"/>
      <c r="D11" s="21">
        <v>17724</v>
      </c>
      <c r="E11" s="12"/>
      <c r="F11" s="21">
        <v>19910</v>
      </c>
      <c r="G11" s="12"/>
      <c r="H11" s="21">
        <v>2036</v>
      </c>
      <c r="I11" s="12"/>
      <c r="J11" s="21">
        <v>480</v>
      </c>
      <c r="K11" s="12"/>
      <c r="L11" s="58">
        <v>0</v>
      </c>
      <c r="M11" s="59"/>
      <c r="N11" s="58">
        <v>3806</v>
      </c>
      <c r="O11" s="11"/>
      <c r="P11" s="23">
        <f t="shared" si="1"/>
        <v>43956</v>
      </c>
      <c r="Q11" s="11"/>
      <c r="R11" s="23">
        <v>21999</v>
      </c>
      <c r="S11" s="11"/>
      <c r="T11" s="23">
        <v>0</v>
      </c>
      <c r="U11" s="11"/>
      <c r="V11" s="23">
        <v>0</v>
      </c>
      <c r="W11" s="11"/>
      <c r="X11" s="23">
        <v>1338</v>
      </c>
      <c r="Y11" s="11"/>
      <c r="Z11" s="23">
        <v>0</v>
      </c>
      <c r="AA11" s="11"/>
      <c r="AB11" s="23">
        <v>2490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25827</v>
      </c>
      <c r="AK11" s="11"/>
      <c r="AL11" s="23">
        <v>1260</v>
      </c>
      <c r="AM11" s="62"/>
      <c r="AN11" s="62">
        <v>0</v>
      </c>
      <c r="AO11" s="13"/>
      <c r="AP11" s="24">
        <f t="shared" si="2"/>
        <v>71043</v>
      </c>
      <c r="AQ11" s="13"/>
      <c r="AR11" s="24">
        <f t="shared" si="3"/>
        <v>27087</v>
      </c>
    </row>
    <row r="12" spans="1:44">
      <c r="A12" s="18" t="s">
        <v>146</v>
      </c>
      <c r="B12" s="75" t="s">
        <v>147</v>
      </c>
      <c r="C12" s="13"/>
      <c r="D12" s="22">
        <v>7312</v>
      </c>
      <c r="E12" s="14"/>
      <c r="F12" s="22">
        <v>9514</v>
      </c>
      <c r="G12" s="14"/>
      <c r="H12" s="22">
        <v>796</v>
      </c>
      <c r="I12" s="14"/>
      <c r="J12" s="22">
        <v>270</v>
      </c>
      <c r="K12" s="14"/>
      <c r="L12" s="48">
        <v>0</v>
      </c>
      <c r="M12" s="25"/>
      <c r="N12" s="48">
        <v>990</v>
      </c>
      <c r="O12" s="13"/>
      <c r="P12" s="23">
        <f t="shared" si="1"/>
        <v>18882</v>
      </c>
      <c r="Q12" s="13"/>
      <c r="R12" s="24">
        <v>5733</v>
      </c>
      <c r="S12" s="13"/>
      <c r="T12" s="24">
        <v>0</v>
      </c>
      <c r="U12" s="13"/>
      <c r="V12" s="24">
        <v>0</v>
      </c>
      <c r="W12" s="13"/>
      <c r="X12" s="24">
        <v>639</v>
      </c>
      <c r="Y12" s="13"/>
      <c r="Z12" s="24">
        <v>0</v>
      </c>
      <c r="AA12" s="13"/>
      <c r="AB12" s="24">
        <v>690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7062</v>
      </c>
      <c r="AK12" s="13"/>
      <c r="AL12" s="24">
        <v>660</v>
      </c>
      <c r="AM12" s="48"/>
      <c r="AN12" s="48">
        <v>0</v>
      </c>
      <c r="AO12" s="13"/>
      <c r="AP12" s="24">
        <f t="shared" si="2"/>
        <v>26604</v>
      </c>
      <c r="AQ12" s="13"/>
      <c r="AR12" s="24">
        <f t="shared" si="3"/>
        <v>7722</v>
      </c>
    </row>
    <row r="13" spans="1:44" ht="13.5" thickBot="1">
      <c r="A13" s="18" t="s">
        <v>148</v>
      </c>
      <c r="B13" s="75" t="s">
        <v>149</v>
      </c>
      <c r="C13" s="13"/>
      <c r="D13" s="22">
        <v>493</v>
      </c>
      <c r="E13" s="14"/>
      <c r="F13" s="22">
        <v>1603</v>
      </c>
      <c r="G13" s="14"/>
      <c r="H13" s="22">
        <v>223</v>
      </c>
      <c r="I13" s="14"/>
      <c r="J13" s="22">
        <v>70</v>
      </c>
      <c r="K13" s="14"/>
      <c r="L13" s="48">
        <v>0</v>
      </c>
      <c r="M13" s="35"/>
      <c r="N13" s="48">
        <v>548</v>
      </c>
      <c r="O13" s="13"/>
      <c r="P13" s="23">
        <f t="shared" si="1"/>
        <v>2937</v>
      </c>
      <c r="Q13" s="13"/>
      <c r="R13" s="24">
        <v>246</v>
      </c>
      <c r="S13" s="13"/>
      <c r="T13" s="24">
        <v>0</v>
      </c>
      <c r="U13" s="13"/>
      <c r="V13" s="24">
        <v>0</v>
      </c>
      <c r="W13" s="13"/>
      <c r="X13" s="24">
        <v>139</v>
      </c>
      <c r="Y13" s="13"/>
      <c r="Z13" s="24">
        <v>0</v>
      </c>
      <c r="AA13" s="13"/>
      <c r="AB13" s="24">
        <v>2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387</v>
      </c>
      <c r="AK13" s="13"/>
      <c r="AL13" s="24">
        <v>53</v>
      </c>
      <c r="AM13" s="48"/>
      <c r="AN13" s="48">
        <v>0</v>
      </c>
      <c r="AO13" s="13"/>
      <c r="AP13" s="24">
        <f t="shared" si="2"/>
        <v>3377</v>
      </c>
      <c r="AQ13" s="13"/>
      <c r="AR13" s="24">
        <f t="shared" si="3"/>
        <v>440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2</v>
      </c>
      <c r="D16" s="26">
        <v>2</v>
      </c>
      <c r="E16" s="26">
        <v>18</v>
      </c>
      <c r="F16" s="26">
        <v>30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6</v>
      </c>
      <c r="N16" s="28">
        <v>10</v>
      </c>
      <c r="O16" s="27">
        <f>SUM(C16+E16+G16+I16+K16+M16)</f>
        <v>27</v>
      </c>
      <c r="P16" s="23">
        <f>SUM(D16+F16+H16+J16+L16+N16)</f>
        <v>43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27</v>
      </c>
      <c r="AP16" s="28">
        <f>SUM(P16+AJ16+AL16+AN16)</f>
        <v>43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</v>
      </c>
      <c r="F17" s="26">
        <v>7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</v>
      </c>
      <c r="P17" s="23">
        <f t="shared" ref="P17:P36" si="5">SUM(D17+F17+H17+J17+L17+N17)</f>
        <v>7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7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25</v>
      </c>
      <c r="D18" s="26">
        <v>48</v>
      </c>
      <c r="E18" s="26">
        <v>141</v>
      </c>
      <c r="F18" s="26">
        <v>387</v>
      </c>
      <c r="G18" s="26">
        <v>23</v>
      </c>
      <c r="H18" s="26">
        <v>50</v>
      </c>
      <c r="I18" s="26">
        <v>15</v>
      </c>
      <c r="J18" s="26">
        <v>53</v>
      </c>
      <c r="K18" s="26">
        <v>0</v>
      </c>
      <c r="L18" s="26">
        <v>0</v>
      </c>
      <c r="M18" s="25">
        <v>7</v>
      </c>
      <c r="N18" s="28">
        <v>15</v>
      </c>
      <c r="O18" s="27">
        <f t="shared" si="4"/>
        <v>211</v>
      </c>
      <c r="P18" s="23">
        <f t="shared" si="5"/>
        <v>553</v>
      </c>
      <c r="Q18" s="25">
        <v>7</v>
      </c>
      <c r="R18" s="26">
        <v>7</v>
      </c>
      <c r="S18" s="25">
        <v>0</v>
      </c>
      <c r="T18" s="26">
        <v>0</v>
      </c>
      <c r="U18" s="25">
        <v>0</v>
      </c>
      <c r="V18" s="26">
        <v>0</v>
      </c>
      <c r="W18" s="25">
        <v>14</v>
      </c>
      <c r="X18" s="26">
        <v>29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21</v>
      </c>
      <c r="AJ18" s="26">
        <f t="shared" si="7"/>
        <v>36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232</v>
      </c>
      <c r="AP18" s="28">
        <f t="shared" si="9"/>
        <v>589</v>
      </c>
      <c r="AQ18" s="27">
        <f t="shared" si="10"/>
        <v>21</v>
      </c>
      <c r="AR18" s="24">
        <f t="shared" si="11"/>
        <v>36</v>
      </c>
    </row>
    <row r="19" spans="1:44">
      <c r="A19" s="18" t="s">
        <v>30</v>
      </c>
      <c r="B19" s="9" t="s">
        <v>184</v>
      </c>
      <c r="C19" s="25">
        <v>1</v>
      </c>
      <c r="D19" s="26">
        <v>1</v>
      </c>
      <c r="E19" s="26">
        <v>0</v>
      </c>
      <c r="F19" s="26">
        <v>0</v>
      </c>
      <c r="G19" s="26">
        <v>7</v>
      </c>
      <c r="H19" s="26">
        <v>7</v>
      </c>
      <c r="I19" s="26">
        <v>5</v>
      </c>
      <c r="J19" s="26">
        <v>5</v>
      </c>
      <c r="K19" s="26">
        <v>0</v>
      </c>
      <c r="L19" s="26">
        <v>0</v>
      </c>
      <c r="M19" s="25">
        <v>17</v>
      </c>
      <c r="N19" s="28">
        <v>17</v>
      </c>
      <c r="O19" s="27">
        <f t="shared" si="4"/>
        <v>30</v>
      </c>
      <c r="P19" s="23">
        <f t="shared" si="5"/>
        <v>30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30</v>
      </c>
      <c r="AP19" s="28">
        <f t="shared" si="9"/>
        <v>30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6</v>
      </c>
      <c r="F20" s="26">
        <v>30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6</v>
      </c>
      <c r="P20" s="23">
        <f t="shared" si="5"/>
        <v>30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6</v>
      </c>
      <c r="AP20" s="28">
        <f t="shared" si="9"/>
        <v>30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14</v>
      </c>
      <c r="D21" s="26">
        <v>14</v>
      </c>
      <c r="E21" s="26">
        <v>20</v>
      </c>
      <c r="F21" s="26">
        <v>103</v>
      </c>
      <c r="G21" s="26">
        <v>2</v>
      </c>
      <c r="H21" s="26">
        <v>2</v>
      </c>
      <c r="I21" s="26">
        <v>2</v>
      </c>
      <c r="J21" s="26">
        <v>4</v>
      </c>
      <c r="K21" s="26">
        <v>0</v>
      </c>
      <c r="L21" s="26">
        <v>0</v>
      </c>
      <c r="M21" s="25">
        <v>3</v>
      </c>
      <c r="N21" s="28">
        <v>7</v>
      </c>
      <c r="O21" s="27">
        <f t="shared" si="4"/>
        <v>41</v>
      </c>
      <c r="P21" s="23">
        <f t="shared" si="5"/>
        <v>130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7</v>
      </c>
      <c r="X21" s="26">
        <v>18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7</v>
      </c>
      <c r="AJ21" s="26">
        <f t="shared" si="7"/>
        <v>18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48</v>
      </c>
      <c r="AP21" s="28">
        <f t="shared" si="9"/>
        <v>148</v>
      </c>
      <c r="AQ21" s="27">
        <f t="shared" si="10"/>
        <v>7</v>
      </c>
      <c r="AR21" s="24">
        <f t="shared" si="11"/>
        <v>18</v>
      </c>
    </row>
    <row r="22" spans="1:44">
      <c r="A22" s="18" t="s">
        <v>33</v>
      </c>
      <c r="B22" s="9" t="s">
        <v>187</v>
      </c>
      <c r="C22" s="25">
        <v>1</v>
      </c>
      <c r="D22" s="26">
        <v>1</v>
      </c>
      <c r="E22" s="26">
        <v>2</v>
      </c>
      <c r="F22" s="26">
        <v>2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3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</v>
      </c>
      <c r="X22" s="26">
        <v>2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</v>
      </c>
      <c r="AJ22" s="26">
        <f t="shared" si="7"/>
        <v>2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</v>
      </c>
      <c r="AP22" s="28">
        <f t="shared" si="9"/>
        <v>5</v>
      </c>
      <c r="AQ22" s="27">
        <f t="shared" si="10"/>
        <v>1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10</v>
      </c>
      <c r="F23" s="26">
        <v>35</v>
      </c>
      <c r="G23" s="26">
        <v>4</v>
      </c>
      <c r="H23" s="26">
        <v>9</v>
      </c>
      <c r="I23" s="26">
        <v>1</v>
      </c>
      <c r="J23" s="26">
        <v>3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15</v>
      </c>
      <c r="P23" s="23">
        <f t="shared" si="5"/>
        <v>47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15</v>
      </c>
      <c r="AP23" s="28">
        <f t="shared" si="9"/>
        <v>47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6</v>
      </c>
      <c r="D24" s="26">
        <v>13</v>
      </c>
      <c r="E24" s="26">
        <v>12</v>
      </c>
      <c r="F24" s="26">
        <v>41</v>
      </c>
      <c r="G24" s="26">
        <v>1</v>
      </c>
      <c r="H24" s="26">
        <v>1</v>
      </c>
      <c r="I24" s="26">
        <v>3</v>
      </c>
      <c r="J24" s="26">
        <v>4</v>
      </c>
      <c r="K24" s="26">
        <v>0</v>
      </c>
      <c r="L24" s="26">
        <v>0</v>
      </c>
      <c r="M24" s="25">
        <v>8</v>
      </c>
      <c r="N24" s="28">
        <v>8</v>
      </c>
      <c r="O24" s="27">
        <f t="shared" si="4"/>
        <v>30</v>
      </c>
      <c r="P24" s="23">
        <f t="shared" si="5"/>
        <v>67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4</v>
      </c>
      <c r="X24" s="26">
        <v>16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4</v>
      </c>
      <c r="AJ24" s="26">
        <f t="shared" si="7"/>
        <v>16</v>
      </c>
      <c r="AK24" s="25">
        <v>1</v>
      </c>
      <c r="AL24" s="28">
        <v>2</v>
      </c>
      <c r="AM24" s="48">
        <v>0</v>
      </c>
      <c r="AN24" s="28">
        <v>0</v>
      </c>
      <c r="AO24" s="48">
        <f t="shared" si="8"/>
        <v>35</v>
      </c>
      <c r="AP24" s="28">
        <f t="shared" si="9"/>
        <v>85</v>
      </c>
      <c r="AQ24" s="27">
        <f t="shared" si="10"/>
        <v>5</v>
      </c>
      <c r="AR24" s="24">
        <f t="shared" si="11"/>
        <v>18</v>
      </c>
    </row>
    <row r="25" spans="1:44">
      <c r="A25" s="18" t="s">
        <v>36</v>
      </c>
      <c r="B25" s="9" t="s">
        <v>190</v>
      </c>
      <c r="C25" s="25">
        <v>7</v>
      </c>
      <c r="D25" s="26">
        <v>7</v>
      </c>
      <c r="E25" s="26">
        <v>12</v>
      </c>
      <c r="F25" s="26">
        <v>44</v>
      </c>
      <c r="G25" s="26">
        <v>2</v>
      </c>
      <c r="H25" s="26">
        <v>4</v>
      </c>
      <c r="I25" s="26">
        <v>1</v>
      </c>
      <c r="J25" s="26">
        <v>1</v>
      </c>
      <c r="K25" s="26">
        <v>0</v>
      </c>
      <c r="L25" s="26">
        <v>0</v>
      </c>
      <c r="M25" s="25">
        <v>1</v>
      </c>
      <c r="N25" s="28">
        <v>1</v>
      </c>
      <c r="O25" s="27">
        <f t="shared" si="4"/>
        <v>23</v>
      </c>
      <c r="P25" s="23">
        <f t="shared" si="5"/>
        <v>57</v>
      </c>
      <c r="Q25" s="25">
        <v>2</v>
      </c>
      <c r="R25" s="26">
        <v>2</v>
      </c>
      <c r="S25" s="25">
        <v>0</v>
      </c>
      <c r="T25" s="26">
        <v>0</v>
      </c>
      <c r="U25" s="25">
        <v>0</v>
      </c>
      <c r="V25" s="26">
        <v>0</v>
      </c>
      <c r="W25" s="25">
        <v>1</v>
      </c>
      <c r="X25" s="26">
        <v>2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4</v>
      </c>
      <c r="AK25" s="25">
        <v>2</v>
      </c>
      <c r="AL25" s="28">
        <v>4</v>
      </c>
      <c r="AM25" s="48">
        <v>0</v>
      </c>
      <c r="AN25" s="28">
        <v>0</v>
      </c>
      <c r="AO25" s="48">
        <f t="shared" si="8"/>
        <v>28</v>
      </c>
      <c r="AP25" s="28">
        <f t="shared" si="9"/>
        <v>65</v>
      </c>
      <c r="AQ25" s="27">
        <f t="shared" si="10"/>
        <v>5</v>
      </c>
      <c r="AR25" s="24">
        <f t="shared" si="11"/>
        <v>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</v>
      </c>
      <c r="F26" s="26">
        <v>1</v>
      </c>
      <c r="G26" s="26">
        <v>1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</v>
      </c>
      <c r="X26" s="26">
        <v>3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</v>
      </c>
      <c r="AJ26" s="26">
        <f t="shared" si="7"/>
        <v>3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5</v>
      </c>
      <c r="AQ26" s="27">
        <f t="shared" si="10"/>
        <v>1</v>
      </c>
      <c r="AR26" s="24">
        <f t="shared" si="11"/>
        <v>3</v>
      </c>
    </row>
    <row r="27" spans="1:44">
      <c r="A27" s="18" t="s">
        <v>38</v>
      </c>
      <c r="B27" s="9" t="s">
        <v>192</v>
      </c>
      <c r="C27" s="25">
        <v>1</v>
      </c>
      <c r="D27" s="26">
        <v>1</v>
      </c>
      <c r="E27" s="26">
        <v>0</v>
      </c>
      <c r="F27" s="26">
        <v>0</v>
      </c>
      <c r="G27" s="26">
        <v>0</v>
      </c>
      <c r="H27" s="26">
        <v>0</v>
      </c>
      <c r="I27" s="26">
        <v>6</v>
      </c>
      <c r="J27" s="26">
        <v>6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7</v>
      </c>
      <c r="P27" s="23">
        <f t="shared" si="5"/>
        <v>7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2</v>
      </c>
      <c r="X27" s="26">
        <v>4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4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9</v>
      </c>
      <c r="AP27" s="28">
        <f t="shared" si="9"/>
        <v>11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11</v>
      </c>
      <c r="D28" s="26">
        <v>11</v>
      </c>
      <c r="E28" s="26">
        <v>45</v>
      </c>
      <c r="F28" s="26">
        <v>109</v>
      </c>
      <c r="G28" s="26">
        <v>6</v>
      </c>
      <c r="H28" s="26">
        <v>12</v>
      </c>
      <c r="I28" s="26">
        <v>0</v>
      </c>
      <c r="J28" s="26">
        <v>0</v>
      </c>
      <c r="K28" s="26">
        <v>0</v>
      </c>
      <c r="L28" s="26">
        <v>0</v>
      </c>
      <c r="M28" s="25">
        <v>1</v>
      </c>
      <c r="N28" s="28">
        <v>1</v>
      </c>
      <c r="O28" s="27">
        <f t="shared" si="4"/>
        <v>63</v>
      </c>
      <c r="P28" s="23">
        <f t="shared" si="5"/>
        <v>133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5</v>
      </c>
      <c r="X28" s="26">
        <v>9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9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70</v>
      </c>
      <c r="AP28" s="28">
        <f t="shared" si="9"/>
        <v>144</v>
      </c>
      <c r="AQ28" s="27">
        <f t="shared" si="10"/>
        <v>7</v>
      </c>
      <c r="AR28" s="24">
        <f t="shared" si="11"/>
        <v>11</v>
      </c>
    </row>
    <row r="29" spans="1:44">
      <c r="A29" s="18" t="s">
        <v>40</v>
      </c>
      <c r="B29" s="9" t="s">
        <v>194</v>
      </c>
      <c r="C29" s="25">
        <v>1</v>
      </c>
      <c r="D29" s="26">
        <v>1</v>
      </c>
      <c r="E29" s="26">
        <v>6</v>
      </c>
      <c r="F29" s="26">
        <v>6</v>
      </c>
      <c r="G29" s="26">
        <v>1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8</v>
      </c>
      <c r="P29" s="23">
        <f t="shared" si="5"/>
        <v>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8</v>
      </c>
      <c r="AP29" s="28">
        <f t="shared" si="9"/>
        <v>8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1</v>
      </c>
      <c r="D30" s="26">
        <v>8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8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8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2</v>
      </c>
      <c r="D31" s="26">
        <v>2</v>
      </c>
      <c r="E31" s="26">
        <v>3</v>
      </c>
      <c r="F31" s="26">
        <v>6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</v>
      </c>
      <c r="P31" s="23">
        <f t="shared" si="5"/>
        <v>8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3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3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6</v>
      </c>
      <c r="AP31" s="28">
        <f t="shared" si="9"/>
        <v>11</v>
      </c>
      <c r="AQ31" s="27">
        <f t="shared" si="10"/>
        <v>1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2</v>
      </c>
      <c r="D32" s="26">
        <v>2</v>
      </c>
      <c r="E32" s="26">
        <v>8</v>
      </c>
      <c r="F32" s="26">
        <v>18</v>
      </c>
      <c r="G32" s="26">
        <v>1</v>
      </c>
      <c r="H32" s="26">
        <v>4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11</v>
      </c>
      <c r="P32" s="23">
        <f t="shared" si="5"/>
        <v>24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12</v>
      </c>
      <c r="X32" s="26">
        <v>36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12</v>
      </c>
      <c r="AJ32" s="26">
        <f t="shared" si="7"/>
        <v>36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23</v>
      </c>
      <c r="AP32" s="28">
        <f t="shared" si="9"/>
        <v>60</v>
      </c>
      <c r="AQ32" s="27">
        <f t="shared" si="10"/>
        <v>12</v>
      </c>
      <c r="AR32" s="24">
        <f t="shared" si="11"/>
        <v>36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1</v>
      </c>
      <c r="X33" s="26">
        <v>2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2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1</v>
      </c>
      <c r="AR33" s="24">
        <f t="shared" si="11"/>
        <v>2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</v>
      </c>
      <c r="X34" s="26">
        <v>3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3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5</v>
      </c>
      <c r="AQ34" s="27">
        <f t="shared" si="10"/>
        <v>1</v>
      </c>
      <c r="AR34" s="24">
        <f t="shared" si="11"/>
        <v>3</v>
      </c>
    </row>
    <row r="35" spans="1:44">
      <c r="A35" s="18" t="s">
        <v>46</v>
      </c>
      <c r="B35" s="9" t="s">
        <v>199</v>
      </c>
      <c r="C35" s="25">
        <v>12</v>
      </c>
      <c r="D35" s="26">
        <v>18</v>
      </c>
      <c r="E35" s="26">
        <v>5</v>
      </c>
      <c r="F35" s="26">
        <v>13</v>
      </c>
      <c r="G35" s="26">
        <v>2</v>
      </c>
      <c r="H35" s="26">
        <v>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19</v>
      </c>
      <c r="P35" s="23">
        <f t="shared" si="5"/>
        <v>36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2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21</v>
      </c>
      <c r="AP35" s="28">
        <f t="shared" si="9"/>
        <v>38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27</v>
      </c>
      <c r="D36" s="26">
        <v>27</v>
      </c>
      <c r="E36" s="26">
        <v>133</v>
      </c>
      <c r="F36" s="26">
        <v>294</v>
      </c>
      <c r="G36" s="26">
        <v>15</v>
      </c>
      <c r="H36" s="26">
        <v>21</v>
      </c>
      <c r="I36" s="26">
        <v>2</v>
      </c>
      <c r="J36" s="26">
        <v>2</v>
      </c>
      <c r="K36" s="26">
        <v>0</v>
      </c>
      <c r="L36" s="26">
        <v>0</v>
      </c>
      <c r="M36" s="35">
        <v>43</v>
      </c>
      <c r="N36" s="37">
        <v>112</v>
      </c>
      <c r="O36" s="27">
        <f t="shared" si="4"/>
        <v>220</v>
      </c>
      <c r="P36" s="23">
        <f t="shared" si="5"/>
        <v>456</v>
      </c>
      <c r="Q36" s="25">
        <v>247</v>
      </c>
      <c r="R36" s="26">
        <v>464</v>
      </c>
      <c r="S36" s="25">
        <v>0</v>
      </c>
      <c r="T36" s="26">
        <v>0</v>
      </c>
      <c r="U36" s="25">
        <v>0</v>
      </c>
      <c r="V36" s="26">
        <v>0</v>
      </c>
      <c r="W36" s="25">
        <v>29</v>
      </c>
      <c r="X36" s="26">
        <v>46</v>
      </c>
      <c r="Y36" s="25">
        <v>0</v>
      </c>
      <c r="Z36" s="26">
        <v>0</v>
      </c>
      <c r="AA36" s="25">
        <v>1</v>
      </c>
      <c r="AB36" s="26">
        <v>2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277</v>
      </c>
      <c r="AJ36" s="26">
        <f t="shared" si="7"/>
        <v>512</v>
      </c>
      <c r="AK36" s="25">
        <v>6</v>
      </c>
      <c r="AL36" s="37">
        <v>7</v>
      </c>
      <c r="AM36" s="48">
        <v>0</v>
      </c>
      <c r="AN36" s="37">
        <v>0</v>
      </c>
      <c r="AO36" s="48">
        <f t="shared" si="8"/>
        <v>503</v>
      </c>
      <c r="AP36" s="28">
        <f t="shared" si="9"/>
        <v>975</v>
      </c>
      <c r="AQ36" s="27">
        <f t="shared" si="10"/>
        <v>283</v>
      </c>
      <c r="AR36" s="24">
        <f t="shared" si="11"/>
        <v>519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5</v>
      </c>
      <c r="D39" s="26">
        <v>14</v>
      </c>
      <c r="E39" s="26">
        <v>37</v>
      </c>
      <c r="F39" s="26">
        <v>72</v>
      </c>
      <c r="G39" s="26">
        <v>2</v>
      </c>
      <c r="H39" s="26">
        <v>2</v>
      </c>
      <c r="I39" s="26">
        <v>0</v>
      </c>
      <c r="J39" s="26">
        <v>0</v>
      </c>
      <c r="K39" s="26">
        <v>0</v>
      </c>
      <c r="L39" s="26">
        <v>0</v>
      </c>
      <c r="M39" s="25">
        <v>16</v>
      </c>
      <c r="N39" s="28">
        <v>16</v>
      </c>
      <c r="O39" s="27">
        <f>SUM(C39+E39+G39+I39+K39+M39)</f>
        <v>60</v>
      </c>
      <c r="P39" s="23">
        <f>SUM(D39+F39+H39+J39+L39+N39)</f>
        <v>104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60</v>
      </c>
      <c r="AP39" s="28">
        <f>SUM(P39+AJ39+AL39+AN39)</f>
        <v>104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3</v>
      </c>
      <c r="D40" s="26">
        <v>3</v>
      </c>
      <c r="E40" s="26">
        <v>13</v>
      </c>
      <c r="F40" s="26">
        <v>53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2</v>
      </c>
      <c r="N40" s="28">
        <v>8</v>
      </c>
      <c r="O40" s="27">
        <f t="shared" ref="O40:O95" si="12">SUM(C40+E40+G40+I40+K40+M40)</f>
        <v>18</v>
      </c>
      <c r="P40" s="23">
        <f t="shared" ref="P40:P95" si="13">SUM(D40+F40+H40+J40+L40+N40)</f>
        <v>64</v>
      </c>
      <c r="Q40" s="25">
        <v>22</v>
      </c>
      <c r="R40" s="26">
        <v>42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22</v>
      </c>
      <c r="AJ40" s="26">
        <f t="shared" ref="AJ40:AJ95" si="15">SUM(R40+T40+V40+X40+Z40+AB40+AD40+AF40+AH40)</f>
        <v>42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40</v>
      </c>
      <c r="AP40" s="28">
        <f t="shared" ref="AP40:AP95" si="17">SUM(P40+AJ40+AL40+AN40)</f>
        <v>106</v>
      </c>
      <c r="AQ40" s="27">
        <f t="shared" ref="AQ40:AQ95" si="18">SUM(AI40+AK40+AM40)</f>
        <v>22</v>
      </c>
      <c r="AR40" s="24">
        <f t="shared" ref="AR40:AR95" si="19">SUM(AJ40+AL40+AN40)</f>
        <v>42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1</v>
      </c>
      <c r="D44" s="26">
        <v>1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</v>
      </c>
      <c r="P44" s="23">
        <f t="shared" si="13"/>
        <v>1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2</v>
      </c>
      <c r="X44" s="26">
        <v>8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2</v>
      </c>
      <c r="AJ44" s="26">
        <f t="shared" si="15"/>
        <v>8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3</v>
      </c>
      <c r="AP44" s="28">
        <f t="shared" si="17"/>
        <v>9</v>
      </c>
      <c r="AQ44" s="27">
        <f t="shared" si="18"/>
        <v>2</v>
      </c>
      <c r="AR44" s="24">
        <f t="shared" si="19"/>
        <v>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33</v>
      </c>
      <c r="D47" s="26">
        <v>72</v>
      </c>
      <c r="E47" s="26">
        <v>91</v>
      </c>
      <c r="F47" s="26">
        <v>317</v>
      </c>
      <c r="G47" s="26">
        <v>11</v>
      </c>
      <c r="H47" s="26">
        <v>13</v>
      </c>
      <c r="I47" s="26">
        <v>2</v>
      </c>
      <c r="J47" s="26">
        <v>3</v>
      </c>
      <c r="K47" s="26">
        <v>0</v>
      </c>
      <c r="L47" s="26">
        <v>0</v>
      </c>
      <c r="M47" s="25">
        <v>28</v>
      </c>
      <c r="N47" s="28">
        <v>116</v>
      </c>
      <c r="O47" s="27">
        <f t="shared" si="12"/>
        <v>165</v>
      </c>
      <c r="P47" s="23">
        <f t="shared" si="13"/>
        <v>521</v>
      </c>
      <c r="Q47" s="25">
        <v>87</v>
      </c>
      <c r="R47" s="26">
        <v>87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5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89</v>
      </c>
      <c r="AJ47" s="26">
        <f t="shared" si="15"/>
        <v>92</v>
      </c>
      <c r="AK47" s="25">
        <v>8</v>
      </c>
      <c r="AL47" s="28">
        <v>10</v>
      </c>
      <c r="AM47" s="48">
        <v>0</v>
      </c>
      <c r="AN47" s="28">
        <v>0</v>
      </c>
      <c r="AO47" s="48">
        <f t="shared" si="16"/>
        <v>262</v>
      </c>
      <c r="AP47" s="28">
        <f t="shared" si="17"/>
        <v>623</v>
      </c>
      <c r="AQ47" s="27">
        <f t="shared" si="18"/>
        <v>97</v>
      </c>
      <c r="AR47" s="24">
        <f t="shared" si="19"/>
        <v>102</v>
      </c>
    </row>
    <row r="48" spans="1:44">
      <c r="A48" s="18" t="s">
        <v>66</v>
      </c>
      <c r="B48" s="57" t="s">
        <v>18</v>
      </c>
      <c r="C48" s="25">
        <v>32</v>
      </c>
      <c r="D48" s="26">
        <v>104</v>
      </c>
      <c r="E48" s="26">
        <v>106</v>
      </c>
      <c r="F48" s="26">
        <v>421</v>
      </c>
      <c r="G48" s="26">
        <v>17</v>
      </c>
      <c r="H48" s="26">
        <v>24</v>
      </c>
      <c r="I48" s="26">
        <v>0</v>
      </c>
      <c r="J48" s="26">
        <v>0</v>
      </c>
      <c r="K48" s="26">
        <v>0</v>
      </c>
      <c r="L48" s="26">
        <v>0</v>
      </c>
      <c r="M48" s="25">
        <v>171</v>
      </c>
      <c r="N48" s="28">
        <v>433</v>
      </c>
      <c r="O48" s="27">
        <f t="shared" si="12"/>
        <v>326</v>
      </c>
      <c r="P48" s="23">
        <f t="shared" si="13"/>
        <v>982</v>
      </c>
      <c r="Q48" s="25">
        <v>20</v>
      </c>
      <c r="R48" s="26">
        <v>21</v>
      </c>
      <c r="S48" s="25">
        <v>0</v>
      </c>
      <c r="T48" s="26">
        <v>0</v>
      </c>
      <c r="U48" s="25">
        <v>0</v>
      </c>
      <c r="V48" s="26">
        <v>0</v>
      </c>
      <c r="W48" s="25">
        <v>11</v>
      </c>
      <c r="X48" s="26">
        <v>13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31</v>
      </c>
      <c r="AJ48" s="26">
        <f t="shared" si="15"/>
        <v>34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357</v>
      </c>
      <c r="AP48" s="28">
        <f t="shared" si="17"/>
        <v>1016</v>
      </c>
      <c r="AQ48" s="27">
        <f t="shared" si="18"/>
        <v>31</v>
      </c>
      <c r="AR48" s="24">
        <f t="shared" si="19"/>
        <v>34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2</v>
      </c>
      <c r="F50" s="26">
        <v>6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6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2</v>
      </c>
      <c r="X50" s="26">
        <v>2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2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4</v>
      </c>
      <c r="AP50" s="28">
        <f t="shared" si="17"/>
        <v>8</v>
      </c>
      <c r="AQ50" s="27">
        <f t="shared" si="18"/>
        <v>2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1</v>
      </c>
      <c r="AL53" s="28">
        <v>12</v>
      </c>
      <c r="AM53" s="48">
        <v>0</v>
      </c>
      <c r="AN53" s="28">
        <v>0</v>
      </c>
      <c r="AO53" s="48">
        <f t="shared" si="16"/>
        <v>1</v>
      </c>
      <c r="AP53" s="28">
        <f t="shared" si="17"/>
        <v>12</v>
      </c>
      <c r="AQ53" s="27">
        <f t="shared" si="18"/>
        <v>1</v>
      </c>
      <c r="AR53" s="24">
        <f t="shared" si="19"/>
        <v>12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3</v>
      </c>
      <c r="F54" s="26">
        <v>6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3</v>
      </c>
      <c r="P54" s="23">
        <f t="shared" si="13"/>
        <v>6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3</v>
      </c>
      <c r="AP54" s="28">
        <f t="shared" si="17"/>
        <v>6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2</v>
      </c>
      <c r="D56" s="26">
        <v>9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</v>
      </c>
      <c r="P56" s="23">
        <f t="shared" si="13"/>
        <v>9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</v>
      </c>
      <c r="AP56" s="28">
        <f t="shared" si="17"/>
        <v>9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7</v>
      </c>
      <c r="D57" s="26">
        <v>19</v>
      </c>
      <c r="E57" s="26">
        <v>61</v>
      </c>
      <c r="F57" s="26">
        <v>171</v>
      </c>
      <c r="G57" s="26">
        <v>5</v>
      </c>
      <c r="H57" s="26">
        <v>7</v>
      </c>
      <c r="I57" s="26">
        <v>2</v>
      </c>
      <c r="J57" s="26">
        <v>2</v>
      </c>
      <c r="K57" s="26">
        <v>0</v>
      </c>
      <c r="L57" s="26">
        <v>0</v>
      </c>
      <c r="M57" s="25">
        <v>19</v>
      </c>
      <c r="N57" s="28">
        <v>94</v>
      </c>
      <c r="O57" s="27">
        <f t="shared" si="12"/>
        <v>94</v>
      </c>
      <c r="P57" s="23">
        <f t="shared" si="13"/>
        <v>293</v>
      </c>
      <c r="Q57" s="25">
        <v>5</v>
      </c>
      <c r="R57" s="26">
        <v>10</v>
      </c>
      <c r="S57" s="25">
        <v>0</v>
      </c>
      <c r="T57" s="26">
        <v>0</v>
      </c>
      <c r="U57" s="25">
        <v>0</v>
      </c>
      <c r="V57" s="26">
        <v>0</v>
      </c>
      <c r="W57" s="25">
        <v>2</v>
      </c>
      <c r="X57" s="26">
        <v>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7</v>
      </c>
      <c r="AJ57" s="26">
        <f t="shared" si="15"/>
        <v>14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101</v>
      </c>
      <c r="AP57" s="28">
        <f t="shared" si="17"/>
        <v>307</v>
      </c>
      <c r="AQ57" s="27">
        <f t="shared" si="18"/>
        <v>7</v>
      </c>
      <c r="AR57" s="24">
        <f t="shared" si="19"/>
        <v>14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4</v>
      </c>
      <c r="N58" s="28">
        <v>12</v>
      </c>
      <c r="O58" s="27">
        <f t="shared" si="12"/>
        <v>4</v>
      </c>
      <c r="P58" s="23">
        <f t="shared" si="13"/>
        <v>12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1</v>
      </c>
      <c r="X58" s="26">
        <v>3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</v>
      </c>
      <c r="AJ58" s="26">
        <f t="shared" si="15"/>
        <v>3</v>
      </c>
      <c r="AK58" s="25">
        <v>1</v>
      </c>
      <c r="AL58" s="28">
        <v>5</v>
      </c>
      <c r="AM58" s="48">
        <v>0</v>
      </c>
      <c r="AN58" s="28">
        <v>0</v>
      </c>
      <c r="AO58" s="48">
        <f t="shared" si="16"/>
        <v>6</v>
      </c>
      <c r="AP58" s="28">
        <f t="shared" si="17"/>
        <v>20</v>
      </c>
      <c r="AQ58" s="27">
        <f t="shared" si="18"/>
        <v>2</v>
      </c>
      <c r="AR58" s="24">
        <f t="shared" si="19"/>
        <v>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4</v>
      </c>
      <c r="F59" s="26">
        <v>4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4</v>
      </c>
      <c r="P59" s="23">
        <f t="shared" si="13"/>
        <v>4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4</v>
      </c>
      <c r="AP59" s="28">
        <f t="shared" si="17"/>
        <v>4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16</v>
      </c>
      <c r="D60" s="26">
        <v>27</v>
      </c>
      <c r="E60" s="26">
        <v>44</v>
      </c>
      <c r="F60" s="26">
        <v>181</v>
      </c>
      <c r="G60" s="26">
        <v>19</v>
      </c>
      <c r="H60" s="26">
        <v>34</v>
      </c>
      <c r="I60" s="26">
        <v>3</v>
      </c>
      <c r="J60" s="26">
        <v>12</v>
      </c>
      <c r="K60" s="26">
        <v>0</v>
      </c>
      <c r="L60" s="26">
        <v>0</v>
      </c>
      <c r="M60" s="25">
        <v>15</v>
      </c>
      <c r="N60" s="28">
        <v>52</v>
      </c>
      <c r="O60" s="27">
        <f t="shared" si="12"/>
        <v>97</v>
      </c>
      <c r="P60" s="23">
        <f t="shared" si="13"/>
        <v>306</v>
      </c>
      <c r="Q60" s="25">
        <v>2</v>
      </c>
      <c r="R60" s="26">
        <v>10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10</v>
      </c>
      <c r="AK60" s="25">
        <v>2</v>
      </c>
      <c r="AL60" s="28">
        <v>10</v>
      </c>
      <c r="AM60" s="48">
        <v>0</v>
      </c>
      <c r="AN60" s="28">
        <v>0</v>
      </c>
      <c r="AO60" s="48">
        <f t="shared" si="16"/>
        <v>101</v>
      </c>
      <c r="AP60" s="28">
        <f t="shared" si="17"/>
        <v>326</v>
      </c>
      <c r="AQ60" s="27">
        <f t="shared" si="18"/>
        <v>4</v>
      </c>
      <c r="AR60" s="24">
        <f t="shared" si="19"/>
        <v>20</v>
      </c>
    </row>
    <row r="61" spans="1:44">
      <c r="A61" s="18" t="s">
        <v>88</v>
      </c>
      <c r="B61" s="57" t="s">
        <v>89</v>
      </c>
      <c r="C61" s="25">
        <v>2</v>
      </c>
      <c r="D61" s="26">
        <v>4</v>
      </c>
      <c r="E61" s="26">
        <v>1</v>
      </c>
      <c r="F61" s="26">
        <v>2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3</v>
      </c>
      <c r="P61" s="23">
        <f t="shared" si="13"/>
        <v>6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</v>
      </c>
      <c r="AP61" s="28">
        <f t="shared" si="17"/>
        <v>6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1</v>
      </c>
      <c r="X62" s="26">
        <v>2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2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2</v>
      </c>
      <c r="AQ62" s="27">
        <f t="shared" si="18"/>
        <v>1</v>
      </c>
      <c r="AR62" s="24">
        <f t="shared" si="19"/>
        <v>2</v>
      </c>
    </row>
    <row r="63" spans="1:44">
      <c r="A63" s="18" t="s">
        <v>92</v>
      </c>
      <c r="B63" s="57" t="s">
        <v>93</v>
      </c>
      <c r="C63" s="25">
        <v>8</v>
      </c>
      <c r="D63" s="26">
        <v>11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8</v>
      </c>
      <c r="P63" s="23">
        <f t="shared" si="13"/>
        <v>11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8</v>
      </c>
      <c r="AP63" s="28">
        <f t="shared" si="17"/>
        <v>11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2</v>
      </c>
      <c r="D64" s="26">
        <v>2</v>
      </c>
      <c r="E64" s="26">
        <v>1</v>
      </c>
      <c r="F64" s="26">
        <v>2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3</v>
      </c>
      <c r="P64" s="23">
        <f t="shared" si="13"/>
        <v>4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3</v>
      </c>
      <c r="AP64" s="28">
        <f t="shared" si="17"/>
        <v>4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2</v>
      </c>
      <c r="X65" s="26">
        <v>2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</v>
      </c>
      <c r="AJ65" s="26">
        <f t="shared" si="15"/>
        <v>2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2</v>
      </c>
      <c r="AR65" s="24">
        <f t="shared" si="19"/>
        <v>2</v>
      </c>
    </row>
    <row r="66" spans="1:44">
      <c r="A66" s="18" t="s">
        <v>98</v>
      </c>
      <c r="B66" s="57" t="s">
        <v>99</v>
      </c>
      <c r="C66" s="25">
        <v>3</v>
      </c>
      <c r="D66" s="26">
        <v>4</v>
      </c>
      <c r="E66" s="26">
        <v>3</v>
      </c>
      <c r="F66" s="26">
        <v>6</v>
      </c>
      <c r="G66" s="26">
        <v>2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2</v>
      </c>
      <c r="N66" s="28">
        <v>2</v>
      </c>
      <c r="O66" s="27">
        <f t="shared" si="12"/>
        <v>10</v>
      </c>
      <c r="P66" s="23">
        <f t="shared" si="13"/>
        <v>15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10</v>
      </c>
      <c r="AP66" s="28">
        <f t="shared" si="17"/>
        <v>15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</v>
      </c>
      <c r="F67" s="26">
        <v>6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2</v>
      </c>
      <c r="P67" s="23">
        <f t="shared" si="13"/>
        <v>6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6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36</v>
      </c>
      <c r="D68" s="26">
        <v>60</v>
      </c>
      <c r="E68" s="26">
        <v>41</v>
      </c>
      <c r="F68" s="26">
        <v>169</v>
      </c>
      <c r="G68" s="26">
        <v>27</v>
      </c>
      <c r="H68" s="26">
        <v>27</v>
      </c>
      <c r="I68" s="26">
        <v>3</v>
      </c>
      <c r="J68" s="26">
        <v>3</v>
      </c>
      <c r="K68" s="26">
        <v>0</v>
      </c>
      <c r="L68" s="26">
        <v>0</v>
      </c>
      <c r="M68" s="25">
        <v>26</v>
      </c>
      <c r="N68" s="28">
        <v>84</v>
      </c>
      <c r="O68" s="27">
        <f t="shared" si="12"/>
        <v>133</v>
      </c>
      <c r="P68" s="23">
        <f t="shared" si="13"/>
        <v>343</v>
      </c>
      <c r="Q68" s="25">
        <v>21</v>
      </c>
      <c r="R68" s="26">
        <v>26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23</v>
      </c>
      <c r="AJ68" s="26">
        <f t="shared" si="15"/>
        <v>28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156</v>
      </c>
      <c r="AP68" s="28">
        <f t="shared" si="17"/>
        <v>371</v>
      </c>
      <c r="AQ68" s="27">
        <f t="shared" si="18"/>
        <v>23</v>
      </c>
      <c r="AR68" s="24">
        <f t="shared" si="19"/>
        <v>28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1</v>
      </c>
      <c r="F70" s="26">
        <v>2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2</v>
      </c>
      <c r="AL70" s="28">
        <v>2</v>
      </c>
      <c r="AM70" s="48">
        <v>0</v>
      </c>
      <c r="AN70" s="28">
        <v>0</v>
      </c>
      <c r="AO70" s="48">
        <f>SUM(O70+AI70+AK70+AM70)</f>
        <v>3</v>
      </c>
      <c r="AP70" s="28">
        <f>SUM(P70+AJ70+AL70+AN70)</f>
        <v>4</v>
      </c>
      <c r="AQ70" s="27">
        <f>SUM(AI70+AK70+AM70)</f>
        <v>2</v>
      </c>
      <c r="AR70" s="24">
        <f t="shared" si="19"/>
        <v>2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8</v>
      </c>
      <c r="D72" s="26">
        <v>33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8</v>
      </c>
      <c r="P72" s="23">
        <f t="shared" si="13"/>
        <v>33</v>
      </c>
      <c r="Q72" s="25">
        <v>2</v>
      </c>
      <c r="R72" s="26">
        <v>2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</v>
      </c>
      <c r="AJ72" s="26">
        <f t="shared" si="15"/>
        <v>2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10</v>
      </c>
      <c r="AP72" s="28">
        <f t="shared" si="17"/>
        <v>35</v>
      </c>
      <c r="AQ72" s="27">
        <f t="shared" si="18"/>
        <v>2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6</v>
      </c>
      <c r="D74" s="26">
        <v>35</v>
      </c>
      <c r="E74" s="26">
        <v>9</v>
      </c>
      <c r="F74" s="26">
        <v>18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3</v>
      </c>
      <c r="N74" s="28">
        <v>5</v>
      </c>
      <c r="O74" s="27">
        <f t="shared" si="12"/>
        <v>18</v>
      </c>
      <c r="P74" s="23">
        <f t="shared" si="13"/>
        <v>58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4</v>
      </c>
      <c r="AL74" s="28">
        <v>10</v>
      </c>
      <c r="AM74" s="48">
        <v>0</v>
      </c>
      <c r="AN74" s="28">
        <v>0</v>
      </c>
      <c r="AO74" s="48">
        <f t="shared" si="16"/>
        <v>22</v>
      </c>
      <c r="AP74" s="28">
        <f t="shared" si="17"/>
        <v>68</v>
      </c>
      <c r="AQ74" s="27">
        <f t="shared" si="18"/>
        <v>4</v>
      </c>
      <c r="AR74" s="24">
        <f t="shared" si="19"/>
        <v>10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2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2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2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3</v>
      </c>
      <c r="D78" s="26">
        <v>3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3</v>
      </c>
      <c r="P78" s="23">
        <f t="shared" si="13"/>
        <v>3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3</v>
      </c>
      <c r="AP78" s="28">
        <f t="shared" si="17"/>
        <v>3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3</v>
      </c>
      <c r="D79" s="26">
        <v>3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3</v>
      </c>
      <c r="P79" s="23">
        <f t="shared" si="13"/>
        <v>3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3</v>
      </c>
      <c r="X79" s="26">
        <v>6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3</v>
      </c>
      <c r="AJ79" s="26">
        <f t="shared" si="15"/>
        <v>6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6</v>
      </c>
      <c r="AP79" s="28">
        <f t="shared" si="17"/>
        <v>9</v>
      </c>
      <c r="AQ79" s="27">
        <f t="shared" si="18"/>
        <v>3</v>
      </c>
      <c r="AR79" s="24">
        <f t="shared" si="19"/>
        <v>6</v>
      </c>
    </row>
    <row r="80" spans="1:44">
      <c r="A80" s="18" t="s">
        <v>153</v>
      </c>
      <c r="B80" s="57" t="s">
        <v>167</v>
      </c>
      <c r="C80" s="25">
        <v>1</v>
      </c>
      <c r="D80" s="26">
        <v>1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2</v>
      </c>
      <c r="D84" s="26">
        <v>7</v>
      </c>
      <c r="E84" s="26">
        <v>2</v>
      </c>
      <c r="F84" s="26">
        <v>2</v>
      </c>
      <c r="G84" s="26">
        <v>1</v>
      </c>
      <c r="H84" s="26">
        <v>1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5</v>
      </c>
      <c r="P84" s="23">
        <f t="shared" si="13"/>
        <v>10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5</v>
      </c>
      <c r="AP84" s="28">
        <f t="shared" si="17"/>
        <v>10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1</v>
      </c>
      <c r="D85" s="26">
        <v>3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3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3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1</v>
      </c>
      <c r="D87" s="26">
        <v>1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</v>
      </c>
      <c r="P87" s="23">
        <f t="shared" si="13"/>
        <v>1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</v>
      </c>
      <c r="AP87" s="28">
        <f t="shared" si="17"/>
        <v>1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2</v>
      </c>
      <c r="D92" s="26">
        <v>30</v>
      </c>
      <c r="E92" s="26">
        <v>0</v>
      </c>
      <c r="F92" s="26">
        <v>0</v>
      </c>
      <c r="G92" s="26">
        <v>4</v>
      </c>
      <c r="H92" s="26">
        <v>4</v>
      </c>
      <c r="I92" s="26">
        <v>0</v>
      </c>
      <c r="J92" s="26">
        <v>0</v>
      </c>
      <c r="K92" s="26">
        <v>0</v>
      </c>
      <c r="L92" s="26">
        <v>0</v>
      </c>
      <c r="M92" s="25">
        <v>3</v>
      </c>
      <c r="N92" s="28">
        <v>6</v>
      </c>
      <c r="O92" s="27">
        <f t="shared" si="12"/>
        <v>9</v>
      </c>
      <c r="P92" s="23">
        <f t="shared" si="13"/>
        <v>40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1</v>
      </c>
      <c r="X92" s="26">
        <v>6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1</v>
      </c>
      <c r="AJ92" s="26">
        <f t="shared" si="15"/>
        <v>6</v>
      </c>
      <c r="AK92" s="25">
        <v>1</v>
      </c>
      <c r="AL92" s="28">
        <v>8</v>
      </c>
      <c r="AM92" s="48">
        <v>0</v>
      </c>
      <c r="AN92" s="28">
        <v>0</v>
      </c>
      <c r="AO92" s="48">
        <f t="shared" si="16"/>
        <v>11</v>
      </c>
      <c r="AP92" s="28">
        <f t="shared" si="17"/>
        <v>54</v>
      </c>
      <c r="AQ92" s="27">
        <f t="shared" si="18"/>
        <v>2</v>
      </c>
      <c r="AR92" s="24">
        <f t="shared" si="19"/>
        <v>14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2</v>
      </c>
      <c r="F93" s="26">
        <v>6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2</v>
      </c>
      <c r="P93" s="23">
        <f t="shared" si="13"/>
        <v>6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2</v>
      </c>
      <c r="AP93" s="28">
        <f t="shared" si="17"/>
        <v>6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2</v>
      </c>
      <c r="H95" s="26">
        <v>2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2</v>
      </c>
      <c r="P95" s="45">
        <f t="shared" si="13"/>
        <v>2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2</v>
      </c>
      <c r="AP95" s="28">
        <f t="shared" si="17"/>
        <v>2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177</v>
      </c>
      <c r="D96" s="30">
        <f t="shared" si="20"/>
        <v>446</v>
      </c>
      <c r="E96" s="30">
        <f t="shared" si="20"/>
        <v>423</v>
      </c>
      <c r="F96" s="30">
        <f t="shared" si="20"/>
        <v>1446</v>
      </c>
      <c r="G96" s="30">
        <f t="shared" si="20"/>
        <v>90</v>
      </c>
      <c r="H96" s="30">
        <f t="shared" si="20"/>
        <v>117</v>
      </c>
      <c r="I96" s="30">
        <f t="shared" si="20"/>
        <v>10</v>
      </c>
      <c r="J96" s="30">
        <f t="shared" si="20"/>
        <v>20</v>
      </c>
      <c r="K96" s="30">
        <f t="shared" si="20"/>
        <v>0</v>
      </c>
      <c r="L96" s="30">
        <f t="shared" si="20"/>
        <v>0</v>
      </c>
      <c r="M96" s="60">
        <f>SUM(M39:M95)</f>
        <v>289</v>
      </c>
      <c r="N96" s="30">
        <f>SUM(N39:N95)</f>
        <v>828</v>
      </c>
      <c r="O96" s="42">
        <f t="shared" ref="O96:P98" si="21">SUM(C96+E96+G96+I96+K96+M96)</f>
        <v>989</v>
      </c>
      <c r="P96" s="43">
        <f t="shared" si="21"/>
        <v>2857</v>
      </c>
      <c r="Q96" s="29">
        <f t="shared" ref="Q96:AR96" si="22">SUM(Q39:Q95)</f>
        <v>159</v>
      </c>
      <c r="R96" s="31">
        <f t="shared" si="22"/>
        <v>198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29</v>
      </c>
      <c r="X96" s="31">
        <f t="shared" si="22"/>
        <v>53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188</v>
      </c>
      <c r="AJ96" s="31">
        <f t="shared" si="22"/>
        <v>251</v>
      </c>
      <c r="AK96" s="32">
        <f t="shared" si="22"/>
        <v>19</v>
      </c>
      <c r="AL96" s="71">
        <f t="shared" si="22"/>
        <v>57</v>
      </c>
      <c r="AM96" s="60">
        <f>SUM(AM39:AM95)</f>
        <v>0</v>
      </c>
      <c r="AN96" s="33">
        <f>SUM(AN39:AN95)</f>
        <v>0</v>
      </c>
      <c r="AO96" s="64">
        <f t="shared" si="22"/>
        <v>1196</v>
      </c>
      <c r="AP96" s="30">
        <f t="shared" si="22"/>
        <v>3165</v>
      </c>
      <c r="AQ96" s="52">
        <f t="shared" si="22"/>
        <v>207</v>
      </c>
      <c r="AR96" s="31">
        <f t="shared" si="22"/>
        <v>308</v>
      </c>
    </row>
    <row r="97" spans="1:44">
      <c r="A97" s="16" t="s">
        <v>128</v>
      </c>
      <c r="B97" s="77" t="s">
        <v>143</v>
      </c>
      <c r="C97" s="25">
        <f t="shared" ref="C97:N97" si="23">SUM(C16:C36)</f>
        <v>113</v>
      </c>
      <c r="D97" s="26">
        <f t="shared" si="23"/>
        <v>156</v>
      </c>
      <c r="E97" s="26">
        <f t="shared" si="23"/>
        <v>423</v>
      </c>
      <c r="F97" s="26">
        <f t="shared" si="23"/>
        <v>1126</v>
      </c>
      <c r="G97" s="26">
        <f t="shared" si="23"/>
        <v>67</v>
      </c>
      <c r="H97" s="26">
        <f t="shared" si="23"/>
        <v>120</v>
      </c>
      <c r="I97" s="26">
        <f t="shared" si="23"/>
        <v>35</v>
      </c>
      <c r="J97" s="26">
        <f t="shared" si="23"/>
        <v>78</v>
      </c>
      <c r="K97" s="26">
        <f t="shared" si="23"/>
        <v>0</v>
      </c>
      <c r="L97" s="26">
        <f t="shared" si="23"/>
        <v>0</v>
      </c>
      <c r="M97" s="27">
        <f t="shared" si="23"/>
        <v>86</v>
      </c>
      <c r="N97" s="26">
        <f t="shared" si="23"/>
        <v>171</v>
      </c>
      <c r="O97" s="27">
        <f t="shared" si="21"/>
        <v>724</v>
      </c>
      <c r="P97" s="23">
        <f t="shared" si="21"/>
        <v>1651</v>
      </c>
      <c r="Q97" s="25">
        <f t="shared" ref="Q97:AR97" si="24">SUM(Q16:Q36)</f>
        <v>256</v>
      </c>
      <c r="R97" s="28">
        <f t="shared" si="24"/>
        <v>473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81</v>
      </c>
      <c r="X97" s="28">
        <f t="shared" si="24"/>
        <v>175</v>
      </c>
      <c r="Y97" s="25">
        <f t="shared" si="24"/>
        <v>0</v>
      </c>
      <c r="Z97" s="28">
        <f t="shared" si="24"/>
        <v>0</v>
      </c>
      <c r="AA97" s="25">
        <f t="shared" si="24"/>
        <v>1</v>
      </c>
      <c r="AB97" s="28">
        <f t="shared" si="24"/>
        <v>2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338</v>
      </c>
      <c r="AJ97" s="28">
        <f t="shared" si="24"/>
        <v>650</v>
      </c>
      <c r="AK97" s="34">
        <f t="shared" si="24"/>
        <v>11</v>
      </c>
      <c r="AL97" s="72">
        <f t="shared" si="24"/>
        <v>15</v>
      </c>
      <c r="AM97" s="41">
        <f t="shared" si="24"/>
        <v>0</v>
      </c>
      <c r="AN97" s="49">
        <f t="shared" si="24"/>
        <v>0</v>
      </c>
      <c r="AO97" s="48">
        <f>SUM(AO16:AO36)</f>
        <v>1073</v>
      </c>
      <c r="AP97" s="26">
        <f t="shared" si="24"/>
        <v>2316</v>
      </c>
      <c r="AQ97" s="27">
        <f t="shared" si="24"/>
        <v>349</v>
      </c>
      <c r="AR97" s="28">
        <f t="shared" si="24"/>
        <v>665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290</v>
      </c>
      <c r="D98" s="36">
        <f t="shared" si="25"/>
        <v>602</v>
      </c>
      <c r="E98" s="36">
        <f t="shared" si="25"/>
        <v>846</v>
      </c>
      <c r="F98" s="36">
        <f t="shared" si="25"/>
        <v>2572</v>
      </c>
      <c r="G98" s="36">
        <f t="shared" si="25"/>
        <v>157</v>
      </c>
      <c r="H98" s="36">
        <f t="shared" si="25"/>
        <v>237</v>
      </c>
      <c r="I98" s="36">
        <f t="shared" si="25"/>
        <v>45</v>
      </c>
      <c r="J98" s="36">
        <f t="shared" si="25"/>
        <v>98</v>
      </c>
      <c r="K98" s="36">
        <f t="shared" si="25"/>
        <v>0</v>
      </c>
      <c r="L98" s="36">
        <f t="shared" si="25"/>
        <v>0</v>
      </c>
      <c r="M98" s="44">
        <f>SUM(M96+M97)</f>
        <v>375</v>
      </c>
      <c r="N98" s="36">
        <f>SUM(N96+N97)</f>
        <v>999</v>
      </c>
      <c r="O98" s="44">
        <f t="shared" si="21"/>
        <v>1713</v>
      </c>
      <c r="P98" s="46">
        <f t="shared" si="21"/>
        <v>4508</v>
      </c>
      <c r="Q98" s="35">
        <f t="shared" ref="Q98:AR98" si="26">SUM(Q96+Q97)</f>
        <v>415</v>
      </c>
      <c r="R98" s="37">
        <f t="shared" si="26"/>
        <v>671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110</v>
      </c>
      <c r="X98" s="37">
        <f t="shared" si="26"/>
        <v>228</v>
      </c>
      <c r="Y98" s="35">
        <f t="shared" si="26"/>
        <v>0</v>
      </c>
      <c r="Z98" s="37">
        <f t="shared" si="26"/>
        <v>0</v>
      </c>
      <c r="AA98" s="35">
        <f t="shared" si="26"/>
        <v>1</v>
      </c>
      <c r="AB98" s="37">
        <f t="shared" si="26"/>
        <v>2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526</v>
      </c>
      <c r="AJ98" s="37">
        <f t="shared" si="26"/>
        <v>901</v>
      </c>
      <c r="AK98" s="35">
        <f t="shared" si="26"/>
        <v>30</v>
      </c>
      <c r="AL98" s="37">
        <f t="shared" si="26"/>
        <v>72</v>
      </c>
      <c r="AM98" s="36">
        <f>SUM(AM96+AM97)</f>
        <v>0</v>
      </c>
      <c r="AN98" s="37">
        <f>SUM(AN96+AN97)</f>
        <v>0</v>
      </c>
      <c r="AO98" s="35">
        <f t="shared" si="26"/>
        <v>2269</v>
      </c>
      <c r="AP98" s="37">
        <f t="shared" si="26"/>
        <v>5481</v>
      </c>
      <c r="AQ98" s="44">
        <f t="shared" si="26"/>
        <v>556</v>
      </c>
      <c r="AR98" s="37">
        <f t="shared" si="26"/>
        <v>973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1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7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62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16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1460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2189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8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635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925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8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734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1215</v>
      </c>
      <c r="G9" s="14"/>
      <c r="H9" s="22">
        <v>16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1460</v>
      </c>
      <c r="Q9" s="13"/>
      <c r="R9" s="24">
        <v>400</v>
      </c>
      <c r="S9" s="13"/>
      <c r="T9" s="24">
        <v>0</v>
      </c>
      <c r="U9" s="13"/>
      <c r="V9" s="24">
        <v>0</v>
      </c>
      <c r="W9" s="13"/>
      <c r="X9" s="24">
        <v>17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417</v>
      </c>
      <c r="AK9" s="13"/>
      <c r="AL9" s="24">
        <v>132</v>
      </c>
      <c r="AM9" s="48"/>
      <c r="AN9" s="48">
        <v>0</v>
      </c>
      <c r="AO9" s="13"/>
      <c r="AP9" s="24">
        <f t="shared" si="2"/>
        <v>2009</v>
      </c>
      <c r="AQ9" s="13"/>
      <c r="AR9" s="24">
        <f t="shared" si="3"/>
        <v>549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1215</v>
      </c>
      <c r="G10" s="14"/>
      <c r="H10" s="22">
        <v>16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1460</v>
      </c>
      <c r="Q10" s="13"/>
      <c r="R10" s="24">
        <v>400</v>
      </c>
      <c r="S10" s="13"/>
      <c r="T10" s="24">
        <v>0</v>
      </c>
      <c r="U10" s="13"/>
      <c r="V10" s="24">
        <v>0</v>
      </c>
      <c r="W10" s="13"/>
      <c r="X10" s="24">
        <v>17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417</v>
      </c>
      <c r="AK10" s="13"/>
      <c r="AL10" s="24">
        <v>132</v>
      </c>
      <c r="AM10" s="48"/>
      <c r="AN10" s="48">
        <v>0</v>
      </c>
      <c r="AO10" s="13"/>
      <c r="AP10" s="24">
        <f t="shared" si="2"/>
        <v>2009</v>
      </c>
      <c r="AQ10" s="13"/>
      <c r="AR10" s="24">
        <f t="shared" si="3"/>
        <v>549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17028</v>
      </c>
      <c r="G11" s="12"/>
      <c r="H11" s="21">
        <v>480</v>
      </c>
      <c r="I11" s="12"/>
      <c r="J11" s="21">
        <v>930</v>
      </c>
      <c r="K11" s="12"/>
      <c r="L11" s="58">
        <v>0</v>
      </c>
      <c r="M11" s="59"/>
      <c r="N11" s="58">
        <v>6300</v>
      </c>
      <c r="O11" s="11"/>
      <c r="P11" s="23">
        <f t="shared" si="1"/>
        <v>24738</v>
      </c>
      <c r="Q11" s="11"/>
      <c r="R11" s="23">
        <v>12000</v>
      </c>
      <c r="S11" s="11"/>
      <c r="T11" s="23">
        <v>0</v>
      </c>
      <c r="U11" s="11"/>
      <c r="V11" s="23">
        <v>0</v>
      </c>
      <c r="W11" s="11"/>
      <c r="X11" s="23">
        <v>510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12510</v>
      </c>
      <c r="AK11" s="11"/>
      <c r="AL11" s="23">
        <v>3840</v>
      </c>
      <c r="AM11" s="62"/>
      <c r="AN11" s="62">
        <v>0</v>
      </c>
      <c r="AO11" s="13"/>
      <c r="AP11" s="24">
        <f t="shared" si="2"/>
        <v>41088</v>
      </c>
      <c r="AQ11" s="13"/>
      <c r="AR11" s="24">
        <f t="shared" si="3"/>
        <v>16350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9108</v>
      </c>
      <c r="G12" s="14"/>
      <c r="H12" s="22">
        <v>240</v>
      </c>
      <c r="I12" s="14"/>
      <c r="J12" s="22">
        <v>660</v>
      </c>
      <c r="K12" s="14"/>
      <c r="L12" s="48">
        <v>0</v>
      </c>
      <c r="M12" s="25"/>
      <c r="N12" s="48">
        <v>1110</v>
      </c>
      <c r="O12" s="13"/>
      <c r="P12" s="23">
        <f t="shared" si="1"/>
        <v>11118</v>
      </c>
      <c r="Q12" s="13"/>
      <c r="R12" s="24">
        <v>900</v>
      </c>
      <c r="S12" s="13"/>
      <c r="T12" s="24">
        <v>0</v>
      </c>
      <c r="U12" s="13"/>
      <c r="V12" s="24">
        <v>0</v>
      </c>
      <c r="W12" s="13"/>
      <c r="X12" s="24">
        <v>300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1200</v>
      </c>
      <c r="AK12" s="13"/>
      <c r="AL12" s="24">
        <v>2040</v>
      </c>
      <c r="AM12" s="48"/>
      <c r="AN12" s="48">
        <v>0</v>
      </c>
      <c r="AO12" s="13"/>
      <c r="AP12" s="24">
        <f t="shared" si="2"/>
        <v>14358</v>
      </c>
      <c r="AQ12" s="13"/>
      <c r="AR12" s="24">
        <f t="shared" si="3"/>
        <v>3240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1475</v>
      </c>
      <c r="G13" s="14"/>
      <c r="H13" s="22">
        <v>0</v>
      </c>
      <c r="I13" s="14"/>
      <c r="J13" s="22">
        <v>134</v>
      </c>
      <c r="K13" s="14"/>
      <c r="L13" s="48">
        <v>0</v>
      </c>
      <c r="M13" s="35"/>
      <c r="N13" s="48">
        <v>949</v>
      </c>
      <c r="O13" s="13"/>
      <c r="P13" s="23">
        <f t="shared" si="1"/>
        <v>2558</v>
      </c>
      <c r="Q13" s="13"/>
      <c r="R13" s="24">
        <v>25</v>
      </c>
      <c r="S13" s="13"/>
      <c r="T13" s="24">
        <v>0</v>
      </c>
      <c r="U13" s="13"/>
      <c r="V13" s="24">
        <v>0</v>
      </c>
      <c r="W13" s="13"/>
      <c r="X13" s="24">
        <v>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31</v>
      </c>
      <c r="AK13" s="13"/>
      <c r="AL13" s="24">
        <v>201</v>
      </c>
      <c r="AM13" s="48"/>
      <c r="AN13" s="48">
        <v>0</v>
      </c>
      <c r="AO13" s="13"/>
      <c r="AP13" s="24">
        <f t="shared" si="2"/>
        <v>2790</v>
      </c>
      <c r="AQ13" s="13"/>
      <c r="AR13" s="24">
        <f t="shared" si="3"/>
        <v>232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43</v>
      </c>
      <c r="F16" s="26">
        <v>139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27</v>
      </c>
      <c r="N16" s="28">
        <v>77</v>
      </c>
      <c r="O16" s="27">
        <f>SUM(C16+E16+G16+I16+K16+M16)</f>
        <v>70</v>
      </c>
      <c r="P16" s="23">
        <f>SUM(D16+F16+H16+J16+L16+N16)</f>
        <v>216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11</v>
      </c>
      <c r="AL16" s="28">
        <v>27</v>
      </c>
      <c r="AM16" s="48">
        <v>0</v>
      </c>
      <c r="AN16" s="28">
        <v>0</v>
      </c>
      <c r="AO16" s="48">
        <f>SUM(O16+AI16+AK16+AM16)</f>
        <v>81</v>
      </c>
      <c r="AP16" s="28">
        <f>SUM(P16+AJ16+AL16+AN16)</f>
        <v>243</v>
      </c>
      <c r="AQ16" s="27">
        <f>SUM(AI16+AK16+AM16)</f>
        <v>11</v>
      </c>
      <c r="AR16" s="24">
        <f>SUM(AJ16+AL16+AN16)</f>
        <v>27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3</v>
      </c>
      <c r="F17" s="26">
        <v>3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3</v>
      </c>
      <c r="P17" s="23">
        <f t="shared" ref="P17:P36" si="5">SUM(D17+F17+H17+J17+L17+N17)</f>
        <v>3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3</v>
      </c>
      <c r="AP17" s="28">
        <f t="shared" ref="AP17:AP36" si="9">SUM(P17+AJ17+AL17+AN17)</f>
        <v>3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141</v>
      </c>
      <c r="F18" s="26">
        <v>405</v>
      </c>
      <c r="G18" s="26">
        <v>0</v>
      </c>
      <c r="H18" s="26">
        <v>0</v>
      </c>
      <c r="I18" s="26">
        <v>7</v>
      </c>
      <c r="J18" s="26">
        <v>19</v>
      </c>
      <c r="K18" s="26">
        <v>0</v>
      </c>
      <c r="L18" s="26">
        <v>0</v>
      </c>
      <c r="M18" s="25">
        <v>62</v>
      </c>
      <c r="N18" s="28">
        <v>113</v>
      </c>
      <c r="O18" s="27">
        <f t="shared" si="4"/>
        <v>210</v>
      </c>
      <c r="P18" s="23">
        <f t="shared" si="5"/>
        <v>537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8</v>
      </c>
      <c r="AL18" s="28">
        <v>15</v>
      </c>
      <c r="AM18" s="48">
        <v>0</v>
      </c>
      <c r="AN18" s="28">
        <v>0</v>
      </c>
      <c r="AO18" s="48">
        <f t="shared" si="8"/>
        <v>218</v>
      </c>
      <c r="AP18" s="28">
        <f t="shared" si="9"/>
        <v>552</v>
      </c>
      <c r="AQ18" s="27">
        <f t="shared" si="10"/>
        <v>8</v>
      </c>
      <c r="AR18" s="24">
        <f t="shared" si="11"/>
        <v>15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10</v>
      </c>
      <c r="F19" s="26">
        <v>10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1</v>
      </c>
      <c r="N19" s="28">
        <v>2</v>
      </c>
      <c r="O19" s="27">
        <f t="shared" si="4"/>
        <v>11</v>
      </c>
      <c r="P19" s="23">
        <f t="shared" si="5"/>
        <v>12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11</v>
      </c>
      <c r="AP19" s="28">
        <f t="shared" si="9"/>
        <v>12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8</v>
      </c>
      <c r="F20" s="26">
        <v>16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3</v>
      </c>
      <c r="N20" s="28">
        <v>3</v>
      </c>
      <c r="O20" s="27">
        <f t="shared" si="4"/>
        <v>11</v>
      </c>
      <c r="P20" s="23">
        <f t="shared" si="5"/>
        <v>19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11</v>
      </c>
      <c r="AP20" s="28">
        <f t="shared" si="9"/>
        <v>19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85</v>
      </c>
      <c r="F21" s="26">
        <v>100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29</v>
      </c>
      <c r="N21" s="28">
        <v>63</v>
      </c>
      <c r="O21" s="27">
        <f t="shared" si="4"/>
        <v>114</v>
      </c>
      <c r="P21" s="23">
        <f t="shared" si="5"/>
        <v>163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4</v>
      </c>
      <c r="AL21" s="28">
        <v>10</v>
      </c>
      <c r="AM21" s="48">
        <v>0</v>
      </c>
      <c r="AN21" s="28">
        <v>0</v>
      </c>
      <c r="AO21" s="48">
        <f t="shared" si="8"/>
        <v>118</v>
      </c>
      <c r="AP21" s="28">
        <f t="shared" si="9"/>
        <v>173</v>
      </c>
      <c r="AQ21" s="27">
        <f t="shared" si="10"/>
        <v>4</v>
      </c>
      <c r="AR21" s="24">
        <f t="shared" si="11"/>
        <v>10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5</v>
      </c>
      <c r="N22" s="28">
        <v>8</v>
      </c>
      <c r="O22" s="27">
        <f t="shared" si="4"/>
        <v>5</v>
      </c>
      <c r="P22" s="23">
        <f t="shared" si="5"/>
        <v>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5</v>
      </c>
      <c r="AP22" s="28">
        <f t="shared" si="9"/>
        <v>8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5</v>
      </c>
      <c r="F23" s="26">
        <v>6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8</v>
      </c>
      <c r="N23" s="28">
        <v>14</v>
      </c>
      <c r="O23" s="27">
        <f t="shared" si="4"/>
        <v>13</v>
      </c>
      <c r="P23" s="23">
        <f t="shared" si="5"/>
        <v>20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13</v>
      </c>
      <c r="AP23" s="28">
        <f t="shared" si="9"/>
        <v>20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54</v>
      </c>
      <c r="F24" s="26">
        <v>113</v>
      </c>
      <c r="G24" s="26">
        <v>0</v>
      </c>
      <c r="H24" s="26">
        <v>0</v>
      </c>
      <c r="I24" s="26">
        <v>1</v>
      </c>
      <c r="J24" s="26">
        <v>4</v>
      </c>
      <c r="K24" s="26">
        <v>0</v>
      </c>
      <c r="L24" s="26">
        <v>0</v>
      </c>
      <c r="M24" s="25">
        <v>53</v>
      </c>
      <c r="N24" s="28">
        <v>118</v>
      </c>
      <c r="O24" s="27">
        <f t="shared" si="4"/>
        <v>108</v>
      </c>
      <c r="P24" s="23">
        <f t="shared" si="5"/>
        <v>235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6</v>
      </c>
      <c r="AL24" s="28">
        <v>16</v>
      </c>
      <c r="AM24" s="48">
        <v>0</v>
      </c>
      <c r="AN24" s="28">
        <v>0</v>
      </c>
      <c r="AO24" s="48">
        <f t="shared" si="8"/>
        <v>114</v>
      </c>
      <c r="AP24" s="28">
        <f t="shared" si="9"/>
        <v>251</v>
      </c>
      <c r="AQ24" s="27">
        <f t="shared" si="10"/>
        <v>6</v>
      </c>
      <c r="AR24" s="24">
        <f t="shared" si="11"/>
        <v>16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93</v>
      </c>
      <c r="F25" s="26">
        <v>232</v>
      </c>
      <c r="G25" s="26">
        <v>0</v>
      </c>
      <c r="H25" s="26">
        <v>0</v>
      </c>
      <c r="I25" s="26">
        <v>2</v>
      </c>
      <c r="J25" s="26">
        <v>4</v>
      </c>
      <c r="K25" s="26">
        <v>0</v>
      </c>
      <c r="L25" s="26">
        <v>0</v>
      </c>
      <c r="M25" s="25">
        <v>25</v>
      </c>
      <c r="N25" s="28">
        <v>46</v>
      </c>
      <c r="O25" s="27">
        <f t="shared" si="4"/>
        <v>120</v>
      </c>
      <c r="P25" s="23">
        <f t="shared" si="5"/>
        <v>282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6</v>
      </c>
      <c r="AM25" s="48">
        <v>0</v>
      </c>
      <c r="AN25" s="28">
        <v>0</v>
      </c>
      <c r="AO25" s="48">
        <f t="shared" si="8"/>
        <v>122</v>
      </c>
      <c r="AP25" s="28">
        <f t="shared" si="9"/>
        <v>288</v>
      </c>
      <c r="AQ25" s="27">
        <f t="shared" si="10"/>
        <v>2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2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4</v>
      </c>
      <c r="N26" s="28">
        <v>6</v>
      </c>
      <c r="O26" s="27">
        <f t="shared" si="4"/>
        <v>6</v>
      </c>
      <c r="P26" s="23">
        <f t="shared" si="5"/>
        <v>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6</v>
      </c>
      <c r="AP26" s="28">
        <f t="shared" si="9"/>
        <v>8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6</v>
      </c>
      <c r="F27" s="26">
        <v>18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7</v>
      </c>
      <c r="N27" s="28">
        <v>13</v>
      </c>
      <c r="O27" s="27">
        <f t="shared" si="4"/>
        <v>13</v>
      </c>
      <c r="P27" s="23">
        <f t="shared" si="5"/>
        <v>31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3</v>
      </c>
      <c r="AL27" s="28">
        <v>5</v>
      </c>
      <c r="AM27" s="48">
        <v>0</v>
      </c>
      <c r="AN27" s="28">
        <v>0</v>
      </c>
      <c r="AO27" s="48">
        <f t="shared" si="8"/>
        <v>16</v>
      </c>
      <c r="AP27" s="28">
        <f t="shared" si="9"/>
        <v>36</v>
      </c>
      <c r="AQ27" s="27">
        <f t="shared" si="10"/>
        <v>3</v>
      </c>
      <c r="AR27" s="24">
        <f t="shared" si="11"/>
        <v>5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37</v>
      </c>
      <c r="F28" s="26">
        <v>86</v>
      </c>
      <c r="G28" s="26">
        <v>0</v>
      </c>
      <c r="H28" s="26">
        <v>0</v>
      </c>
      <c r="I28" s="26">
        <v>1</v>
      </c>
      <c r="J28" s="26">
        <v>2</v>
      </c>
      <c r="K28" s="26">
        <v>0</v>
      </c>
      <c r="L28" s="26">
        <v>0</v>
      </c>
      <c r="M28" s="25">
        <v>58</v>
      </c>
      <c r="N28" s="28">
        <v>111</v>
      </c>
      <c r="O28" s="27">
        <f t="shared" si="4"/>
        <v>96</v>
      </c>
      <c r="P28" s="23">
        <f t="shared" si="5"/>
        <v>199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7</v>
      </c>
      <c r="AL28" s="28">
        <v>14</v>
      </c>
      <c r="AM28" s="48">
        <v>0</v>
      </c>
      <c r="AN28" s="28">
        <v>0</v>
      </c>
      <c r="AO28" s="48">
        <f t="shared" si="8"/>
        <v>103</v>
      </c>
      <c r="AP28" s="28">
        <f t="shared" si="9"/>
        <v>213</v>
      </c>
      <c r="AQ28" s="27">
        <f t="shared" si="10"/>
        <v>7</v>
      </c>
      <c r="AR28" s="24">
        <f t="shared" si="11"/>
        <v>14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5</v>
      </c>
      <c r="F29" s="26">
        <v>20</v>
      </c>
      <c r="G29" s="26">
        <v>0</v>
      </c>
      <c r="H29" s="26">
        <v>0</v>
      </c>
      <c r="I29" s="26">
        <v>4</v>
      </c>
      <c r="J29" s="26">
        <v>8</v>
      </c>
      <c r="K29" s="26">
        <v>0</v>
      </c>
      <c r="L29" s="26">
        <v>0</v>
      </c>
      <c r="M29" s="25">
        <v>2</v>
      </c>
      <c r="N29" s="28">
        <v>4</v>
      </c>
      <c r="O29" s="27">
        <f t="shared" si="4"/>
        <v>11</v>
      </c>
      <c r="P29" s="23">
        <f t="shared" si="5"/>
        <v>32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1</v>
      </c>
      <c r="AL29" s="28">
        <v>1</v>
      </c>
      <c r="AM29" s="48">
        <v>0</v>
      </c>
      <c r="AN29" s="28">
        <v>0</v>
      </c>
      <c r="AO29" s="48">
        <f t="shared" si="8"/>
        <v>12</v>
      </c>
      <c r="AP29" s="28">
        <f t="shared" si="9"/>
        <v>33</v>
      </c>
      <c r="AQ29" s="27">
        <f t="shared" si="10"/>
        <v>1</v>
      </c>
      <c r="AR29" s="24">
        <f t="shared" si="11"/>
        <v>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9</v>
      </c>
      <c r="N30" s="28">
        <v>13</v>
      </c>
      <c r="O30" s="27">
        <f t="shared" si="4"/>
        <v>9</v>
      </c>
      <c r="P30" s="23">
        <f t="shared" si="5"/>
        <v>13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9</v>
      </c>
      <c r="AP30" s="28">
        <f t="shared" si="9"/>
        <v>13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19</v>
      </c>
      <c r="F31" s="26">
        <v>87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29</v>
      </c>
      <c r="N31" s="28">
        <v>70</v>
      </c>
      <c r="O31" s="27">
        <f t="shared" si="4"/>
        <v>48</v>
      </c>
      <c r="P31" s="23">
        <f t="shared" si="5"/>
        <v>157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48</v>
      </c>
      <c r="AP31" s="28">
        <f t="shared" si="9"/>
        <v>157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16</v>
      </c>
      <c r="F32" s="26">
        <v>41</v>
      </c>
      <c r="G32" s="26">
        <v>0</v>
      </c>
      <c r="H32" s="26">
        <v>0</v>
      </c>
      <c r="I32" s="26">
        <v>1</v>
      </c>
      <c r="J32" s="26">
        <v>2</v>
      </c>
      <c r="K32" s="26">
        <v>0</v>
      </c>
      <c r="L32" s="26">
        <v>0</v>
      </c>
      <c r="M32" s="25">
        <v>10</v>
      </c>
      <c r="N32" s="28">
        <v>38</v>
      </c>
      <c r="O32" s="27">
        <f t="shared" si="4"/>
        <v>27</v>
      </c>
      <c r="P32" s="23">
        <f t="shared" si="5"/>
        <v>81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28</v>
      </c>
      <c r="AP32" s="28">
        <f t="shared" si="9"/>
        <v>82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106</v>
      </c>
      <c r="F33" s="26">
        <v>152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1</v>
      </c>
      <c r="N33" s="28">
        <v>2</v>
      </c>
      <c r="O33" s="27">
        <f t="shared" si="4"/>
        <v>107</v>
      </c>
      <c r="P33" s="23">
        <f t="shared" si="5"/>
        <v>154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107</v>
      </c>
      <c r="AP33" s="28">
        <f t="shared" si="9"/>
        <v>154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</v>
      </c>
      <c r="F34" s="26">
        <v>7</v>
      </c>
      <c r="G34" s="26">
        <v>0</v>
      </c>
      <c r="H34" s="26">
        <v>0</v>
      </c>
      <c r="I34" s="26">
        <v>1</v>
      </c>
      <c r="J34" s="26">
        <v>1</v>
      </c>
      <c r="K34" s="26">
        <v>0</v>
      </c>
      <c r="L34" s="26">
        <v>0</v>
      </c>
      <c r="M34" s="25">
        <v>10</v>
      </c>
      <c r="N34" s="28">
        <v>21</v>
      </c>
      <c r="O34" s="27">
        <f t="shared" si="4"/>
        <v>17</v>
      </c>
      <c r="P34" s="23">
        <f t="shared" si="5"/>
        <v>29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2</v>
      </c>
      <c r="AM34" s="48">
        <v>0</v>
      </c>
      <c r="AN34" s="49">
        <v>0</v>
      </c>
      <c r="AO34" s="48">
        <f t="shared" si="8"/>
        <v>18</v>
      </c>
      <c r="AP34" s="28">
        <f t="shared" si="9"/>
        <v>31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43</v>
      </c>
      <c r="F35" s="26">
        <v>72</v>
      </c>
      <c r="G35" s="26">
        <v>0</v>
      </c>
      <c r="H35" s="26">
        <v>0</v>
      </c>
      <c r="I35" s="26">
        <v>1</v>
      </c>
      <c r="J35" s="26">
        <v>1</v>
      </c>
      <c r="K35" s="26">
        <v>0</v>
      </c>
      <c r="L35" s="26">
        <v>0</v>
      </c>
      <c r="M35" s="25">
        <v>14</v>
      </c>
      <c r="N35" s="28">
        <v>18</v>
      </c>
      <c r="O35" s="27">
        <f t="shared" si="4"/>
        <v>58</v>
      </c>
      <c r="P35" s="23">
        <f t="shared" si="5"/>
        <v>91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1</v>
      </c>
      <c r="AM35" s="48">
        <v>0</v>
      </c>
      <c r="AN35" s="28">
        <v>0</v>
      </c>
      <c r="AO35" s="48">
        <f t="shared" si="8"/>
        <v>58</v>
      </c>
      <c r="AP35" s="28">
        <f t="shared" si="9"/>
        <v>92</v>
      </c>
      <c r="AQ35" s="27">
        <f t="shared" si="10"/>
        <v>0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533</v>
      </c>
      <c r="F36" s="26">
        <v>693</v>
      </c>
      <c r="G36" s="26">
        <v>0</v>
      </c>
      <c r="H36" s="26">
        <v>0</v>
      </c>
      <c r="I36" s="26">
        <v>25</v>
      </c>
      <c r="J36" s="26">
        <v>117</v>
      </c>
      <c r="K36" s="26">
        <v>0</v>
      </c>
      <c r="L36" s="26">
        <v>0</v>
      </c>
      <c r="M36" s="35">
        <v>307</v>
      </c>
      <c r="N36" s="37">
        <v>386</v>
      </c>
      <c r="O36" s="27">
        <f t="shared" si="4"/>
        <v>865</v>
      </c>
      <c r="P36" s="23">
        <f t="shared" si="5"/>
        <v>1196</v>
      </c>
      <c r="Q36" s="25">
        <v>2</v>
      </c>
      <c r="R36" s="26">
        <v>3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3</v>
      </c>
      <c r="AK36" s="25">
        <v>40</v>
      </c>
      <c r="AL36" s="37">
        <v>114</v>
      </c>
      <c r="AM36" s="48">
        <v>0</v>
      </c>
      <c r="AN36" s="37">
        <v>0</v>
      </c>
      <c r="AO36" s="48">
        <f t="shared" si="8"/>
        <v>907</v>
      </c>
      <c r="AP36" s="28">
        <f t="shared" si="9"/>
        <v>1313</v>
      </c>
      <c r="AQ36" s="27">
        <f t="shared" si="10"/>
        <v>42</v>
      </c>
      <c r="AR36" s="24">
        <f t="shared" si="11"/>
        <v>117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72</v>
      </c>
      <c r="F40" s="26">
        <v>162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9</v>
      </c>
      <c r="N40" s="28">
        <v>17</v>
      </c>
      <c r="O40" s="27">
        <f t="shared" ref="O40:O95" si="12">SUM(C40+E40+G40+I40+K40+M40)</f>
        <v>81</v>
      </c>
      <c r="P40" s="23">
        <f t="shared" ref="P40:P95" si="13">SUM(D40+F40+H40+J40+L40+N40)</f>
        <v>179</v>
      </c>
      <c r="Q40" s="25">
        <v>2</v>
      </c>
      <c r="R40" s="26">
        <v>3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3</v>
      </c>
      <c r="AK40" s="25">
        <v>4</v>
      </c>
      <c r="AL40" s="28">
        <v>12</v>
      </c>
      <c r="AM40" s="48">
        <v>0</v>
      </c>
      <c r="AN40" s="28">
        <v>0</v>
      </c>
      <c r="AO40" s="48">
        <f t="shared" ref="AO40:AO95" si="16">SUM(O40+AI40+AK40+AM40)</f>
        <v>87</v>
      </c>
      <c r="AP40" s="28">
        <f t="shared" ref="AP40:AP95" si="17">SUM(P40+AJ40+AL40+AN40)</f>
        <v>194</v>
      </c>
      <c r="AQ40" s="27">
        <f t="shared" ref="AQ40:AQ95" si="18">SUM(AI40+AK40+AM40)</f>
        <v>6</v>
      </c>
      <c r="AR40" s="24">
        <f t="shared" ref="AR40:AR95" si="19">SUM(AJ40+AL40+AN40)</f>
        <v>15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16</v>
      </c>
      <c r="F43" s="26">
        <v>16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16</v>
      </c>
      <c r="P43" s="23">
        <f t="shared" si="13"/>
        <v>16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16</v>
      </c>
      <c r="AP43" s="28">
        <f t="shared" si="17"/>
        <v>16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125</v>
      </c>
      <c r="F47" s="26">
        <v>254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25</v>
      </c>
      <c r="N47" s="28">
        <v>51</v>
      </c>
      <c r="O47" s="27">
        <f t="shared" si="12"/>
        <v>150</v>
      </c>
      <c r="P47" s="23">
        <f t="shared" si="13"/>
        <v>305</v>
      </c>
      <c r="Q47" s="25">
        <v>1</v>
      </c>
      <c r="R47" s="26">
        <v>1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</v>
      </c>
      <c r="AJ47" s="26">
        <f t="shared" si="15"/>
        <v>1</v>
      </c>
      <c r="AK47" s="25">
        <v>12</v>
      </c>
      <c r="AL47" s="28">
        <v>51</v>
      </c>
      <c r="AM47" s="48">
        <v>0</v>
      </c>
      <c r="AN47" s="28">
        <v>0</v>
      </c>
      <c r="AO47" s="48">
        <f t="shared" si="16"/>
        <v>163</v>
      </c>
      <c r="AP47" s="28">
        <f t="shared" si="17"/>
        <v>357</v>
      </c>
      <c r="AQ47" s="27">
        <f t="shared" si="18"/>
        <v>13</v>
      </c>
      <c r="AR47" s="24">
        <f t="shared" si="19"/>
        <v>52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29</v>
      </c>
      <c r="F48" s="26">
        <v>65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20</v>
      </c>
      <c r="N48" s="28">
        <v>44</v>
      </c>
      <c r="O48" s="27">
        <f t="shared" si="12"/>
        <v>49</v>
      </c>
      <c r="P48" s="23">
        <f t="shared" si="13"/>
        <v>109</v>
      </c>
      <c r="Q48" s="25">
        <v>15</v>
      </c>
      <c r="R48" s="26">
        <v>17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12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19</v>
      </c>
      <c r="AJ48" s="26">
        <f t="shared" si="15"/>
        <v>29</v>
      </c>
      <c r="AK48" s="25">
        <v>3</v>
      </c>
      <c r="AL48" s="28">
        <v>21</v>
      </c>
      <c r="AM48" s="48">
        <v>0</v>
      </c>
      <c r="AN48" s="28">
        <v>0</v>
      </c>
      <c r="AO48" s="48">
        <f t="shared" si="16"/>
        <v>71</v>
      </c>
      <c r="AP48" s="28">
        <f t="shared" si="17"/>
        <v>159</v>
      </c>
      <c r="AQ48" s="27">
        <f t="shared" si="18"/>
        <v>22</v>
      </c>
      <c r="AR48" s="24">
        <f t="shared" si="19"/>
        <v>50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1</v>
      </c>
      <c r="F54" s="26">
        <v>2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</v>
      </c>
      <c r="P54" s="23">
        <f t="shared" si="13"/>
        <v>2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</v>
      </c>
      <c r="AP54" s="28">
        <f t="shared" si="17"/>
        <v>2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3</v>
      </c>
      <c r="AL55" s="28">
        <v>3</v>
      </c>
      <c r="AM55" s="48">
        <v>0</v>
      </c>
      <c r="AN55" s="28">
        <v>0</v>
      </c>
      <c r="AO55" s="48">
        <f t="shared" si="16"/>
        <v>3</v>
      </c>
      <c r="AP55" s="28">
        <f t="shared" si="17"/>
        <v>3</v>
      </c>
      <c r="AQ55" s="27">
        <f t="shared" si="18"/>
        <v>3</v>
      </c>
      <c r="AR55" s="24">
        <f t="shared" si="19"/>
        <v>3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9</v>
      </c>
      <c r="F57" s="26">
        <v>19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14</v>
      </c>
      <c r="N57" s="28">
        <v>18</v>
      </c>
      <c r="O57" s="27">
        <f t="shared" si="12"/>
        <v>23</v>
      </c>
      <c r="P57" s="23">
        <f t="shared" si="13"/>
        <v>37</v>
      </c>
      <c r="Q57" s="25">
        <v>2</v>
      </c>
      <c r="R57" s="26">
        <v>3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3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27</v>
      </c>
      <c r="AP57" s="28">
        <f t="shared" si="17"/>
        <v>42</v>
      </c>
      <c r="AQ57" s="27">
        <f t="shared" si="18"/>
        <v>4</v>
      </c>
      <c r="AR57" s="24">
        <f t="shared" si="19"/>
        <v>5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3</v>
      </c>
      <c r="F58" s="26">
        <v>3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3</v>
      </c>
      <c r="P58" s="23">
        <f t="shared" si="13"/>
        <v>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3</v>
      </c>
      <c r="AP58" s="28">
        <f t="shared" si="17"/>
        <v>3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1</v>
      </c>
      <c r="AL59" s="49">
        <v>1</v>
      </c>
      <c r="AM59" s="48">
        <v>0</v>
      </c>
      <c r="AN59" s="28">
        <v>0</v>
      </c>
      <c r="AO59" s="48">
        <f t="shared" si="16"/>
        <v>1</v>
      </c>
      <c r="AP59" s="28">
        <f t="shared" si="17"/>
        <v>1</v>
      </c>
      <c r="AQ59" s="27">
        <f t="shared" si="18"/>
        <v>1</v>
      </c>
      <c r="AR59" s="24">
        <f t="shared" si="19"/>
        <v>1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4</v>
      </c>
      <c r="F60" s="26">
        <v>7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10</v>
      </c>
      <c r="N60" s="28">
        <v>24</v>
      </c>
      <c r="O60" s="27">
        <f t="shared" si="12"/>
        <v>14</v>
      </c>
      <c r="P60" s="23">
        <f t="shared" si="13"/>
        <v>31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1</v>
      </c>
      <c r="AL60" s="28">
        <v>1</v>
      </c>
      <c r="AM60" s="48">
        <v>0</v>
      </c>
      <c r="AN60" s="28">
        <v>0</v>
      </c>
      <c r="AO60" s="48">
        <f t="shared" si="16"/>
        <v>15</v>
      </c>
      <c r="AP60" s="28">
        <f t="shared" si="17"/>
        <v>32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</v>
      </c>
      <c r="F61" s="26">
        <v>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2</v>
      </c>
      <c r="N61" s="28">
        <v>12</v>
      </c>
      <c r="O61" s="27">
        <f t="shared" si="12"/>
        <v>3</v>
      </c>
      <c r="P61" s="23">
        <f t="shared" si="13"/>
        <v>13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</v>
      </c>
      <c r="AP61" s="28">
        <f t="shared" si="17"/>
        <v>13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</v>
      </c>
      <c r="F63" s="26">
        <v>6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2</v>
      </c>
      <c r="N63" s="28">
        <v>2</v>
      </c>
      <c r="O63" s="27">
        <f t="shared" si="12"/>
        <v>4</v>
      </c>
      <c r="P63" s="23">
        <f t="shared" si="13"/>
        <v>8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4</v>
      </c>
      <c r="AP63" s="28">
        <f t="shared" si="17"/>
        <v>8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30</v>
      </c>
      <c r="F65" s="26">
        <v>31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30</v>
      </c>
      <c r="P65" s="23">
        <f t="shared" si="13"/>
        <v>31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4</v>
      </c>
      <c r="AL65" s="28">
        <v>16</v>
      </c>
      <c r="AM65" s="48">
        <v>0</v>
      </c>
      <c r="AN65" s="28">
        <v>0</v>
      </c>
      <c r="AO65" s="48">
        <f t="shared" si="16"/>
        <v>34</v>
      </c>
      <c r="AP65" s="28">
        <f t="shared" si="17"/>
        <v>47</v>
      </c>
      <c r="AQ65" s="27">
        <f t="shared" si="18"/>
        <v>4</v>
      </c>
      <c r="AR65" s="24">
        <f t="shared" si="19"/>
        <v>16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8</v>
      </c>
      <c r="F66" s="26">
        <v>10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1</v>
      </c>
      <c r="N66" s="28">
        <v>1</v>
      </c>
      <c r="O66" s="27">
        <f t="shared" si="12"/>
        <v>9</v>
      </c>
      <c r="P66" s="23">
        <f t="shared" si="13"/>
        <v>11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9</v>
      </c>
      <c r="AP66" s="28">
        <f t="shared" si="17"/>
        <v>11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15</v>
      </c>
      <c r="F68" s="26">
        <v>83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8</v>
      </c>
      <c r="N68" s="28">
        <v>29</v>
      </c>
      <c r="O68" s="27">
        <f t="shared" si="12"/>
        <v>23</v>
      </c>
      <c r="P68" s="23">
        <f t="shared" si="13"/>
        <v>112</v>
      </c>
      <c r="Q68" s="25">
        <v>5</v>
      </c>
      <c r="R68" s="26">
        <v>5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5</v>
      </c>
      <c r="AJ68" s="26">
        <f t="shared" si="15"/>
        <v>5</v>
      </c>
      <c r="AK68" s="25">
        <v>2</v>
      </c>
      <c r="AL68" s="28">
        <v>12</v>
      </c>
      <c r="AM68" s="48">
        <v>0</v>
      </c>
      <c r="AN68" s="28">
        <v>0</v>
      </c>
      <c r="AO68" s="48">
        <f t="shared" si="16"/>
        <v>30</v>
      </c>
      <c r="AP68" s="28">
        <f t="shared" si="17"/>
        <v>129</v>
      </c>
      <c r="AQ68" s="27">
        <f t="shared" si="18"/>
        <v>7</v>
      </c>
      <c r="AR68" s="24">
        <f t="shared" si="19"/>
        <v>17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2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2</v>
      </c>
      <c r="N71" s="28">
        <v>2</v>
      </c>
      <c r="O71" s="27">
        <f t="shared" si="12"/>
        <v>2</v>
      </c>
      <c r="P71" s="23">
        <f t="shared" si="13"/>
        <v>2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2</v>
      </c>
      <c r="AP71" s="28">
        <f t="shared" si="17"/>
        <v>2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5</v>
      </c>
      <c r="F72" s="26">
        <v>10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5</v>
      </c>
      <c r="P72" s="23">
        <f t="shared" si="13"/>
        <v>10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5</v>
      </c>
      <c r="AP72" s="28">
        <f t="shared" si="17"/>
        <v>10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2</v>
      </c>
      <c r="N73" s="28">
        <v>4</v>
      </c>
      <c r="O73" s="27">
        <f t="shared" si="12"/>
        <v>2</v>
      </c>
      <c r="P73" s="23">
        <f t="shared" si="13"/>
        <v>4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4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6</v>
      </c>
      <c r="F74" s="26">
        <v>14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1</v>
      </c>
      <c r="N74" s="28">
        <v>1</v>
      </c>
      <c r="O74" s="27">
        <f t="shared" si="12"/>
        <v>7</v>
      </c>
      <c r="P74" s="23">
        <f t="shared" si="13"/>
        <v>15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7</v>
      </c>
      <c r="AP74" s="28">
        <f t="shared" si="17"/>
        <v>15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</v>
      </c>
      <c r="F78" s="26">
        <v>1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</v>
      </c>
      <c r="P78" s="23">
        <f t="shared" si="13"/>
        <v>1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</v>
      </c>
      <c r="AP78" s="28">
        <f t="shared" si="17"/>
        <v>1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1</v>
      </c>
      <c r="N80" s="28">
        <v>1</v>
      </c>
      <c r="O80" s="27">
        <f t="shared" si="12"/>
        <v>1</v>
      </c>
      <c r="P80" s="23">
        <f t="shared" si="13"/>
        <v>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1</v>
      </c>
      <c r="F81" s="26">
        <v>1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</v>
      </c>
      <c r="P81" s="23">
        <f t="shared" si="13"/>
        <v>1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</v>
      </c>
      <c r="AP81" s="28">
        <f t="shared" si="17"/>
        <v>1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2</v>
      </c>
      <c r="F82" s="26">
        <v>4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2</v>
      </c>
      <c r="N82" s="28">
        <v>7</v>
      </c>
      <c r="O82" s="27">
        <f t="shared" si="12"/>
        <v>4</v>
      </c>
      <c r="P82" s="23">
        <f t="shared" si="13"/>
        <v>11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4</v>
      </c>
      <c r="AP82" s="28">
        <f t="shared" si="17"/>
        <v>11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</v>
      </c>
      <c r="F91" s="26">
        <v>2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2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</v>
      </c>
      <c r="F92" s="26">
        <v>4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4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4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335</v>
      </c>
      <c r="F96" s="30">
        <f t="shared" si="20"/>
        <v>697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99</v>
      </c>
      <c r="N96" s="30">
        <f>SUM(N39:N95)</f>
        <v>213</v>
      </c>
      <c r="O96" s="42">
        <f t="shared" ref="O96:P98" si="21">SUM(C96+E96+G96+I96+K96+M96)</f>
        <v>434</v>
      </c>
      <c r="P96" s="43">
        <f t="shared" si="21"/>
        <v>910</v>
      </c>
      <c r="Q96" s="29">
        <f t="shared" ref="Q96:AR96" si="22">SUM(Q39:Q95)</f>
        <v>25</v>
      </c>
      <c r="R96" s="31">
        <f t="shared" si="22"/>
        <v>29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12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29</v>
      </c>
      <c r="AJ96" s="31">
        <f t="shared" si="22"/>
        <v>41</v>
      </c>
      <c r="AK96" s="32">
        <f t="shared" si="22"/>
        <v>32</v>
      </c>
      <c r="AL96" s="71">
        <f t="shared" si="22"/>
        <v>119</v>
      </c>
      <c r="AM96" s="60">
        <f>SUM(AM39:AM95)</f>
        <v>0</v>
      </c>
      <c r="AN96" s="33">
        <f>SUM(AN39:AN95)</f>
        <v>0</v>
      </c>
      <c r="AO96" s="64">
        <f t="shared" si="22"/>
        <v>495</v>
      </c>
      <c r="AP96" s="30">
        <f t="shared" si="22"/>
        <v>1070</v>
      </c>
      <c r="AQ96" s="52">
        <f t="shared" si="22"/>
        <v>61</v>
      </c>
      <c r="AR96" s="31">
        <f t="shared" si="22"/>
        <v>160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1215</v>
      </c>
      <c r="F97" s="26">
        <f t="shared" si="23"/>
        <v>2202</v>
      </c>
      <c r="G97" s="26">
        <f t="shared" si="23"/>
        <v>0</v>
      </c>
      <c r="H97" s="26">
        <f t="shared" si="23"/>
        <v>0</v>
      </c>
      <c r="I97" s="26">
        <f t="shared" si="23"/>
        <v>43</v>
      </c>
      <c r="J97" s="26">
        <f t="shared" si="23"/>
        <v>158</v>
      </c>
      <c r="K97" s="26">
        <f t="shared" si="23"/>
        <v>0</v>
      </c>
      <c r="L97" s="26">
        <f t="shared" si="23"/>
        <v>0</v>
      </c>
      <c r="M97" s="27">
        <f t="shared" si="23"/>
        <v>664</v>
      </c>
      <c r="N97" s="26">
        <f t="shared" si="23"/>
        <v>1126</v>
      </c>
      <c r="O97" s="27">
        <f t="shared" si="21"/>
        <v>1922</v>
      </c>
      <c r="P97" s="23">
        <f t="shared" si="21"/>
        <v>3486</v>
      </c>
      <c r="Q97" s="25">
        <f t="shared" ref="Q97:AR97" si="24">SUM(Q16:Q36)</f>
        <v>2</v>
      </c>
      <c r="R97" s="28">
        <f t="shared" si="24"/>
        <v>3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3</v>
      </c>
      <c r="AK97" s="34">
        <f t="shared" si="24"/>
        <v>84</v>
      </c>
      <c r="AL97" s="72">
        <f t="shared" si="24"/>
        <v>212</v>
      </c>
      <c r="AM97" s="41">
        <f t="shared" si="24"/>
        <v>0</v>
      </c>
      <c r="AN97" s="49">
        <f t="shared" si="24"/>
        <v>0</v>
      </c>
      <c r="AO97" s="48">
        <f>SUM(AO16:AO36)</f>
        <v>2008</v>
      </c>
      <c r="AP97" s="26">
        <f t="shared" si="24"/>
        <v>3701</v>
      </c>
      <c r="AQ97" s="27">
        <f t="shared" si="24"/>
        <v>86</v>
      </c>
      <c r="AR97" s="28">
        <f t="shared" si="24"/>
        <v>215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1550</v>
      </c>
      <c r="F98" s="36">
        <f t="shared" si="25"/>
        <v>2899</v>
      </c>
      <c r="G98" s="36">
        <f t="shared" si="25"/>
        <v>0</v>
      </c>
      <c r="H98" s="36">
        <f t="shared" si="25"/>
        <v>0</v>
      </c>
      <c r="I98" s="36">
        <f t="shared" si="25"/>
        <v>43</v>
      </c>
      <c r="J98" s="36">
        <f t="shared" si="25"/>
        <v>158</v>
      </c>
      <c r="K98" s="36">
        <f t="shared" si="25"/>
        <v>0</v>
      </c>
      <c r="L98" s="36">
        <f t="shared" si="25"/>
        <v>0</v>
      </c>
      <c r="M98" s="44">
        <f>SUM(M96+M97)</f>
        <v>763</v>
      </c>
      <c r="N98" s="36">
        <f>SUM(N96+N97)</f>
        <v>1339</v>
      </c>
      <c r="O98" s="44">
        <f t="shared" si="21"/>
        <v>2356</v>
      </c>
      <c r="P98" s="46">
        <f t="shared" si="21"/>
        <v>4396</v>
      </c>
      <c r="Q98" s="35">
        <f t="shared" ref="Q98:AR98" si="26">SUM(Q96+Q97)</f>
        <v>27</v>
      </c>
      <c r="R98" s="37">
        <f t="shared" si="26"/>
        <v>32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</v>
      </c>
      <c r="X98" s="37">
        <f t="shared" si="26"/>
        <v>12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31</v>
      </c>
      <c r="AJ98" s="37">
        <f t="shared" si="26"/>
        <v>44</v>
      </c>
      <c r="AK98" s="35">
        <f t="shared" si="26"/>
        <v>116</v>
      </c>
      <c r="AL98" s="37">
        <f t="shared" si="26"/>
        <v>331</v>
      </c>
      <c r="AM98" s="36">
        <f>SUM(AM96+AM97)</f>
        <v>0</v>
      </c>
      <c r="AN98" s="37">
        <f>SUM(AN96+AN97)</f>
        <v>0</v>
      </c>
      <c r="AO98" s="35">
        <f t="shared" si="26"/>
        <v>2503</v>
      </c>
      <c r="AP98" s="37">
        <f t="shared" si="26"/>
        <v>4771</v>
      </c>
      <c r="AQ98" s="44">
        <f t="shared" si="26"/>
        <v>147</v>
      </c>
      <c r="AR98" s="37">
        <f t="shared" si="26"/>
        <v>375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36</v>
      </c>
      <c r="AK9" s="13"/>
      <c r="AL9" s="24">
        <v>16</v>
      </c>
      <c r="AM9" s="48"/>
      <c r="AN9" s="48">
        <v>0</v>
      </c>
      <c r="AO9" s="13"/>
      <c r="AP9" s="24">
        <f t="shared" si="2"/>
        <v>72</v>
      </c>
      <c r="AQ9" s="13"/>
      <c r="AR9" s="24">
        <f t="shared" si="3"/>
        <v>52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36</v>
      </c>
      <c r="AK10" s="13"/>
      <c r="AL10" s="24">
        <v>16</v>
      </c>
      <c r="AM10" s="48"/>
      <c r="AN10" s="48">
        <v>0</v>
      </c>
      <c r="AO10" s="13"/>
      <c r="AP10" s="24">
        <f t="shared" si="2"/>
        <v>72</v>
      </c>
      <c r="AQ10" s="13"/>
      <c r="AR10" s="24">
        <f t="shared" si="3"/>
        <v>52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780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780</v>
      </c>
      <c r="AK11" s="11"/>
      <c r="AL11" s="23">
        <v>510</v>
      </c>
      <c r="AM11" s="62"/>
      <c r="AN11" s="62">
        <v>0</v>
      </c>
      <c r="AO11" s="13"/>
      <c r="AP11" s="24">
        <f t="shared" si="2"/>
        <v>1890</v>
      </c>
      <c r="AQ11" s="13"/>
      <c r="AR11" s="24">
        <f t="shared" si="3"/>
        <v>1290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360</v>
      </c>
      <c r="AK12" s="13"/>
      <c r="AL12" s="24">
        <v>300</v>
      </c>
      <c r="AM12" s="48"/>
      <c r="AN12" s="48">
        <v>0</v>
      </c>
      <c r="AO12" s="13"/>
      <c r="AP12" s="24">
        <f t="shared" si="2"/>
        <v>1260</v>
      </c>
      <c r="AQ12" s="13"/>
      <c r="AR12" s="24">
        <f t="shared" si="3"/>
        <v>660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47</v>
      </c>
      <c r="AK13" s="13"/>
      <c r="AL13" s="24">
        <v>66</v>
      </c>
      <c r="AM13" s="48"/>
      <c r="AN13" s="48">
        <v>0</v>
      </c>
      <c r="AO13" s="13"/>
      <c r="AP13" s="24">
        <f t="shared" si="2"/>
        <v>142</v>
      </c>
      <c r="AQ13" s="13"/>
      <c r="AR13" s="24">
        <f t="shared" si="3"/>
        <v>113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6</v>
      </c>
      <c r="X16" s="26">
        <v>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6</v>
      </c>
      <c r="AJ16" s="26">
        <f>SUM(AH16+AF16+AD16+AB16+Z16+X16+V16+T16+R16)</f>
        <v>6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6</v>
      </c>
      <c r="AP16" s="28">
        <f>SUM(P16+AJ16+AL16+AN16)</f>
        <v>6</v>
      </c>
      <c r="AQ16" s="27">
        <f>SUM(AI16+AK16+AM16)</f>
        <v>6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6</v>
      </c>
      <c r="X18" s="26">
        <v>11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6</v>
      </c>
      <c r="AJ18" s="26">
        <f t="shared" si="7"/>
        <v>11</v>
      </c>
      <c r="AK18" s="25">
        <v>3</v>
      </c>
      <c r="AL18" s="28">
        <v>3</v>
      </c>
      <c r="AM18" s="48">
        <v>0</v>
      </c>
      <c r="AN18" s="28">
        <v>0</v>
      </c>
      <c r="AO18" s="48">
        <f t="shared" si="8"/>
        <v>12</v>
      </c>
      <c r="AP18" s="28">
        <f t="shared" si="9"/>
        <v>19</v>
      </c>
      <c r="AQ18" s="27">
        <f t="shared" si="10"/>
        <v>9</v>
      </c>
      <c r="AR18" s="24">
        <f t="shared" si="11"/>
        <v>14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4</v>
      </c>
      <c r="AM22" s="48">
        <v>0</v>
      </c>
      <c r="AN22" s="28">
        <v>0</v>
      </c>
      <c r="AO22" s="48">
        <f t="shared" si="8"/>
        <v>2</v>
      </c>
      <c r="AP22" s="28">
        <f t="shared" si="9"/>
        <v>4</v>
      </c>
      <c r="AQ22" s="27">
        <f t="shared" si="10"/>
        <v>2</v>
      </c>
      <c r="AR22" s="24">
        <f t="shared" si="11"/>
        <v>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</v>
      </c>
      <c r="X23" s="26">
        <v>1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1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1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</v>
      </c>
      <c r="AK24" s="25">
        <v>1</v>
      </c>
      <c r="AL24" s="28">
        <v>4</v>
      </c>
      <c r="AM24" s="48">
        <v>0</v>
      </c>
      <c r="AN24" s="28">
        <v>0</v>
      </c>
      <c r="AO24" s="48">
        <f t="shared" si="8"/>
        <v>3</v>
      </c>
      <c r="AP24" s="28">
        <f t="shared" si="9"/>
        <v>6</v>
      </c>
      <c r="AQ24" s="27">
        <f t="shared" si="10"/>
        <v>2</v>
      </c>
      <c r="AR24" s="24">
        <f t="shared" si="11"/>
        <v>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4</v>
      </c>
      <c r="X25" s="26">
        <v>8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</v>
      </c>
      <c r="AJ25" s="26">
        <f t="shared" si="7"/>
        <v>8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10</v>
      </c>
      <c r="AQ25" s="27">
        <f t="shared" si="10"/>
        <v>4</v>
      </c>
      <c r="AR25" s="24">
        <f t="shared" si="11"/>
        <v>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5</v>
      </c>
      <c r="X28" s="26">
        <v>10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10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7</v>
      </c>
      <c r="AP28" s="28">
        <f t="shared" si="9"/>
        <v>13</v>
      </c>
      <c r="AQ28" s="27">
        <f t="shared" si="10"/>
        <v>6</v>
      </c>
      <c r="AR28" s="24">
        <f t="shared" si="11"/>
        <v>12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</v>
      </c>
      <c r="X29" s="26">
        <v>1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1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1</v>
      </c>
      <c r="AR29" s="24">
        <f t="shared" si="11"/>
        <v>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2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</v>
      </c>
      <c r="AQ32" s="27">
        <f t="shared" si="10"/>
        <v>2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4</v>
      </c>
      <c r="AM35" s="48">
        <v>0</v>
      </c>
      <c r="AN35" s="28">
        <v>0</v>
      </c>
      <c r="AO35" s="48">
        <f t="shared" si="8"/>
        <v>2</v>
      </c>
      <c r="AP35" s="28">
        <f t="shared" si="9"/>
        <v>6</v>
      </c>
      <c r="AQ35" s="27">
        <f t="shared" si="10"/>
        <v>1</v>
      </c>
      <c r="AR35" s="24">
        <f t="shared" si="11"/>
        <v>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34</v>
      </c>
      <c r="X36" s="26">
        <v>51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34</v>
      </c>
      <c r="AJ36" s="26">
        <f t="shared" si="7"/>
        <v>51</v>
      </c>
      <c r="AK36" s="25">
        <v>37</v>
      </c>
      <c r="AL36" s="37">
        <v>54</v>
      </c>
      <c r="AM36" s="48">
        <v>0</v>
      </c>
      <c r="AN36" s="37">
        <v>0</v>
      </c>
      <c r="AO36" s="48">
        <f t="shared" si="8"/>
        <v>75</v>
      </c>
      <c r="AP36" s="28">
        <f t="shared" si="9"/>
        <v>109</v>
      </c>
      <c r="AQ36" s="27">
        <f t="shared" si="10"/>
        <v>71</v>
      </c>
      <c r="AR36" s="24">
        <f t="shared" si="11"/>
        <v>105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5</v>
      </c>
      <c r="H40" s="26">
        <v>5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5</v>
      </c>
      <c r="P40" s="23">
        <f t="shared" ref="P40:P95" si="13">SUM(D40+F40+H40+J40+L40+N40)</f>
        <v>5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2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7</v>
      </c>
      <c r="AP40" s="28">
        <f t="shared" ref="AP40:AP95" si="17">SUM(P40+AJ40+AL40+AN40)</f>
        <v>7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8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8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8</v>
      </c>
      <c r="AQ47" s="27">
        <f t="shared" si="18"/>
        <v>2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</v>
      </c>
      <c r="AP48" s="28">
        <f t="shared" si="17"/>
        <v>4</v>
      </c>
      <c r="AQ48" s="27">
        <f t="shared" si="18"/>
        <v>4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4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4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4</v>
      </c>
      <c r="AQ58" s="27">
        <f t="shared" si="18"/>
        <v>2</v>
      </c>
      <c r="AR58" s="24">
        <f t="shared" si="19"/>
        <v>4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4</v>
      </c>
      <c r="X68" s="26">
        <v>8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</v>
      </c>
      <c r="AJ68" s="26">
        <f t="shared" si="15"/>
        <v>8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</v>
      </c>
      <c r="AP68" s="28">
        <f t="shared" si="17"/>
        <v>8</v>
      </c>
      <c r="AQ68" s="27">
        <f t="shared" si="18"/>
        <v>4</v>
      </c>
      <c r="AR68" s="24">
        <f t="shared" si="19"/>
        <v>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1</v>
      </c>
      <c r="X74" s="26">
        <v>1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1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1</v>
      </c>
      <c r="AR74" s="24">
        <f t="shared" si="19"/>
        <v>1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33</v>
      </c>
      <c r="H86" s="26">
        <v>33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33</v>
      </c>
      <c r="P86" s="23">
        <f t="shared" si="13"/>
        <v>33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33</v>
      </c>
      <c r="AP86" s="28">
        <f t="shared" si="17"/>
        <v>33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38</v>
      </c>
      <c r="H96" s="30">
        <f t="shared" si="20"/>
        <v>38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38</v>
      </c>
      <c r="P96" s="43">
        <f t="shared" si="21"/>
        <v>38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15</v>
      </c>
      <c r="X96" s="31">
        <f t="shared" si="22"/>
        <v>27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15</v>
      </c>
      <c r="AJ96" s="31">
        <f t="shared" si="22"/>
        <v>27</v>
      </c>
      <c r="AK96" s="32">
        <f t="shared" si="22"/>
        <v>2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55</v>
      </c>
      <c r="AP96" s="30">
        <f t="shared" si="22"/>
        <v>69</v>
      </c>
      <c r="AQ96" s="52">
        <f t="shared" si="22"/>
        <v>17</v>
      </c>
      <c r="AR96" s="31">
        <f t="shared" si="22"/>
        <v>31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13</v>
      </c>
      <c r="H97" s="26">
        <f t="shared" si="23"/>
        <v>17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13</v>
      </c>
      <c r="P97" s="23">
        <f t="shared" si="21"/>
        <v>17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58</v>
      </c>
      <c r="X97" s="28">
        <f t="shared" si="24"/>
        <v>89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58</v>
      </c>
      <c r="AJ97" s="28">
        <f t="shared" si="24"/>
        <v>89</v>
      </c>
      <c r="AK97" s="34">
        <f t="shared" si="24"/>
        <v>48</v>
      </c>
      <c r="AL97" s="72">
        <f t="shared" si="24"/>
        <v>74</v>
      </c>
      <c r="AM97" s="41">
        <f t="shared" si="24"/>
        <v>0</v>
      </c>
      <c r="AN97" s="49">
        <f t="shared" si="24"/>
        <v>0</v>
      </c>
      <c r="AO97" s="48">
        <f>SUM(AO16:AO36)</f>
        <v>119</v>
      </c>
      <c r="AP97" s="26">
        <f t="shared" si="24"/>
        <v>180</v>
      </c>
      <c r="AQ97" s="27">
        <f t="shared" si="24"/>
        <v>106</v>
      </c>
      <c r="AR97" s="28">
        <f t="shared" si="24"/>
        <v>163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51</v>
      </c>
      <c r="H98" s="36">
        <f t="shared" si="25"/>
        <v>55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51</v>
      </c>
      <c r="P98" s="46">
        <f t="shared" si="21"/>
        <v>55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73</v>
      </c>
      <c r="X98" s="37">
        <f t="shared" si="26"/>
        <v>116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73</v>
      </c>
      <c r="AJ98" s="37">
        <f t="shared" si="26"/>
        <v>116</v>
      </c>
      <c r="AK98" s="35">
        <f t="shared" si="26"/>
        <v>50</v>
      </c>
      <c r="AL98" s="37">
        <f t="shared" si="26"/>
        <v>78</v>
      </c>
      <c r="AM98" s="36">
        <f>SUM(AM96+AM97)</f>
        <v>0</v>
      </c>
      <c r="AN98" s="37">
        <f>SUM(AN96+AN97)</f>
        <v>0</v>
      </c>
      <c r="AO98" s="35">
        <f t="shared" si="26"/>
        <v>174</v>
      </c>
      <c r="AP98" s="37">
        <f t="shared" si="26"/>
        <v>249</v>
      </c>
      <c r="AQ98" s="44">
        <f t="shared" si="26"/>
        <v>123</v>
      </c>
      <c r="AR98" s="37">
        <f t="shared" si="26"/>
        <v>194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6</v>
      </c>
      <c r="AM9" s="48"/>
      <c r="AN9" s="48">
        <v>0</v>
      </c>
      <c r="AO9" s="13"/>
      <c r="AP9" s="24">
        <f t="shared" si="2"/>
        <v>32</v>
      </c>
      <c r="AQ9" s="13"/>
      <c r="AR9" s="24">
        <f t="shared" si="3"/>
        <v>32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6</v>
      </c>
      <c r="AM10" s="48"/>
      <c r="AN10" s="48">
        <v>0</v>
      </c>
      <c r="AO10" s="13"/>
      <c r="AP10" s="24">
        <f t="shared" si="2"/>
        <v>32</v>
      </c>
      <c r="AQ10" s="13"/>
      <c r="AR10" s="24">
        <f t="shared" si="3"/>
        <v>32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780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780</v>
      </c>
      <c r="AK11" s="11"/>
      <c r="AL11" s="23">
        <v>180</v>
      </c>
      <c r="AM11" s="62"/>
      <c r="AN11" s="62">
        <v>0</v>
      </c>
      <c r="AO11" s="13"/>
      <c r="AP11" s="24">
        <f t="shared" si="2"/>
        <v>960</v>
      </c>
      <c r="AQ11" s="13"/>
      <c r="AR11" s="24">
        <f t="shared" si="3"/>
        <v>960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360</v>
      </c>
      <c r="AK12" s="13"/>
      <c r="AL12" s="24">
        <v>90</v>
      </c>
      <c r="AM12" s="48"/>
      <c r="AN12" s="48">
        <v>0</v>
      </c>
      <c r="AO12" s="13"/>
      <c r="AP12" s="24">
        <f t="shared" si="2"/>
        <v>450</v>
      </c>
      <c r="AQ12" s="13"/>
      <c r="AR12" s="24">
        <f t="shared" si="3"/>
        <v>450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34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34</v>
      </c>
      <c r="AK13" s="13"/>
      <c r="AL13" s="24">
        <v>6</v>
      </c>
      <c r="AM13" s="48"/>
      <c r="AN13" s="48">
        <v>0</v>
      </c>
      <c r="AO13" s="13"/>
      <c r="AP13" s="24">
        <f t="shared" si="2"/>
        <v>40</v>
      </c>
      <c r="AQ13" s="13"/>
      <c r="AR13" s="24">
        <f t="shared" si="3"/>
        <v>40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46</v>
      </c>
      <c r="X36" s="26">
        <v>61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46</v>
      </c>
      <c r="AJ36" s="26">
        <f t="shared" si="7"/>
        <v>61</v>
      </c>
      <c r="AK36" s="25">
        <v>4</v>
      </c>
      <c r="AL36" s="37">
        <v>4</v>
      </c>
      <c r="AM36" s="48">
        <v>0</v>
      </c>
      <c r="AN36" s="37">
        <v>0</v>
      </c>
      <c r="AO36" s="48">
        <f t="shared" si="8"/>
        <v>50</v>
      </c>
      <c r="AP36" s="28">
        <f t="shared" si="9"/>
        <v>65</v>
      </c>
      <c r="AQ36" s="27">
        <f t="shared" si="10"/>
        <v>50</v>
      </c>
      <c r="AR36" s="24">
        <f t="shared" si="11"/>
        <v>65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3</v>
      </c>
      <c r="AM47" s="48">
        <v>0</v>
      </c>
      <c r="AN47" s="28">
        <v>0</v>
      </c>
      <c r="AO47" s="48">
        <f t="shared" si="16"/>
        <v>1</v>
      </c>
      <c r="AP47" s="28">
        <f t="shared" si="17"/>
        <v>3</v>
      </c>
      <c r="AQ47" s="27">
        <f t="shared" si="18"/>
        <v>1</v>
      </c>
      <c r="AR47" s="24">
        <f t="shared" si="19"/>
        <v>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3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3</v>
      </c>
      <c r="AQ96" s="52">
        <f t="shared" si="22"/>
        <v>1</v>
      </c>
      <c r="AR96" s="31">
        <f t="shared" si="22"/>
        <v>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46</v>
      </c>
      <c r="X97" s="28">
        <f t="shared" si="24"/>
        <v>61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46</v>
      </c>
      <c r="AJ97" s="28">
        <f t="shared" si="24"/>
        <v>61</v>
      </c>
      <c r="AK97" s="34">
        <f t="shared" si="24"/>
        <v>4</v>
      </c>
      <c r="AL97" s="72">
        <f t="shared" si="24"/>
        <v>4</v>
      </c>
      <c r="AM97" s="41">
        <f t="shared" si="24"/>
        <v>0</v>
      </c>
      <c r="AN97" s="49">
        <f t="shared" si="24"/>
        <v>0</v>
      </c>
      <c r="AO97" s="48">
        <f>SUM(AO16:AO36)</f>
        <v>50</v>
      </c>
      <c r="AP97" s="26">
        <f t="shared" si="24"/>
        <v>65</v>
      </c>
      <c r="AQ97" s="27">
        <f t="shared" si="24"/>
        <v>50</v>
      </c>
      <c r="AR97" s="28">
        <f t="shared" si="24"/>
        <v>65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46</v>
      </c>
      <c r="X98" s="37">
        <f t="shared" si="26"/>
        <v>61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46</v>
      </c>
      <c r="AJ98" s="37">
        <f t="shared" si="26"/>
        <v>61</v>
      </c>
      <c r="AK98" s="35">
        <f t="shared" si="26"/>
        <v>5</v>
      </c>
      <c r="AL98" s="37">
        <f t="shared" si="26"/>
        <v>7</v>
      </c>
      <c r="AM98" s="36">
        <f>SUM(AM96+AM97)</f>
        <v>0</v>
      </c>
      <c r="AN98" s="37">
        <f>SUM(AN96+AN97)</f>
        <v>0</v>
      </c>
      <c r="AO98" s="35">
        <f t="shared" si="26"/>
        <v>51</v>
      </c>
      <c r="AP98" s="37">
        <f t="shared" si="26"/>
        <v>68</v>
      </c>
      <c r="AQ98" s="44">
        <f t="shared" si="26"/>
        <v>51</v>
      </c>
      <c r="AR98" s="37">
        <f t="shared" si="26"/>
        <v>68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360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360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660</v>
      </c>
      <c r="AM11" s="62"/>
      <c r="AN11" s="62">
        <v>0</v>
      </c>
      <c r="AO11" s="13"/>
      <c r="AP11" s="24">
        <f t="shared" si="2"/>
        <v>1020</v>
      </c>
      <c r="AQ11" s="13"/>
      <c r="AR11" s="24">
        <f t="shared" si="3"/>
        <v>660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330</v>
      </c>
      <c r="AM12" s="48"/>
      <c r="AN12" s="48">
        <v>0</v>
      </c>
      <c r="AO12" s="13"/>
      <c r="AP12" s="24">
        <f t="shared" si="2"/>
        <v>570</v>
      </c>
      <c r="AQ12" s="13"/>
      <c r="AR12" s="24">
        <f t="shared" si="3"/>
        <v>330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28</v>
      </c>
      <c r="AM13" s="48"/>
      <c r="AN13" s="48">
        <v>0</v>
      </c>
      <c r="AO13" s="13"/>
      <c r="AP13" s="24">
        <f t="shared" si="2"/>
        <v>83</v>
      </c>
      <c r="AQ13" s="13"/>
      <c r="AR13" s="24">
        <f t="shared" si="3"/>
        <v>28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6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6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3</v>
      </c>
      <c r="H21" s="26">
        <v>5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5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4</v>
      </c>
      <c r="AP21" s="28">
        <f t="shared" si="9"/>
        <v>6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7</v>
      </c>
      <c r="H24" s="26">
        <v>7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7</v>
      </c>
      <c r="P24" s="23">
        <f t="shared" si="5"/>
        <v>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7</v>
      </c>
      <c r="AP24" s="28">
        <f t="shared" si="9"/>
        <v>7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3</v>
      </c>
      <c r="H25" s="26">
        <v>4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4</v>
      </c>
      <c r="AP25" s="28">
        <f t="shared" si="9"/>
        <v>5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2</v>
      </c>
      <c r="AM31" s="48">
        <v>0</v>
      </c>
      <c r="AN31" s="28">
        <v>0</v>
      </c>
      <c r="AO31" s="48">
        <f t="shared" si="8"/>
        <v>0</v>
      </c>
      <c r="AP31" s="28">
        <f t="shared" si="9"/>
        <v>2</v>
      </c>
      <c r="AQ31" s="27">
        <f t="shared" si="10"/>
        <v>0</v>
      </c>
      <c r="AR31" s="24">
        <f t="shared" si="11"/>
        <v>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2</v>
      </c>
      <c r="H33" s="26">
        <v>6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</v>
      </c>
      <c r="P33" s="23">
        <f t="shared" si="5"/>
        <v>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</v>
      </c>
      <c r="AP33" s="28">
        <f t="shared" si="9"/>
        <v>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3</v>
      </c>
      <c r="H34" s="26">
        <v>9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9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9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14</v>
      </c>
      <c r="H36" s="26">
        <v>22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14</v>
      </c>
      <c r="P36" s="23">
        <f t="shared" si="5"/>
        <v>22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16</v>
      </c>
      <c r="AP36" s="28">
        <f t="shared" si="9"/>
        <v>24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8</v>
      </c>
      <c r="AL48" s="28">
        <v>28</v>
      </c>
      <c r="AM48" s="48">
        <v>0</v>
      </c>
      <c r="AN48" s="28">
        <v>0</v>
      </c>
      <c r="AO48" s="48">
        <f t="shared" si="16"/>
        <v>8</v>
      </c>
      <c r="AP48" s="28">
        <f t="shared" si="17"/>
        <v>28</v>
      </c>
      <c r="AQ48" s="27">
        <f t="shared" si="18"/>
        <v>8</v>
      </c>
      <c r="AR48" s="24">
        <f t="shared" si="19"/>
        <v>28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2</v>
      </c>
      <c r="H62" s="26">
        <v>5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</v>
      </c>
      <c r="P62" s="23">
        <f t="shared" si="13"/>
        <v>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</v>
      </c>
      <c r="AP62" s="28">
        <f t="shared" si="17"/>
        <v>5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4</v>
      </c>
      <c r="AL74" s="28">
        <v>12</v>
      </c>
      <c r="AM74" s="48">
        <v>0</v>
      </c>
      <c r="AN74" s="28">
        <v>0</v>
      </c>
      <c r="AO74" s="48">
        <f t="shared" si="16"/>
        <v>4</v>
      </c>
      <c r="AP74" s="28">
        <f t="shared" si="17"/>
        <v>12</v>
      </c>
      <c r="AQ74" s="27">
        <f t="shared" si="18"/>
        <v>4</v>
      </c>
      <c r="AR74" s="24">
        <f t="shared" si="19"/>
        <v>12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1</v>
      </c>
      <c r="AL92" s="28">
        <v>3</v>
      </c>
      <c r="AM92" s="48">
        <v>0</v>
      </c>
      <c r="AN92" s="28">
        <v>0</v>
      </c>
      <c r="AO92" s="48">
        <f t="shared" si="16"/>
        <v>1</v>
      </c>
      <c r="AP92" s="28">
        <f t="shared" si="17"/>
        <v>3</v>
      </c>
      <c r="AQ92" s="27">
        <f t="shared" si="18"/>
        <v>1</v>
      </c>
      <c r="AR92" s="24">
        <f t="shared" si="19"/>
        <v>3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15</v>
      </c>
      <c r="AL96" s="71">
        <f t="shared" si="22"/>
        <v>47</v>
      </c>
      <c r="AM96" s="60">
        <f>SUM(AM39:AM95)</f>
        <v>0</v>
      </c>
      <c r="AN96" s="33">
        <f>SUM(AN39:AN95)</f>
        <v>0</v>
      </c>
      <c r="AO96" s="64">
        <f t="shared" si="22"/>
        <v>17</v>
      </c>
      <c r="AP96" s="30">
        <f t="shared" si="22"/>
        <v>52</v>
      </c>
      <c r="AQ96" s="52">
        <f t="shared" si="22"/>
        <v>15</v>
      </c>
      <c r="AR96" s="31">
        <f t="shared" si="22"/>
        <v>47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40</v>
      </c>
      <c r="H97" s="26">
        <f t="shared" si="23"/>
        <v>65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40</v>
      </c>
      <c r="P97" s="23">
        <f t="shared" si="21"/>
        <v>65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6</v>
      </c>
      <c r="AM97" s="41">
        <f t="shared" si="24"/>
        <v>0</v>
      </c>
      <c r="AN97" s="49">
        <f t="shared" si="24"/>
        <v>0</v>
      </c>
      <c r="AO97" s="48">
        <f>SUM(AO16:AO36)</f>
        <v>44</v>
      </c>
      <c r="AP97" s="26">
        <f t="shared" si="24"/>
        <v>71</v>
      </c>
      <c r="AQ97" s="27">
        <f t="shared" si="24"/>
        <v>4</v>
      </c>
      <c r="AR97" s="28">
        <f t="shared" si="24"/>
        <v>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42</v>
      </c>
      <c r="H98" s="36">
        <f t="shared" si="25"/>
        <v>70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42</v>
      </c>
      <c r="P98" s="46">
        <f t="shared" si="21"/>
        <v>70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19</v>
      </c>
      <c r="AL98" s="37">
        <f t="shared" si="26"/>
        <v>53</v>
      </c>
      <c r="AM98" s="36">
        <f>SUM(AM96+AM97)</f>
        <v>0</v>
      </c>
      <c r="AN98" s="37">
        <f>SUM(AN96+AN97)</f>
        <v>0</v>
      </c>
      <c r="AO98" s="35">
        <f t="shared" si="26"/>
        <v>61</v>
      </c>
      <c r="AP98" s="37">
        <f t="shared" si="26"/>
        <v>123</v>
      </c>
      <c r="AQ98" s="44">
        <f t="shared" si="26"/>
        <v>19</v>
      </c>
      <c r="AR98" s="37">
        <f t="shared" si="26"/>
        <v>53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8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117</v>
      </c>
      <c r="AQ6" s="13"/>
      <c r="AR6" s="24">
        <f t="shared" ref="AR6:AR13" si="3">SUM(AJ6+AL6+AN6)</f>
        <v>69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19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17</v>
      </c>
      <c r="AM8" s="48"/>
      <c r="AN8" s="48">
        <v>0</v>
      </c>
      <c r="AO8" s="13"/>
      <c r="AP8" s="24">
        <f t="shared" si="2"/>
        <v>50</v>
      </c>
      <c r="AQ8" s="13"/>
      <c r="AR8" s="24">
        <f t="shared" si="3"/>
        <v>30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11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11</v>
      </c>
      <c r="AK9" s="13"/>
      <c r="AL9" s="24">
        <v>20</v>
      </c>
      <c r="AM9" s="48"/>
      <c r="AN9" s="48">
        <v>0</v>
      </c>
      <c r="AO9" s="13"/>
      <c r="AP9" s="24">
        <f t="shared" si="2"/>
        <v>79</v>
      </c>
      <c r="AQ9" s="13"/>
      <c r="AR9" s="24">
        <f t="shared" si="3"/>
        <v>31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11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11</v>
      </c>
      <c r="AK10" s="13"/>
      <c r="AL10" s="24">
        <v>20</v>
      </c>
      <c r="AM10" s="48"/>
      <c r="AN10" s="48">
        <v>0</v>
      </c>
      <c r="AO10" s="13"/>
      <c r="AP10" s="24">
        <f t="shared" si="2"/>
        <v>79</v>
      </c>
      <c r="AQ10" s="13"/>
      <c r="AR10" s="24">
        <f t="shared" si="3"/>
        <v>31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1440</v>
      </c>
      <c r="K11" s="12"/>
      <c r="L11" s="58">
        <v>0</v>
      </c>
      <c r="M11" s="59"/>
      <c r="N11" s="58">
        <v>0</v>
      </c>
      <c r="O11" s="11"/>
      <c r="P11" s="23">
        <f t="shared" si="1"/>
        <v>1440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330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330</v>
      </c>
      <c r="AK11" s="11"/>
      <c r="AL11" s="23">
        <v>600</v>
      </c>
      <c r="AM11" s="62"/>
      <c r="AN11" s="62">
        <v>0</v>
      </c>
      <c r="AO11" s="13"/>
      <c r="AP11" s="24">
        <f t="shared" si="2"/>
        <v>2370</v>
      </c>
      <c r="AQ11" s="13"/>
      <c r="AR11" s="24">
        <f t="shared" si="3"/>
        <v>930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750</v>
      </c>
      <c r="K12" s="14"/>
      <c r="L12" s="48">
        <v>0</v>
      </c>
      <c r="M12" s="25"/>
      <c r="N12" s="48">
        <v>0</v>
      </c>
      <c r="O12" s="13"/>
      <c r="P12" s="23">
        <f t="shared" si="1"/>
        <v>750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300</v>
      </c>
      <c r="AM12" s="48"/>
      <c r="AN12" s="48">
        <v>0</v>
      </c>
      <c r="AO12" s="13"/>
      <c r="AP12" s="24">
        <f t="shared" si="2"/>
        <v>1170</v>
      </c>
      <c r="AQ12" s="13"/>
      <c r="AR12" s="24">
        <f t="shared" si="3"/>
        <v>420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5</v>
      </c>
      <c r="K13" s="14"/>
      <c r="L13" s="48">
        <v>0</v>
      </c>
      <c r="M13" s="35"/>
      <c r="N13" s="48">
        <v>0</v>
      </c>
      <c r="O13" s="13"/>
      <c r="P13" s="23">
        <f t="shared" si="1"/>
        <v>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8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8</v>
      </c>
      <c r="AK13" s="13"/>
      <c r="AL13" s="24">
        <v>33</v>
      </c>
      <c r="AM13" s="48"/>
      <c r="AN13" s="48">
        <v>0</v>
      </c>
      <c r="AO13" s="13"/>
      <c r="AP13" s="24">
        <f t="shared" si="2"/>
        <v>46</v>
      </c>
      <c r="AQ13" s="13"/>
      <c r="AR13" s="24">
        <f t="shared" si="3"/>
        <v>41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</v>
      </c>
      <c r="X18" s="26">
        <v>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1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3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2</v>
      </c>
      <c r="J25" s="26">
        <v>2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</v>
      </c>
      <c r="J36" s="26">
        <v>2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6</v>
      </c>
      <c r="AK36" s="25">
        <v>3</v>
      </c>
      <c r="AL36" s="37">
        <v>3</v>
      </c>
      <c r="AM36" s="48">
        <v>0</v>
      </c>
      <c r="AN36" s="37">
        <v>0</v>
      </c>
      <c r="AO36" s="48">
        <f t="shared" si="8"/>
        <v>11</v>
      </c>
      <c r="AP36" s="28">
        <f t="shared" si="9"/>
        <v>11</v>
      </c>
      <c r="AQ36" s="27">
        <f t="shared" si="10"/>
        <v>9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2</v>
      </c>
      <c r="J39" s="26">
        <v>6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6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2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6</v>
      </c>
      <c r="AP39" s="28">
        <f>SUM(P39+AJ39+AL39+AN39)</f>
        <v>12</v>
      </c>
      <c r="AQ39" s="27">
        <f>SUM(AI39+AK39+AM39)</f>
        <v>4</v>
      </c>
      <c r="AR39" s="24">
        <f>SUM(AJ39+AL39+AN39)</f>
        <v>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1</v>
      </c>
      <c r="AL40" s="28">
        <v>1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1</v>
      </c>
      <c r="AQ40" s="27">
        <f t="shared" ref="AQ40:AQ95" si="18">SUM(AI40+AK40+AM40)</f>
        <v>1</v>
      </c>
      <c r="AR40" s="24">
        <f t="shared" ref="AR40:AR95" si="19">SUM(AJ40+AL40+AN40)</f>
        <v>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2</v>
      </c>
      <c r="X48" s="26">
        <v>2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2</v>
      </c>
      <c r="AK48" s="25">
        <v>4</v>
      </c>
      <c r="AL48" s="28">
        <v>13</v>
      </c>
      <c r="AM48" s="48">
        <v>0</v>
      </c>
      <c r="AN48" s="28">
        <v>0</v>
      </c>
      <c r="AO48" s="48">
        <f t="shared" si="16"/>
        <v>6</v>
      </c>
      <c r="AP48" s="28">
        <f t="shared" si="17"/>
        <v>15</v>
      </c>
      <c r="AQ48" s="27">
        <f t="shared" si="18"/>
        <v>6</v>
      </c>
      <c r="AR48" s="24">
        <f t="shared" si="19"/>
        <v>15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6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</v>
      </c>
      <c r="AJ57" s="26">
        <f t="shared" si="15"/>
        <v>6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3</v>
      </c>
      <c r="AP57" s="28">
        <f t="shared" si="17"/>
        <v>6</v>
      </c>
      <c r="AQ57" s="27">
        <f t="shared" si="18"/>
        <v>3</v>
      </c>
      <c r="AR57" s="24">
        <f t="shared" si="19"/>
        <v>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5</v>
      </c>
      <c r="AL68" s="28">
        <v>22</v>
      </c>
      <c r="AM68" s="48">
        <v>0</v>
      </c>
      <c r="AN68" s="28">
        <v>0</v>
      </c>
      <c r="AO68" s="48">
        <f t="shared" si="16"/>
        <v>5</v>
      </c>
      <c r="AP68" s="28">
        <f t="shared" si="17"/>
        <v>22</v>
      </c>
      <c r="AQ68" s="27">
        <f t="shared" si="18"/>
        <v>5</v>
      </c>
      <c r="AR68" s="24">
        <f t="shared" si="19"/>
        <v>22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2</v>
      </c>
      <c r="J96" s="30">
        <f t="shared" si="20"/>
        <v>6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7</v>
      </c>
      <c r="X96" s="31">
        <f t="shared" si="22"/>
        <v>10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10</v>
      </c>
      <c r="AK96" s="32">
        <f t="shared" si="22"/>
        <v>12</v>
      </c>
      <c r="AL96" s="71">
        <f t="shared" si="22"/>
        <v>40</v>
      </c>
      <c r="AM96" s="60">
        <f>SUM(AM39:AM95)</f>
        <v>0</v>
      </c>
      <c r="AN96" s="33">
        <f>SUM(AN39:AN95)</f>
        <v>0</v>
      </c>
      <c r="AO96" s="64">
        <f t="shared" si="22"/>
        <v>21</v>
      </c>
      <c r="AP96" s="30">
        <f t="shared" si="22"/>
        <v>56</v>
      </c>
      <c r="AQ96" s="52">
        <f t="shared" si="22"/>
        <v>19</v>
      </c>
      <c r="AR96" s="31">
        <f t="shared" si="22"/>
        <v>50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</v>
      </c>
      <c r="J97" s="26">
        <f t="shared" si="23"/>
        <v>4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</v>
      </c>
      <c r="P97" s="23">
        <f t="shared" si="21"/>
        <v>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7</v>
      </c>
      <c r="X97" s="28">
        <f t="shared" si="24"/>
        <v>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</v>
      </c>
      <c r="AJ97" s="28">
        <f t="shared" si="24"/>
        <v>7</v>
      </c>
      <c r="AK97" s="34">
        <f t="shared" si="24"/>
        <v>7</v>
      </c>
      <c r="AL97" s="72">
        <f t="shared" si="24"/>
        <v>7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18</v>
      </c>
      <c r="AQ97" s="27">
        <f t="shared" si="24"/>
        <v>14</v>
      </c>
      <c r="AR97" s="28">
        <f t="shared" si="24"/>
        <v>14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6</v>
      </c>
      <c r="J98" s="36">
        <f t="shared" si="25"/>
        <v>10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</v>
      </c>
      <c r="P98" s="46">
        <f t="shared" si="21"/>
        <v>10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14</v>
      </c>
      <c r="X98" s="37">
        <f t="shared" si="26"/>
        <v>17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</v>
      </c>
      <c r="AJ98" s="37">
        <f t="shared" si="26"/>
        <v>17</v>
      </c>
      <c r="AK98" s="35">
        <f t="shared" si="26"/>
        <v>19</v>
      </c>
      <c r="AL98" s="37">
        <f t="shared" si="26"/>
        <v>47</v>
      </c>
      <c r="AM98" s="36">
        <f>SUM(AM96+AM97)</f>
        <v>0</v>
      </c>
      <c r="AN98" s="37">
        <f>SUM(AN96+AN97)</f>
        <v>0</v>
      </c>
      <c r="AO98" s="35">
        <f t="shared" si="26"/>
        <v>39</v>
      </c>
      <c r="AP98" s="37">
        <f t="shared" si="26"/>
        <v>74</v>
      </c>
      <c r="AQ98" s="44">
        <f t="shared" si="26"/>
        <v>33</v>
      </c>
      <c r="AR98" s="37">
        <f t="shared" si="26"/>
        <v>64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150</v>
      </c>
      <c r="AM11" s="62"/>
      <c r="AN11" s="62">
        <v>0</v>
      </c>
      <c r="AO11" s="13"/>
      <c r="AP11" s="24">
        <f t="shared" si="2"/>
        <v>150</v>
      </c>
      <c r="AQ11" s="13"/>
      <c r="AR11" s="24">
        <f t="shared" si="3"/>
        <v>150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21</v>
      </c>
      <c r="AM9" s="48"/>
      <c r="AN9" s="48">
        <v>0</v>
      </c>
      <c r="AO9" s="13"/>
      <c r="AP9" s="24">
        <f t="shared" si="2"/>
        <v>80</v>
      </c>
      <c r="AQ9" s="13"/>
      <c r="AR9" s="24">
        <f t="shared" si="3"/>
        <v>31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21</v>
      </c>
      <c r="AM10" s="48"/>
      <c r="AN10" s="48">
        <v>0</v>
      </c>
      <c r="AO10" s="13"/>
      <c r="AP10" s="24">
        <f t="shared" si="2"/>
        <v>80</v>
      </c>
      <c r="AQ10" s="13"/>
      <c r="AR10" s="24">
        <f t="shared" si="3"/>
        <v>31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720</v>
      </c>
      <c r="K11" s="12"/>
      <c r="L11" s="58">
        <v>615</v>
      </c>
      <c r="M11" s="59"/>
      <c r="N11" s="58">
        <v>0</v>
      </c>
      <c r="O11" s="11"/>
      <c r="P11" s="23">
        <f t="shared" si="1"/>
        <v>1335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289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289</v>
      </c>
      <c r="AK11" s="11"/>
      <c r="AL11" s="23">
        <v>780</v>
      </c>
      <c r="AM11" s="62"/>
      <c r="AN11" s="62">
        <v>0</v>
      </c>
      <c r="AO11" s="13"/>
      <c r="AP11" s="24">
        <f t="shared" si="2"/>
        <v>2404</v>
      </c>
      <c r="AQ11" s="13"/>
      <c r="AR11" s="24">
        <f t="shared" si="3"/>
        <v>1069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450</v>
      </c>
      <c r="K12" s="14"/>
      <c r="L12" s="48">
        <v>285</v>
      </c>
      <c r="M12" s="25"/>
      <c r="N12" s="48">
        <v>0</v>
      </c>
      <c r="O12" s="13"/>
      <c r="P12" s="23">
        <f t="shared" si="1"/>
        <v>735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169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169</v>
      </c>
      <c r="AK12" s="13"/>
      <c r="AL12" s="24">
        <v>390</v>
      </c>
      <c r="AM12" s="48"/>
      <c r="AN12" s="48">
        <v>0</v>
      </c>
      <c r="AO12" s="13"/>
      <c r="AP12" s="24">
        <f t="shared" si="2"/>
        <v>1294</v>
      </c>
      <c r="AQ12" s="13"/>
      <c r="AR12" s="24">
        <f t="shared" si="3"/>
        <v>559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125</v>
      </c>
      <c r="K13" s="14"/>
      <c r="L13" s="48">
        <v>80</v>
      </c>
      <c r="M13" s="35"/>
      <c r="N13" s="48">
        <v>0</v>
      </c>
      <c r="O13" s="13"/>
      <c r="P13" s="23">
        <f t="shared" si="1"/>
        <v>205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9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9</v>
      </c>
      <c r="AK13" s="13"/>
      <c r="AL13" s="24">
        <v>35</v>
      </c>
      <c r="AM13" s="48"/>
      <c r="AN13" s="48">
        <v>0</v>
      </c>
      <c r="AO13" s="13"/>
      <c r="AP13" s="24">
        <f t="shared" si="2"/>
        <v>249</v>
      </c>
      <c r="AQ13" s="13"/>
      <c r="AR13" s="24">
        <f t="shared" si="3"/>
        <v>44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2</v>
      </c>
      <c r="L16" s="26">
        <v>10</v>
      </c>
      <c r="M16" s="25">
        <v>0</v>
      </c>
      <c r="N16" s="28">
        <v>0</v>
      </c>
      <c r="O16" s="27">
        <f>SUM(C16+E16+G16+I16+K16+M16)</f>
        <v>2</v>
      </c>
      <c r="P16" s="23">
        <f>SUM(D16+F16+H16+J16+L16+N16)</f>
        <v>10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10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10</v>
      </c>
      <c r="K18" s="26">
        <v>1</v>
      </c>
      <c r="L18" s="26">
        <v>2</v>
      </c>
      <c r="M18" s="25">
        <v>0</v>
      </c>
      <c r="N18" s="28">
        <v>0</v>
      </c>
      <c r="O18" s="27">
        <f t="shared" si="4"/>
        <v>2</v>
      </c>
      <c r="P18" s="23">
        <f t="shared" si="5"/>
        <v>12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6</v>
      </c>
      <c r="AL18" s="28">
        <v>12</v>
      </c>
      <c r="AM18" s="48">
        <v>0</v>
      </c>
      <c r="AN18" s="28">
        <v>0</v>
      </c>
      <c r="AO18" s="48">
        <f t="shared" si="8"/>
        <v>8</v>
      </c>
      <c r="AP18" s="28">
        <f t="shared" si="9"/>
        <v>24</v>
      </c>
      <c r="AQ18" s="27">
        <f t="shared" si="10"/>
        <v>6</v>
      </c>
      <c r="AR18" s="24">
        <f t="shared" si="11"/>
        <v>12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5</v>
      </c>
      <c r="J21" s="26">
        <v>19</v>
      </c>
      <c r="K21" s="26">
        <v>1</v>
      </c>
      <c r="L21" s="26">
        <v>2</v>
      </c>
      <c r="M21" s="25">
        <v>0</v>
      </c>
      <c r="N21" s="28">
        <v>0</v>
      </c>
      <c r="O21" s="27">
        <f t="shared" si="4"/>
        <v>6</v>
      </c>
      <c r="P21" s="23">
        <f t="shared" si="5"/>
        <v>21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2</v>
      </c>
      <c r="AM21" s="48">
        <v>0</v>
      </c>
      <c r="AN21" s="28">
        <v>0</v>
      </c>
      <c r="AO21" s="48">
        <f t="shared" si="8"/>
        <v>8</v>
      </c>
      <c r="AP21" s="28">
        <f t="shared" si="9"/>
        <v>23</v>
      </c>
      <c r="AQ21" s="27">
        <f t="shared" si="10"/>
        <v>2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6</v>
      </c>
      <c r="L23" s="26">
        <v>27</v>
      </c>
      <c r="M23" s="25">
        <v>0</v>
      </c>
      <c r="N23" s="28">
        <v>0</v>
      </c>
      <c r="O23" s="27">
        <f t="shared" si="4"/>
        <v>6</v>
      </c>
      <c r="P23" s="23">
        <f t="shared" si="5"/>
        <v>27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1</v>
      </c>
      <c r="AM23" s="48">
        <v>0</v>
      </c>
      <c r="AN23" s="28">
        <v>0</v>
      </c>
      <c r="AO23" s="48">
        <f t="shared" si="8"/>
        <v>7</v>
      </c>
      <c r="AP23" s="28">
        <f t="shared" si="9"/>
        <v>28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2</v>
      </c>
      <c r="J24" s="26">
        <v>12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12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12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2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3</v>
      </c>
      <c r="J28" s="26">
        <v>31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31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2</v>
      </c>
      <c r="Z28" s="26">
        <v>4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</v>
      </c>
      <c r="AP28" s="28">
        <f t="shared" si="9"/>
        <v>35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2</v>
      </c>
      <c r="J29" s="26">
        <v>30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</v>
      </c>
      <c r="P29" s="23">
        <f t="shared" si="5"/>
        <v>30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30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6</v>
      </c>
      <c r="J31" s="26">
        <v>43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6</v>
      </c>
      <c r="P31" s="23">
        <f t="shared" si="5"/>
        <v>43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6</v>
      </c>
      <c r="AP31" s="28">
        <f t="shared" si="9"/>
        <v>43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1</v>
      </c>
      <c r="J32" s="26">
        <v>1</v>
      </c>
      <c r="K32" s="26">
        <v>2</v>
      </c>
      <c r="L32" s="26">
        <v>2</v>
      </c>
      <c r="M32" s="25">
        <v>0</v>
      </c>
      <c r="N32" s="28">
        <v>0</v>
      </c>
      <c r="O32" s="27">
        <f t="shared" si="4"/>
        <v>3</v>
      </c>
      <c r="P32" s="23">
        <f t="shared" si="5"/>
        <v>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2</v>
      </c>
      <c r="J34" s="26">
        <v>28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28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28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4</v>
      </c>
      <c r="J35" s="26">
        <v>16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4</v>
      </c>
      <c r="P35" s="23">
        <f t="shared" si="5"/>
        <v>16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4</v>
      </c>
      <c r="AP35" s="28">
        <f t="shared" si="9"/>
        <v>16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3</v>
      </c>
      <c r="K36" s="26">
        <v>37</v>
      </c>
      <c r="L36" s="26">
        <v>63</v>
      </c>
      <c r="M36" s="35">
        <v>0</v>
      </c>
      <c r="N36" s="37">
        <v>0</v>
      </c>
      <c r="O36" s="27">
        <f t="shared" si="4"/>
        <v>37</v>
      </c>
      <c r="P36" s="23">
        <f t="shared" si="5"/>
        <v>66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38</v>
      </c>
      <c r="AP36" s="28">
        <f t="shared" si="9"/>
        <v>67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1</v>
      </c>
      <c r="Z40" s="26">
        <v>5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</v>
      </c>
      <c r="AJ40" s="26">
        <f t="shared" ref="AJ40:AJ95" si="15">SUM(R40+T40+V40+X40+Z40+AB40+AD40+AF40+AH40)</f>
        <v>5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5</v>
      </c>
      <c r="AQ40" s="27">
        <f t="shared" ref="AQ40:AQ95" si="18">SUM(AI40+AK40+AM40)</f>
        <v>1</v>
      </c>
      <c r="AR40" s="24">
        <f t="shared" ref="AR40:AR95" si="19">SUM(AJ40+AL40+AN40)</f>
        <v>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4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4</v>
      </c>
      <c r="AK47" s="25">
        <v>2</v>
      </c>
      <c r="AL47" s="28">
        <v>6</v>
      </c>
      <c r="AM47" s="48">
        <v>0</v>
      </c>
      <c r="AN47" s="28">
        <v>0</v>
      </c>
      <c r="AO47" s="48">
        <f t="shared" si="16"/>
        <v>4</v>
      </c>
      <c r="AP47" s="28">
        <f t="shared" si="17"/>
        <v>10</v>
      </c>
      <c r="AQ47" s="27">
        <f t="shared" si="18"/>
        <v>4</v>
      </c>
      <c r="AR47" s="24">
        <f t="shared" si="19"/>
        <v>10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16</v>
      </c>
      <c r="AM48" s="48">
        <v>0</v>
      </c>
      <c r="AN48" s="28">
        <v>0</v>
      </c>
      <c r="AO48" s="48">
        <f t="shared" si="16"/>
        <v>2</v>
      </c>
      <c r="AP48" s="28">
        <f t="shared" si="17"/>
        <v>16</v>
      </c>
      <c r="AQ48" s="27">
        <f t="shared" si="18"/>
        <v>2</v>
      </c>
      <c r="AR48" s="24">
        <f t="shared" si="19"/>
        <v>16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2</v>
      </c>
      <c r="J59" s="26">
        <v>8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</v>
      </c>
      <c r="P59" s="23">
        <f t="shared" si="13"/>
        <v>8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8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3</v>
      </c>
      <c r="AL60" s="28">
        <v>5</v>
      </c>
      <c r="AM60" s="48">
        <v>0</v>
      </c>
      <c r="AN60" s="28">
        <v>0</v>
      </c>
      <c r="AO60" s="48">
        <f t="shared" si="16"/>
        <v>3</v>
      </c>
      <c r="AP60" s="28">
        <f t="shared" si="17"/>
        <v>5</v>
      </c>
      <c r="AQ60" s="27">
        <f t="shared" si="18"/>
        <v>3</v>
      </c>
      <c r="AR60" s="24">
        <f t="shared" si="19"/>
        <v>5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2</v>
      </c>
      <c r="J96" s="30">
        <f t="shared" si="20"/>
        <v>8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3</v>
      </c>
      <c r="Z96" s="31">
        <f t="shared" si="22"/>
        <v>9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</v>
      </c>
      <c r="AJ96" s="31">
        <f t="shared" si="22"/>
        <v>9</v>
      </c>
      <c r="AK96" s="32">
        <f t="shared" si="22"/>
        <v>7</v>
      </c>
      <c r="AL96" s="71">
        <f t="shared" si="22"/>
        <v>27</v>
      </c>
      <c r="AM96" s="60">
        <f>SUM(AM39:AM95)</f>
        <v>0</v>
      </c>
      <c r="AN96" s="33">
        <f>SUM(AN39:AN95)</f>
        <v>0</v>
      </c>
      <c r="AO96" s="64">
        <f t="shared" si="22"/>
        <v>12</v>
      </c>
      <c r="AP96" s="30">
        <f t="shared" si="22"/>
        <v>44</v>
      </c>
      <c r="AQ96" s="52">
        <f t="shared" si="22"/>
        <v>10</v>
      </c>
      <c r="AR96" s="31">
        <f t="shared" si="22"/>
        <v>36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27</v>
      </c>
      <c r="J97" s="26">
        <f t="shared" si="23"/>
        <v>195</v>
      </c>
      <c r="K97" s="26">
        <f t="shared" si="23"/>
        <v>49</v>
      </c>
      <c r="L97" s="26">
        <f t="shared" si="23"/>
        <v>106</v>
      </c>
      <c r="M97" s="27">
        <f t="shared" si="23"/>
        <v>0</v>
      </c>
      <c r="N97" s="26">
        <f t="shared" si="23"/>
        <v>0</v>
      </c>
      <c r="O97" s="27">
        <f t="shared" si="21"/>
        <v>76</v>
      </c>
      <c r="P97" s="23">
        <f t="shared" si="21"/>
        <v>301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2</v>
      </c>
      <c r="Z97" s="28">
        <f t="shared" si="24"/>
        <v>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4</v>
      </c>
      <c r="AK97" s="34">
        <f t="shared" si="24"/>
        <v>10</v>
      </c>
      <c r="AL97" s="72">
        <f t="shared" si="24"/>
        <v>16</v>
      </c>
      <c r="AM97" s="41">
        <f t="shared" si="24"/>
        <v>0</v>
      </c>
      <c r="AN97" s="49">
        <f t="shared" si="24"/>
        <v>0</v>
      </c>
      <c r="AO97" s="48">
        <f>SUM(AO16:AO36)</f>
        <v>88</v>
      </c>
      <c r="AP97" s="26">
        <f t="shared" si="24"/>
        <v>321</v>
      </c>
      <c r="AQ97" s="27">
        <f t="shared" si="24"/>
        <v>12</v>
      </c>
      <c r="AR97" s="28">
        <f t="shared" si="24"/>
        <v>20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29</v>
      </c>
      <c r="J98" s="36">
        <f t="shared" si="25"/>
        <v>203</v>
      </c>
      <c r="K98" s="36">
        <f t="shared" si="25"/>
        <v>49</v>
      </c>
      <c r="L98" s="36">
        <f t="shared" si="25"/>
        <v>106</v>
      </c>
      <c r="M98" s="44">
        <f>SUM(M96+M97)</f>
        <v>0</v>
      </c>
      <c r="N98" s="36">
        <f>SUM(N96+N97)</f>
        <v>0</v>
      </c>
      <c r="O98" s="44">
        <f t="shared" si="21"/>
        <v>78</v>
      </c>
      <c r="P98" s="46">
        <f t="shared" si="21"/>
        <v>309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5</v>
      </c>
      <c r="Z98" s="37">
        <f t="shared" si="26"/>
        <v>13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</v>
      </c>
      <c r="AJ98" s="37">
        <f t="shared" si="26"/>
        <v>13</v>
      </c>
      <c r="AK98" s="35">
        <f t="shared" si="26"/>
        <v>17</v>
      </c>
      <c r="AL98" s="37">
        <f t="shared" si="26"/>
        <v>43</v>
      </c>
      <c r="AM98" s="36">
        <f>SUM(AM96+AM97)</f>
        <v>0</v>
      </c>
      <c r="AN98" s="37">
        <f>SUM(AN96+AN97)</f>
        <v>0</v>
      </c>
      <c r="AO98" s="35">
        <f t="shared" si="26"/>
        <v>100</v>
      </c>
      <c r="AP98" s="37">
        <f t="shared" si="26"/>
        <v>365</v>
      </c>
      <c r="AQ98" s="44">
        <f t="shared" si="26"/>
        <v>22</v>
      </c>
      <c r="AR98" s="37">
        <f t="shared" si="26"/>
        <v>56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20</v>
      </c>
      <c r="AM6" s="48"/>
      <c r="AN6" s="48">
        <v>0</v>
      </c>
      <c r="AO6" s="13"/>
      <c r="AP6" s="24">
        <f t="shared" ref="AP6:AP13" si="2">SUM(P6+AJ6+AL6+AN6)</f>
        <v>284</v>
      </c>
      <c r="AQ6" s="13"/>
      <c r="AR6" s="24">
        <f t="shared" ref="AR6:AR13" si="3">SUM(AJ6+AL6+AN6)</f>
        <v>20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161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9</v>
      </c>
      <c r="AM8" s="48"/>
      <c r="AN8" s="48">
        <v>0</v>
      </c>
      <c r="AO8" s="13"/>
      <c r="AP8" s="24">
        <f t="shared" si="2"/>
        <v>156</v>
      </c>
      <c r="AQ8" s="13"/>
      <c r="AR8" s="24">
        <f t="shared" si="3"/>
        <v>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15</v>
      </c>
      <c r="AM9" s="48"/>
      <c r="AN9" s="48">
        <v>0</v>
      </c>
      <c r="AO9" s="13"/>
      <c r="AP9" s="24">
        <f t="shared" si="2"/>
        <v>279</v>
      </c>
      <c r="AQ9" s="13"/>
      <c r="AR9" s="24">
        <f t="shared" si="3"/>
        <v>15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15</v>
      </c>
      <c r="AM10" s="48"/>
      <c r="AN10" s="48">
        <v>0</v>
      </c>
      <c r="AO10" s="13"/>
      <c r="AP10" s="24">
        <f t="shared" si="2"/>
        <v>279</v>
      </c>
      <c r="AQ10" s="13"/>
      <c r="AR10" s="24">
        <f t="shared" si="3"/>
        <v>15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3510</v>
      </c>
      <c r="G11" s="12"/>
      <c r="H11" s="21">
        <v>4410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7920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450</v>
      </c>
      <c r="AM11" s="62"/>
      <c r="AN11" s="62">
        <v>0</v>
      </c>
      <c r="AO11" s="13"/>
      <c r="AP11" s="24">
        <f t="shared" si="2"/>
        <v>8370</v>
      </c>
      <c r="AQ11" s="13"/>
      <c r="AR11" s="24">
        <f t="shared" si="3"/>
        <v>450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1890</v>
      </c>
      <c r="G12" s="14"/>
      <c r="H12" s="22">
        <v>2610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4500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240</v>
      </c>
      <c r="AM12" s="48"/>
      <c r="AN12" s="48">
        <v>0</v>
      </c>
      <c r="AO12" s="13"/>
      <c r="AP12" s="24">
        <f t="shared" si="2"/>
        <v>4740</v>
      </c>
      <c r="AQ12" s="13"/>
      <c r="AR12" s="24">
        <f t="shared" si="3"/>
        <v>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444</v>
      </c>
      <c r="G13" s="14"/>
      <c r="H13" s="22">
        <v>925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1369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29</v>
      </c>
      <c r="AM13" s="48"/>
      <c r="AN13" s="48">
        <v>0</v>
      </c>
      <c r="AO13" s="13"/>
      <c r="AP13" s="24">
        <f t="shared" si="2"/>
        <v>1398</v>
      </c>
      <c r="AQ13" s="13"/>
      <c r="AR13" s="24">
        <f t="shared" si="3"/>
        <v>29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8</v>
      </c>
      <c r="F16" s="26">
        <v>9</v>
      </c>
      <c r="G16" s="26">
        <v>28</v>
      </c>
      <c r="H16" s="26">
        <v>54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36</v>
      </c>
      <c r="P16" s="23">
        <f>SUM(D16+F16+H16+J16+L16+N16)</f>
        <v>63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36</v>
      </c>
      <c r="AP16" s="28">
        <f>SUM(P16+AJ16+AL16+AN16)</f>
        <v>63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13</v>
      </c>
      <c r="F18" s="26">
        <v>18</v>
      </c>
      <c r="G18" s="26">
        <v>59</v>
      </c>
      <c r="H18" s="26">
        <v>120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72</v>
      </c>
      <c r="P18" s="23">
        <f t="shared" si="5"/>
        <v>138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72</v>
      </c>
      <c r="AP18" s="28">
        <f t="shared" si="9"/>
        <v>138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</v>
      </c>
      <c r="F19" s="26">
        <v>4</v>
      </c>
      <c r="G19" s="26">
        <v>10</v>
      </c>
      <c r="H19" s="26">
        <v>12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12</v>
      </c>
      <c r="P19" s="23">
        <f t="shared" si="5"/>
        <v>16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12</v>
      </c>
      <c r="AP19" s="28">
        <f t="shared" si="9"/>
        <v>16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5</v>
      </c>
      <c r="H20" s="26">
        <v>7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6</v>
      </c>
      <c r="P20" s="23">
        <f t="shared" si="5"/>
        <v>8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6</v>
      </c>
      <c r="AP20" s="28">
        <f t="shared" si="9"/>
        <v>8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6</v>
      </c>
      <c r="F21" s="26">
        <v>7</v>
      </c>
      <c r="G21" s="26">
        <v>25</v>
      </c>
      <c r="H21" s="26">
        <v>31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31</v>
      </c>
      <c r="P21" s="23">
        <f t="shared" si="5"/>
        <v>38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31</v>
      </c>
      <c r="AP21" s="28">
        <f t="shared" si="9"/>
        <v>38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</v>
      </c>
      <c r="F22" s="26">
        <v>1</v>
      </c>
      <c r="G22" s="26">
        <v>4</v>
      </c>
      <c r="H22" s="26">
        <v>4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5</v>
      </c>
      <c r="P22" s="23">
        <f t="shared" si="5"/>
        <v>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5</v>
      </c>
      <c r="AP22" s="28">
        <f t="shared" si="9"/>
        <v>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15</v>
      </c>
      <c r="F23" s="26">
        <v>15</v>
      </c>
      <c r="G23" s="26">
        <v>8</v>
      </c>
      <c r="H23" s="26">
        <v>11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23</v>
      </c>
      <c r="P23" s="23">
        <f t="shared" si="5"/>
        <v>26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23</v>
      </c>
      <c r="AP23" s="28">
        <f t="shared" si="9"/>
        <v>26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</v>
      </c>
      <c r="F24" s="26">
        <v>7</v>
      </c>
      <c r="G24" s="26">
        <v>30</v>
      </c>
      <c r="H24" s="26">
        <v>73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35</v>
      </c>
      <c r="P24" s="23">
        <f t="shared" si="5"/>
        <v>80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35</v>
      </c>
      <c r="AP24" s="28">
        <f t="shared" si="9"/>
        <v>80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</v>
      </c>
      <c r="F25" s="26">
        <v>4</v>
      </c>
      <c r="G25" s="26">
        <v>29</v>
      </c>
      <c r="H25" s="26">
        <v>48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32</v>
      </c>
      <c r="P25" s="23">
        <f t="shared" si="5"/>
        <v>52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32</v>
      </c>
      <c r="AP25" s="28">
        <f t="shared" si="9"/>
        <v>52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7</v>
      </c>
      <c r="H26" s="26">
        <v>11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7</v>
      </c>
      <c r="P26" s="23">
        <f t="shared" si="5"/>
        <v>11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7</v>
      </c>
      <c r="AP26" s="28">
        <f t="shared" si="9"/>
        <v>11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4</v>
      </c>
      <c r="F27" s="26">
        <v>6</v>
      </c>
      <c r="G27" s="26">
        <v>3</v>
      </c>
      <c r="H27" s="26">
        <v>3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7</v>
      </c>
      <c r="P27" s="23">
        <f t="shared" si="5"/>
        <v>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7</v>
      </c>
      <c r="AP27" s="28">
        <f t="shared" si="9"/>
        <v>9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6</v>
      </c>
      <c r="F28" s="26">
        <v>31</v>
      </c>
      <c r="G28" s="26">
        <v>36</v>
      </c>
      <c r="H28" s="26">
        <v>51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42</v>
      </c>
      <c r="P28" s="23">
        <f t="shared" si="5"/>
        <v>82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43</v>
      </c>
      <c r="AP28" s="28">
        <f t="shared" si="9"/>
        <v>84</v>
      </c>
      <c r="AQ28" s="27">
        <f t="shared" si="10"/>
        <v>1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6</v>
      </c>
      <c r="H29" s="26">
        <v>30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6</v>
      </c>
      <c r="P29" s="23">
        <f t="shared" si="5"/>
        <v>30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6</v>
      </c>
      <c r="AP29" s="28">
        <f t="shared" si="9"/>
        <v>30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17</v>
      </c>
      <c r="F31" s="26">
        <v>17</v>
      </c>
      <c r="G31" s="26">
        <v>21</v>
      </c>
      <c r="H31" s="26">
        <v>58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38</v>
      </c>
      <c r="P31" s="23">
        <f t="shared" si="5"/>
        <v>75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38</v>
      </c>
      <c r="AP31" s="28">
        <f t="shared" si="9"/>
        <v>75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</v>
      </c>
      <c r="F32" s="26">
        <v>4</v>
      </c>
      <c r="G32" s="26">
        <v>57</v>
      </c>
      <c r="H32" s="26">
        <v>109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58</v>
      </c>
      <c r="P32" s="23">
        <f t="shared" si="5"/>
        <v>113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58</v>
      </c>
      <c r="AP32" s="28">
        <f t="shared" si="9"/>
        <v>113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</v>
      </c>
      <c r="F33" s="26">
        <v>2</v>
      </c>
      <c r="G33" s="26">
        <v>2</v>
      </c>
      <c r="H33" s="26">
        <v>4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4</v>
      </c>
      <c r="P33" s="23">
        <f t="shared" si="5"/>
        <v>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4</v>
      </c>
      <c r="AP33" s="28">
        <f t="shared" si="9"/>
        <v>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11</v>
      </c>
      <c r="G34" s="26">
        <v>2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14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14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13</v>
      </c>
      <c r="F35" s="26">
        <v>24</v>
      </c>
      <c r="G35" s="26">
        <v>19</v>
      </c>
      <c r="H35" s="26">
        <v>30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32</v>
      </c>
      <c r="P35" s="23">
        <f t="shared" si="5"/>
        <v>54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32</v>
      </c>
      <c r="AP35" s="28">
        <f t="shared" si="9"/>
        <v>54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115</v>
      </c>
      <c r="F36" s="26">
        <v>151</v>
      </c>
      <c r="G36" s="26">
        <v>425</v>
      </c>
      <c r="H36" s="26">
        <v>508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540</v>
      </c>
      <c r="P36" s="23">
        <f t="shared" si="5"/>
        <v>659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31</v>
      </c>
      <c r="AL36" s="37">
        <v>35</v>
      </c>
      <c r="AM36" s="48">
        <v>0</v>
      </c>
      <c r="AN36" s="37">
        <v>0</v>
      </c>
      <c r="AO36" s="48">
        <f t="shared" si="8"/>
        <v>571</v>
      </c>
      <c r="AP36" s="28">
        <f t="shared" si="9"/>
        <v>694</v>
      </c>
      <c r="AQ36" s="27">
        <f t="shared" si="10"/>
        <v>31</v>
      </c>
      <c r="AR36" s="24">
        <f t="shared" si="11"/>
        <v>35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24</v>
      </c>
      <c r="F40" s="26">
        <v>24</v>
      </c>
      <c r="G40" s="26">
        <v>3</v>
      </c>
      <c r="H40" s="26">
        <v>3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27</v>
      </c>
      <c r="P40" s="23">
        <f t="shared" ref="P40:P95" si="13">SUM(D40+F40+H40+J40+L40+N40)</f>
        <v>27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27</v>
      </c>
      <c r="AP40" s="28">
        <f t="shared" ref="AP40:AP95" si="17">SUM(P40+AJ40+AL40+AN40)</f>
        <v>27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2</v>
      </c>
      <c r="H46" s="26">
        <v>3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2</v>
      </c>
      <c r="P46" s="23">
        <f t="shared" si="13"/>
        <v>3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3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16</v>
      </c>
      <c r="F47" s="26">
        <v>16</v>
      </c>
      <c r="G47" s="26">
        <v>58</v>
      </c>
      <c r="H47" s="26">
        <v>108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74</v>
      </c>
      <c r="P47" s="23">
        <f t="shared" si="13"/>
        <v>124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74</v>
      </c>
      <c r="AP47" s="28">
        <f t="shared" si="17"/>
        <v>124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202</v>
      </c>
      <c r="F48" s="26">
        <v>313</v>
      </c>
      <c r="G48" s="26">
        <v>3</v>
      </c>
      <c r="H48" s="26">
        <v>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205</v>
      </c>
      <c r="P48" s="23">
        <f t="shared" si="13"/>
        <v>317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205</v>
      </c>
      <c r="AP48" s="28">
        <f t="shared" si="17"/>
        <v>317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2</v>
      </c>
      <c r="H53" s="26">
        <v>2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2</v>
      </c>
      <c r="P53" s="23">
        <f t="shared" si="13"/>
        <v>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2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4</v>
      </c>
      <c r="H57" s="26">
        <v>13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</v>
      </c>
      <c r="P57" s="23">
        <f t="shared" si="13"/>
        <v>13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4</v>
      </c>
      <c r="AP57" s="28">
        <f t="shared" si="17"/>
        <v>13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5</v>
      </c>
      <c r="H58" s="26">
        <v>5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5</v>
      </c>
      <c r="P58" s="23">
        <f t="shared" si="13"/>
        <v>5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5</v>
      </c>
      <c r="AP58" s="28">
        <f t="shared" si="17"/>
        <v>5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</v>
      </c>
      <c r="F59" s="26">
        <v>2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</v>
      </c>
      <c r="P59" s="23">
        <f t="shared" si="13"/>
        <v>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</v>
      </c>
      <c r="AP59" s="28">
        <f t="shared" si="17"/>
        <v>2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7</v>
      </c>
      <c r="H62" s="26">
        <v>13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7</v>
      </c>
      <c r="P62" s="23">
        <f t="shared" si="13"/>
        <v>13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7</v>
      </c>
      <c r="AP62" s="28">
        <f t="shared" si="17"/>
        <v>13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1</v>
      </c>
      <c r="H63" s="26">
        <v>1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</v>
      </c>
      <c r="P63" s="23">
        <f t="shared" si="13"/>
        <v>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71</v>
      </c>
      <c r="H65" s="26">
        <v>71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71</v>
      </c>
      <c r="P65" s="23">
        <f t="shared" si="13"/>
        <v>71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71</v>
      </c>
      <c r="AP65" s="28">
        <f t="shared" si="17"/>
        <v>71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3</v>
      </c>
      <c r="H66" s="26">
        <v>3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3</v>
      </c>
      <c r="P66" s="23">
        <f t="shared" si="13"/>
        <v>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</v>
      </c>
      <c r="AP66" s="28">
        <f t="shared" si="17"/>
        <v>3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</v>
      </c>
      <c r="F68" s="26">
        <v>2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</v>
      </c>
      <c r="AP68" s="28">
        <f t="shared" si="17"/>
        <v>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1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</v>
      </c>
      <c r="P69" s="23">
        <f t="shared" si="13"/>
        <v>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</v>
      </c>
      <c r="AP69" s="28">
        <f t="shared" si="17"/>
        <v>1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3</v>
      </c>
      <c r="F72" s="26">
        <v>8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3</v>
      </c>
      <c r="P72" s="23">
        <f t="shared" si="13"/>
        <v>8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</v>
      </c>
      <c r="AP72" s="28">
        <f t="shared" si="17"/>
        <v>8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</v>
      </c>
      <c r="F78" s="26">
        <v>1</v>
      </c>
      <c r="G78" s="26">
        <v>1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2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2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2</v>
      </c>
      <c r="H80" s="26">
        <v>8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2</v>
      </c>
      <c r="P80" s="23">
        <f t="shared" si="13"/>
        <v>8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2</v>
      </c>
      <c r="AP80" s="28">
        <f t="shared" si="17"/>
        <v>8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3</v>
      </c>
      <c r="H81" s="26">
        <v>11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3</v>
      </c>
      <c r="P81" s="23">
        <f t="shared" si="13"/>
        <v>11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3</v>
      </c>
      <c r="AP81" s="28">
        <f t="shared" si="17"/>
        <v>11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2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2</v>
      </c>
      <c r="P84" s="23">
        <f t="shared" si="13"/>
        <v>2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2</v>
      </c>
      <c r="AP84" s="28">
        <f t="shared" si="17"/>
        <v>2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4</v>
      </c>
      <c r="H85" s="26">
        <v>4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4</v>
      </c>
      <c r="P85" s="23">
        <f t="shared" si="13"/>
        <v>4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4</v>
      </c>
      <c r="AP85" s="28">
        <f t="shared" si="17"/>
        <v>4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3</v>
      </c>
      <c r="F91" s="26">
        <v>3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3</v>
      </c>
      <c r="P91" s="23">
        <f t="shared" si="13"/>
        <v>3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</v>
      </c>
      <c r="AP91" s="28">
        <f t="shared" si="17"/>
        <v>3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251</v>
      </c>
      <c r="F96" s="30">
        <f t="shared" si="20"/>
        <v>369</v>
      </c>
      <c r="G96" s="30">
        <f t="shared" si="20"/>
        <v>176</v>
      </c>
      <c r="H96" s="30">
        <f t="shared" si="20"/>
        <v>257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427</v>
      </c>
      <c r="P96" s="43">
        <f t="shared" si="21"/>
        <v>626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427</v>
      </c>
      <c r="AP96" s="30">
        <f t="shared" si="22"/>
        <v>626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213</v>
      </c>
      <c r="F97" s="26">
        <f t="shared" si="23"/>
        <v>312</v>
      </c>
      <c r="G97" s="26">
        <f t="shared" si="23"/>
        <v>776</v>
      </c>
      <c r="H97" s="26">
        <f t="shared" si="23"/>
        <v>1167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989</v>
      </c>
      <c r="P97" s="23">
        <f t="shared" si="21"/>
        <v>1479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32</v>
      </c>
      <c r="AL97" s="72">
        <f t="shared" si="24"/>
        <v>37</v>
      </c>
      <c r="AM97" s="41">
        <f t="shared" si="24"/>
        <v>0</v>
      </c>
      <c r="AN97" s="49">
        <f t="shared" si="24"/>
        <v>0</v>
      </c>
      <c r="AO97" s="48">
        <f>SUM(AO16:AO36)</f>
        <v>1021</v>
      </c>
      <c r="AP97" s="26">
        <f t="shared" si="24"/>
        <v>1516</v>
      </c>
      <c r="AQ97" s="27">
        <f t="shared" si="24"/>
        <v>32</v>
      </c>
      <c r="AR97" s="28">
        <f t="shared" si="24"/>
        <v>37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464</v>
      </c>
      <c r="F98" s="36">
        <f t="shared" si="25"/>
        <v>681</v>
      </c>
      <c r="G98" s="36">
        <f t="shared" si="25"/>
        <v>952</v>
      </c>
      <c r="H98" s="36">
        <f t="shared" si="25"/>
        <v>1424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1416</v>
      </c>
      <c r="P98" s="46">
        <f t="shared" si="21"/>
        <v>2105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32</v>
      </c>
      <c r="AL98" s="37">
        <f t="shared" si="26"/>
        <v>37</v>
      </c>
      <c r="AM98" s="36">
        <f>SUM(AM96+AM97)</f>
        <v>0</v>
      </c>
      <c r="AN98" s="37">
        <f>SUM(AN96+AN97)</f>
        <v>0</v>
      </c>
      <c r="AO98" s="35">
        <f t="shared" si="26"/>
        <v>1448</v>
      </c>
      <c r="AP98" s="37">
        <f t="shared" si="26"/>
        <v>2142</v>
      </c>
      <c r="AQ98" s="44">
        <f t="shared" si="26"/>
        <v>32</v>
      </c>
      <c r="AR98" s="37">
        <f t="shared" si="26"/>
        <v>37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8</v>
      </c>
      <c r="AM36" s="48">
        <v>0</v>
      </c>
      <c r="AN36" s="37">
        <v>0</v>
      </c>
      <c r="AO36" s="48">
        <f t="shared" si="8"/>
        <v>1</v>
      </c>
      <c r="AP36" s="28">
        <f t="shared" si="9"/>
        <v>8</v>
      </c>
      <c r="AQ36" s="27">
        <f t="shared" si="10"/>
        <v>1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8</v>
      </c>
      <c r="AQ97" s="27">
        <f t="shared" si="24"/>
        <v>1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8</v>
      </c>
      <c r="AQ98" s="44">
        <f t="shared" si="26"/>
        <v>1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420</v>
      </c>
      <c r="AM11" s="62"/>
      <c r="AN11" s="62">
        <v>0</v>
      </c>
      <c r="AO11" s="13"/>
      <c r="AP11" s="24">
        <f t="shared" si="2"/>
        <v>420</v>
      </c>
      <c r="AQ11" s="13"/>
      <c r="AR11" s="24">
        <f t="shared" si="3"/>
        <v>420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240</v>
      </c>
      <c r="AM12" s="48"/>
      <c r="AN12" s="48">
        <v>0</v>
      </c>
      <c r="AO12" s="13"/>
      <c r="AP12" s="24">
        <f t="shared" si="2"/>
        <v>240</v>
      </c>
      <c r="AQ12" s="13"/>
      <c r="AR12" s="24">
        <f t="shared" si="3"/>
        <v>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13</v>
      </c>
      <c r="AM13" s="48"/>
      <c r="AN13" s="48">
        <v>0</v>
      </c>
      <c r="AO13" s="13"/>
      <c r="AP13" s="24">
        <f t="shared" si="2"/>
        <v>13</v>
      </c>
      <c r="AQ13" s="13"/>
      <c r="AR13" s="24">
        <f t="shared" si="3"/>
        <v>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2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1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1</v>
      </c>
      <c r="AL52" s="28">
        <v>6</v>
      </c>
      <c r="AM52" s="48">
        <v>0</v>
      </c>
      <c r="AN52" s="28">
        <v>0</v>
      </c>
      <c r="AO52" s="48">
        <f t="shared" si="16"/>
        <v>1</v>
      </c>
      <c r="AP52" s="28">
        <f t="shared" si="17"/>
        <v>6</v>
      </c>
      <c r="AQ52" s="27">
        <f t="shared" si="18"/>
        <v>1</v>
      </c>
      <c r="AR52" s="24">
        <f t="shared" si="19"/>
        <v>6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6</v>
      </c>
      <c r="AQ96" s="52">
        <f t="shared" si="22"/>
        <v>1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8</v>
      </c>
      <c r="AQ97" s="27">
        <f t="shared" si="24"/>
        <v>7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8</v>
      </c>
      <c r="AL98" s="37">
        <f t="shared" si="26"/>
        <v>14</v>
      </c>
      <c r="AM98" s="36">
        <f>SUM(AM96+AM97)</f>
        <v>0</v>
      </c>
      <c r="AN98" s="37">
        <f>SUM(AN96+AN97)</f>
        <v>0</v>
      </c>
      <c r="AO98" s="35">
        <f t="shared" si="26"/>
        <v>8</v>
      </c>
      <c r="AP98" s="37">
        <f t="shared" si="26"/>
        <v>14</v>
      </c>
      <c r="AQ98" s="44">
        <f t="shared" si="26"/>
        <v>8</v>
      </c>
      <c r="AR98" s="37">
        <f t="shared" si="26"/>
        <v>14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600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240</v>
      </c>
      <c r="AM11" s="62"/>
      <c r="AN11" s="62">
        <v>0</v>
      </c>
      <c r="AO11" s="13"/>
      <c r="AP11" s="24">
        <f t="shared" si="2"/>
        <v>840</v>
      </c>
      <c r="AQ11" s="13"/>
      <c r="AR11" s="24">
        <f t="shared" si="3"/>
        <v>240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210</v>
      </c>
      <c r="K12" s="14"/>
      <c r="L12" s="48">
        <v>0</v>
      </c>
      <c r="M12" s="25"/>
      <c r="N12" s="48">
        <v>0</v>
      </c>
      <c r="O12" s="13"/>
      <c r="P12" s="23">
        <f t="shared" si="1"/>
        <v>210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150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6</v>
      </c>
      <c r="K13" s="14"/>
      <c r="L13" s="48">
        <v>0</v>
      </c>
      <c r="M13" s="35"/>
      <c r="N13" s="48">
        <v>0</v>
      </c>
      <c r="O13" s="13"/>
      <c r="P13" s="23">
        <f t="shared" si="1"/>
        <v>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7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2</v>
      </c>
      <c r="J28" s="26">
        <v>4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2</v>
      </c>
      <c r="J31" s="26">
        <v>2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</v>
      </c>
      <c r="J36" s="26">
        <v>2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6</v>
      </c>
      <c r="J97" s="26">
        <f t="shared" si="23"/>
        <v>8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</v>
      </c>
      <c r="P97" s="23">
        <f t="shared" si="21"/>
        <v>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9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6</v>
      </c>
      <c r="J98" s="36">
        <f t="shared" si="25"/>
        <v>8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</v>
      </c>
      <c r="P98" s="46">
        <f t="shared" si="21"/>
        <v>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9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660</v>
      </c>
      <c r="K11" s="12"/>
      <c r="L11" s="58">
        <v>0</v>
      </c>
      <c r="M11" s="59"/>
      <c r="N11" s="58">
        <v>0</v>
      </c>
      <c r="O11" s="11"/>
      <c r="P11" s="23">
        <f t="shared" si="1"/>
        <v>660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660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360</v>
      </c>
      <c r="K12" s="14"/>
      <c r="L12" s="48">
        <v>0</v>
      </c>
      <c r="M12" s="25"/>
      <c r="N12" s="48">
        <v>0</v>
      </c>
      <c r="O12" s="13"/>
      <c r="P12" s="23">
        <f t="shared" si="1"/>
        <v>360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8</v>
      </c>
      <c r="K13" s="14"/>
      <c r="L13" s="48">
        <v>0</v>
      </c>
      <c r="M13" s="35"/>
      <c r="N13" s="48">
        <v>0</v>
      </c>
      <c r="O13" s="13"/>
      <c r="P13" s="23">
        <f t="shared" si="1"/>
        <v>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4</v>
      </c>
      <c r="J18" s="26">
        <v>4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4</v>
      </c>
      <c r="P18" s="23">
        <f t="shared" si="5"/>
        <v>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4</v>
      </c>
      <c r="AP18" s="28">
        <f t="shared" si="9"/>
        <v>4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2</v>
      </c>
      <c r="J21" s="26">
        <v>2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6</v>
      </c>
      <c r="J23" s="26">
        <v>6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6</v>
      </c>
      <c r="P23" s="23">
        <f t="shared" si="5"/>
        <v>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6</v>
      </c>
      <c r="AP23" s="28">
        <f t="shared" si="9"/>
        <v>6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4</v>
      </c>
      <c r="J27" s="26">
        <v>4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4</v>
      </c>
      <c r="P27" s="23">
        <f t="shared" si="5"/>
        <v>4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4</v>
      </c>
      <c r="AP27" s="28">
        <f t="shared" si="9"/>
        <v>4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7</v>
      </c>
      <c r="J28" s="26">
        <v>7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7</v>
      </c>
      <c r="P28" s="23">
        <f t="shared" si="5"/>
        <v>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7</v>
      </c>
      <c r="AP28" s="28">
        <f t="shared" si="9"/>
        <v>7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</v>
      </c>
      <c r="J36" s="26">
        <v>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24</v>
      </c>
      <c r="J97" s="26">
        <f t="shared" si="23"/>
        <v>24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24</v>
      </c>
      <c r="P97" s="23">
        <f t="shared" si="21"/>
        <v>24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24</v>
      </c>
      <c r="AP97" s="26">
        <f t="shared" si="24"/>
        <v>24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24</v>
      </c>
      <c r="J98" s="36">
        <f t="shared" si="25"/>
        <v>24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24</v>
      </c>
      <c r="P98" s="46">
        <f t="shared" si="21"/>
        <v>24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24</v>
      </c>
      <c r="AP98" s="37">
        <f t="shared" si="26"/>
        <v>24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2</v>
      </c>
      <c r="AL74" s="28">
        <v>2</v>
      </c>
      <c r="AM74" s="48">
        <v>0</v>
      </c>
      <c r="AN74" s="28">
        <v>0</v>
      </c>
      <c r="AO74" s="48">
        <f t="shared" si="16"/>
        <v>2</v>
      </c>
      <c r="AP74" s="28">
        <f t="shared" si="17"/>
        <v>2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2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38</v>
      </c>
      <c r="AE9" s="13"/>
      <c r="AF9" s="24">
        <v>0</v>
      </c>
      <c r="AG9" s="13"/>
      <c r="AH9" s="24">
        <v>0</v>
      </c>
      <c r="AI9" s="13"/>
      <c r="AJ9" s="24">
        <f t="shared" si="0"/>
        <v>38</v>
      </c>
      <c r="AK9" s="13"/>
      <c r="AL9" s="24">
        <v>49</v>
      </c>
      <c r="AM9" s="48"/>
      <c r="AN9" s="48">
        <v>0</v>
      </c>
      <c r="AO9" s="13"/>
      <c r="AP9" s="24">
        <f t="shared" si="2"/>
        <v>132</v>
      </c>
      <c r="AQ9" s="13"/>
      <c r="AR9" s="24">
        <f t="shared" si="3"/>
        <v>87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38</v>
      </c>
      <c r="AE10" s="13"/>
      <c r="AF10" s="24">
        <v>0</v>
      </c>
      <c r="AG10" s="13"/>
      <c r="AH10" s="24">
        <v>0</v>
      </c>
      <c r="AI10" s="13"/>
      <c r="AJ10" s="24">
        <f t="shared" si="0"/>
        <v>38</v>
      </c>
      <c r="AK10" s="13"/>
      <c r="AL10" s="24">
        <v>49</v>
      </c>
      <c r="AM10" s="48"/>
      <c r="AN10" s="48">
        <v>0</v>
      </c>
      <c r="AO10" s="13"/>
      <c r="AP10" s="24">
        <f t="shared" si="2"/>
        <v>132</v>
      </c>
      <c r="AQ10" s="13"/>
      <c r="AR10" s="24">
        <f t="shared" si="3"/>
        <v>87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765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765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1140</v>
      </c>
      <c r="AE11" s="11"/>
      <c r="AF11" s="23">
        <v>0</v>
      </c>
      <c r="AG11" s="11"/>
      <c r="AH11" s="23">
        <v>0</v>
      </c>
      <c r="AI11" s="13"/>
      <c r="AJ11" s="24">
        <f t="shared" si="0"/>
        <v>1140</v>
      </c>
      <c r="AK11" s="11"/>
      <c r="AL11" s="23">
        <v>1470</v>
      </c>
      <c r="AM11" s="62"/>
      <c r="AN11" s="62">
        <v>0</v>
      </c>
      <c r="AO11" s="13"/>
      <c r="AP11" s="24">
        <f t="shared" si="2"/>
        <v>3375</v>
      </c>
      <c r="AQ11" s="13"/>
      <c r="AR11" s="24">
        <f t="shared" si="3"/>
        <v>2610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255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255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600</v>
      </c>
      <c r="AE12" s="13"/>
      <c r="AF12" s="24">
        <v>0</v>
      </c>
      <c r="AG12" s="13"/>
      <c r="AH12" s="24">
        <v>0</v>
      </c>
      <c r="AI12" s="13"/>
      <c r="AJ12" s="24">
        <f t="shared" si="0"/>
        <v>600</v>
      </c>
      <c r="AK12" s="13"/>
      <c r="AL12" s="24">
        <v>780</v>
      </c>
      <c r="AM12" s="48"/>
      <c r="AN12" s="48">
        <v>0</v>
      </c>
      <c r="AO12" s="13"/>
      <c r="AP12" s="24">
        <f t="shared" si="2"/>
        <v>1635</v>
      </c>
      <c r="AQ12" s="13"/>
      <c r="AR12" s="24">
        <f t="shared" si="3"/>
        <v>1380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34</v>
      </c>
      <c r="AE13" s="13"/>
      <c r="AF13" s="24">
        <v>0</v>
      </c>
      <c r="AG13" s="13"/>
      <c r="AH13" s="24">
        <v>0</v>
      </c>
      <c r="AI13" s="13"/>
      <c r="AJ13" s="24">
        <f t="shared" si="0"/>
        <v>34</v>
      </c>
      <c r="AK13" s="13"/>
      <c r="AL13" s="24">
        <v>40</v>
      </c>
      <c r="AM13" s="48"/>
      <c r="AN13" s="48">
        <v>0</v>
      </c>
      <c r="AO13" s="13"/>
      <c r="AP13" s="24">
        <f t="shared" si="2"/>
        <v>94</v>
      </c>
      <c r="AQ13" s="13"/>
      <c r="AR13" s="24">
        <f t="shared" si="3"/>
        <v>74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1</v>
      </c>
      <c r="AD16" s="26">
        <v>2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2</v>
      </c>
      <c r="AK16" s="25">
        <v>3</v>
      </c>
      <c r="AL16" s="28">
        <v>10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12</v>
      </c>
      <c r="AQ16" s="27">
        <f>SUM(AI16+AK16+AM16)</f>
        <v>4</v>
      </c>
      <c r="AR16" s="24">
        <f>SUM(AJ16+AL16+AN16)</f>
        <v>12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7</v>
      </c>
      <c r="AL18" s="28">
        <v>14</v>
      </c>
      <c r="AM18" s="48">
        <v>0</v>
      </c>
      <c r="AN18" s="28">
        <v>0</v>
      </c>
      <c r="AO18" s="48">
        <f t="shared" si="8"/>
        <v>7</v>
      </c>
      <c r="AP18" s="28">
        <f t="shared" si="9"/>
        <v>14</v>
      </c>
      <c r="AQ18" s="27">
        <f t="shared" si="10"/>
        <v>7</v>
      </c>
      <c r="AR18" s="24">
        <f t="shared" si="11"/>
        <v>14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8</v>
      </c>
      <c r="AM24" s="48">
        <v>0</v>
      </c>
      <c r="AN24" s="28">
        <v>0</v>
      </c>
      <c r="AO24" s="48">
        <f t="shared" si="8"/>
        <v>2</v>
      </c>
      <c r="AP24" s="28">
        <f t="shared" si="9"/>
        <v>8</v>
      </c>
      <c r="AQ24" s="27">
        <f t="shared" si="10"/>
        <v>2</v>
      </c>
      <c r="AR24" s="24">
        <f t="shared" si="11"/>
        <v>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2</v>
      </c>
      <c r="AL26" s="28">
        <v>4</v>
      </c>
      <c r="AM26" s="48">
        <v>0</v>
      </c>
      <c r="AN26" s="28">
        <v>0</v>
      </c>
      <c r="AO26" s="48">
        <f t="shared" si="8"/>
        <v>2</v>
      </c>
      <c r="AP26" s="28">
        <f t="shared" si="9"/>
        <v>4</v>
      </c>
      <c r="AQ26" s="27">
        <f t="shared" si="10"/>
        <v>2</v>
      </c>
      <c r="AR26" s="24">
        <f t="shared" si="11"/>
        <v>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2</v>
      </c>
      <c r="AM27" s="48">
        <v>0</v>
      </c>
      <c r="AN27" s="28">
        <v>0</v>
      </c>
      <c r="AO27" s="48">
        <f t="shared" si="8"/>
        <v>1</v>
      </c>
      <c r="AP27" s="28">
        <f t="shared" si="9"/>
        <v>2</v>
      </c>
      <c r="AQ27" s="27">
        <f t="shared" si="10"/>
        <v>1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6</v>
      </c>
      <c r="AM28" s="48">
        <v>0</v>
      </c>
      <c r="AN28" s="28">
        <v>0</v>
      </c>
      <c r="AO28" s="48">
        <f t="shared" si="8"/>
        <v>3</v>
      </c>
      <c r="AP28" s="28">
        <f t="shared" si="9"/>
        <v>6</v>
      </c>
      <c r="AQ28" s="27">
        <f t="shared" si="10"/>
        <v>3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25</v>
      </c>
      <c r="AD36" s="26">
        <v>50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25</v>
      </c>
      <c r="AJ36" s="26">
        <f t="shared" si="7"/>
        <v>50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28</v>
      </c>
      <c r="AP36" s="28">
        <f t="shared" si="9"/>
        <v>53</v>
      </c>
      <c r="AQ36" s="27">
        <f t="shared" si="10"/>
        <v>25</v>
      </c>
      <c r="AR36" s="24">
        <f t="shared" si="11"/>
        <v>50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3</v>
      </c>
      <c r="AL47" s="28">
        <v>4</v>
      </c>
      <c r="AM47" s="48">
        <v>0</v>
      </c>
      <c r="AN47" s="28">
        <v>0</v>
      </c>
      <c r="AO47" s="48">
        <f t="shared" si="16"/>
        <v>3</v>
      </c>
      <c r="AP47" s="28">
        <f t="shared" si="17"/>
        <v>4</v>
      </c>
      <c r="AQ47" s="27">
        <f t="shared" si="18"/>
        <v>3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6</v>
      </c>
      <c r="H48" s="26">
        <v>14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6</v>
      </c>
      <c r="P48" s="23">
        <f t="shared" si="13"/>
        <v>14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4</v>
      </c>
      <c r="AM48" s="48">
        <v>0</v>
      </c>
      <c r="AN48" s="28">
        <v>0</v>
      </c>
      <c r="AO48" s="48">
        <f t="shared" si="16"/>
        <v>7</v>
      </c>
      <c r="AP48" s="28">
        <f t="shared" si="17"/>
        <v>18</v>
      </c>
      <c r="AQ48" s="27">
        <f t="shared" si="18"/>
        <v>1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6</v>
      </c>
      <c r="AM57" s="48">
        <v>0</v>
      </c>
      <c r="AN57" s="28">
        <v>0</v>
      </c>
      <c r="AO57" s="48">
        <f t="shared" si="16"/>
        <v>2</v>
      </c>
      <c r="AP57" s="28">
        <f t="shared" si="17"/>
        <v>6</v>
      </c>
      <c r="AQ57" s="27">
        <f t="shared" si="18"/>
        <v>2</v>
      </c>
      <c r="AR57" s="24">
        <f t="shared" si="19"/>
        <v>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4</v>
      </c>
      <c r="H68" s="26">
        <v>32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</v>
      </c>
      <c r="P68" s="23">
        <f t="shared" si="13"/>
        <v>32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6</v>
      </c>
      <c r="AP68" s="28">
        <f t="shared" si="17"/>
        <v>34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10</v>
      </c>
      <c r="H96" s="30">
        <f t="shared" si="20"/>
        <v>46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10</v>
      </c>
      <c r="P96" s="43">
        <f t="shared" si="21"/>
        <v>46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8</v>
      </c>
      <c r="AL96" s="71">
        <f t="shared" si="22"/>
        <v>16</v>
      </c>
      <c r="AM96" s="60">
        <f>SUM(AM39:AM95)</f>
        <v>0</v>
      </c>
      <c r="AN96" s="33">
        <f>SUM(AN39:AN95)</f>
        <v>0</v>
      </c>
      <c r="AO96" s="64">
        <f t="shared" si="22"/>
        <v>18</v>
      </c>
      <c r="AP96" s="30">
        <f t="shared" si="22"/>
        <v>62</v>
      </c>
      <c r="AQ96" s="52">
        <f t="shared" si="22"/>
        <v>8</v>
      </c>
      <c r="AR96" s="31">
        <f t="shared" si="22"/>
        <v>16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</v>
      </c>
      <c r="H97" s="26">
        <f t="shared" si="23"/>
        <v>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</v>
      </c>
      <c r="P97" s="23">
        <f t="shared" si="21"/>
        <v>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26</v>
      </c>
      <c r="AD97" s="28">
        <f t="shared" si="24"/>
        <v>52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26</v>
      </c>
      <c r="AJ97" s="28">
        <f t="shared" si="24"/>
        <v>52</v>
      </c>
      <c r="AK97" s="34">
        <f t="shared" si="24"/>
        <v>18</v>
      </c>
      <c r="AL97" s="72">
        <f t="shared" si="24"/>
        <v>44</v>
      </c>
      <c r="AM97" s="41">
        <f t="shared" si="24"/>
        <v>0</v>
      </c>
      <c r="AN97" s="49">
        <f t="shared" si="24"/>
        <v>0</v>
      </c>
      <c r="AO97" s="48">
        <f>SUM(AO16:AO36)</f>
        <v>47</v>
      </c>
      <c r="AP97" s="26">
        <f t="shared" si="24"/>
        <v>99</v>
      </c>
      <c r="AQ97" s="27">
        <f t="shared" si="24"/>
        <v>44</v>
      </c>
      <c r="AR97" s="28">
        <f t="shared" si="24"/>
        <v>96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13</v>
      </c>
      <c r="H98" s="36">
        <f t="shared" si="25"/>
        <v>49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13</v>
      </c>
      <c r="P98" s="46">
        <f t="shared" si="21"/>
        <v>49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26</v>
      </c>
      <c r="AD98" s="37">
        <f t="shared" si="26"/>
        <v>52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26</v>
      </c>
      <c r="AJ98" s="37">
        <f t="shared" si="26"/>
        <v>52</v>
      </c>
      <c r="AK98" s="35">
        <f t="shared" si="26"/>
        <v>26</v>
      </c>
      <c r="AL98" s="37">
        <f t="shared" si="26"/>
        <v>60</v>
      </c>
      <c r="AM98" s="36">
        <f>SUM(AM96+AM97)</f>
        <v>0</v>
      </c>
      <c r="AN98" s="37">
        <f>SUM(AN96+AN97)</f>
        <v>0</v>
      </c>
      <c r="AO98" s="35">
        <f t="shared" si="26"/>
        <v>65</v>
      </c>
      <c r="AP98" s="37">
        <f t="shared" si="26"/>
        <v>161</v>
      </c>
      <c r="AQ98" s="44">
        <f t="shared" si="26"/>
        <v>52</v>
      </c>
      <c r="AR98" s="37">
        <f t="shared" si="26"/>
        <v>112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380</v>
      </c>
      <c r="AM11" s="62"/>
      <c r="AN11" s="62">
        <v>0</v>
      </c>
      <c r="AO11" s="13"/>
      <c r="AP11" s="24">
        <f t="shared" si="2"/>
        <v>380</v>
      </c>
      <c r="AQ11" s="13"/>
      <c r="AR11" s="24">
        <f t="shared" si="3"/>
        <v>380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194</v>
      </c>
      <c r="AM12" s="48"/>
      <c r="AN12" s="48">
        <v>0</v>
      </c>
      <c r="AO12" s="13"/>
      <c r="AP12" s="24">
        <f t="shared" si="2"/>
        <v>194</v>
      </c>
      <c r="AQ12" s="13"/>
      <c r="AR12" s="24">
        <f t="shared" si="3"/>
        <v>194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231</v>
      </c>
      <c r="Q9" s="13"/>
      <c r="R9" s="24">
        <v>720</v>
      </c>
      <c r="S9" s="13"/>
      <c r="T9" s="24">
        <v>0</v>
      </c>
      <c r="U9" s="13"/>
      <c r="V9" s="24">
        <v>0</v>
      </c>
      <c r="W9" s="13"/>
      <c r="X9" s="24">
        <v>18</v>
      </c>
      <c r="Y9" s="13"/>
      <c r="Z9" s="24">
        <v>36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794</v>
      </c>
      <c r="AK9" s="13"/>
      <c r="AL9" s="24">
        <v>50</v>
      </c>
      <c r="AM9" s="48"/>
      <c r="AN9" s="48">
        <v>0</v>
      </c>
      <c r="AO9" s="13"/>
      <c r="AP9" s="24">
        <f t="shared" si="2"/>
        <v>1075</v>
      </c>
      <c r="AQ9" s="13"/>
      <c r="AR9" s="24">
        <f t="shared" si="3"/>
        <v>844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231</v>
      </c>
      <c r="Q10" s="13"/>
      <c r="R10" s="24">
        <v>720</v>
      </c>
      <c r="S10" s="13"/>
      <c r="T10" s="24">
        <v>0</v>
      </c>
      <c r="U10" s="13"/>
      <c r="V10" s="24">
        <v>0</v>
      </c>
      <c r="W10" s="13"/>
      <c r="X10" s="24">
        <v>18</v>
      </c>
      <c r="Y10" s="13"/>
      <c r="Z10" s="24">
        <v>36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794</v>
      </c>
      <c r="AK10" s="13"/>
      <c r="AL10" s="24">
        <v>50</v>
      </c>
      <c r="AM10" s="48"/>
      <c r="AN10" s="48">
        <v>0</v>
      </c>
      <c r="AO10" s="13"/>
      <c r="AP10" s="24">
        <f t="shared" si="2"/>
        <v>1075</v>
      </c>
      <c r="AQ10" s="13"/>
      <c r="AR10" s="24">
        <f t="shared" si="3"/>
        <v>844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8650</v>
      </c>
      <c r="O11" s="11"/>
      <c r="P11" s="23">
        <f t="shared" si="1"/>
        <v>9250</v>
      </c>
      <c r="Q11" s="11"/>
      <c r="R11" s="23">
        <v>21600</v>
      </c>
      <c r="S11" s="11"/>
      <c r="T11" s="23">
        <v>0</v>
      </c>
      <c r="U11" s="11"/>
      <c r="V11" s="23">
        <v>0</v>
      </c>
      <c r="W11" s="11"/>
      <c r="X11" s="23">
        <v>540</v>
      </c>
      <c r="Y11" s="11"/>
      <c r="Z11" s="23">
        <v>720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600</v>
      </c>
      <c r="AI11" s="13"/>
      <c r="AJ11" s="24">
        <f t="shared" si="0"/>
        <v>23460</v>
      </c>
      <c r="AK11" s="11"/>
      <c r="AL11" s="23">
        <v>1509</v>
      </c>
      <c r="AM11" s="62"/>
      <c r="AN11" s="62">
        <v>0</v>
      </c>
      <c r="AO11" s="13"/>
      <c r="AP11" s="24">
        <f t="shared" si="2"/>
        <v>34219</v>
      </c>
      <c r="AQ11" s="13"/>
      <c r="AR11" s="24">
        <f t="shared" si="3"/>
        <v>24969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540</v>
      </c>
      <c r="I12" s="14"/>
      <c r="J12" s="22">
        <v>0</v>
      </c>
      <c r="K12" s="14"/>
      <c r="L12" s="48">
        <v>0</v>
      </c>
      <c r="M12" s="25"/>
      <c r="N12" s="48">
        <v>1524</v>
      </c>
      <c r="O12" s="13"/>
      <c r="P12" s="23">
        <f t="shared" si="1"/>
        <v>2064</v>
      </c>
      <c r="Q12" s="13"/>
      <c r="R12" s="24">
        <v>6030</v>
      </c>
      <c r="S12" s="13"/>
      <c r="T12" s="24">
        <v>0</v>
      </c>
      <c r="U12" s="13"/>
      <c r="V12" s="24">
        <v>0</v>
      </c>
      <c r="W12" s="13"/>
      <c r="X12" s="24">
        <v>210</v>
      </c>
      <c r="Y12" s="13"/>
      <c r="Z12" s="24">
        <v>360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420</v>
      </c>
      <c r="AI12" s="13"/>
      <c r="AJ12" s="24">
        <f t="shared" si="0"/>
        <v>7020</v>
      </c>
      <c r="AK12" s="13"/>
      <c r="AL12" s="24">
        <v>729</v>
      </c>
      <c r="AM12" s="48"/>
      <c r="AN12" s="48">
        <v>0</v>
      </c>
      <c r="AO12" s="13"/>
      <c r="AP12" s="24">
        <f t="shared" si="2"/>
        <v>9813</v>
      </c>
      <c r="AQ12" s="13"/>
      <c r="AR12" s="24">
        <f t="shared" si="3"/>
        <v>7749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</v>
      </c>
      <c r="I13" s="14"/>
      <c r="J13" s="22">
        <v>0</v>
      </c>
      <c r="K13" s="14"/>
      <c r="L13" s="48">
        <v>0</v>
      </c>
      <c r="M13" s="35"/>
      <c r="N13" s="48">
        <v>34</v>
      </c>
      <c r="O13" s="13"/>
      <c r="P13" s="23">
        <f t="shared" si="1"/>
        <v>37</v>
      </c>
      <c r="Q13" s="13"/>
      <c r="R13" s="24">
        <v>189</v>
      </c>
      <c r="S13" s="13"/>
      <c r="T13" s="24">
        <v>0</v>
      </c>
      <c r="U13" s="13"/>
      <c r="V13" s="24">
        <v>0</v>
      </c>
      <c r="W13" s="13"/>
      <c r="X13" s="24">
        <v>1</v>
      </c>
      <c r="Y13" s="13"/>
      <c r="Z13" s="24">
        <v>31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14</v>
      </c>
      <c r="AI13" s="13"/>
      <c r="AJ13" s="24">
        <f t="shared" si="0"/>
        <v>235</v>
      </c>
      <c r="AK13" s="13"/>
      <c r="AL13" s="24">
        <v>26</v>
      </c>
      <c r="AM13" s="48"/>
      <c r="AN13" s="48">
        <v>0</v>
      </c>
      <c r="AO13" s="13"/>
      <c r="AP13" s="24">
        <f t="shared" si="2"/>
        <v>298</v>
      </c>
      <c r="AQ13" s="13"/>
      <c r="AR13" s="24">
        <f t="shared" si="3"/>
        <v>261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2</v>
      </c>
      <c r="N18" s="28">
        <v>2</v>
      </c>
      <c r="O18" s="27">
        <f t="shared" si="4"/>
        <v>4</v>
      </c>
      <c r="P18" s="23">
        <f t="shared" si="5"/>
        <v>5</v>
      </c>
      <c r="Q18" s="25">
        <v>2</v>
      </c>
      <c r="R18" s="26">
        <v>4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4</v>
      </c>
      <c r="Z18" s="26">
        <v>12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6</v>
      </c>
      <c r="AJ18" s="26">
        <f t="shared" si="7"/>
        <v>16</v>
      </c>
      <c r="AK18" s="25">
        <v>5</v>
      </c>
      <c r="AL18" s="28">
        <v>9</v>
      </c>
      <c r="AM18" s="48">
        <v>0</v>
      </c>
      <c r="AN18" s="28">
        <v>0</v>
      </c>
      <c r="AO18" s="48">
        <f t="shared" si="8"/>
        <v>15</v>
      </c>
      <c r="AP18" s="28">
        <f t="shared" si="9"/>
        <v>30</v>
      </c>
      <c r="AQ18" s="27">
        <f t="shared" si="10"/>
        <v>11</v>
      </c>
      <c r="AR18" s="24">
        <f t="shared" si="11"/>
        <v>25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2</v>
      </c>
      <c r="R23" s="26">
        <v>4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4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4</v>
      </c>
      <c r="AQ23" s="27">
        <f t="shared" si="10"/>
        <v>2</v>
      </c>
      <c r="AR23" s="24">
        <f t="shared" si="11"/>
        <v>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2</v>
      </c>
      <c r="R24" s="26">
        <v>4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4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4</v>
      </c>
      <c r="AQ24" s="27">
        <f t="shared" si="10"/>
        <v>2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1</v>
      </c>
      <c r="AP28" s="28">
        <f t="shared" si="9"/>
        <v>2</v>
      </c>
      <c r="AQ28" s="27">
        <f t="shared" si="10"/>
        <v>1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2</v>
      </c>
      <c r="Z34" s="26">
        <v>2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2</v>
      </c>
      <c r="AJ34" s="26">
        <f t="shared" si="7"/>
        <v>2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2</v>
      </c>
      <c r="AQ34" s="27">
        <f t="shared" si="10"/>
        <v>2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17</v>
      </c>
      <c r="N36" s="37">
        <v>30</v>
      </c>
      <c r="O36" s="27">
        <f t="shared" si="4"/>
        <v>17</v>
      </c>
      <c r="P36" s="23">
        <f t="shared" si="5"/>
        <v>30</v>
      </c>
      <c r="Q36" s="25">
        <v>54</v>
      </c>
      <c r="R36" s="26">
        <v>106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8</v>
      </c>
      <c r="Z36" s="26">
        <v>12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2</v>
      </c>
      <c r="AH36" s="26">
        <v>2</v>
      </c>
      <c r="AI36" s="25">
        <f t="shared" si="6"/>
        <v>64</v>
      </c>
      <c r="AJ36" s="26">
        <f t="shared" si="7"/>
        <v>120</v>
      </c>
      <c r="AK36" s="25">
        <v>11</v>
      </c>
      <c r="AL36" s="37">
        <v>14</v>
      </c>
      <c r="AM36" s="48">
        <v>0</v>
      </c>
      <c r="AN36" s="37">
        <v>0</v>
      </c>
      <c r="AO36" s="48">
        <f t="shared" si="8"/>
        <v>92</v>
      </c>
      <c r="AP36" s="28">
        <f t="shared" si="9"/>
        <v>164</v>
      </c>
      <c r="AQ36" s="27">
        <f t="shared" si="10"/>
        <v>75</v>
      </c>
      <c r="AR36" s="24">
        <f t="shared" si="11"/>
        <v>134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11</v>
      </c>
      <c r="R39" s="26">
        <v>25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6</v>
      </c>
      <c r="Z39" s="26">
        <v>14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17</v>
      </c>
      <c r="AJ39" s="26">
        <f>SUM(R39+T39+V39+X39+Z39+AB39+AD39+AF39+AH39)</f>
        <v>39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17</v>
      </c>
      <c r="AP39" s="28">
        <f>SUM(P39+AJ39+AL39+AN39)</f>
        <v>39</v>
      </c>
      <c r="AQ39" s="27">
        <f>SUM(AI39+AK39+AM39)</f>
        <v>17</v>
      </c>
      <c r="AR39" s="24">
        <f>SUM(AJ39+AL39+AN39)</f>
        <v>39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2</v>
      </c>
      <c r="Z40" s="26">
        <v>2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2</v>
      </c>
      <c r="AK40" s="25">
        <v>3</v>
      </c>
      <c r="AL40" s="28">
        <v>6</v>
      </c>
      <c r="AM40" s="48">
        <v>0</v>
      </c>
      <c r="AN40" s="28">
        <v>0</v>
      </c>
      <c r="AO40" s="48">
        <f t="shared" ref="AO40:AO95" si="16">SUM(O40+AI40+AK40+AM40)</f>
        <v>5</v>
      </c>
      <c r="AP40" s="28">
        <f t="shared" ref="AP40:AP95" si="17">SUM(P40+AJ40+AL40+AN40)</f>
        <v>8</v>
      </c>
      <c r="AQ40" s="27">
        <f t="shared" ref="AQ40:AQ95" si="18">SUM(AI40+AK40+AM40)</f>
        <v>5</v>
      </c>
      <c r="AR40" s="24">
        <f t="shared" ref="AR40:AR95" si="19">SUM(AJ40+AL40+AN40)</f>
        <v>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12</v>
      </c>
      <c r="N47" s="28">
        <v>16</v>
      </c>
      <c r="O47" s="27">
        <f t="shared" si="12"/>
        <v>12</v>
      </c>
      <c r="P47" s="23">
        <f t="shared" si="13"/>
        <v>16</v>
      </c>
      <c r="Q47" s="25">
        <v>16</v>
      </c>
      <c r="R47" s="26">
        <v>56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4</v>
      </c>
      <c r="Z47" s="26">
        <v>12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3</v>
      </c>
      <c r="AH47" s="26">
        <v>6</v>
      </c>
      <c r="AI47" s="25">
        <f t="shared" si="14"/>
        <v>23</v>
      </c>
      <c r="AJ47" s="26">
        <f t="shared" si="15"/>
        <v>74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35</v>
      </c>
      <c r="AP47" s="28">
        <f t="shared" si="17"/>
        <v>90</v>
      </c>
      <c r="AQ47" s="27">
        <f t="shared" si="18"/>
        <v>23</v>
      </c>
      <c r="AR47" s="24">
        <f t="shared" si="19"/>
        <v>74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6</v>
      </c>
      <c r="N48" s="28">
        <v>24</v>
      </c>
      <c r="O48" s="27">
        <f t="shared" si="12"/>
        <v>6</v>
      </c>
      <c r="P48" s="23">
        <f t="shared" si="13"/>
        <v>24</v>
      </c>
      <c r="Q48" s="25">
        <v>64</v>
      </c>
      <c r="R48" s="26">
        <v>118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2</v>
      </c>
      <c r="Y48" s="25">
        <v>2</v>
      </c>
      <c r="Z48" s="26">
        <v>2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4</v>
      </c>
      <c r="AH48" s="26">
        <v>12</v>
      </c>
      <c r="AI48" s="25">
        <f t="shared" si="14"/>
        <v>70</v>
      </c>
      <c r="AJ48" s="26">
        <f t="shared" si="15"/>
        <v>134</v>
      </c>
      <c r="AK48" s="25">
        <v>1</v>
      </c>
      <c r="AL48" s="28">
        <v>1</v>
      </c>
      <c r="AM48" s="48">
        <v>0</v>
      </c>
      <c r="AN48" s="28">
        <v>0</v>
      </c>
      <c r="AO48" s="48">
        <f t="shared" si="16"/>
        <v>77</v>
      </c>
      <c r="AP48" s="28">
        <f t="shared" si="17"/>
        <v>159</v>
      </c>
      <c r="AQ48" s="27">
        <f t="shared" si="18"/>
        <v>71</v>
      </c>
      <c r="AR48" s="24">
        <f t="shared" si="19"/>
        <v>135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2</v>
      </c>
      <c r="R50" s="26">
        <v>5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5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5</v>
      </c>
      <c r="AQ50" s="27">
        <f t="shared" si="18"/>
        <v>2</v>
      </c>
      <c r="AR50" s="24">
        <f t="shared" si="19"/>
        <v>5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2</v>
      </c>
      <c r="R57" s="26">
        <v>2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2</v>
      </c>
      <c r="Z57" s="26">
        <v>2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4</v>
      </c>
      <c r="AH57" s="26">
        <v>6</v>
      </c>
      <c r="AI57" s="25">
        <f t="shared" si="14"/>
        <v>8</v>
      </c>
      <c r="AJ57" s="26">
        <f t="shared" si="15"/>
        <v>10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8</v>
      </c>
      <c r="AP57" s="28">
        <f t="shared" si="17"/>
        <v>10</v>
      </c>
      <c r="AQ57" s="27">
        <f t="shared" si="18"/>
        <v>8</v>
      </c>
      <c r="AR57" s="24">
        <f t="shared" si="19"/>
        <v>10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2</v>
      </c>
      <c r="R58" s="26">
        <v>2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2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2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1</v>
      </c>
      <c r="R60" s="26">
        <v>1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9</v>
      </c>
      <c r="Z60" s="26">
        <v>9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10</v>
      </c>
      <c r="AJ60" s="26">
        <f t="shared" si="15"/>
        <v>10</v>
      </c>
      <c r="AK60" s="25">
        <v>1</v>
      </c>
      <c r="AL60" s="28">
        <v>1</v>
      </c>
      <c r="AM60" s="48">
        <v>0</v>
      </c>
      <c r="AN60" s="28">
        <v>0</v>
      </c>
      <c r="AO60" s="48">
        <f t="shared" si="16"/>
        <v>11</v>
      </c>
      <c r="AP60" s="28">
        <f t="shared" si="17"/>
        <v>11</v>
      </c>
      <c r="AQ60" s="27">
        <f t="shared" si="18"/>
        <v>11</v>
      </c>
      <c r="AR60" s="24">
        <f t="shared" si="19"/>
        <v>11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2</v>
      </c>
      <c r="R61" s="26">
        <v>6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2</v>
      </c>
      <c r="AJ61" s="26">
        <f t="shared" si="15"/>
        <v>6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</v>
      </c>
      <c r="AP61" s="28">
        <f t="shared" si="17"/>
        <v>6</v>
      </c>
      <c r="AQ61" s="27">
        <f t="shared" si="18"/>
        <v>2</v>
      </c>
      <c r="AR61" s="24">
        <f t="shared" si="19"/>
        <v>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2</v>
      </c>
      <c r="N68" s="28">
        <v>4</v>
      </c>
      <c r="O68" s="27">
        <f t="shared" si="12"/>
        <v>2</v>
      </c>
      <c r="P68" s="23">
        <f t="shared" si="13"/>
        <v>4</v>
      </c>
      <c r="Q68" s="25">
        <v>41</v>
      </c>
      <c r="R68" s="26">
        <v>71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2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41</v>
      </c>
      <c r="AJ68" s="26">
        <f t="shared" si="15"/>
        <v>73</v>
      </c>
      <c r="AK68" s="25">
        <v>4</v>
      </c>
      <c r="AL68" s="28">
        <v>8</v>
      </c>
      <c r="AM68" s="48">
        <v>0</v>
      </c>
      <c r="AN68" s="28">
        <v>0</v>
      </c>
      <c r="AO68" s="48">
        <f t="shared" si="16"/>
        <v>47</v>
      </c>
      <c r="AP68" s="28">
        <f t="shared" si="17"/>
        <v>85</v>
      </c>
      <c r="AQ68" s="27">
        <f t="shared" si="18"/>
        <v>45</v>
      </c>
      <c r="AR68" s="24">
        <f t="shared" si="19"/>
        <v>81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20</v>
      </c>
      <c r="N96" s="30">
        <f>SUM(N39:N95)</f>
        <v>44</v>
      </c>
      <c r="O96" s="42">
        <f t="shared" ref="O96:P98" si="21">SUM(C96+E96+G96+I96+K96+M96)</f>
        <v>20</v>
      </c>
      <c r="P96" s="43">
        <f t="shared" si="21"/>
        <v>44</v>
      </c>
      <c r="Q96" s="29">
        <f t="shared" ref="Q96:AR96" si="22">SUM(Q39:Q95)</f>
        <v>141</v>
      </c>
      <c r="R96" s="31">
        <f t="shared" si="22"/>
        <v>286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2</v>
      </c>
      <c r="Y96" s="29">
        <f t="shared" si="22"/>
        <v>25</v>
      </c>
      <c r="Z96" s="31">
        <f t="shared" si="22"/>
        <v>43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11</v>
      </c>
      <c r="AH96" s="31">
        <f t="shared" si="22"/>
        <v>24</v>
      </c>
      <c r="AI96" s="30">
        <f t="shared" si="22"/>
        <v>177</v>
      </c>
      <c r="AJ96" s="31">
        <f t="shared" si="22"/>
        <v>355</v>
      </c>
      <c r="AK96" s="32">
        <f t="shared" si="22"/>
        <v>9</v>
      </c>
      <c r="AL96" s="71">
        <f t="shared" si="22"/>
        <v>16</v>
      </c>
      <c r="AM96" s="60">
        <f>SUM(AM39:AM95)</f>
        <v>0</v>
      </c>
      <c r="AN96" s="33">
        <f>SUM(AN39:AN95)</f>
        <v>0</v>
      </c>
      <c r="AO96" s="64">
        <f t="shared" si="22"/>
        <v>206</v>
      </c>
      <c r="AP96" s="30">
        <f t="shared" si="22"/>
        <v>415</v>
      </c>
      <c r="AQ96" s="52">
        <f t="shared" si="22"/>
        <v>186</v>
      </c>
      <c r="AR96" s="31">
        <f t="shared" si="22"/>
        <v>371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</v>
      </c>
      <c r="H97" s="26">
        <f t="shared" si="23"/>
        <v>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19</v>
      </c>
      <c r="N97" s="26">
        <f t="shared" si="23"/>
        <v>32</v>
      </c>
      <c r="O97" s="27">
        <f t="shared" si="21"/>
        <v>21</v>
      </c>
      <c r="P97" s="23">
        <f t="shared" si="21"/>
        <v>35</v>
      </c>
      <c r="Q97" s="25">
        <f t="shared" ref="Q97:AR97" si="24">SUM(Q16:Q36)</f>
        <v>60</v>
      </c>
      <c r="R97" s="28">
        <f t="shared" si="24"/>
        <v>118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14</v>
      </c>
      <c r="Z97" s="28">
        <f t="shared" si="24"/>
        <v>26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2</v>
      </c>
      <c r="AH97" s="28">
        <f t="shared" si="24"/>
        <v>2</v>
      </c>
      <c r="AI97" s="26">
        <f t="shared" si="24"/>
        <v>76</v>
      </c>
      <c r="AJ97" s="28">
        <f t="shared" si="24"/>
        <v>146</v>
      </c>
      <c r="AK97" s="34">
        <f t="shared" si="24"/>
        <v>17</v>
      </c>
      <c r="AL97" s="72">
        <f t="shared" si="24"/>
        <v>25</v>
      </c>
      <c r="AM97" s="41">
        <f t="shared" si="24"/>
        <v>0</v>
      </c>
      <c r="AN97" s="49">
        <f t="shared" si="24"/>
        <v>0</v>
      </c>
      <c r="AO97" s="48">
        <f>SUM(AO16:AO36)</f>
        <v>114</v>
      </c>
      <c r="AP97" s="26">
        <f t="shared" si="24"/>
        <v>206</v>
      </c>
      <c r="AQ97" s="27">
        <f t="shared" si="24"/>
        <v>93</v>
      </c>
      <c r="AR97" s="28">
        <f t="shared" si="24"/>
        <v>171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</v>
      </c>
      <c r="H98" s="36">
        <f t="shared" si="25"/>
        <v>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39</v>
      </c>
      <c r="N98" s="36">
        <f>SUM(N96+N97)</f>
        <v>76</v>
      </c>
      <c r="O98" s="44">
        <f t="shared" si="21"/>
        <v>41</v>
      </c>
      <c r="P98" s="46">
        <f t="shared" si="21"/>
        <v>79</v>
      </c>
      <c r="Q98" s="35">
        <f t="shared" ref="Q98:AR98" si="26">SUM(Q96+Q97)</f>
        <v>201</v>
      </c>
      <c r="R98" s="37">
        <f t="shared" si="26"/>
        <v>404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2</v>
      </c>
      <c r="Y98" s="35">
        <f t="shared" si="26"/>
        <v>39</v>
      </c>
      <c r="Z98" s="37">
        <f t="shared" si="26"/>
        <v>69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13</v>
      </c>
      <c r="AH98" s="37">
        <f t="shared" si="26"/>
        <v>26</v>
      </c>
      <c r="AI98" s="36">
        <f t="shared" si="26"/>
        <v>253</v>
      </c>
      <c r="AJ98" s="37">
        <f t="shared" si="26"/>
        <v>501</v>
      </c>
      <c r="AK98" s="35">
        <f t="shared" si="26"/>
        <v>26</v>
      </c>
      <c r="AL98" s="37">
        <f t="shared" si="26"/>
        <v>41</v>
      </c>
      <c r="AM98" s="36">
        <f>SUM(AM96+AM97)</f>
        <v>0</v>
      </c>
      <c r="AN98" s="37">
        <f>SUM(AN96+AN97)</f>
        <v>0</v>
      </c>
      <c r="AO98" s="35">
        <f t="shared" si="26"/>
        <v>320</v>
      </c>
      <c r="AP98" s="37">
        <f t="shared" si="26"/>
        <v>621</v>
      </c>
      <c r="AQ98" s="44">
        <f t="shared" si="26"/>
        <v>279</v>
      </c>
      <c r="AR98" s="37">
        <f t="shared" si="26"/>
        <v>542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600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300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28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7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7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4</v>
      </c>
      <c r="H31" s="26">
        <v>7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</v>
      </c>
      <c r="P31" s="23">
        <f t="shared" si="5"/>
        <v>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</v>
      </c>
      <c r="AP31" s="28">
        <f t="shared" si="9"/>
        <v>7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18</v>
      </c>
      <c r="H36" s="26">
        <v>26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18</v>
      </c>
      <c r="P36" s="23">
        <f t="shared" si="5"/>
        <v>26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18</v>
      </c>
      <c r="AP36" s="28">
        <f t="shared" si="9"/>
        <v>26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25</v>
      </c>
      <c r="H97" s="26">
        <f t="shared" si="23"/>
        <v>41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25</v>
      </c>
      <c r="P97" s="23">
        <f t="shared" si="21"/>
        <v>41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25</v>
      </c>
      <c r="AP97" s="26">
        <f t="shared" si="24"/>
        <v>41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25</v>
      </c>
      <c r="H98" s="36">
        <f t="shared" si="25"/>
        <v>41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25</v>
      </c>
      <c r="P98" s="46">
        <f t="shared" si="21"/>
        <v>41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25</v>
      </c>
      <c r="AP98" s="37">
        <f t="shared" si="26"/>
        <v>41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720</v>
      </c>
      <c r="M11" s="59"/>
      <c r="N11" s="58">
        <v>0</v>
      </c>
      <c r="O11" s="11"/>
      <c r="P11" s="23">
        <f t="shared" si="1"/>
        <v>720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100</v>
      </c>
      <c r="AM11" s="62"/>
      <c r="AN11" s="62">
        <v>0</v>
      </c>
      <c r="AO11" s="13"/>
      <c r="AP11" s="24">
        <f t="shared" si="2"/>
        <v>820</v>
      </c>
      <c r="AQ11" s="13"/>
      <c r="AR11" s="24">
        <f t="shared" si="3"/>
        <v>100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360</v>
      </c>
      <c r="M12" s="25"/>
      <c r="N12" s="48">
        <v>0</v>
      </c>
      <c r="O12" s="13"/>
      <c r="P12" s="23">
        <f t="shared" si="1"/>
        <v>360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50</v>
      </c>
      <c r="AM12" s="48"/>
      <c r="AN12" s="48">
        <v>0</v>
      </c>
      <c r="AO12" s="13"/>
      <c r="AP12" s="24">
        <f t="shared" si="2"/>
        <v>410</v>
      </c>
      <c r="AQ12" s="13"/>
      <c r="AR12" s="24">
        <f t="shared" si="3"/>
        <v>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51</v>
      </c>
      <c r="M13" s="35"/>
      <c r="N13" s="48">
        <v>0</v>
      </c>
      <c r="O13" s="13"/>
      <c r="P13" s="23">
        <f t="shared" si="1"/>
        <v>51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13</v>
      </c>
      <c r="AM13" s="48"/>
      <c r="AN13" s="48">
        <v>0</v>
      </c>
      <c r="AO13" s="13"/>
      <c r="AP13" s="24">
        <f t="shared" si="2"/>
        <v>64</v>
      </c>
      <c r="AQ13" s="13"/>
      <c r="AR13" s="24">
        <f t="shared" si="3"/>
        <v>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2</v>
      </c>
      <c r="AP18" s="28">
        <f t="shared" si="9"/>
        <v>4</v>
      </c>
      <c r="AQ18" s="27">
        <f t="shared" si="10"/>
        <v>2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1</v>
      </c>
      <c r="L21" s="26">
        <v>7</v>
      </c>
      <c r="M21" s="25">
        <v>0</v>
      </c>
      <c r="N21" s="28">
        <v>0</v>
      </c>
      <c r="O21" s="27">
        <f t="shared" si="4"/>
        <v>1</v>
      </c>
      <c r="P21" s="23">
        <f t="shared" si="5"/>
        <v>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7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4</v>
      </c>
      <c r="L24" s="26">
        <v>23</v>
      </c>
      <c r="M24" s="25">
        <v>0</v>
      </c>
      <c r="N24" s="28">
        <v>0</v>
      </c>
      <c r="O24" s="27">
        <f t="shared" si="4"/>
        <v>4</v>
      </c>
      <c r="P24" s="23">
        <f t="shared" si="5"/>
        <v>23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4</v>
      </c>
      <c r="AP24" s="28">
        <f t="shared" si="9"/>
        <v>23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1</v>
      </c>
      <c r="L25" s="26">
        <v>3</v>
      </c>
      <c r="M25" s="25">
        <v>0</v>
      </c>
      <c r="N25" s="28">
        <v>0</v>
      </c>
      <c r="O25" s="27">
        <f t="shared" si="4"/>
        <v>1</v>
      </c>
      <c r="P25" s="23">
        <f t="shared" si="5"/>
        <v>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1</v>
      </c>
      <c r="L28" s="26">
        <v>1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1</v>
      </c>
      <c r="L35" s="26">
        <v>4</v>
      </c>
      <c r="M35" s="25">
        <v>0</v>
      </c>
      <c r="N35" s="28">
        <v>0</v>
      </c>
      <c r="O35" s="27">
        <f t="shared" si="4"/>
        <v>1</v>
      </c>
      <c r="P35" s="23">
        <f t="shared" si="5"/>
        <v>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4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7</v>
      </c>
      <c r="L36" s="26">
        <v>13</v>
      </c>
      <c r="M36" s="35">
        <v>0</v>
      </c>
      <c r="N36" s="37">
        <v>0</v>
      </c>
      <c r="O36" s="27">
        <f t="shared" si="4"/>
        <v>7</v>
      </c>
      <c r="P36" s="23">
        <f t="shared" si="5"/>
        <v>13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7</v>
      </c>
      <c r="AL36" s="37">
        <v>7</v>
      </c>
      <c r="AM36" s="48">
        <v>0</v>
      </c>
      <c r="AN36" s="37">
        <v>0</v>
      </c>
      <c r="AO36" s="48">
        <f t="shared" si="8"/>
        <v>14</v>
      </c>
      <c r="AP36" s="28">
        <f t="shared" si="9"/>
        <v>20</v>
      </c>
      <c r="AQ36" s="27">
        <f t="shared" si="10"/>
        <v>7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1</v>
      </c>
      <c r="AL41" s="28">
        <v>1</v>
      </c>
      <c r="AM41" s="48">
        <v>0</v>
      </c>
      <c r="AN41" s="28">
        <v>0</v>
      </c>
      <c r="AO41" s="48">
        <f t="shared" si="16"/>
        <v>1</v>
      </c>
      <c r="AP41" s="28">
        <f t="shared" si="17"/>
        <v>1</v>
      </c>
      <c r="AQ41" s="27">
        <f t="shared" si="18"/>
        <v>1</v>
      </c>
      <c r="AR41" s="24">
        <f t="shared" si="19"/>
        <v>1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4</v>
      </c>
      <c r="AL47" s="28">
        <v>10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10</v>
      </c>
      <c r="AQ47" s="27">
        <f t="shared" si="18"/>
        <v>4</v>
      </c>
      <c r="AR47" s="24">
        <f t="shared" si="19"/>
        <v>10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11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11</v>
      </c>
      <c r="AQ96" s="52">
        <f t="shared" si="22"/>
        <v>5</v>
      </c>
      <c r="AR96" s="31">
        <f t="shared" si="22"/>
        <v>11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15</v>
      </c>
      <c r="L97" s="26">
        <f t="shared" si="23"/>
        <v>51</v>
      </c>
      <c r="M97" s="27">
        <f t="shared" si="23"/>
        <v>0</v>
      </c>
      <c r="N97" s="26">
        <f t="shared" si="23"/>
        <v>0</v>
      </c>
      <c r="O97" s="27">
        <f t="shared" si="21"/>
        <v>15</v>
      </c>
      <c r="P97" s="23">
        <f t="shared" si="21"/>
        <v>51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11</v>
      </c>
      <c r="AM97" s="41">
        <f t="shared" si="24"/>
        <v>0</v>
      </c>
      <c r="AN97" s="49">
        <f t="shared" si="24"/>
        <v>0</v>
      </c>
      <c r="AO97" s="48">
        <f>SUM(AO16:AO36)</f>
        <v>24</v>
      </c>
      <c r="AP97" s="26">
        <f t="shared" si="24"/>
        <v>62</v>
      </c>
      <c r="AQ97" s="27">
        <f t="shared" si="24"/>
        <v>9</v>
      </c>
      <c r="AR97" s="28">
        <f t="shared" si="24"/>
        <v>11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15</v>
      </c>
      <c r="L98" s="36">
        <f t="shared" si="25"/>
        <v>51</v>
      </c>
      <c r="M98" s="44">
        <f>SUM(M96+M97)</f>
        <v>0</v>
      </c>
      <c r="N98" s="36">
        <f>SUM(N96+N97)</f>
        <v>0</v>
      </c>
      <c r="O98" s="44">
        <f t="shared" si="21"/>
        <v>15</v>
      </c>
      <c r="P98" s="46">
        <f t="shared" si="21"/>
        <v>51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14</v>
      </c>
      <c r="AL98" s="37">
        <f t="shared" si="26"/>
        <v>22</v>
      </c>
      <c r="AM98" s="36">
        <f>SUM(AM96+AM97)</f>
        <v>0</v>
      </c>
      <c r="AN98" s="37">
        <f>SUM(AN96+AN97)</f>
        <v>0</v>
      </c>
      <c r="AO98" s="35">
        <f t="shared" si="26"/>
        <v>29</v>
      </c>
      <c r="AP98" s="37">
        <f t="shared" si="26"/>
        <v>73</v>
      </c>
      <c r="AQ98" s="44">
        <f t="shared" si="26"/>
        <v>14</v>
      </c>
      <c r="AR98" s="37">
        <f t="shared" si="26"/>
        <v>22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16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16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480</v>
      </c>
      <c r="AM11" s="62"/>
      <c r="AN11" s="62">
        <v>0</v>
      </c>
      <c r="AO11" s="13"/>
      <c r="AP11" s="24">
        <f t="shared" si="2"/>
        <v>1080</v>
      </c>
      <c r="AQ11" s="13"/>
      <c r="AR11" s="24">
        <f t="shared" si="3"/>
        <v>480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238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238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270</v>
      </c>
      <c r="AM12" s="48"/>
      <c r="AN12" s="48">
        <v>0</v>
      </c>
      <c r="AO12" s="13"/>
      <c r="AP12" s="24">
        <f t="shared" si="2"/>
        <v>508</v>
      </c>
      <c r="AQ12" s="13"/>
      <c r="AR12" s="24">
        <f t="shared" si="3"/>
        <v>270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64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21</v>
      </c>
      <c r="H18" s="26">
        <v>45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21</v>
      </c>
      <c r="P18" s="23">
        <f t="shared" si="5"/>
        <v>45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21</v>
      </c>
      <c r="AP18" s="28">
        <f t="shared" si="9"/>
        <v>45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13</v>
      </c>
      <c r="H48" s="26">
        <v>39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13</v>
      </c>
      <c r="P48" s="23">
        <f t="shared" si="13"/>
        <v>39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13</v>
      </c>
      <c r="AP48" s="28">
        <f t="shared" si="17"/>
        <v>39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13</v>
      </c>
      <c r="H96" s="30">
        <f t="shared" si="20"/>
        <v>39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13</v>
      </c>
      <c r="P96" s="43">
        <f t="shared" si="21"/>
        <v>39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15</v>
      </c>
      <c r="AP96" s="30">
        <f t="shared" si="22"/>
        <v>41</v>
      </c>
      <c r="AQ96" s="52">
        <f t="shared" si="22"/>
        <v>2</v>
      </c>
      <c r="AR96" s="31">
        <f t="shared" si="22"/>
        <v>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23</v>
      </c>
      <c r="H97" s="26">
        <f t="shared" si="23"/>
        <v>49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23</v>
      </c>
      <c r="P97" s="23">
        <f t="shared" si="21"/>
        <v>49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24</v>
      </c>
      <c r="AP97" s="26">
        <f t="shared" si="24"/>
        <v>50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36</v>
      </c>
      <c r="H98" s="36">
        <f t="shared" si="25"/>
        <v>88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36</v>
      </c>
      <c r="P98" s="46">
        <f t="shared" si="21"/>
        <v>88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39</v>
      </c>
      <c r="AP98" s="37">
        <f t="shared" si="26"/>
        <v>91</v>
      </c>
      <c r="AQ98" s="44">
        <f t="shared" si="26"/>
        <v>3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1</v>
      </c>
      <c r="AM48" s="48">
        <v>0</v>
      </c>
      <c r="AN48" s="28">
        <v>0</v>
      </c>
      <c r="AO48" s="48">
        <f t="shared" si="16"/>
        <v>1</v>
      </c>
      <c r="AP48" s="28">
        <f t="shared" si="17"/>
        <v>1</v>
      </c>
      <c r="AQ48" s="27">
        <f t="shared" si="18"/>
        <v>1</v>
      </c>
      <c r="AR48" s="24">
        <f t="shared" si="19"/>
        <v>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1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1000</v>
      </c>
      <c r="S9" s="13"/>
      <c r="T9" s="24">
        <v>0</v>
      </c>
      <c r="U9" s="13"/>
      <c r="V9" s="24">
        <v>0</v>
      </c>
      <c r="W9" s="13"/>
      <c r="X9" s="24">
        <v>199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1231</v>
      </c>
      <c r="AK9" s="13"/>
      <c r="AL9" s="24">
        <v>4</v>
      </c>
      <c r="AM9" s="48"/>
      <c r="AN9" s="48">
        <v>0</v>
      </c>
      <c r="AO9" s="13"/>
      <c r="AP9" s="24">
        <f t="shared" si="2"/>
        <v>1255</v>
      </c>
      <c r="AQ9" s="13"/>
      <c r="AR9" s="24">
        <f t="shared" si="3"/>
        <v>1235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1000</v>
      </c>
      <c r="S10" s="13"/>
      <c r="T10" s="24">
        <v>0</v>
      </c>
      <c r="U10" s="13"/>
      <c r="V10" s="24">
        <v>0</v>
      </c>
      <c r="W10" s="13"/>
      <c r="X10" s="24">
        <v>199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1231</v>
      </c>
      <c r="AK10" s="13"/>
      <c r="AL10" s="24">
        <v>4</v>
      </c>
      <c r="AM10" s="48"/>
      <c r="AN10" s="48">
        <v>0</v>
      </c>
      <c r="AO10" s="13"/>
      <c r="AP10" s="24">
        <f t="shared" si="2"/>
        <v>1255</v>
      </c>
      <c r="AQ10" s="13"/>
      <c r="AR10" s="24">
        <f t="shared" si="3"/>
        <v>1235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30000</v>
      </c>
      <c r="S11" s="11"/>
      <c r="T11" s="23">
        <v>0</v>
      </c>
      <c r="U11" s="11"/>
      <c r="V11" s="23">
        <v>0</v>
      </c>
      <c r="W11" s="11"/>
      <c r="X11" s="23">
        <v>4103</v>
      </c>
      <c r="Y11" s="11"/>
      <c r="Z11" s="23">
        <v>960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35063</v>
      </c>
      <c r="AK11" s="11"/>
      <c r="AL11" s="23">
        <v>120</v>
      </c>
      <c r="AM11" s="62"/>
      <c r="AN11" s="62">
        <v>0</v>
      </c>
      <c r="AO11" s="13"/>
      <c r="AP11" s="24">
        <f t="shared" si="2"/>
        <v>35783</v>
      </c>
      <c r="AQ11" s="13"/>
      <c r="AR11" s="24">
        <f t="shared" si="3"/>
        <v>35183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480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480</v>
      </c>
      <c r="Q12" s="13"/>
      <c r="R12" s="24">
        <v>6960</v>
      </c>
      <c r="S12" s="13"/>
      <c r="T12" s="24">
        <v>0</v>
      </c>
      <c r="U12" s="13"/>
      <c r="V12" s="24">
        <v>0</v>
      </c>
      <c r="W12" s="13"/>
      <c r="X12" s="24">
        <v>2039</v>
      </c>
      <c r="Y12" s="13"/>
      <c r="Z12" s="24">
        <v>510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9509</v>
      </c>
      <c r="AK12" s="13"/>
      <c r="AL12" s="24">
        <v>60</v>
      </c>
      <c r="AM12" s="48"/>
      <c r="AN12" s="48">
        <v>0</v>
      </c>
      <c r="AO12" s="13"/>
      <c r="AP12" s="24">
        <f t="shared" si="2"/>
        <v>10049</v>
      </c>
      <c r="AQ12" s="13"/>
      <c r="AR12" s="24">
        <f t="shared" si="3"/>
        <v>9569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69</v>
      </c>
      <c r="Q13" s="13"/>
      <c r="R13" s="24">
        <v>122</v>
      </c>
      <c r="S13" s="13"/>
      <c r="T13" s="24">
        <v>0</v>
      </c>
      <c r="U13" s="13"/>
      <c r="V13" s="24">
        <v>0</v>
      </c>
      <c r="W13" s="13"/>
      <c r="X13" s="24">
        <v>166</v>
      </c>
      <c r="Y13" s="13"/>
      <c r="Z13" s="24">
        <v>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293</v>
      </c>
      <c r="AK13" s="13"/>
      <c r="AL13" s="24">
        <v>0</v>
      </c>
      <c r="AM13" s="48"/>
      <c r="AN13" s="48">
        <v>0</v>
      </c>
      <c r="AO13" s="13"/>
      <c r="AP13" s="24">
        <f t="shared" si="2"/>
        <v>362</v>
      </c>
      <c r="AQ13" s="13"/>
      <c r="AR13" s="24">
        <f t="shared" si="3"/>
        <v>293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10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10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10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3</v>
      </c>
      <c r="H22" s="26">
        <v>17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17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17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1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</v>
      </c>
      <c r="P26" s="23">
        <f t="shared" si="5"/>
        <v>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21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21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24</v>
      </c>
      <c r="AQ31" s="27">
        <f t="shared" si="10"/>
        <v>0</v>
      </c>
      <c r="AR31" s="24">
        <f t="shared" si="11"/>
        <v>21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5</v>
      </c>
      <c r="H36" s="26">
        <v>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7</v>
      </c>
      <c r="Q36" s="25">
        <v>210</v>
      </c>
      <c r="R36" s="26">
        <v>336</v>
      </c>
      <c r="S36" s="25">
        <v>0</v>
      </c>
      <c r="T36" s="26">
        <v>0</v>
      </c>
      <c r="U36" s="25">
        <v>0</v>
      </c>
      <c r="V36" s="26">
        <v>0</v>
      </c>
      <c r="W36" s="25">
        <v>57</v>
      </c>
      <c r="X36" s="26">
        <v>77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267</v>
      </c>
      <c r="AJ36" s="26">
        <f t="shared" si="7"/>
        <v>413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272</v>
      </c>
      <c r="AP36" s="28">
        <f t="shared" si="9"/>
        <v>420</v>
      </c>
      <c r="AQ36" s="27">
        <f t="shared" si="10"/>
        <v>267</v>
      </c>
      <c r="AR36" s="24">
        <f t="shared" si="11"/>
        <v>413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8</v>
      </c>
      <c r="X40" s="26">
        <v>8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8</v>
      </c>
      <c r="AJ40" s="26">
        <f t="shared" ref="AJ40:AJ95" si="15">SUM(R40+T40+V40+X40+Z40+AB40+AD40+AF40+AH40)</f>
        <v>8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8</v>
      </c>
      <c r="AP40" s="28">
        <f t="shared" ref="AP40:AP95" si="17">SUM(P40+AJ40+AL40+AN40)</f>
        <v>8</v>
      </c>
      <c r="AQ40" s="27">
        <f t="shared" ref="AQ40:AQ95" si="18">SUM(AI40+AK40+AM40)</f>
        <v>8</v>
      </c>
      <c r="AR40" s="24">
        <f t="shared" ref="AR40:AR95" si="19">SUM(AJ40+AL40+AN40)</f>
        <v>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7</v>
      </c>
      <c r="H47" s="26">
        <v>13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7</v>
      </c>
      <c r="P47" s="23">
        <f t="shared" si="13"/>
        <v>13</v>
      </c>
      <c r="Q47" s="25">
        <v>2</v>
      </c>
      <c r="R47" s="26">
        <v>4</v>
      </c>
      <c r="S47" s="25">
        <v>0</v>
      </c>
      <c r="T47" s="26">
        <v>0</v>
      </c>
      <c r="U47" s="25">
        <v>0</v>
      </c>
      <c r="V47" s="26">
        <v>0</v>
      </c>
      <c r="W47" s="25">
        <v>12</v>
      </c>
      <c r="X47" s="26">
        <v>62</v>
      </c>
      <c r="Y47" s="25">
        <v>3</v>
      </c>
      <c r="Z47" s="26">
        <v>6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17</v>
      </c>
      <c r="AJ47" s="26">
        <f t="shared" si="15"/>
        <v>72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24</v>
      </c>
      <c r="AP47" s="28">
        <f t="shared" si="17"/>
        <v>85</v>
      </c>
      <c r="AQ47" s="27">
        <f t="shared" si="18"/>
        <v>17</v>
      </c>
      <c r="AR47" s="24">
        <f t="shared" si="19"/>
        <v>72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</v>
      </c>
      <c r="H48" s="26">
        <v>1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1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</v>
      </c>
      <c r="X48" s="26">
        <v>16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16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7</v>
      </c>
      <c r="AP48" s="28">
        <f t="shared" si="17"/>
        <v>17</v>
      </c>
      <c r="AQ48" s="27">
        <f t="shared" si="18"/>
        <v>6</v>
      </c>
      <c r="AR48" s="24">
        <f t="shared" si="19"/>
        <v>16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4</v>
      </c>
      <c r="R57" s="26">
        <v>6</v>
      </c>
      <c r="S57" s="25">
        <v>0</v>
      </c>
      <c r="T57" s="26">
        <v>0</v>
      </c>
      <c r="U57" s="25">
        <v>0</v>
      </c>
      <c r="V57" s="26">
        <v>0</v>
      </c>
      <c r="W57" s="25">
        <v>8</v>
      </c>
      <c r="X57" s="26">
        <v>40</v>
      </c>
      <c r="Y57" s="25">
        <v>2</v>
      </c>
      <c r="Z57" s="26">
        <v>6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14</v>
      </c>
      <c r="AJ57" s="26">
        <f t="shared" si="15"/>
        <v>52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14</v>
      </c>
      <c r="AP57" s="28">
        <f t="shared" si="17"/>
        <v>52</v>
      </c>
      <c r="AQ57" s="27">
        <f t="shared" si="18"/>
        <v>14</v>
      </c>
      <c r="AR57" s="24">
        <f t="shared" si="19"/>
        <v>52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5</v>
      </c>
      <c r="X58" s="26">
        <v>5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5</v>
      </c>
      <c r="AJ58" s="26">
        <f t="shared" si="15"/>
        <v>5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5</v>
      </c>
      <c r="AP58" s="28">
        <f t="shared" si="17"/>
        <v>5</v>
      </c>
      <c r="AQ58" s="27">
        <f t="shared" si="18"/>
        <v>5</v>
      </c>
      <c r="AR58" s="24">
        <f t="shared" si="19"/>
        <v>5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2</v>
      </c>
      <c r="X59" s="26">
        <v>12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2</v>
      </c>
      <c r="AJ59" s="26">
        <f t="shared" si="15"/>
        <v>12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12</v>
      </c>
      <c r="AQ59" s="27">
        <f t="shared" si="18"/>
        <v>2</v>
      </c>
      <c r="AR59" s="24">
        <f t="shared" si="19"/>
        <v>12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1</v>
      </c>
      <c r="H60" s="26">
        <v>2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</v>
      </c>
      <c r="P60" s="23">
        <f t="shared" si="13"/>
        <v>2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2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4</v>
      </c>
      <c r="X61" s="26">
        <v>32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4</v>
      </c>
      <c r="AJ61" s="26">
        <f t="shared" si="15"/>
        <v>32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4</v>
      </c>
      <c r="AP61" s="28">
        <f t="shared" si="17"/>
        <v>32</v>
      </c>
      <c r="AQ61" s="27">
        <f t="shared" si="18"/>
        <v>4</v>
      </c>
      <c r="AR61" s="24">
        <f t="shared" si="19"/>
        <v>32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</v>
      </c>
      <c r="X66" s="26">
        <v>1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1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1</v>
      </c>
      <c r="AQ66" s="27">
        <f t="shared" si="18"/>
        <v>1</v>
      </c>
      <c r="AR66" s="24">
        <f t="shared" si="19"/>
        <v>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7</v>
      </c>
      <c r="R68" s="26">
        <v>7</v>
      </c>
      <c r="S68" s="25">
        <v>0</v>
      </c>
      <c r="T68" s="26">
        <v>0</v>
      </c>
      <c r="U68" s="25">
        <v>0</v>
      </c>
      <c r="V68" s="26">
        <v>0</v>
      </c>
      <c r="W68" s="25">
        <v>10</v>
      </c>
      <c r="X68" s="26">
        <v>15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17</v>
      </c>
      <c r="AJ68" s="26">
        <f t="shared" si="15"/>
        <v>22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19</v>
      </c>
      <c r="AP68" s="28">
        <f t="shared" si="17"/>
        <v>24</v>
      </c>
      <c r="AQ68" s="27">
        <f t="shared" si="18"/>
        <v>17</v>
      </c>
      <c r="AR68" s="24">
        <f t="shared" si="19"/>
        <v>22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1</v>
      </c>
      <c r="X71" s="26">
        <v>6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1</v>
      </c>
      <c r="AJ71" s="26">
        <f t="shared" si="15"/>
        <v>6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</v>
      </c>
      <c r="AP71" s="28">
        <f t="shared" si="17"/>
        <v>6</v>
      </c>
      <c r="AQ71" s="27">
        <f t="shared" si="18"/>
        <v>1</v>
      </c>
      <c r="AR71" s="24">
        <f t="shared" si="19"/>
        <v>6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1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2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3</v>
      </c>
      <c r="H74" s="26">
        <v>10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3</v>
      </c>
      <c r="P74" s="23">
        <f t="shared" si="13"/>
        <v>10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</v>
      </c>
      <c r="AP74" s="28">
        <f t="shared" si="17"/>
        <v>10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1</v>
      </c>
      <c r="X79" s="26">
        <v>1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1</v>
      </c>
      <c r="AJ79" s="26">
        <f t="shared" si="15"/>
        <v>1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</v>
      </c>
      <c r="AP79" s="28">
        <f t="shared" si="17"/>
        <v>1</v>
      </c>
      <c r="AQ79" s="27">
        <f t="shared" si="18"/>
        <v>1</v>
      </c>
      <c r="AR79" s="24">
        <f t="shared" si="19"/>
        <v>1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16</v>
      </c>
      <c r="H96" s="30">
        <f t="shared" si="20"/>
        <v>32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16</v>
      </c>
      <c r="P96" s="43">
        <f t="shared" si="21"/>
        <v>32</v>
      </c>
      <c r="Q96" s="29">
        <f t="shared" ref="Q96:AR96" si="22">SUM(Q39:Q95)</f>
        <v>13</v>
      </c>
      <c r="R96" s="31">
        <f t="shared" si="22"/>
        <v>17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58</v>
      </c>
      <c r="X96" s="31">
        <f t="shared" si="22"/>
        <v>198</v>
      </c>
      <c r="Y96" s="29">
        <f t="shared" si="22"/>
        <v>5</v>
      </c>
      <c r="Z96" s="31">
        <f t="shared" si="22"/>
        <v>12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76</v>
      </c>
      <c r="AJ96" s="31">
        <f t="shared" si="22"/>
        <v>227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92</v>
      </c>
      <c r="AP96" s="30">
        <f t="shared" si="22"/>
        <v>259</v>
      </c>
      <c r="AQ96" s="52">
        <f t="shared" si="22"/>
        <v>76</v>
      </c>
      <c r="AR96" s="31">
        <f t="shared" si="22"/>
        <v>227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17</v>
      </c>
      <c r="H97" s="26">
        <f t="shared" si="23"/>
        <v>46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17</v>
      </c>
      <c r="P97" s="23">
        <f t="shared" si="21"/>
        <v>46</v>
      </c>
      <c r="Q97" s="25">
        <f t="shared" ref="Q97:AR97" si="24">SUM(Q16:Q36)</f>
        <v>210</v>
      </c>
      <c r="R97" s="28">
        <f t="shared" si="24"/>
        <v>336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57</v>
      </c>
      <c r="X97" s="28">
        <f t="shared" si="24"/>
        <v>98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267</v>
      </c>
      <c r="AJ97" s="28">
        <f t="shared" si="24"/>
        <v>434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284</v>
      </c>
      <c r="AP97" s="26">
        <f t="shared" si="24"/>
        <v>480</v>
      </c>
      <c r="AQ97" s="27">
        <f t="shared" si="24"/>
        <v>267</v>
      </c>
      <c r="AR97" s="28">
        <f t="shared" si="24"/>
        <v>434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33</v>
      </c>
      <c r="H98" s="36">
        <f t="shared" si="25"/>
        <v>78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33</v>
      </c>
      <c r="P98" s="46">
        <f t="shared" si="21"/>
        <v>78</v>
      </c>
      <c r="Q98" s="35">
        <f t="shared" ref="Q98:AR98" si="26">SUM(Q96+Q97)</f>
        <v>223</v>
      </c>
      <c r="R98" s="37">
        <f t="shared" si="26"/>
        <v>353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115</v>
      </c>
      <c r="X98" s="37">
        <f t="shared" si="26"/>
        <v>296</v>
      </c>
      <c r="Y98" s="35">
        <f t="shared" si="26"/>
        <v>5</v>
      </c>
      <c r="Z98" s="37">
        <f t="shared" si="26"/>
        <v>12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343</v>
      </c>
      <c r="AJ98" s="37">
        <f t="shared" si="26"/>
        <v>661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376</v>
      </c>
      <c r="AP98" s="37">
        <f t="shared" si="26"/>
        <v>739</v>
      </c>
      <c r="AQ98" s="44">
        <f t="shared" si="26"/>
        <v>343</v>
      </c>
      <c r="AR98" s="37">
        <f t="shared" si="26"/>
        <v>661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624</v>
      </c>
      <c r="E9" s="14"/>
      <c r="F9" s="22">
        <v>381</v>
      </c>
      <c r="G9" s="14"/>
      <c r="H9" s="22">
        <v>417</v>
      </c>
      <c r="I9" s="14"/>
      <c r="J9" s="22">
        <v>49</v>
      </c>
      <c r="K9" s="14"/>
      <c r="L9" s="48">
        <v>32</v>
      </c>
      <c r="M9" s="25"/>
      <c r="N9" s="48">
        <v>575</v>
      </c>
      <c r="O9" s="13"/>
      <c r="P9" s="23">
        <f t="shared" si="1"/>
        <v>2078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34</v>
      </c>
      <c r="Y9" s="13"/>
      <c r="Z9" s="24">
        <v>0</v>
      </c>
      <c r="AA9" s="13"/>
      <c r="AB9" s="24">
        <v>0</v>
      </c>
      <c r="AC9" s="13"/>
      <c r="AD9" s="24">
        <v>17</v>
      </c>
      <c r="AE9" s="13"/>
      <c r="AF9" s="24">
        <v>0</v>
      </c>
      <c r="AG9" s="13"/>
      <c r="AH9" s="24">
        <v>20</v>
      </c>
      <c r="AI9" s="13"/>
      <c r="AJ9" s="24">
        <f t="shared" si="0"/>
        <v>71</v>
      </c>
      <c r="AK9" s="13"/>
      <c r="AL9" s="24">
        <v>21</v>
      </c>
      <c r="AM9" s="48"/>
      <c r="AN9" s="48">
        <v>0</v>
      </c>
      <c r="AO9" s="13"/>
      <c r="AP9" s="24">
        <f t="shared" si="2"/>
        <v>2170</v>
      </c>
      <c r="AQ9" s="13"/>
      <c r="AR9" s="24">
        <f t="shared" si="3"/>
        <v>92</v>
      </c>
    </row>
    <row r="10" spans="1:44">
      <c r="A10" s="18" t="s">
        <v>21</v>
      </c>
      <c r="B10" s="75" t="s">
        <v>22</v>
      </c>
      <c r="C10" s="13"/>
      <c r="D10" s="22">
        <v>624</v>
      </c>
      <c r="E10" s="14"/>
      <c r="F10" s="22">
        <v>381</v>
      </c>
      <c r="G10" s="14"/>
      <c r="H10" s="22">
        <v>417</v>
      </c>
      <c r="I10" s="14"/>
      <c r="J10" s="22">
        <v>49</v>
      </c>
      <c r="K10" s="14"/>
      <c r="L10" s="48">
        <v>32</v>
      </c>
      <c r="M10" s="25"/>
      <c r="N10" s="48">
        <v>575</v>
      </c>
      <c r="O10" s="13"/>
      <c r="P10" s="23">
        <f t="shared" si="1"/>
        <v>2078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34</v>
      </c>
      <c r="Y10" s="13"/>
      <c r="Z10" s="24">
        <v>0</v>
      </c>
      <c r="AA10" s="13"/>
      <c r="AB10" s="24">
        <v>0</v>
      </c>
      <c r="AC10" s="13"/>
      <c r="AD10" s="24">
        <v>17</v>
      </c>
      <c r="AE10" s="13"/>
      <c r="AF10" s="24">
        <v>0</v>
      </c>
      <c r="AG10" s="13"/>
      <c r="AH10" s="24">
        <v>20</v>
      </c>
      <c r="AI10" s="13"/>
      <c r="AJ10" s="24">
        <f t="shared" si="0"/>
        <v>71</v>
      </c>
      <c r="AK10" s="13"/>
      <c r="AL10" s="24">
        <v>21</v>
      </c>
      <c r="AM10" s="48"/>
      <c r="AN10" s="48">
        <v>0</v>
      </c>
      <c r="AO10" s="13"/>
      <c r="AP10" s="24">
        <f t="shared" si="2"/>
        <v>2170</v>
      </c>
      <c r="AQ10" s="13"/>
      <c r="AR10" s="24">
        <f t="shared" si="3"/>
        <v>92</v>
      </c>
    </row>
    <row r="11" spans="1:44">
      <c r="A11" s="18" t="s">
        <v>133</v>
      </c>
      <c r="B11" s="75" t="s">
        <v>23</v>
      </c>
      <c r="C11" s="11"/>
      <c r="D11" s="21">
        <v>5616</v>
      </c>
      <c r="E11" s="12"/>
      <c r="F11" s="21">
        <v>3323</v>
      </c>
      <c r="G11" s="12"/>
      <c r="H11" s="21">
        <v>7801</v>
      </c>
      <c r="I11" s="12"/>
      <c r="J11" s="21">
        <v>245</v>
      </c>
      <c r="K11" s="12"/>
      <c r="L11" s="58">
        <v>640</v>
      </c>
      <c r="M11" s="59"/>
      <c r="N11" s="58">
        <v>8298</v>
      </c>
      <c r="O11" s="11"/>
      <c r="P11" s="23">
        <f t="shared" si="1"/>
        <v>25923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751</v>
      </c>
      <c r="Y11" s="11"/>
      <c r="Z11" s="23">
        <v>0</v>
      </c>
      <c r="AA11" s="11"/>
      <c r="AB11" s="23">
        <v>0</v>
      </c>
      <c r="AC11" s="11"/>
      <c r="AD11" s="23">
        <v>510</v>
      </c>
      <c r="AE11" s="11"/>
      <c r="AF11" s="23">
        <v>0</v>
      </c>
      <c r="AG11" s="11"/>
      <c r="AH11" s="23">
        <v>600</v>
      </c>
      <c r="AI11" s="13"/>
      <c r="AJ11" s="24">
        <f t="shared" si="0"/>
        <v>1861</v>
      </c>
      <c r="AK11" s="11"/>
      <c r="AL11" s="23">
        <v>570</v>
      </c>
      <c r="AM11" s="62"/>
      <c r="AN11" s="62">
        <v>0</v>
      </c>
      <c r="AO11" s="13"/>
      <c r="AP11" s="24">
        <f t="shared" si="2"/>
        <v>28354</v>
      </c>
      <c r="AQ11" s="13"/>
      <c r="AR11" s="24">
        <f t="shared" si="3"/>
        <v>2431</v>
      </c>
    </row>
    <row r="12" spans="1:44">
      <c r="A12" s="18" t="s">
        <v>146</v>
      </c>
      <c r="B12" s="75" t="s">
        <v>147</v>
      </c>
      <c r="C12" s="13"/>
      <c r="D12" s="22">
        <v>2529</v>
      </c>
      <c r="E12" s="14"/>
      <c r="F12" s="22">
        <v>1577</v>
      </c>
      <c r="G12" s="14"/>
      <c r="H12" s="22">
        <v>4186</v>
      </c>
      <c r="I12" s="14"/>
      <c r="J12" s="22">
        <v>135</v>
      </c>
      <c r="K12" s="14"/>
      <c r="L12" s="48">
        <v>322</v>
      </c>
      <c r="M12" s="25"/>
      <c r="N12" s="48">
        <v>2841</v>
      </c>
      <c r="O12" s="13"/>
      <c r="P12" s="23">
        <f t="shared" si="1"/>
        <v>11590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426</v>
      </c>
      <c r="Y12" s="13"/>
      <c r="Z12" s="24">
        <v>0</v>
      </c>
      <c r="AA12" s="13"/>
      <c r="AB12" s="24">
        <v>0</v>
      </c>
      <c r="AC12" s="13"/>
      <c r="AD12" s="24">
        <v>270</v>
      </c>
      <c r="AE12" s="13"/>
      <c r="AF12" s="24">
        <v>0</v>
      </c>
      <c r="AG12" s="13"/>
      <c r="AH12" s="24">
        <v>300</v>
      </c>
      <c r="AI12" s="13"/>
      <c r="AJ12" s="24">
        <f t="shared" si="0"/>
        <v>996</v>
      </c>
      <c r="AK12" s="13"/>
      <c r="AL12" s="24">
        <v>300</v>
      </c>
      <c r="AM12" s="48"/>
      <c r="AN12" s="48">
        <v>0</v>
      </c>
      <c r="AO12" s="13"/>
      <c r="AP12" s="24">
        <f t="shared" si="2"/>
        <v>12886</v>
      </c>
      <c r="AQ12" s="13"/>
      <c r="AR12" s="24">
        <f t="shared" si="3"/>
        <v>1296</v>
      </c>
    </row>
    <row r="13" spans="1:44" ht="13.5" thickBot="1">
      <c r="A13" s="18" t="s">
        <v>148</v>
      </c>
      <c r="B13" s="75" t="s">
        <v>149</v>
      </c>
      <c r="C13" s="13"/>
      <c r="D13" s="22">
        <v>399</v>
      </c>
      <c r="E13" s="14"/>
      <c r="F13" s="22">
        <v>583</v>
      </c>
      <c r="G13" s="14"/>
      <c r="H13" s="22">
        <v>712</v>
      </c>
      <c r="I13" s="14"/>
      <c r="J13" s="22">
        <v>13</v>
      </c>
      <c r="K13" s="14"/>
      <c r="L13" s="48">
        <v>23</v>
      </c>
      <c r="M13" s="35"/>
      <c r="N13" s="48">
        <v>599</v>
      </c>
      <c r="O13" s="13"/>
      <c r="P13" s="23">
        <f t="shared" si="1"/>
        <v>2329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81</v>
      </c>
      <c r="Y13" s="13"/>
      <c r="Z13" s="24">
        <v>0</v>
      </c>
      <c r="AA13" s="13"/>
      <c r="AB13" s="24">
        <v>0</v>
      </c>
      <c r="AC13" s="13"/>
      <c r="AD13" s="24">
        <v>14</v>
      </c>
      <c r="AE13" s="13"/>
      <c r="AF13" s="24">
        <v>0</v>
      </c>
      <c r="AG13" s="13"/>
      <c r="AH13" s="24">
        <v>0</v>
      </c>
      <c r="AI13" s="13"/>
      <c r="AJ13" s="24">
        <f t="shared" si="0"/>
        <v>95</v>
      </c>
      <c r="AK13" s="13"/>
      <c r="AL13" s="24">
        <v>60</v>
      </c>
      <c r="AM13" s="48"/>
      <c r="AN13" s="48">
        <v>0</v>
      </c>
      <c r="AO13" s="13"/>
      <c r="AP13" s="24">
        <f t="shared" si="2"/>
        <v>2484</v>
      </c>
      <c r="AQ13" s="13"/>
      <c r="AR13" s="24">
        <f t="shared" si="3"/>
        <v>155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</v>
      </c>
      <c r="F16" s="26">
        <v>6</v>
      </c>
      <c r="G16" s="26">
        <v>36</v>
      </c>
      <c r="H16" s="26">
        <v>79</v>
      </c>
      <c r="I16" s="26">
        <v>0</v>
      </c>
      <c r="J16" s="26">
        <v>0</v>
      </c>
      <c r="K16" s="26">
        <v>0</v>
      </c>
      <c r="L16" s="26">
        <v>0</v>
      </c>
      <c r="M16" s="25">
        <v>10</v>
      </c>
      <c r="N16" s="28">
        <v>33</v>
      </c>
      <c r="O16" s="27">
        <f>SUM(C16+E16+G16+I16+K16+M16)</f>
        <v>48</v>
      </c>
      <c r="P16" s="23">
        <f>SUM(D16+F16+H16+J16+L16+N16)</f>
        <v>118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4</v>
      </c>
      <c r="X16" s="26">
        <v>8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</v>
      </c>
      <c r="AJ16" s="26">
        <f>SUM(AH16+AF16+AD16+AB16+Z16+X16+V16+T16+R16)</f>
        <v>8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52</v>
      </c>
      <c r="AP16" s="28">
        <f>SUM(P16+AJ16+AL16+AN16)</f>
        <v>126</v>
      </c>
      <c r="AQ16" s="27">
        <f>SUM(AI16+AK16+AM16)</f>
        <v>4</v>
      </c>
      <c r="AR16" s="24">
        <f>SUM(AJ16+AL16+AN16)</f>
        <v>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19</v>
      </c>
      <c r="D18" s="26">
        <v>30</v>
      </c>
      <c r="E18" s="26">
        <v>129</v>
      </c>
      <c r="F18" s="26">
        <v>370</v>
      </c>
      <c r="G18" s="26">
        <v>77</v>
      </c>
      <c r="H18" s="26">
        <v>123</v>
      </c>
      <c r="I18" s="26">
        <v>0</v>
      </c>
      <c r="J18" s="26">
        <v>0</v>
      </c>
      <c r="K18" s="26">
        <v>2</v>
      </c>
      <c r="L18" s="26">
        <v>4</v>
      </c>
      <c r="M18" s="25">
        <v>81</v>
      </c>
      <c r="N18" s="28">
        <v>226</v>
      </c>
      <c r="O18" s="27">
        <f t="shared" si="4"/>
        <v>308</v>
      </c>
      <c r="P18" s="23">
        <f t="shared" si="5"/>
        <v>753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10</v>
      </c>
      <c r="X18" s="26">
        <v>20</v>
      </c>
      <c r="Y18" s="25">
        <v>0</v>
      </c>
      <c r="Z18" s="26">
        <v>0</v>
      </c>
      <c r="AA18" s="25">
        <v>0</v>
      </c>
      <c r="AB18" s="26">
        <v>0</v>
      </c>
      <c r="AC18" s="25">
        <v>4</v>
      </c>
      <c r="AD18" s="26">
        <v>8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14</v>
      </c>
      <c r="AJ18" s="26">
        <f t="shared" si="7"/>
        <v>28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322</v>
      </c>
      <c r="AP18" s="28">
        <f t="shared" si="9"/>
        <v>781</v>
      </c>
      <c r="AQ18" s="27">
        <f t="shared" si="10"/>
        <v>14</v>
      </c>
      <c r="AR18" s="24">
        <f t="shared" si="11"/>
        <v>28</v>
      </c>
    </row>
    <row r="19" spans="1:44">
      <c r="A19" s="18" t="s">
        <v>30</v>
      </c>
      <c r="B19" s="9" t="s">
        <v>184</v>
      </c>
      <c r="C19" s="25">
        <v>4</v>
      </c>
      <c r="D19" s="26">
        <v>8</v>
      </c>
      <c r="E19" s="26">
        <v>3</v>
      </c>
      <c r="F19" s="26">
        <v>15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6</v>
      </c>
      <c r="N19" s="28">
        <v>11</v>
      </c>
      <c r="O19" s="27">
        <f t="shared" si="4"/>
        <v>13</v>
      </c>
      <c r="P19" s="23">
        <f t="shared" si="5"/>
        <v>34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13</v>
      </c>
      <c r="AP19" s="28">
        <f t="shared" si="9"/>
        <v>34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2</v>
      </c>
      <c r="N20" s="28">
        <v>2</v>
      </c>
      <c r="O20" s="27">
        <f t="shared" si="4"/>
        <v>2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2</v>
      </c>
      <c r="D21" s="26">
        <v>6</v>
      </c>
      <c r="E21" s="26">
        <v>15</v>
      </c>
      <c r="F21" s="26">
        <v>38</v>
      </c>
      <c r="G21" s="26">
        <v>24</v>
      </c>
      <c r="H21" s="26">
        <v>40</v>
      </c>
      <c r="I21" s="26">
        <v>0</v>
      </c>
      <c r="J21" s="26">
        <v>0</v>
      </c>
      <c r="K21" s="26">
        <v>0</v>
      </c>
      <c r="L21" s="26">
        <v>0</v>
      </c>
      <c r="M21" s="25">
        <v>4</v>
      </c>
      <c r="N21" s="28">
        <v>16</v>
      </c>
      <c r="O21" s="27">
        <f t="shared" si="4"/>
        <v>45</v>
      </c>
      <c r="P21" s="23">
        <f t="shared" si="5"/>
        <v>100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4</v>
      </c>
      <c r="AL21" s="28">
        <v>8</v>
      </c>
      <c r="AM21" s="48">
        <v>0</v>
      </c>
      <c r="AN21" s="28">
        <v>0</v>
      </c>
      <c r="AO21" s="48">
        <f t="shared" si="8"/>
        <v>49</v>
      </c>
      <c r="AP21" s="28">
        <f t="shared" si="9"/>
        <v>108</v>
      </c>
      <c r="AQ21" s="27">
        <f t="shared" si="10"/>
        <v>4</v>
      </c>
      <c r="AR21" s="24">
        <f t="shared" si="11"/>
        <v>8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</v>
      </c>
      <c r="F22" s="26">
        <v>6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1</v>
      </c>
      <c r="N22" s="28">
        <v>2</v>
      </c>
      <c r="O22" s="27">
        <f t="shared" si="4"/>
        <v>3</v>
      </c>
      <c r="P22" s="23">
        <f t="shared" si="5"/>
        <v>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8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1</v>
      </c>
      <c r="D23" s="26">
        <v>1</v>
      </c>
      <c r="E23" s="26">
        <v>0</v>
      </c>
      <c r="F23" s="26">
        <v>0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8</v>
      </c>
      <c r="N23" s="28">
        <v>14</v>
      </c>
      <c r="O23" s="27">
        <f t="shared" si="4"/>
        <v>11</v>
      </c>
      <c r="P23" s="23">
        <f t="shared" si="5"/>
        <v>17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10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10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13</v>
      </c>
      <c r="AP23" s="28">
        <f t="shared" si="9"/>
        <v>27</v>
      </c>
      <c r="AQ23" s="27">
        <f t="shared" si="10"/>
        <v>2</v>
      </c>
      <c r="AR23" s="24">
        <f t="shared" si="11"/>
        <v>10</v>
      </c>
    </row>
    <row r="24" spans="1:44">
      <c r="A24" s="18" t="s">
        <v>35</v>
      </c>
      <c r="B24" s="9" t="s">
        <v>189</v>
      </c>
      <c r="C24" s="25">
        <v>1</v>
      </c>
      <c r="D24" s="26">
        <v>3</v>
      </c>
      <c r="E24" s="26">
        <v>22</v>
      </c>
      <c r="F24" s="26">
        <v>66</v>
      </c>
      <c r="G24" s="26">
        <v>22</v>
      </c>
      <c r="H24" s="26">
        <v>51</v>
      </c>
      <c r="I24" s="26">
        <v>4</v>
      </c>
      <c r="J24" s="26">
        <v>6</v>
      </c>
      <c r="K24" s="26">
        <v>0</v>
      </c>
      <c r="L24" s="26">
        <v>0</v>
      </c>
      <c r="M24" s="25">
        <v>23</v>
      </c>
      <c r="N24" s="28">
        <v>69</v>
      </c>
      <c r="O24" s="27">
        <f t="shared" si="4"/>
        <v>72</v>
      </c>
      <c r="P24" s="23">
        <f t="shared" si="5"/>
        <v>195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4</v>
      </c>
      <c r="X24" s="26">
        <v>10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4</v>
      </c>
      <c r="AJ24" s="26">
        <f t="shared" si="7"/>
        <v>10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76</v>
      </c>
      <c r="AP24" s="28">
        <f t="shared" si="9"/>
        <v>205</v>
      </c>
      <c r="AQ24" s="27">
        <f t="shared" si="10"/>
        <v>4</v>
      </c>
      <c r="AR24" s="24">
        <f t="shared" si="11"/>
        <v>10</v>
      </c>
    </row>
    <row r="25" spans="1:44">
      <c r="A25" s="18" t="s">
        <v>36</v>
      </c>
      <c r="B25" s="9" t="s">
        <v>190</v>
      </c>
      <c r="C25" s="25">
        <v>3</v>
      </c>
      <c r="D25" s="26">
        <v>9</v>
      </c>
      <c r="E25" s="26">
        <v>2</v>
      </c>
      <c r="F25" s="26">
        <v>2</v>
      </c>
      <c r="G25" s="26">
        <v>12</v>
      </c>
      <c r="H25" s="26">
        <v>20</v>
      </c>
      <c r="I25" s="26">
        <v>0</v>
      </c>
      <c r="J25" s="26">
        <v>0</v>
      </c>
      <c r="K25" s="26">
        <v>0</v>
      </c>
      <c r="L25" s="26">
        <v>0</v>
      </c>
      <c r="M25" s="25">
        <v>6</v>
      </c>
      <c r="N25" s="28">
        <v>10</v>
      </c>
      <c r="O25" s="27">
        <f t="shared" si="4"/>
        <v>23</v>
      </c>
      <c r="P25" s="23">
        <f t="shared" si="5"/>
        <v>41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3</v>
      </c>
      <c r="X25" s="26">
        <v>21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21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26</v>
      </c>
      <c r="AP25" s="28">
        <f t="shared" si="9"/>
        <v>62</v>
      </c>
      <c r="AQ25" s="27">
        <f t="shared" si="10"/>
        <v>3</v>
      </c>
      <c r="AR25" s="24">
        <f t="shared" si="11"/>
        <v>21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2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4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5">
        <v>2</v>
      </c>
      <c r="N27" s="28">
        <v>4</v>
      </c>
      <c r="O27" s="27">
        <f t="shared" si="4"/>
        <v>6</v>
      </c>
      <c r="P27" s="23">
        <f t="shared" si="5"/>
        <v>8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6</v>
      </c>
      <c r="AP27" s="28">
        <f t="shared" si="9"/>
        <v>8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1</v>
      </c>
      <c r="D28" s="26">
        <v>6</v>
      </c>
      <c r="E28" s="26">
        <v>3</v>
      </c>
      <c r="F28" s="26">
        <v>14</v>
      </c>
      <c r="G28" s="26">
        <v>34</v>
      </c>
      <c r="H28" s="26">
        <v>75</v>
      </c>
      <c r="I28" s="26">
        <v>0</v>
      </c>
      <c r="J28" s="26">
        <v>0</v>
      </c>
      <c r="K28" s="26">
        <v>1</v>
      </c>
      <c r="L28" s="26">
        <v>2</v>
      </c>
      <c r="M28" s="25">
        <v>11</v>
      </c>
      <c r="N28" s="28">
        <v>32</v>
      </c>
      <c r="O28" s="27">
        <f t="shared" si="4"/>
        <v>50</v>
      </c>
      <c r="P28" s="23">
        <f t="shared" si="5"/>
        <v>129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50</v>
      </c>
      <c r="AP28" s="28">
        <f t="shared" si="9"/>
        <v>129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</v>
      </c>
      <c r="F30" s="26">
        <v>8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8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8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2</v>
      </c>
      <c r="N31" s="28">
        <v>4</v>
      </c>
      <c r="O31" s="27">
        <f t="shared" si="4"/>
        <v>2</v>
      </c>
      <c r="P31" s="23">
        <f t="shared" si="5"/>
        <v>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4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</v>
      </c>
      <c r="F32" s="26">
        <v>8</v>
      </c>
      <c r="G32" s="26">
        <v>4</v>
      </c>
      <c r="H32" s="26">
        <v>10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6</v>
      </c>
      <c r="P32" s="23">
        <f t="shared" si="5"/>
        <v>18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6</v>
      </c>
      <c r="AP32" s="28">
        <f t="shared" si="9"/>
        <v>18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3</v>
      </c>
      <c r="G34" s="26">
        <v>3</v>
      </c>
      <c r="H34" s="26">
        <v>5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4</v>
      </c>
      <c r="P34" s="23">
        <f t="shared" si="5"/>
        <v>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4</v>
      </c>
      <c r="AP34" s="28">
        <f t="shared" si="9"/>
        <v>8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2</v>
      </c>
      <c r="H35" s="26">
        <v>4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4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128</v>
      </c>
      <c r="D36" s="26">
        <v>206</v>
      </c>
      <c r="E36" s="26">
        <v>22</v>
      </c>
      <c r="F36" s="26">
        <v>34</v>
      </c>
      <c r="G36" s="26">
        <v>160</v>
      </c>
      <c r="H36" s="26">
        <v>213</v>
      </c>
      <c r="I36" s="26">
        <v>9</v>
      </c>
      <c r="J36" s="26">
        <v>13</v>
      </c>
      <c r="K36" s="26">
        <v>7</v>
      </c>
      <c r="L36" s="26">
        <v>8</v>
      </c>
      <c r="M36" s="35">
        <v>102</v>
      </c>
      <c r="N36" s="37">
        <v>188</v>
      </c>
      <c r="O36" s="27">
        <f t="shared" si="4"/>
        <v>428</v>
      </c>
      <c r="P36" s="23">
        <f t="shared" si="5"/>
        <v>662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4</v>
      </c>
      <c r="X36" s="26">
        <v>8</v>
      </c>
      <c r="Y36" s="25">
        <v>0</v>
      </c>
      <c r="Z36" s="26">
        <v>0</v>
      </c>
      <c r="AA36" s="25">
        <v>0</v>
      </c>
      <c r="AB36" s="26">
        <v>0</v>
      </c>
      <c r="AC36" s="25">
        <v>6</v>
      </c>
      <c r="AD36" s="26">
        <v>11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10</v>
      </c>
      <c r="AJ36" s="26">
        <f t="shared" si="7"/>
        <v>19</v>
      </c>
      <c r="AK36" s="25">
        <v>17</v>
      </c>
      <c r="AL36" s="37">
        <v>22</v>
      </c>
      <c r="AM36" s="48">
        <v>0</v>
      </c>
      <c r="AN36" s="37">
        <v>0</v>
      </c>
      <c r="AO36" s="48">
        <f t="shared" si="8"/>
        <v>455</v>
      </c>
      <c r="AP36" s="28">
        <f t="shared" si="9"/>
        <v>703</v>
      </c>
      <c r="AQ36" s="27">
        <f t="shared" si="10"/>
        <v>27</v>
      </c>
      <c r="AR36" s="24">
        <f t="shared" si="11"/>
        <v>41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2</v>
      </c>
      <c r="D39" s="26">
        <v>14</v>
      </c>
      <c r="E39" s="26">
        <v>6</v>
      </c>
      <c r="F39" s="26">
        <v>12</v>
      </c>
      <c r="G39" s="26">
        <v>7</v>
      </c>
      <c r="H39" s="26">
        <v>11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15</v>
      </c>
      <c r="P39" s="23">
        <f>SUM(D39+F39+H39+J39+L39+N39)</f>
        <v>37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15</v>
      </c>
      <c r="AP39" s="28">
        <f>SUM(P39+AJ39+AL39+AN39)</f>
        <v>37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4</v>
      </c>
      <c r="D40" s="26">
        <v>24</v>
      </c>
      <c r="E40" s="26">
        <v>4</v>
      </c>
      <c r="F40" s="26">
        <v>6</v>
      </c>
      <c r="G40" s="26">
        <v>13</v>
      </c>
      <c r="H40" s="26">
        <v>35</v>
      </c>
      <c r="I40" s="26">
        <v>0</v>
      </c>
      <c r="J40" s="26">
        <v>0</v>
      </c>
      <c r="K40" s="26">
        <v>1</v>
      </c>
      <c r="L40" s="26">
        <v>1</v>
      </c>
      <c r="M40" s="25">
        <v>2</v>
      </c>
      <c r="N40" s="28">
        <v>8</v>
      </c>
      <c r="O40" s="27">
        <f t="shared" ref="O40:O95" si="12">SUM(C40+E40+G40+I40+K40+M40)</f>
        <v>24</v>
      </c>
      <c r="P40" s="23">
        <f t="shared" ref="P40:P95" si="13">SUM(D40+F40+H40+J40+L40+N40)</f>
        <v>74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24</v>
      </c>
      <c r="AP40" s="28">
        <f t="shared" ref="AP40:AP95" si="17">SUM(P40+AJ40+AL40+AN40)</f>
        <v>74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35</v>
      </c>
      <c r="D47" s="26">
        <v>193</v>
      </c>
      <c r="E47" s="26">
        <v>48</v>
      </c>
      <c r="F47" s="26">
        <v>157</v>
      </c>
      <c r="G47" s="26">
        <v>72</v>
      </c>
      <c r="H47" s="26">
        <v>172</v>
      </c>
      <c r="I47" s="26">
        <v>4</v>
      </c>
      <c r="J47" s="26">
        <v>4</v>
      </c>
      <c r="K47" s="26">
        <v>3</v>
      </c>
      <c r="L47" s="26">
        <v>5</v>
      </c>
      <c r="M47" s="25">
        <v>52</v>
      </c>
      <c r="N47" s="28">
        <v>286</v>
      </c>
      <c r="O47" s="27">
        <f t="shared" si="12"/>
        <v>214</v>
      </c>
      <c r="P47" s="23">
        <f t="shared" si="13"/>
        <v>817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11</v>
      </c>
      <c r="X47" s="26">
        <v>50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11</v>
      </c>
      <c r="AJ47" s="26">
        <f t="shared" si="15"/>
        <v>50</v>
      </c>
      <c r="AK47" s="25">
        <v>7</v>
      </c>
      <c r="AL47" s="28">
        <v>12</v>
      </c>
      <c r="AM47" s="48">
        <v>0</v>
      </c>
      <c r="AN47" s="28">
        <v>0</v>
      </c>
      <c r="AO47" s="48">
        <f t="shared" si="16"/>
        <v>232</v>
      </c>
      <c r="AP47" s="28">
        <f t="shared" si="17"/>
        <v>879</v>
      </c>
      <c r="AQ47" s="27">
        <f t="shared" si="18"/>
        <v>18</v>
      </c>
      <c r="AR47" s="24">
        <f t="shared" si="19"/>
        <v>62</v>
      </c>
    </row>
    <row r="48" spans="1:44">
      <c r="A48" s="18" t="s">
        <v>66</v>
      </c>
      <c r="B48" s="57" t="s">
        <v>18</v>
      </c>
      <c r="C48" s="25">
        <v>18</v>
      </c>
      <c r="D48" s="26">
        <v>49</v>
      </c>
      <c r="E48" s="26">
        <v>38</v>
      </c>
      <c r="F48" s="26">
        <v>195</v>
      </c>
      <c r="G48" s="26">
        <v>55</v>
      </c>
      <c r="H48" s="26">
        <v>141</v>
      </c>
      <c r="I48" s="26">
        <v>0</v>
      </c>
      <c r="J48" s="26">
        <v>0</v>
      </c>
      <c r="K48" s="26">
        <v>4</v>
      </c>
      <c r="L48" s="26">
        <v>16</v>
      </c>
      <c r="M48" s="25">
        <v>32</v>
      </c>
      <c r="N48" s="28">
        <v>163</v>
      </c>
      <c r="O48" s="27">
        <f t="shared" si="12"/>
        <v>147</v>
      </c>
      <c r="P48" s="23">
        <f t="shared" si="13"/>
        <v>564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16</v>
      </c>
      <c r="Y48" s="25">
        <v>0</v>
      </c>
      <c r="Z48" s="26">
        <v>0</v>
      </c>
      <c r="AA48" s="25">
        <v>0</v>
      </c>
      <c r="AB48" s="26">
        <v>0</v>
      </c>
      <c r="AC48" s="25">
        <v>2</v>
      </c>
      <c r="AD48" s="26">
        <v>8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24</v>
      </c>
      <c r="AK48" s="25">
        <v>13</v>
      </c>
      <c r="AL48" s="28">
        <v>63</v>
      </c>
      <c r="AM48" s="48">
        <v>0</v>
      </c>
      <c r="AN48" s="28">
        <v>0</v>
      </c>
      <c r="AO48" s="48">
        <f t="shared" si="16"/>
        <v>166</v>
      </c>
      <c r="AP48" s="28">
        <f t="shared" si="17"/>
        <v>651</v>
      </c>
      <c r="AQ48" s="27">
        <f t="shared" si="18"/>
        <v>19</v>
      </c>
      <c r="AR48" s="24">
        <f t="shared" si="19"/>
        <v>87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2</v>
      </c>
      <c r="H49" s="26">
        <v>2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</v>
      </c>
      <c r="P49" s="23">
        <f t="shared" si="13"/>
        <v>2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2</v>
      </c>
      <c r="AP49" s="28">
        <f t="shared" si="17"/>
        <v>2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2</v>
      </c>
      <c r="H54" s="26">
        <v>10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2</v>
      </c>
      <c r="P54" s="23">
        <f t="shared" si="13"/>
        <v>10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2</v>
      </c>
      <c r="AP54" s="28">
        <f t="shared" si="17"/>
        <v>10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4</v>
      </c>
      <c r="D57" s="26">
        <v>12</v>
      </c>
      <c r="E57" s="26">
        <v>10</v>
      </c>
      <c r="F57" s="26">
        <v>18</v>
      </c>
      <c r="G57" s="26">
        <v>21</v>
      </c>
      <c r="H57" s="26">
        <v>91</v>
      </c>
      <c r="I57" s="26">
        <v>0</v>
      </c>
      <c r="J57" s="26">
        <v>0</v>
      </c>
      <c r="K57" s="26">
        <v>0</v>
      </c>
      <c r="L57" s="26">
        <v>0</v>
      </c>
      <c r="M57" s="25">
        <v>65</v>
      </c>
      <c r="N57" s="28">
        <v>301</v>
      </c>
      <c r="O57" s="27">
        <f t="shared" si="12"/>
        <v>100</v>
      </c>
      <c r="P57" s="23">
        <f t="shared" si="13"/>
        <v>422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3</v>
      </c>
      <c r="AL57" s="28">
        <v>11</v>
      </c>
      <c r="AM57" s="48">
        <v>0</v>
      </c>
      <c r="AN57" s="28">
        <v>0</v>
      </c>
      <c r="AO57" s="48">
        <f t="shared" si="16"/>
        <v>103</v>
      </c>
      <c r="AP57" s="28">
        <f t="shared" si="17"/>
        <v>433</v>
      </c>
      <c r="AQ57" s="27">
        <f t="shared" si="18"/>
        <v>3</v>
      </c>
      <c r="AR57" s="24">
        <f t="shared" si="19"/>
        <v>11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6</v>
      </c>
      <c r="F58" s="26">
        <v>6</v>
      </c>
      <c r="G58" s="26">
        <v>8</v>
      </c>
      <c r="H58" s="26">
        <v>28</v>
      </c>
      <c r="I58" s="26">
        <v>0</v>
      </c>
      <c r="J58" s="26">
        <v>0</v>
      </c>
      <c r="K58" s="26">
        <v>0</v>
      </c>
      <c r="L58" s="26">
        <v>0</v>
      </c>
      <c r="M58" s="25">
        <v>4</v>
      </c>
      <c r="N58" s="28">
        <v>16</v>
      </c>
      <c r="O58" s="27">
        <f t="shared" si="12"/>
        <v>18</v>
      </c>
      <c r="P58" s="23">
        <f t="shared" si="13"/>
        <v>50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18</v>
      </c>
      <c r="AP58" s="28">
        <f t="shared" si="17"/>
        <v>50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2</v>
      </c>
      <c r="H59" s="26">
        <v>2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</v>
      </c>
      <c r="P59" s="23">
        <f t="shared" si="13"/>
        <v>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12</v>
      </c>
      <c r="D60" s="26">
        <v>38</v>
      </c>
      <c r="E60" s="26">
        <v>8</v>
      </c>
      <c r="F60" s="26">
        <v>22</v>
      </c>
      <c r="G60" s="26">
        <v>13</v>
      </c>
      <c r="H60" s="26">
        <v>23</v>
      </c>
      <c r="I60" s="26">
        <v>0</v>
      </c>
      <c r="J60" s="26">
        <v>0</v>
      </c>
      <c r="K60" s="26">
        <v>0</v>
      </c>
      <c r="L60" s="26">
        <v>0</v>
      </c>
      <c r="M60" s="25">
        <v>15</v>
      </c>
      <c r="N60" s="28">
        <v>98</v>
      </c>
      <c r="O60" s="27">
        <f t="shared" si="12"/>
        <v>48</v>
      </c>
      <c r="P60" s="23">
        <f t="shared" si="13"/>
        <v>181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4</v>
      </c>
      <c r="AM60" s="48">
        <v>0</v>
      </c>
      <c r="AN60" s="28">
        <v>0</v>
      </c>
      <c r="AO60" s="48">
        <f t="shared" si="16"/>
        <v>50</v>
      </c>
      <c r="AP60" s="28">
        <f t="shared" si="17"/>
        <v>185</v>
      </c>
      <c r="AQ60" s="27">
        <f t="shared" si="18"/>
        <v>2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5</v>
      </c>
      <c r="F61" s="26">
        <v>8</v>
      </c>
      <c r="G61" s="26">
        <v>2</v>
      </c>
      <c r="H61" s="26">
        <v>4</v>
      </c>
      <c r="I61" s="26">
        <v>0</v>
      </c>
      <c r="J61" s="26">
        <v>0</v>
      </c>
      <c r="K61" s="26">
        <v>0</v>
      </c>
      <c r="L61" s="26">
        <v>0</v>
      </c>
      <c r="M61" s="25">
        <v>3</v>
      </c>
      <c r="N61" s="28">
        <v>3</v>
      </c>
      <c r="O61" s="27">
        <f t="shared" si="12"/>
        <v>10</v>
      </c>
      <c r="P61" s="23">
        <f t="shared" si="13"/>
        <v>15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1</v>
      </c>
      <c r="X61" s="26">
        <v>2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</v>
      </c>
      <c r="AJ61" s="26">
        <f t="shared" si="15"/>
        <v>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11</v>
      </c>
      <c r="AP61" s="28">
        <f t="shared" si="17"/>
        <v>17</v>
      </c>
      <c r="AQ61" s="27">
        <f t="shared" si="18"/>
        <v>1</v>
      </c>
      <c r="AR61" s="24">
        <f t="shared" si="19"/>
        <v>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3</v>
      </c>
      <c r="F62" s="26">
        <v>5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5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</v>
      </c>
      <c r="AP62" s="28">
        <f t="shared" si="17"/>
        <v>5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2</v>
      </c>
      <c r="D63" s="26">
        <v>10</v>
      </c>
      <c r="E63" s="26">
        <v>7</v>
      </c>
      <c r="F63" s="26">
        <v>9</v>
      </c>
      <c r="G63" s="26">
        <v>3</v>
      </c>
      <c r="H63" s="26">
        <v>4</v>
      </c>
      <c r="I63" s="26">
        <v>0</v>
      </c>
      <c r="J63" s="26">
        <v>0</v>
      </c>
      <c r="K63" s="26">
        <v>0</v>
      </c>
      <c r="L63" s="26">
        <v>0</v>
      </c>
      <c r="M63" s="25">
        <v>2</v>
      </c>
      <c r="N63" s="28">
        <v>6</v>
      </c>
      <c r="O63" s="27">
        <f t="shared" si="12"/>
        <v>14</v>
      </c>
      <c r="P63" s="23">
        <f t="shared" si="13"/>
        <v>29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14</v>
      </c>
      <c r="AP63" s="28">
        <f t="shared" si="17"/>
        <v>29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3</v>
      </c>
      <c r="F64" s="26">
        <v>6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2</v>
      </c>
      <c r="N64" s="28">
        <v>8</v>
      </c>
      <c r="O64" s="27">
        <f t="shared" si="12"/>
        <v>5</v>
      </c>
      <c r="P64" s="23">
        <f t="shared" si="13"/>
        <v>14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5</v>
      </c>
      <c r="AP64" s="28">
        <f t="shared" si="17"/>
        <v>14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2</v>
      </c>
      <c r="D65" s="26">
        <v>8</v>
      </c>
      <c r="E65" s="26">
        <v>2</v>
      </c>
      <c r="F65" s="26">
        <v>8</v>
      </c>
      <c r="G65" s="26">
        <v>7</v>
      </c>
      <c r="H65" s="26">
        <v>15</v>
      </c>
      <c r="I65" s="26">
        <v>0</v>
      </c>
      <c r="J65" s="26">
        <v>0</v>
      </c>
      <c r="K65" s="26">
        <v>0</v>
      </c>
      <c r="L65" s="26">
        <v>0</v>
      </c>
      <c r="M65" s="25">
        <v>3</v>
      </c>
      <c r="N65" s="28">
        <v>6</v>
      </c>
      <c r="O65" s="27">
        <f t="shared" si="12"/>
        <v>14</v>
      </c>
      <c r="P65" s="23">
        <f t="shared" si="13"/>
        <v>37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14</v>
      </c>
      <c r="AP65" s="28">
        <f t="shared" si="17"/>
        <v>37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</v>
      </c>
      <c r="F66" s="26">
        <v>2</v>
      </c>
      <c r="G66" s="26">
        <v>5</v>
      </c>
      <c r="H66" s="26">
        <v>6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7</v>
      </c>
      <c r="P66" s="23">
        <f t="shared" si="13"/>
        <v>8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14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</v>
      </c>
      <c r="AJ66" s="26">
        <f t="shared" si="15"/>
        <v>14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9</v>
      </c>
      <c r="AP66" s="28">
        <f t="shared" si="17"/>
        <v>22</v>
      </c>
      <c r="AQ66" s="27">
        <f t="shared" si="18"/>
        <v>2</v>
      </c>
      <c r="AR66" s="24">
        <f t="shared" si="19"/>
        <v>14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2</v>
      </c>
      <c r="H67" s="26">
        <v>2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2</v>
      </c>
      <c r="P67" s="23">
        <f t="shared" si="13"/>
        <v>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19</v>
      </c>
      <c r="D68" s="26">
        <v>89</v>
      </c>
      <c r="E68" s="26">
        <v>28</v>
      </c>
      <c r="F68" s="26">
        <v>122</v>
      </c>
      <c r="G68" s="26">
        <v>56</v>
      </c>
      <c r="H68" s="26">
        <v>147</v>
      </c>
      <c r="I68" s="26">
        <v>0</v>
      </c>
      <c r="J68" s="26">
        <v>0</v>
      </c>
      <c r="K68" s="26">
        <v>4</v>
      </c>
      <c r="L68" s="26">
        <v>8</v>
      </c>
      <c r="M68" s="25">
        <v>27</v>
      </c>
      <c r="N68" s="28">
        <v>140</v>
      </c>
      <c r="O68" s="27">
        <f t="shared" si="12"/>
        <v>134</v>
      </c>
      <c r="P68" s="23">
        <f t="shared" si="13"/>
        <v>506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1</v>
      </c>
      <c r="AD68" s="26">
        <v>1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</v>
      </c>
      <c r="AJ68" s="26">
        <f t="shared" si="15"/>
        <v>1</v>
      </c>
      <c r="AK68" s="25">
        <v>4</v>
      </c>
      <c r="AL68" s="28">
        <v>16</v>
      </c>
      <c r="AM68" s="48">
        <v>0</v>
      </c>
      <c r="AN68" s="28">
        <v>0</v>
      </c>
      <c r="AO68" s="48">
        <f t="shared" si="16"/>
        <v>139</v>
      </c>
      <c r="AP68" s="28">
        <f t="shared" si="17"/>
        <v>523</v>
      </c>
      <c r="AQ68" s="27">
        <f t="shared" si="18"/>
        <v>5</v>
      </c>
      <c r="AR68" s="24">
        <f t="shared" si="19"/>
        <v>17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2</v>
      </c>
      <c r="D70" s="26">
        <v>2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2</v>
      </c>
      <c r="H72" s="26">
        <v>3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3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3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2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2</v>
      </c>
      <c r="AL73" s="28">
        <v>2</v>
      </c>
      <c r="AM73" s="48">
        <v>0</v>
      </c>
      <c r="AN73" s="28">
        <v>0</v>
      </c>
      <c r="AO73" s="48">
        <f t="shared" si="16"/>
        <v>4</v>
      </c>
      <c r="AP73" s="28">
        <f t="shared" si="17"/>
        <v>4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</v>
      </c>
      <c r="F74" s="26">
        <v>2</v>
      </c>
      <c r="G74" s="26">
        <v>7</v>
      </c>
      <c r="H74" s="26">
        <v>21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8</v>
      </c>
      <c r="P74" s="23">
        <f t="shared" si="13"/>
        <v>23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8</v>
      </c>
      <c r="AP74" s="28">
        <f t="shared" si="17"/>
        <v>23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1</v>
      </c>
      <c r="F75" s="26">
        <v>4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</v>
      </c>
      <c r="P75" s="23">
        <f t="shared" si="13"/>
        <v>4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</v>
      </c>
      <c r="AP75" s="28">
        <f t="shared" si="17"/>
        <v>4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2</v>
      </c>
      <c r="H80" s="26">
        <v>4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2</v>
      </c>
      <c r="P80" s="23">
        <f t="shared" si="13"/>
        <v>4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2</v>
      </c>
      <c r="AP80" s="28">
        <f t="shared" si="17"/>
        <v>4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4</v>
      </c>
      <c r="F82" s="26">
        <v>18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4</v>
      </c>
      <c r="P82" s="23">
        <f t="shared" si="13"/>
        <v>18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4</v>
      </c>
      <c r="AP82" s="28">
        <f t="shared" si="17"/>
        <v>18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2</v>
      </c>
      <c r="D83" s="26">
        <v>4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2</v>
      </c>
      <c r="P83" s="23">
        <f t="shared" si="13"/>
        <v>4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2</v>
      </c>
      <c r="AP83" s="28">
        <f t="shared" si="17"/>
        <v>4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2</v>
      </c>
      <c r="H86" s="26">
        <v>4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2</v>
      </c>
      <c r="P86" s="23">
        <f t="shared" si="13"/>
        <v>4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2</v>
      </c>
      <c r="AP86" s="28">
        <f t="shared" si="17"/>
        <v>4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2</v>
      </c>
      <c r="D87" s="26">
        <v>2</v>
      </c>
      <c r="E87" s="26">
        <v>2</v>
      </c>
      <c r="F87" s="26">
        <v>12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4</v>
      </c>
      <c r="P87" s="23">
        <f t="shared" si="13"/>
        <v>14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4</v>
      </c>
      <c r="AP87" s="28">
        <f t="shared" si="17"/>
        <v>14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</v>
      </c>
      <c r="F92" s="26">
        <v>8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8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8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1</v>
      </c>
      <c r="H94" s="26">
        <v>4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</v>
      </c>
      <c r="P94" s="23">
        <f t="shared" si="13"/>
        <v>4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</v>
      </c>
      <c r="AP94" s="28">
        <f t="shared" si="17"/>
        <v>4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104</v>
      </c>
      <c r="D96" s="30">
        <f t="shared" si="20"/>
        <v>445</v>
      </c>
      <c r="E96" s="30">
        <f t="shared" si="20"/>
        <v>180</v>
      </c>
      <c r="F96" s="30">
        <f t="shared" si="20"/>
        <v>620</v>
      </c>
      <c r="G96" s="30">
        <f t="shared" si="20"/>
        <v>286</v>
      </c>
      <c r="H96" s="30">
        <f t="shared" si="20"/>
        <v>731</v>
      </c>
      <c r="I96" s="30">
        <f t="shared" si="20"/>
        <v>4</v>
      </c>
      <c r="J96" s="30">
        <f t="shared" si="20"/>
        <v>4</v>
      </c>
      <c r="K96" s="30">
        <f t="shared" si="20"/>
        <v>12</v>
      </c>
      <c r="L96" s="30">
        <f t="shared" si="20"/>
        <v>30</v>
      </c>
      <c r="M96" s="60">
        <f>SUM(M39:M95)</f>
        <v>207</v>
      </c>
      <c r="N96" s="30">
        <f>SUM(N39:N95)</f>
        <v>1035</v>
      </c>
      <c r="O96" s="42">
        <f t="shared" ref="O96:P98" si="21">SUM(C96+E96+G96+I96+K96+M96)</f>
        <v>793</v>
      </c>
      <c r="P96" s="43">
        <f t="shared" si="21"/>
        <v>2865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18</v>
      </c>
      <c r="X96" s="31">
        <f t="shared" si="22"/>
        <v>82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3</v>
      </c>
      <c r="AD96" s="31">
        <f t="shared" si="22"/>
        <v>9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21</v>
      </c>
      <c r="AJ96" s="31">
        <f t="shared" si="22"/>
        <v>91</v>
      </c>
      <c r="AK96" s="32">
        <f t="shared" si="22"/>
        <v>31</v>
      </c>
      <c r="AL96" s="71">
        <f t="shared" si="22"/>
        <v>108</v>
      </c>
      <c r="AM96" s="60">
        <f>SUM(AM39:AM95)</f>
        <v>0</v>
      </c>
      <c r="AN96" s="33">
        <f>SUM(AN39:AN95)</f>
        <v>0</v>
      </c>
      <c r="AO96" s="64">
        <f t="shared" si="22"/>
        <v>845</v>
      </c>
      <c r="AP96" s="30">
        <f t="shared" si="22"/>
        <v>3064</v>
      </c>
      <c r="AQ96" s="52">
        <f t="shared" si="22"/>
        <v>52</v>
      </c>
      <c r="AR96" s="31">
        <f t="shared" si="22"/>
        <v>199</v>
      </c>
    </row>
    <row r="97" spans="1:44">
      <c r="A97" s="16" t="s">
        <v>128</v>
      </c>
      <c r="B97" s="77" t="s">
        <v>143</v>
      </c>
      <c r="C97" s="25">
        <f t="shared" ref="C97:N97" si="23">SUM(C16:C36)</f>
        <v>159</v>
      </c>
      <c r="D97" s="26">
        <f t="shared" si="23"/>
        <v>269</v>
      </c>
      <c r="E97" s="26">
        <f t="shared" si="23"/>
        <v>205</v>
      </c>
      <c r="F97" s="26">
        <f t="shared" si="23"/>
        <v>570</v>
      </c>
      <c r="G97" s="26">
        <f t="shared" si="23"/>
        <v>382</v>
      </c>
      <c r="H97" s="26">
        <f t="shared" si="23"/>
        <v>628</v>
      </c>
      <c r="I97" s="26">
        <f t="shared" si="23"/>
        <v>13</v>
      </c>
      <c r="J97" s="26">
        <f t="shared" si="23"/>
        <v>19</v>
      </c>
      <c r="K97" s="26">
        <f t="shared" si="23"/>
        <v>10</v>
      </c>
      <c r="L97" s="26">
        <f t="shared" si="23"/>
        <v>14</v>
      </c>
      <c r="M97" s="27">
        <f t="shared" si="23"/>
        <v>258</v>
      </c>
      <c r="N97" s="26">
        <f t="shared" si="23"/>
        <v>611</v>
      </c>
      <c r="O97" s="27">
        <f t="shared" si="21"/>
        <v>1027</v>
      </c>
      <c r="P97" s="23">
        <f t="shared" si="21"/>
        <v>2111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27</v>
      </c>
      <c r="X97" s="28">
        <f t="shared" si="24"/>
        <v>77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10</v>
      </c>
      <c r="AD97" s="28">
        <f t="shared" si="24"/>
        <v>19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37</v>
      </c>
      <c r="AJ97" s="28">
        <f t="shared" si="24"/>
        <v>96</v>
      </c>
      <c r="AK97" s="34">
        <f t="shared" si="24"/>
        <v>21</v>
      </c>
      <c r="AL97" s="72">
        <f t="shared" si="24"/>
        <v>30</v>
      </c>
      <c r="AM97" s="41">
        <f t="shared" si="24"/>
        <v>0</v>
      </c>
      <c r="AN97" s="49">
        <f t="shared" si="24"/>
        <v>0</v>
      </c>
      <c r="AO97" s="48">
        <f>SUM(AO16:AO36)</f>
        <v>1085</v>
      </c>
      <c r="AP97" s="26">
        <f t="shared" si="24"/>
        <v>2237</v>
      </c>
      <c r="AQ97" s="27">
        <f t="shared" si="24"/>
        <v>58</v>
      </c>
      <c r="AR97" s="28">
        <f t="shared" si="24"/>
        <v>126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263</v>
      </c>
      <c r="D98" s="36">
        <f t="shared" si="25"/>
        <v>714</v>
      </c>
      <c r="E98" s="36">
        <f t="shared" si="25"/>
        <v>385</v>
      </c>
      <c r="F98" s="36">
        <f t="shared" si="25"/>
        <v>1190</v>
      </c>
      <c r="G98" s="36">
        <f t="shared" si="25"/>
        <v>668</v>
      </c>
      <c r="H98" s="36">
        <f t="shared" si="25"/>
        <v>1359</v>
      </c>
      <c r="I98" s="36">
        <f t="shared" si="25"/>
        <v>17</v>
      </c>
      <c r="J98" s="36">
        <f t="shared" si="25"/>
        <v>23</v>
      </c>
      <c r="K98" s="36">
        <f t="shared" si="25"/>
        <v>22</v>
      </c>
      <c r="L98" s="36">
        <f t="shared" si="25"/>
        <v>44</v>
      </c>
      <c r="M98" s="44">
        <f>SUM(M96+M97)</f>
        <v>465</v>
      </c>
      <c r="N98" s="36">
        <f>SUM(N96+N97)</f>
        <v>1646</v>
      </c>
      <c r="O98" s="44">
        <f t="shared" si="21"/>
        <v>1820</v>
      </c>
      <c r="P98" s="46">
        <f t="shared" si="21"/>
        <v>4976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45</v>
      </c>
      <c r="X98" s="37">
        <f t="shared" si="26"/>
        <v>159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13</v>
      </c>
      <c r="AD98" s="37">
        <f t="shared" si="26"/>
        <v>28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58</v>
      </c>
      <c r="AJ98" s="37">
        <f t="shared" si="26"/>
        <v>187</v>
      </c>
      <c r="AK98" s="35">
        <f t="shared" si="26"/>
        <v>52</v>
      </c>
      <c r="AL98" s="37">
        <f t="shared" si="26"/>
        <v>138</v>
      </c>
      <c r="AM98" s="36">
        <f>SUM(AM96+AM97)</f>
        <v>0</v>
      </c>
      <c r="AN98" s="37">
        <f>SUM(AN96+AN97)</f>
        <v>0</v>
      </c>
      <c r="AO98" s="35">
        <f t="shared" si="26"/>
        <v>1930</v>
      </c>
      <c r="AP98" s="37">
        <f t="shared" si="26"/>
        <v>5301</v>
      </c>
      <c r="AQ98" s="44">
        <f t="shared" si="26"/>
        <v>110</v>
      </c>
      <c r="AR98" s="37">
        <f t="shared" si="26"/>
        <v>325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480</v>
      </c>
      <c r="AK11" s="11"/>
      <c r="AL11" s="23">
        <v>0</v>
      </c>
      <c r="AM11" s="62"/>
      <c r="AN11" s="62">
        <v>0</v>
      </c>
      <c r="AO11" s="13"/>
      <c r="AP11" s="24">
        <f t="shared" si="2"/>
        <v>480</v>
      </c>
      <c r="AQ11" s="13"/>
      <c r="AR11" s="24">
        <f t="shared" si="3"/>
        <v>480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26</v>
      </c>
      <c r="AK13" s="13"/>
      <c r="AL13" s="24">
        <v>0</v>
      </c>
      <c r="AM13" s="48"/>
      <c r="AN13" s="48">
        <v>0</v>
      </c>
      <c r="AO13" s="13"/>
      <c r="AP13" s="24">
        <f t="shared" si="2"/>
        <v>26</v>
      </c>
      <c r="AQ13" s="13"/>
      <c r="AR13" s="24">
        <f t="shared" si="3"/>
        <v>26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</v>
      </c>
      <c r="X24" s="26">
        <v>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6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6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6</v>
      </c>
      <c r="AQ25" s="27">
        <f t="shared" si="10"/>
        <v>0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</v>
      </c>
      <c r="X28" s="26">
        <v>3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</v>
      </c>
      <c r="AJ28" s="26">
        <f t="shared" si="7"/>
        <v>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3</v>
      </c>
      <c r="AQ28" s="27">
        <f t="shared" si="10"/>
        <v>1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</v>
      </c>
      <c r="X32" s="26">
        <v>9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</v>
      </c>
      <c r="AJ32" s="26">
        <f t="shared" si="7"/>
        <v>9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9</v>
      </c>
      <c r="AQ32" s="27">
        <f t="shared" si="10"/>
        <v>3</v>
      </c>
      <c r="AR32" s="24">
        <f t="shared" si="11"/>
        <v>9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8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8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8</v>
      </c>
      <c r="AQ35" s="27">
        <f t="shared" si="10"/>
        <v>2</v>
      </c>
      <c r="AR35" s="24">
        <f t="shared" si="11"/>
        <v>8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13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13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</v>
      </c>
      <c r="AP36" s="28">
        <f t="shared" si="9"/>
        <v>13</v>
      </c>
      <c r="AQ36" s="27">
        <f t="shared" si="10"/>
        <v>7</v>
      </c>
      <c r="AR36" s="24">
        <f t="shared" si="11"/>
        <v>13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14</v>
      </c>
      <c r="X97" s="28">
        <f t="shared" si="24"/>
        <v>41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14</v>
      </c>
      <c r="AJ97" s="28">
        <f t="shared" si="24"/>
        <v>41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14</v>
      </c>
      <c r="AP97" s="26">
        <f t="shared" si="24"/>
        <v>41</v>
      </c>
      <c r="AQ97" s="27">
        <f t="shared" si="24"/>
        <v>14</v>
      </c>
      <c r="AR97" s="28">
        <f t="shared" si="24"/>
        <v>41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14</v>
      </c>
      <c r="X98" s="37">
        <f t="shared" si="26"/>
        <v>41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</v>
      </c>
      <c r="AJ98" s="37">
        <f t="shared" si="26"/>
        <v>41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14</v>
      </c>
      <c r="AP98" s="37">
        <f t="shared" si="26"/>
        <v>41</v>
      </c>
      <c r="AQ98" s="44">
        <f t="shared" si="26"/>
        <v>14</v>
      </c>
      <c r="AR98" s="37">
        <f t="shared" si="26"/>
        <v>41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9</v>
      </c>
      <c r="AM13" s="48"/>
      <c r="AN13" s="48">
        <v>0</v>
      </c>
      <c r="AO13" s="13"/>
      <c r="AP13" s="24">
        <f t="shared" si="2"/>
        <v>9</v>
      </c>
      <c r="AQ13" s="13"/>
      <c r="AR13" s="24">
        <f t="shared" si="3"/>
        <v>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3</v>
      </c>
      <c r="AM18" s="48">
        <v>0</v>
      </c>
      <c r="AN18" s="28">
        <v>0</v>
      </c>
      <c r="AO18" s="48">
        <f t="shared" si="8"/>
        <v>1</v>
      </c>
      <c r="AP18" s="28">
        <f t="shared" si="9"/>
        <v>3</v>
      </c>
      <c r="AQ18" s="27">
        <f t="shared" si="10"/>
        <v>1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3</v>
      </c>
      <c r="AL32" s="28">
        <v>5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5</v>
      </c>
      <c r="AQ32" s="27">
        <f t="shared" si="10"/>
        <v>3</v>
      </c>
      <c r="AR32" s="24">
        <f t="shared" si="11"/>
        <v>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5</v>
      </c>
      <c r="AL97" s="72">
        <f t="shared" si="24"/>
        <v>9</v>
      </c>
      <c r="AM97" s="41">
        <f t="shared" si="24"/>
        <v>0</v>
      </c>
      <c r="AN97" s="49">
        <f t="shared" si="24"/>
        <v>0</v>
      </c>
      <c r="AO97" s="48">
        <f>SUM(AO16:AO36)</f>
        <v>5</v>
      </c>
      <c r="AP97" s="26">
        <f t="shared" si="24"/>
        <v>9</v>
      </c>
      <c r="AQ97" s="27">
        <f t="shared" si="24"/>
        <v>5</v>
      </c>
      <c r="AR97" s="28">
        <f t="shared" si="24"/>
        <v>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</v>
      </c>
      <c r="AL98" s="37">
        <f t="shared" si="26"/>
        <v>9</v>
      </c>
      <c r="AM98" s="36">
        <f>SUM(AM96+AM97)</f>
        <v>0</v>
      </c>
      <c r="AN98" s="37">
        <f>SUM(AN96+AN97)</f>
        <v>0</v>
      </c>
      <c r="AO98" s="35">
        <f t="shared" si="26"/>
        <v>5</v>
      </c>
      <c r="AP98" s="37">
        <f t="shared" si="26"/>
        <v>9</v>
      </c>
      <c r="AQ98" s="44">
        <f t="shared" si="26"/>
        <v>5</v>
      </c>
      <c r="AR98" s="37">
        <f t="shared" si="26"/>
        <v>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2017-04-27T10:37:37Z</dcterms:modified>
</cp:coreProperties>
</file>