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5180" windowHeight="9345"/>
  </bookViews>
  <sheets>
    <sheet name="ARMUNGIA" sheetId="1" r:id="rId1"/>
    <sheet name="ASSEMINI" sheetId="2" r:id="rId2"/>
    <sheet name="BALLAO" sheetId="3" r:id="rId3"/>
    <sheet name="BURCEI" sheetId="4" r:id="rId4"/>
    <sheet name="CAGLIARI" sheetId="5" r:id="rId5"/>
    <sheet name="CAPOTERRA" sheetId="6" r:id="rId6"/>
    <sheet name="CASTIADAS" sheetId="7" r:id="rId7"/>
    <sheet name="DECIMOMANNU" sheetId="8" r:id="rId8"/>
    <sheet name="DECIMOPUTZU" sheetId="9" r:id="rId9"/>
    <sheet name="DOLIANOVA" sheetId="10" r:id="rId10"/>
    <sheet name="DOMUS DE MARIA" sheetId="11" r:id="rId11"/>
    <sheet name="DONORI" sheetId="12" r:id="rId12"/>
    <sheet name="ELMAS" sheetId="13" r:id="rId13"/>
    <sheet name="ESCALAPLANO" sheetId="14" r:id="rId14"/>
    <sheet name="ESCOLCA" sheetId="15" r:id="rId15"/>
    <sheet name="ESTERZILI" sheetId="16" r:id="rId16"/>
    <sheet name="GERGEI" sheetId="17" r:id="rId17"/>
    <sheet name="GONI" sheetId="18" r:id="rId18"/>
    <sheet name="ISILI" sheetId="19" r:id="rId19"/>
    <sheet name="MANDAS" sheetId="20" r:id="rId20"/>
    <sheet name="MARACALAGONIS" sheetId="21" r:id="rId21"/>
    <sheet name="MONASTIR" sheetId="22" r:id="rId22"/>
    <sheet name="MONSERRATO" sheetId="23" r:id="rId23"/>
    <sheet name="MURAVERA" sheetId="24" r:id="rId24"/>
    <sheet name="NURAGUS" sheetId="25" r:id="rId25"/>
    <sheet name="NURALLAO" sheetId="26" r:id="rId26"/>
    <sheet name="NURAMINIS" sheetId="27" r:id="rId27"/>
    <sheet name="NURRI" sheetId="28" r:id="rId28"/>
    <sheet name="ORROLI" sheetId="29" r:id="rId29"/>
    <sheet name="ORTACESUS" sheetId="30" r:id="rId30"/>
    <sheet name="PULA" sheetId="31" r:id="rId31"/>
    <sheet name="QUARTU SANT'ELENA" sheetId="32" r:id="rId32"/>
    <sheet name="QUARTUCCIU" sheetId="33" r:id="rId33"/>
    <sheet name="SADALI" sheetId="34" r:id="rId34"/>
    <sheet name="SAN BASILIO" sheetId="35" r:id="rId35"/>
    <sheet name="SAN NICOLO' GERREI" sheetId="36" r:id="rId36"/>
    <sheet name="SAN SPERATE" sheetId="37" r:id="rId37"/>
    <sheet name="SAN VITO" sheetId="38" r:id="rId38"/>
    <sheet name="SANT'ANDREA FRIUS" sheetId="39" r:id="rId39"/>
    <sheet name="SARROCH" sheetId="40" r:id="rId40"/>
    <sheet name="SELARGIUS" sheetId="41" r:id="rId41"/>
    <sheet name="SENORBÌ" sheetId="42" r:id="rId42"/>
    <sheet name="SERRI" sheetId="43" r:id="rId43"/>
    <sheet name="SESTU" sheetId="44" r:id="rId44"/>
    <sheet name="SETTIMO SAN PIETRO" sheetId="45" r:id="rId45"/>
    <sheet name="SEULO" sheetId="46" r:id="rId46"/>
    <sheet name="SILIQUA" sheetId="47" r:id="rId47"/>
    <sheet name="SINNAI" sheetId="48" r:id="rId48"/>
    <sheet name="SIURGUS DONIGALA" sheetId="49" r:id="rId49"/>
    <sheet name="SOLEMINIS" sheetId="50" r:id="rId50"/>
    <sheet name="SUELLI" sheetId="51" r:id="rId51"/>
    <sheet name="TEULADA" sheetId="52" r:id="rId52"/>
    <sheet name="UTA" sheetId="53" r:id="rId53"/>
    <sheet name="VALLERMOSA" sheetId="54" r:id="rId54"/>
    <sheet name="VILLA SAN PIETRO" sheetId="55" r:id="rId55"/>
    <sheet name="VILLANOVA TULO" sheetId="56" r:id="rId56"/>
    <sheet name="VILLAPUTZU" sheetId="57" r:id="rId57"/>
    <sheet name="VILLASALTO" sheetId="58" r:id="rId58"/>
    <sheet name="VILLASIMIUS" sheetId="59" r:id="rId59"/>
    <sheet name="VILLASOR" sheetId="60" r:id="rId60"/>
    <sheet name="VILLASPECIOSA" sheetId="61" r:id="rId61"/>
  </sheets>
  <calcPr calcId="125725"/>
</workbook>
</file>

<file path=xl/calcChain.xml><?xml version="1.0" encoding="utf-8"?>
<calcChain xmlns="http://schemas.openxmlformats.org/spreadsheetml/2006/main">
  <c r="P5" i="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P96" s="1"/>
  <c r="AP98" s="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AR96" s="1"/>
  <c r="AR98" s="1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P96" s="1"/>
  <c r="AP98" s="1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P97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P96" s="1"/>
  <c r="AP98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C98" s="1"/>
  <c r="D96"/>
  <c r="E96"/>
  <c r="F96"/>
  <c r="G96"/>
  <c r="H96"/>
  <c r="I96"/>
  <c r="J96"/>
  <c r="J98" s="1"/>
  <c r="K96"/>
  <c r="L96"/>
  <c r="M96"/>
  <c r="N96"/>
  <c r="N98" s="1"/>
  <c r="O96"/>
  <c r="Q96"/>
  <c r="R96"/>
  <c r="S96"/>
  <c r="S98" s="1"/>
  <c r="T96"/>
  <c r="U96"/>
  <c r="V96"/>
  <c r="W96"/>
  <c r="X96"/>
  <c r="Y96"/>
  <c r="Z96"/>
  <c r="AA96"/>
  <c r="AB96"/>
  <c r="AC96"/>
  <c r="AD96"/>
  <c r="AE96"/>
  <c r="AE98" s="1"/>
  <c r="AF96"/>
  <c r="AG96"/>
  <c r="AH96"/>
  <c r="AI96"/>
  <c r="AI98" s="1"/>
  <c r="AJ96"/>
  <c r="AJ98" s="1"/>
  <c r="AK96"/>
  <c r="AL96"/>
  <c r="AM96"/>
  <c r="AN96"/>
  <c r="AN98" s="1"/>
  <c r="AQ96"/>
  <c r="C97"/>
  <c r="D97"/>
  <c r="D98" s="1"/>
  <c r="P98" s="1"/>
  <c r="E97"/>
  <c r="F97"/>
  <c r="P97" s="1"/>
  <c r="G97"/>
  <c r="H97"/>
  <c r="I97"/>
  <c r="I98" s="1"/>
  <c r="J97"/>
  <c r="K97"/>
  <c r="L97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C97"/>
  <c r="AC98" s="1"/>
  <c r="AD97"/>
  <c r="AE97"/>
  <c r="AF97"/>
  <c r="AG97"/>
  <c r="AG98" s="1"/>
  <c r="AH97"/>
  <c r="AI97"/>
  <c r="AJ97"/>
  <c r="AK97"/>
  <c r="AK98" s="1"/>
  <c r="AL97"/>
  <c r="AM97"/>
  <c r="AN97"/>
  <c r="AO97"/>
  <c r="AQ97"/>
  <c r="F98"/>
  <c r="G98"/>
  <c r="H98"/>
  <c r="K98"/>
  <c r="L98"/>
  <c r="R98"/>
  <c r="V98"/>
  <c r="W98"/>
  <c r="Z98"/>
  <c r="AA98"/>
  <c r="AB98"/>
  <c r="AD98"/>
  <c r="AF98"/>
  <c r="AH98"/>
  <c r="AL98"/>
  <c r="AM98"/>
  <c r="AQ98"/>
  <c r="P5" i="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I36"/>
  <c r="AO36" s="1"/>
  <c r="AJ36"/>
  <c r="AP36" s="1"/>
  <c r="AR36"/>
  <c r="O39"/>
  <c r="P39"/>
  <c r="AI39"/>
  <c r="AO39" s="1"/>
  <c r="AJ39"/>
  <c r="AP39" s="1"/>
  <c r="AQ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O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O96" s="1"/>
  <c r="AO98" s="1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Q96" s="1"/>
  <c r="AQ98" s="1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H98" s="1"/>
  <c r="I96"/>
  <c r="J96"/>
  <c r="K96"/>
  <c r="L96"/>
  <c r="M96"/>
  <c r="N96"/>
  <c r="O96"/>
  <c r="P96"/>
  <c r="Q96"/>
  <c r="R96"/>
  <c r="S96"/>
  <c r="T96"/>
  <c r="U96"/>
  <c r="V96"/>
  <c r="W96"/>
  <c r="X96"/>
  <c r="X98" s="1"/>
  <c r="Y96"/>
  <c r="Z96"/>
  <c r="AA96"/>
  <c r="AB96"/>
  <c r="AC96"/>
  <c r="AD96"/>
  <c r="AE96"/>
  <c r="AF96"/>
  <c r="AF98" s="1"/>
  <c r="AG96"/>
  <c r="AH96"/>
  <c r="AI96"/>
  <c r="AJ96"/>
  <c r="AK96"/>
  <c r="AL96"/>
  <c r="AM96"/>
  <c r="AN96"/>
  <c r="AN98" s="1"/>
  <c r="AQ96"/>
  <c r="AQ98" s="1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K98"/>
  <c r="L98"/>
  <c r="S98"/>
  <c r="T98"/>
  <c r="W98"/>
  <c r="AA98"/>
  <c r="AB98"/>
  <c r="AE98"/>
  <c r="AI98"/>
  <c r="AJ98"/>
  <c r="AM98"/>
  <c r="AR98"/>
  <c r="P5" i="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O17"/>
  <c r="P17"/>
  <c r="AI17"/>
  <c r="AO17" s="1"/>
  <c r="AJ17"/>
  <c r="AP17" s="1"/>
  <c r="AR17"/>
  <c r="O18"/>
  <c r="P18"/>
  <c r="AI18"/>
  <c r="AO18" s="1"/>
  <c r="AJ18"/>
  <c r="AP18" s="1"/>
  <c r="AQ18"/>
  <c r="O19"/>
  <c r="P19"/>
  <c r="AI19"/>
  <c r="AO19" s="1"/>
  <c r="AJ19"/>
  <c r="AP19" s="1"/>
  <c r="AR19"/>
  <c r="O20"/>
  <c r="P20"/>
  <c r="AI20"/>
  <c r="AO20" s="1"/>
  <c r="AJ20"/>
  <c r="AP20" s="1"/>
  <c r="AQ20"/>
  <c r="O21"/>
  <c r="P21"/>
  <c r="AI21"/>
  <c r="AO21" s="1"/>
  <c r="AJ21"/>
  <c r="AP21" s="1"/>
  <c r="AR21"/>
  <c r="O22"/>
  <c r="P22"/>
  <c r="AI22"/>
  <c r="AO22" s="1"/>
  <c r="AJ22"/>
  <c r="AP22" s="1"/>
  <c r="AQ22"/>
  <c r="O23"/>
  <c r="P23"/>
  <c r="AI23"/>
  <c r="AO23" s="1"/>
  <c r="AJ23"/>
  <c r="AP23" s="1"/>
  <c r="AR23"/>
  <c r="O24"/>
  <c r="P24"/>
  <c r="AI24"/>
  <c r="AO24" s="1"/>
  <c r="AJ24"/>
  <c r="AP24" s="1"/>
  <c r="AQ24"/>
  <c r="O25"/>
  <c r="P25"/>
  <c r="AI25"/>
  <c r="AO25" s="1"/>
  <c r="AJ25"/>
  <c r="AP25" s="1"/>
  <c r="AR25"/>
  <c r="O26"/>
  <c r="P26"/>
  <c r="AI26"/>
  <c r="AO26" s="1"/>
  <c r="AJ26"/>
  <c r="AP26" s="1"/>
  <c r="AQ26"/>
  <c r="O27"/>
  <c r="P27"/>
  <c r="AI27"/>
  <c r="AO27" s="1"/>
  <c r="AJ27"/>
  <c r="AP27" s="1"/>
  <c r="AR27"/>
  <c r="O28"/>
  <c r="P28"/>
  <c r="AI28"/>
  <c r="AO28" s="1"/>
  <c r="AJ28"/>
  <c r="AP28" s="1"/>
  <c r="AQ28"/>
  <c r="O29"/>
  <c r="P29"/>
  <c r="AI29"/>
  <c r="AO29" s="1"/>
  <c r="AJ29"/>
  <c r="AP29" s="1"/>
  <c r="AR29"/>
  <c r="O30"/>
  <c r="P30"/>
  <c r="AI30"/>
  <c r="AO30" s="1"/>
  <c r="AJ30"/>
  <c r="AP30" s="1"/>
  <c r="AQ30"/>
  <c r="O31"/>
  <c r="P31"/>
  <c r="AI31"/>
  <c r="AO31" s="1"/>
  <c r="AJ31"/>
  <c r="AP31" s="1"/>
  <c r="AR31"/>
  <c r="O32"/>
  <c r="P32"/>
  <c r="AI32"/>
  <c r="AO32" s="1"/>
  <c r="AJ32"/>
  <c r="AP32" s="1"/>
  <c r="AQ32"/>
  <c r="O33"/>
  <c r="P33"/>
  <c r="AI33"/>
  <c r="AO33" s="1"/>
  <c r="AJ33"/>
  <c r="AP33" s="1"/>
  <c r="AR33"/>
  <c r="O34"/>
  <c r="P34"/>
  <c r="AI34"/>
  <c r="AO34" s="1"/>
  <c r="AJ34"/>
  <c r="AP34" s="1"/>
  <c r="AQ34"/>
  <c r="O35"/>
  <c r="P35"/>
  <c r="AI35"/>
  <c r="AO35" s="1"/>
  <c r="AJ35"/>
  <c r="AP35" s="1"/>
  <c r="AR35"/>
  <c r="O36"/>
  <c r="P36"/>
  <c r="AI36"/>
  <c r="AO36" s="1"/>
  <c r="AJ36"/>
  <c r="AP36" s="1"/>
  <c r="AQ36"/>
  <c r="O39"/>
  <c r="P39"/>
  <c r="AI39"/>
  <c r="AO39" s="1"/>
  <c r="AJ39"/>
  <c r="AR39"/>
  <c r="O40"/>
  <c r="P40"/>
  <c r="AI40"/>
  <c r="AO40" s="1"/>
  <c r="AJ40"/>
  <c r="AP40" s="1"/>
  <c r="AQ40"/>
  <c r="O41"/>
  <c r="P41"/>
  <c r="AI41"/>
  <c r="AO41" s="1"/>
  <c r="AJ41"/>
  <c r="AP41" s="1"/>
  <c r="AR41"/>
  <c r="O42"/>
  <c r="P42"/>
  <c r="AI42"/>
  <c r="AO42" s="1"/>
  <c r="AJ42"/>
  <c r="AP42" s="1"/>
  <c r="AQ42"/>
  <c r="O43"/>
  <c r="P43"/>
  <c r="AI43"/>
  <c r="AO43" s="1"/>
  <c r="AJ43"/>
  <c r="AP43" s="1"/>
  <c r="AR43"/>
  <c r="O44"/>
  <c r="P44"/>
  <c r="AI44"/>
  <c r="AO44" s="1"/>
  <c r="AJ44"/>
  <c r="AP44" s="1"/>
  <c r="AQ44"/>
  <c r="O45"/>
  <c r="P45"/>
  <c r="AI45"/>
  <c r="AO45" s="1"/>
  <c r="AJ45"/>
  <c r="AP45" s="1"/>
  <c r="AR45"/>
  <c r="O46"/>
  <c r="P46"/>
  <c r="AI46"/>
  <c r="AO46" s="1"/>
  <c r="AJ46"/>
  <c r="AP46" s="1"/>
  <c r="AQ46"/>
  <c r="O47"/>
  <c r="P47"/>
  <c r="AI47"/>
  <c r="AO47" s="1"/>
  <c r="AJ47"/>
  <c r="AP47" s="1"/>
  <c r="AR47"/>
  <c r="O48"/>
  <c r="P48"/>
  <c r="AI48"/>
  <c r="AO48" s="1"/>
  <c r="AJ48"/>
  <c r="AP48" s="1"/>
  <c r="AQ48"/>
  <c r="O49"/>
  <c r="P49"/>
  <c r="AI49"/>
  <c r="AO49" s="1"/>
  <c r="AJ49"/>
  <c r="AP49" s="1"/>
  <c r="AR49"/>
  <c r="O50"/>
  <c r="P50"/>
  <c r="AI50"/>
  <c r="AO50" s="1"/>
  <c r="AJ50"/>
  <c r="AP50" s="1"/>
  <c r="AQ50"/>
  <c r="O51"/>
  <c r="P51"/>
  <c r="AI51"/>
  <c r="AO51" s="1"/>
  <c r="AJ51"/>
  <c r="AP51" s="1"/>
  <c r="AR51"/>
  <c r="O52"/>
  <c r="P52"/>
  <c r="AI52"/>
  <c r="AO52" s="1"/>
  <c r="AJ52"/>
  <c r="AP52" s="1"/>
  <c r="AQ52"/>
  <c r="O53"/>
  <c r="P53"/>
  <c r="AI53"/>
  <c r="AO53" s="1"/>
  <c r="AJ53"/>
  <c r="AP53" s="1"/>
  <c r="AR53"/>
  <c r="O54"/>
  <c r="P54"/>
  <c r="AI54"/>
  <c r="AO54" s="1"/>
  <c r="AJ54"/>
  <c r="AP54" s="1"/>
  <c r="AQ54"/>
  <c r="O55"/>
  <c r="P55"/>
  <c r="AI55"/>
  <c r="AO55" s="1"/>
  <c r="AJ55"/>
  <c r="AP55" s="1"/>
  <c r="AR55"/>
  <c r="O56"/>
  <c r="P56"/>
  <c r="AI56"/>
  <c r="AO56" s="1"/>
  <c r="AJ56"/>
  <c r="AP56" s="1"/>
  <c r="AQ56"/>
  <c r="O57"/>
  <c r="P57"/>
  <c r="AI57"/>
  <c r="AO57" s="1"/>
  <c r="AJ57"/>
  <c r="AP57" s="1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O96" s="1"/>
  <c r="F96"/>
  <c r="G96"/>
  <c r="H96"/>
  <c r="I96"/>
  <c r="I98" s="1"/>
  <c r="J96"/>
  <c r="K96"/>
  <c r="L96"/>
  <c r="M96"/>
  <c r="M98" s="1"/>
  <c r="N96"/>
  <c r="N98" s="1"/>
  <c r="Q96"/>
  <c r="Q98" s="1"/>
  <c r="R96"/>
  <c r="R98" s="1"/>
  <c r="S96"/>
  <c r="S98" s="1"/>
  <c r="T96"/>
  <c r="U96"/>
  <c r="V96"/>
  <c r="W96"/>
  <c r="X96"/>
  <c r="Y96"/>
  <c r="Y98" s="1"/>
  <c r="Z96"/>
  <c r="AA96"/>
  <c r="AB96"/>
  <c r="AC96"/>
  <c r="AC98" s="1"/>
  <c r="AD96"/>
  <c r="AD98" s="1"/>
  <c r="AE96"/>
  <c r="AF96"/>
  <c r="AG96"/>
  <c r="AG98" s="1"/>
  <c r="AH96"/>
  <c r="AH98" s="1"/>
  <c r="AK96"/>
  <c r="AL96"/>
  <c r="AL98" s="1"/>
  <c r="AM96"/>
  <c r="AM98" s="1"/>
  <c r="AN96"/>
  <c r="C97"/>
  <c r="C98" s="1"/>
  <c r="O98" s="1"/>
  <c r="D97"/>
  <c r="D98" s="1"/>
  <c r="E97"/>
  <c r="O97" s="1"/>
  <c r="F97"/>
  <c r="G97"/>
  <c r="H97"/>
  <c r="H98" s="1"/>
  <c r="I97"/>
  <c r="J97"/>
  <c r="K97"/>
  <c r="L97"/>
  <c r="L98" s="1"/>
  <c r="M97"/>
  <c r="N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K97"/>
  <c r="AL97"/>
  <c r="AM97"/>
  <c r="AN97"/>
  <c r="AN98" s="1"/>
  <c r="AO97"/>
  <c r="E98"/>
  <c r="F98"/>
  <c r="G98"/>
  <c r="J98"/>
  <c r="K98"/>
  <c r="U98"/>
  <c r="V98"/>
  <c r="W98"/>
  <c r="Z98"/>
  <c r="AA98"/>
  <c r="AE98"/>
  <c r="AK98"/>
  <c r="P5" i="10"/>
  <c r="AJ5"/>
  <c r="AR5" s="1"/>
  <c r="AP5"/>
  <c r="P6"/>
  <c r="AP6" s="1"/>
  <c r="AJ6"/>
  <c r="AR6" s="1"/>
  <c r="P7"/>
  <c r="AP7" s="1"/>
  <c r="AJ7"/>
  <c r="AR7" s="1"/>
  <c r="P8"/>
  <c r="AJ8"/>
  <c r="AR8" s="1"/>
  <c r="P9"/>
  <c r="AJ9"/>
  <c r="AR9" s="1"/>
  <c r="AP9"/>
  <c r="P10"/>
  <c r="AP10" s="1"/>
  <c r="AJ10"/>
  <c r="AR10" s="1"/>
  <c r="P11"/>
  <c r="AP11" s="1"/>
  <c r="AJ11"/>
  <c r="AR11" s="1"/>
  <c r="P12"/>
  <c r="AJ12"/>
  <c r="AR12" s="1"/>
  <c r="P13"/>
  <c r="AJ13"/>
  <c r="AR13" s="1"/>
  <c r="AP13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AR96" s="1"/>
  <c r="AR98" s="1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P96" s="1"/>
  <c r="AP98" s="1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AR96" s="1"/>
  <c r="AR98" s="1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P96" s="1"/>
  <c r="AP98" s="1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AR96" s="1"/>
  <c r="AR98" s="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5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O49"/>
  <c r="AQ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O53"/>
  <c r="AQ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O57"/>
  <c r="AQ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O61"/>
  <c r="AQ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O65"/>
  <c r="AQ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O69"/>
  <c r="AQ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O73"/>
  <c r="AQ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O77"/>
  <c r="AQ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O81"/>
  <c r="AQ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O85"/>
  <c r="AQ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O89"/>
  <c r="AQ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O93"/>
  <c r="AQ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T96"/>
  <c r="U96"/>
  <c r="V96"/>
  <c r="V98" s="1"/>
  <c r="W96"/>
  <c r="X96"/>
  <c r="Y96"/>
  <c r="Z96"/>
  <c r="Z98" s="1"/>
  <c r="AA96"/>
  <c r="AB96"/>
  <c r="AC96"/>
  <c r="AD96"/>
  <c r="AD98" s="1"/>
  <c r="AE96"/>
  <c r="AE98" s="1"/>
  <c r="AF96"/>
  <c r="AG96"/>
  <c r="AH96"/>
  <c r="AH98" s="1"/>
  <c r="AI96"/>
  <c r="AK96"/>
  <c r="AL96"/>
  <c r="AM96"/>
  <c r="AM98" s="1"/>
  <c r="AN96"/>
  <c r="AQ96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K98"/>
  <c r="N98"/>
  <c r="S98"/>
  <c r="W98"/>
  <c r="AA98"/>
  <c r="AI98"/>
  <c r="AL98"/>
  <c r="AQ98"/>
  <c r="P5" i="17"/>
  <c r="AJ5"/>
  <c r="AR5" s="1"/>
  <c r="P6"/>
  <c r="AJ6"/>
  <c r="AR6" s="1"/>
  <c r="P7"/>
  <c r="AJ7"/>
  <c r="P8"/>
  <c r="AJ8"/>
  <c r="AR8" s="1"/>
  <c r="AP8"/>
  <c r="P9"/>
  <c r="AJ9"/>
  <c r="AR9" s="1"/>
  <c r="P10"/>
  <c r="AJ10"/>
  <c r="AR10" s="1"/>
  <c r="P11"/>
  <c r="AJ11"/>
  <c r="P12"/>
  <c r="AJ12"/>
  <c r="AR12" s="1"/>
  <c r="AP12"/>
  <c r="P13"/>
  <c r="AJ13"/>
  <c r="AR13" s="1"/>
  <c r="O16"/>
  <c r="P16"/>
  <c r="AI16"/>
  <c r="AO16" s="1"/>
  <c r="AJ16"/>
  <c r="AP16"/>
  <c r="AQ16"/>
  <c r="AR16"/>
  <c r="O17"/>
  <c r="P17"/>
  <c r="AP17" s="1"/>
  <c r="AI17"/>
  <c r="AO17" s="1"/>
  <c r="AJ17"/>
  <c r="AQ17"/>
  <c r="AR17"/>
  <c r="O18"/>
  <c r="P18"/>
  <c r="AI18"/>
  <c r="AJ18"/>
  <c r="AP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P21" s="1"/>
  <c r="AI21"/>
  <c r="AO21" s="1"/>
  <c r="AJ21"/>
  <c r="AQ21"/>
  <c r="AR21"/>
  <c r="O22"/>
  <c r="P22"/>
  <c r="AI22"/>
  <c r="AJ22"/>
  <c r="AP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P25" s="1"/>
  <c r="AI25"/>
  <c r="AO25" s="1"/>
  <c r="AJ25"/>
  <c r="AQ25"/>
  <c r="AR25"/>
  <c r="O26"/>
  <c r="P26"/>
  <c r="AI26"/>
  <c r="AJ26"/>
  <c r="AP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P29" s="1"/>
  <c r="AI29"/>
  <c r="AO29" s="1"/>
  <c r="AJ29"/>
  <c r="AQ29"/>
  <c r="AR29"/>
  <c r="O30"/>
  <c r="P30"/>
  <c r="AI30"/>
  <c r="AJ30"/>
  <c r="AP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P33" s="1"/>
  <c r="AI33"/>
  <c r="AO33" s="1"/>
  <c r="AJ33"/>
  <c r="AQ33"/>
  <c r="AR33"/>
  <c r="O34"/>
  <c r="P34"/>
  <c r="AI34"/>
  <c r="AJ34"/>
  <c r="AP34" s="1"/>
  <c r="AR34"/>
  <c r="O35"/>
  <c r="P35"/>
  <c r="AI35"/>
  <c r="AO35" s="1"/>
  <c r="AJ35"/>
  <c r="AQ35"/>
  <c r="O36"/>
  <c r="P36"/>
  <c r="AI36"/>
  <c r="AO36" s="1"/>
  <c r="AJ36"/>
  <c r="AP36"/>
  <c r="AQ36"/>
  <c r="AR36"/>
  <c r="O39"/>
  <c r="P39"/>
  <c r="AP39" s="1"/>
  <c r="AI39"/>
  <c r="AJ39"/>
  <c r="AQ39"/>
  <c r="AR39"/>
  <c r="O40"/>
  <c r="P40"/>
  <c r="AI40"/>
  <c r="AJ40"/>
  <c r="AP40" s="1"/>
  <c r="AR40"/>
  <c r="O41"/>
  <c r="P41"/>
  <c r="AI41"/>
  <c r="AO41" s="1"/>
  <c r="AJ41"/>
  <c r="AQ41"/>
  <c r="O42"/>
  <c r="P42"/>
  <c r="AI42"/>
  <c r="AO42" s="1"/>
  <c r="AJ42"/>
  <c r="AP42"/>
  <c r="AQ42"/>
  <c r="AR42"/>
  <c r="O43"/>
  <c r="P43"/>
  <c r="AP43" s="1"/>
  <c r="AI43"/>
  <c r="AO43" s="1"/>
  <c r="AJ43"/>
  <c r="AQ43"/>
  <c r="AR43"/>
  <c r="O44"/>
  <c r="P44"/>
  <c r="AI44"/>
  <c r="AJ44"/>
  <c r="AP44" s="1"/>
  <c r="AR44"/>
  <c r="O45"/>
  <c r="P45"/>
  <c r="AI45"/>
  <c r="AO45" s="1"/>
  <c r="AJ45"/>
  <c r="AQ45"/>
  <c r="O46"/>
  <c r="P46"/>
  <c r="AI46"/>
  <c r="AO46" s="1"/>
  <c r="AJ46"/>
  <c r="AP46"/>
  <c r="AQ46"/>
  <c r="AR46"/>
  <c r="O47"/>
  <c r="P47"/>
  <c r="AP47" s="1"/>
  <c r="AI47"/>
  <c r="AO47" s="1"/>
  <c r="AJ47"/>
  <c r="AQ47"/>
  <c r="AR47"/>
  <c r="O48"/>
  <c r="P48"/>
  <c r="AI48"/>
  <c r="AJ48"/>
  <c r="AP48" s="1"/>
  <c r="AR48"/>
  <c r="O49"/>
  <c r="P49"/>
  <c r="AI49"/>
  <c r="AO49" s="1"/>
  <c r="AJ49"/>
  <c r="AQ49"/>
  <c r="O50"/>
  <c r="P50"/>
  <c r="AI50"/>
  <c r="AO50" s="1"/>
  <c r="AJ50"/>
  <c r="AP50"/>
  <c r="AQ50"/>
  <c r="AR50"/>
  <c r="O51"/>
  <c r="P51"/>
  <c r="AP51" s="1"/>
  <c r="AI51"/>
  <c r="AO51" s="1"/>
  <c r="AJ51"/>
  <c r="AQ51"/>
  <c r="AR51"/>
  <c r="O52"/>
  <c r="P52"/>
  <c r="AI52"/>
  <c r="AJ52"/>
  <c r="AP52" s="1"/>
  <c r="AR52"/>
  <c r="O53"/>
  <c r="P53"/>
  <c r="AI53"/>
  <c r="AO53" s="1"/>
  <c r="AJ53"/>
  <c r="AQ53"/>
  <c r="O54"/>
  <c r="P54"/>
  <c r="AI54"/>
  <c r="AO54" s="1"/>
  <c r="AJ54"/>
  <c r="AP54"/>
  <c r="AQ54"/>
  <c r="AR54"/>
  <c r="O55"/>
  <c r="P55"/>
  <c r="AP55" s="1"/>
  <c r="AI55"/>
  <c r="AO55" s="1"/>
  <c r="AJ55"/>
  <c r="AQ55"/>
  <c r="AR55"/>
  <c r="O56"/>
  <c r="P56"/>
  <c r="AI56"/>
  <c r="AJ56"/>
  <c r="AP56" s="1"/>
  <c r="AR56"/>
  <c r="O57"/>
  <c r="P57"/>
  <c r="AI57"/>
  <c r="AO57" s="1"/>
  <c r="AJ57"/>
  <c r="AQ57"/>
  <c r="O58"/>
  <c r="P58"/>
  <c r="AI58"/>
  <c r="AO58" s="1"/>
  <c r="AJ58"/>
  <c r="AP58"/>
  <c r="AQ58"/>
  <c r="AR58"/>
  <c r="O59"/>
  <c r="P59"/>
  <c r="AP59" s="1"/>
  <c r="AI59"/>
  <c r="AO59" s="1"/>
  <c r="AJ59"/>
  <c r="AQ59"/>
  <c r="AR59"/>
  <c r="O60"/>
  <c r="P60"/>
  <c r="AI60"/>
  <c r="AJ60"/>
  <c r="AP60" s="1"/>
  <c r="AR60"/>
  <c r="O61"/>
  <c r="P61"/>
  <c r="AI61"/>
  <c r="AO61" s="1"/>
  <c r="AJ61"/>
  <c r="AQ61"/>
  <c r="O62"/>
  <c r="P62"/>
  <c r="AI62"/>
  <c r="AO62" s="1"/>
  <c r="AJ62"/>
  <c r="AP62"/>
  <c r="AQ62"/>
  <c r="AR62"/>
  <c r="O63"/>
  <c r="P63"/>
  <c r="AP63" s="1"/>
  <c r="AI63"/>
  <c r="AO63" s="1"/>
  <c r="AJ63"/>
  <c r="AQ63"/>
  <c r="AR63"/>
  <c r="O64"/>
  <c r="P64"/>
  <c r="AI64"/>
  <c r="AJ64"/>
  <c r="AP64" s="1"/>
  <c r="AR64"/>
  <c r="O65"/>
  <c r="P65"/>
  <c r="AI65"/>
  <c r="AO65" s="1"/>
  <c r="AJ65"/>
  <c r="AQ65"/>
  <c r="O66"/>
  <c r="P66"/>
  <c r="AI66"/>
  <c r="AO66" s="1"/>
  <c r="AJ66"/>
  <c r="AP66"/>
  <c r="AQ66"/>
  <c r="AR66"/>
  <c r="O67"/>
  <c r="P67"/>
  <c r="AP67" s="1"/>
  <c r="AI67"/>
  <c r="AO67" s="1"/>
  <c r="AJ67"/>
  <c r="AQ67"/>
  <c r="AR67"/>
  <c r="O68"/>
  <c r="P68"/>
  <c r="AI68"/>
  <c r="AJ68"/>
  <c r="AP68" s="1"/>
  <c r="AR68"/>
  <c r="O69"/>
  <c r="P69"/>
  <c r="AI69"/>
  <c r="AO69" s="1"/>
  <c r="AJ69"/>
  <c r="AQ69"/>
  <c r="O70"/>
  <c r="P70"/>
  <c r="AI70"/>
  <c r="AO70" s="1"/>
  <c r="AJ70"/>
  <c r="AP70"/>
  <c r="AQ70"/>
  <c r="AR70"/>
  <c r="O71"/>
  <c r="P71"/>
  <c r="AP71" s="1"/>
  <c r="AI71"/>
  <c r="AO71" s="1"/>
  <c r="AJ71"/>
  <c r="AQ71"/>
  <c r="AR71"/>
  <c r="O72"/>
  <c r="P72"/>
  <c r="AI72"/>
  <c r="AJ72"/>
  <c r="AP72" s="1"/>
  <c r="AR72"/>
  <c r="O73"/>
  <c r="P73"/>
  <c r="AI73"/>
  <c r="AO73" s="1"/>
  <c r="AJ73"/>
  <c r="AQ73"/>
  <c r="O74"/>
  <c r="P74"/>
  <c r="AI74"/>
  <c r="AO74" s="1"/>
  <c r="AJ74"/>
  <c r="AP74"/>
  <c r="AQ74"/>
  <c r="AR74"/>
  <c r="O75"/>
  <c r="P75"/>
  <c r="AP75" s="1"/>
  <c r="AI75"/>
  <c r="AO75" s="1"/>
  <c r="AJ75"/>
  <c r="AQ75"/>
  <c r="AR75"/>
  <c r="O76"/>
  <c r="P76"/>
  <c r="AI76"/>
  <c r="AJ76"/>
  <c r="AP76" s="1"/>
  <c r="AR76"/>
  <c r="O77"/>
  <c r="P77"/>
  <c r="AI77"/>
  <c r="AO77" s="1"/>
  <c r="AJ77"/>
  <c r="AQ77"/>
  <c r="O78"/>
  <c r="P78"/>
  <c r="AI78"/>
  <c r="AO78" s="1"/>
  <c r="AJ78"/>
  <c r="AP78"/>
  <c r="AQ78"/>
  <c r="AR78"/>
  <c r="O79"/>
  <c r="P79"/>
  <c r="AP79" s="1"/>
  <c r="AI79"/>
  <c r="AO79" s="1"/>
  <c r="AJ79"/>
  <c r="AQ79"/>
  <c r="AR79"/>
  <c r="O80"/>
  <c r="P80"/>
  <c r="AI80"/>
  <c r="AJ80"/>
  <c r="AP80" s="1"/>
  <c r="AR80"/>
  <c r="O81"/>
  <c r="P81"/>
  <c r="AI81"/>
  <c r="AO81" s="1"/>
  <c r="AJ81"/>
  <c r="AQ81"/>
  <c r="O82"/>
  <c r="P82"/>
  <c r="AI82"/>
  <c r="AO82" s="1"/>
  <c r="AJ82"/>
  <c r="AP82"/>
  <c r="AQ82"/>
  <c r="AR82"/>
  <c r="O83"/>
  <c r="P83"/>
  <c r="AP83" s="1"/>
  <c r="AI83"/>
  <c r="AO83" s="1"/>
  <c r="AJ83"/>
  <c r="AQ83"/>
  <c r="AR83"/>
  <c r="O84"/>
  <c r="P84"/>
  <c r="AI84"/>
  <c r="AJ84"/>
  <c r="AP84" s="1"/>
  <c r="AR84"/>
  <c r="O85"/>
  <c r="P85"/>
  <c r="AI85"/>
  <c r="AO85" s="1"/>
  <c r="AJ85"/>
  <c r="AQ85"/>
  <c r="O86"/>
  <c r="P86"/>
  <c r="AI86"/>
  <c r="AO86" s="1"/>
  <c r="AJ86"/>
  <c r="AP86"/>
  <c r="AQ86"/>
  <c r="AR86"/>
  <c r="O87"/>
  <c r="P87"/>
  <c r="AP87" s="1"/>
  <c r="AI87"/>
  <c r="AO87" s="1"/>
  <c r="AJ87"/>
  <c r="AQ87"/>
  <c r="AR87"/>
  <c r="O88"/>
  <c r="P88"/>
  <c r="AI88"/>
  <c r="AJ88"/>
  <c r="AP88" s="1"/>
  <c r="AR88"/>
  <c r="O89"/>
  <c r="P89"/>
  <c r="AI89"/>
  <c r="AO89" s="1"/>
  <c r="AJ89"/>
  <c r="AQ89"/>
  <c r="O90"/>
  <c r="P90"/>
  <c r="AI90"/>
  <c r="AO90" s="1"/>
  <c r="AJ90"/>
  <c r="AP90"/>
  <c r="AQ90"/>
  <c r="AR90"/>
  <c r="O91"/>
  <c r="P91"/>
  <c r="AP91" s="1"/>
  <c r="AI91"/>
  <c r="AO91" s="1"/>
  <c r="AJ91"/>
  <c r="AQ91"/>
  <c r="AR91"/>
  <c r="O92"/>
  <c r="P92"/>
  <c r="AI92"/>
  <c r="AJ92"/>
  <c r="AP92" s="1"/>
  <c r="AR92"/>
  <c r="O93"/>
  <c r="P93"/>
  <c r="AI93"/>
  <c r="AO93" s="1"/>
  <c r="AJ93"/>
  <c r="AQ93"/>
  <c r="O94"/>
  <c r="P94"/>
  <c r="AI94"/>
  <c r="AO94" s="1"/>
  <c r="AJ94"/>
  <c r="AP94"/>
  <c r="AQ94"/>
  <c r="AR94"/>
  <c r="O95"/>
  <c r="P95"/>
  <c r="AP95" s="1"/>
  <c r="AI95"/>
  <c r="AO95" s="1"/>
  <c r="AJ95"/>
  <c r="AQ95"/>
  <c r="AR95"/>
  <c r="C96"/>
  <c r="D96"/>
  <c r="E96"/>
  <c r="F96"/>
  <c r="P96" s="1"/>
  <c r="G96"/>
  <c r="H96"/>
  <c r="I96"/>
  <c r="I98" s="1"/>
  <c r="J96"/>
  <c r="K96"/>
  <c r="L96"/>
  <c r="M96"/>
  <c r="M98" s="1"/>
  <c r="N96"/>
  <c r="Q96"/>
  <c r="R96"/>
  <c r="S96"/>
  <c r="T96"/>
  <c r="U96"/>
  <c r="V96"/>
  <c r="W96"/>
  <c r="X96"/>
  <c r="Y96"/>
  <c r="Z96"/>
  <c r="AA96"/>
  <c r="AB96"/>
  <c r="AC96"/>
  <c r="AD96"/>
  <c r="AE96"/>
  <c r="AF96"/>
  <c r="AF98" s="1"/>
  <c r="AG96"/>
  <c r="AH96"/>
  <c r="AK96"/>
  <c r="AK98" s="1"/>
  <c r="AL96"/>
  <c r="AM96"/>
  <c r="AN96"/>
  <c r="AN98" s="1"/>
  <c r="C97"/>
  <c r="C98" s="1"/>
  <c r="D97"/>
  <c r="E97"/>
  <c r="F97"/>
  <c r="G97"/>
  <c r="G98" s="1"/>
  <c r="H97"/>
  <c r="I97"/>
  <c r="J97"/>
  <c r="K97"/>
  <c r="K98" s="1"/>
  <c r="L97"/>
  <c r="M97"/>
  <c r="N97"/>
  <c r="O97"/>
  <c r="Q97"/>
  <c r="R97"/>
  <c r="S97"/>
  <c r="S98" s="1"/>
  <c r="T97"/>
  <c r="U97"/>
  <c r="V97"/>
  <c r="V98" s="1"/>
  <c r="W97"/>
  <c r="W98" s="1"/>
  <c r="X97"/>
  <c r="Y97"/>
  <c r="Z97"/>
  <c r="AA97"/>
  <c r="AA98" s="1"/>
  <c r="AB97"/>
  <c r="AC97"/>
  <c r="AD97"/>
  <c r="AE97"/>
  <c r="AE98" s="1"/>
  <c r="AF97"/>
  <c r="AG97"/>
  <c r="AH97"/>
  <c r="AK97"/>
  <c r="AL97"/>
  <c r="AM97"/>
  <c r="AN97"/>
  <c r="D98"/>
  <c r="F98"/>
  <c r="H98"/>
  <c r="L98"/>
  <c r="Q98"/>
  <c r="T98"/>
  <c r="U98"/>
  <c r="X98"/>
  <c r="Y98"/>
  <c r="AB98"/>
  <c r="AC98"/>
  <c r="AG98"/>
  <c r="AL98"/>
  <c r="AM98"/>
  <c r="P5" i="18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P40" s="1"/>
  <c r="AI40"/>
  <c r="AO40" s="1"/>
  <c r="AJ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D98" s="1"/>
  <c r="E96"/>
  <c r="O96" s="1"/>
  <c r="F96"/>
  <c r="G96"/>
  <c r="H96"/>
  <c r="H98" s="1"/>
  <c r="I96"/>
  <c r="J96"/>
  <c r="K96"/>
  <c r="L96"/>
  <c r="L98" s="1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E98"/>
  <c r="I98"/>
  <c r="M98"/>
  <c r="Q98"/>
  <c r="T98"/>
  <c r="U98"/>
  <c r="X98"/>
  <c r="Y98"/>
  <c r="AB98"/>
  <c r="AC98"/>
  <c r="AF98"/>
  <c r="AG98"/>
  <c r="AJ98"/>
  <c r="AK98"/>
  <c r="AN98"/>
  <c r="AR98"/>
  <c r="P5" i="19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N98" s="1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L98" s="1"/>
  <c r="AM96"/>
  <c r="AN96"/>
  <c r="AQ96"/>
  <c r="C97"/>
  <c r="D97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O97"/>
  <c r="AQ97"/>
  <c r="C98"/>
  <c r="F98"/>
  <c r="G98"/>
  <c r="K98"/>
  <c r="R98"/>
  <c r="S98"/>
  <c r="V98"/>
  <c r="W98"/>
  <c r="Z98"/>
  <c r="AA98"/>
  <c r="AD98"/>
  <c r="AE98"/>
  <c r="AH98"/>
  <c r="AI98"/>
  <c r="AM98"/>
  <c r="AQ98"/>
  <c r="P5" i="20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O35" s="1"/>
  <c r="AJ35"/>
  <c r="AP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P40" s="1"/>
  <c r="AI40"/>
  <c r="AO40" s="1"/>
  <c r="AJ40"/>
  <c r="AQ40"/>
  <c r="AR40"/>
  <c r="O41"/>
  <c r="P41"/>
  <c r="AI41"/>
  <c r="AO41" s="1"/>
  <c r="AJ41"/>
  <c r="AP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I49"/>
  <c r="AO49" s="1"/>
  <c r="AJ49"/>
  <c r="AP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I57"/>
  <c r="AO57" s="1"/>
  <c r="AJ57"/>
  <c r="AP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I61"/>
  <c r="AO61" s="1"/>
  <c r="AJ61"/>
  <c r="AP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I65"/>
  <c r="AO65" s="1"/>
  <c r="AJ65"/>
  <c r="AP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H98" s="1"/>
  <c r="I96"/>
  <c r="J96"/>
  <c r="K96"/>
  <c r="L96"/>
  <c r="L98" s="1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E98"/>
  <c r="I98"/>
  <c r="M98"/>
  <c r="Q98"/>
  <c r="T98"/>
  <c r="U98"/>
  <c r="X98"/>
  <c r="Y98"/>
  <c r="AB98"/>
  <c r="AC98"/>
  <c r="AF98"/>
  <c r="AG98"/>
  <c r="AJ98"/>
  <c r="AK98"/>
  <c r="AN98"/>
  <c r="AR98"/>
  <c r="P5" i="2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Q39"/>
  <c r="AR39"/>
  <c r="O40"/>
  <c r="P40"/>
  <c r="AI40"/>
  <c r="AJ40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O96" s="1"/>
  <c r="AO98" s="1"/>
  <c r="AQ43"/>
  <c r="AR43"/>
  <c r="O44"/>
  <c r="P44"/>
  <c r="AI44"/>
  <c r="AJ44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L98" s="1"/>
  <c r="AM96"/>
  <c r="AN96"/>
  <c r="AQ96"/>
  <c r="C97"/>
  <c r="D97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O97"/>
  <c r="AQ97"/>
  <c r="C98"/>
  <c r="F98"/>
  <c r="G98"/>
  <c r="K98"/>
  <c r="N98"/>
  <c r="S98"/>
  <c r="V98"/>
  <c r="W98"/>
  <c r="AA98"/>
  <c r="AD98"/>
  <c r="AE98"/>
  <c r="AI98"/>
  <c r="AM98"/>
  <c r="AQ98"/>
  <c r="P5" i="22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O35" s="1"/>
  <c r="AJ35"/>
  <c r="AP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P40" s="1"/>
  <c r="AI40"/>
  <c r="AO40" s="1"/>
  <c r="AJ40"/>
  <c r="AQ40"/>
  <c r="AR40"/>
  <c r="O41"/>
  <c r="P41"/>
  <c r="AI41"/>
  <c r="AO41" s="1"/>
  <c r="AJ41"/>
  <c r="AP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I49"/>
  <c r="AO49" s="1"/>
  <c r="AJ49"/>
  <c r="AP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I57"/>
  <c r="AO57" s="1"/>
  <c r="AJ57"/>
  <c r="AP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I61"/>
  <c r="AO61" s="1"/>
  <c r="AJ61"/>
  <c r="AP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I65"/>
  <c r="AO65" s="1"/>
  <c r="AJ65"/>
  <c r="AP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H98" s="1"/>
  <c r="I96"/>
  <c r="J96"/>
  <c r="K96"/>
  <c r="L96"/>
  <c r="L98" s="1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E98"/>
  <c r="I98"/>
  <c r="M98"/>
  <c r="Q98"/>
  <c r="T98"/>
  <c r="U98"/>
  <c r="X98"/>
  <c r="Y98"/>
  <c r="AB98"/>
  <c r="AC98"/>
  <c r="AF98"/>
  <c r="AG98"/>
  <c r="AJ98"/>
  <c r="AK98"/>
  <c r="AN98"/>
  <c r="AR98"/>
  <c r="P5" i="23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L98" s="1"/>
  <c r="AM96"/>
  <c r="AN96"/>
  <c r="AQ96"/>
  <c r="C97"/>
  <c r="D97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O97"/>
  <c r="AQ97"/>
  <c r="C98"/>
  <c r="F98"/>
  <c r="G98"/>
  <c r="K98"/>
  <c r="N98"/>
  <c r="S98"/>
  <c r="V98"/>
  <c r="W98"/>
  <c r="AA98"/>
  <c r="AD98"/>
  <c r="AE98"/>
  <c r="AI98"/>
  <c r="AM98"/>
  <c r="AQ98"/>
  <c r="P5" i="24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O35" s="1"/>
  <c r="AJ35"/>
  <c r="AP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P40" s="1"/>
  <c r="AI40"/>
  <c r="AO40" s="1"/>
  <c r="AJ40"/>
  <c r="AQ40"/>
  <c r="AR40"/>
  <c r="O41"/>
  <c r="P41"/>
  <c r="AI41"/>
  <c r="AO41" s="1"/>
  <c r="AJ41"/>
  <c r="AP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I49"/>
  <c r="AO49" s="1"/>
  <c r="AJ49"/>
  <c r="AP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I57"/>
  <c r="AO57" s="1"/>
  <c r="AJ57"/>
  <c r="AP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I61"/>
  <c r="AO61" s="1"/>
  <c r="AJ61"/>
  <c r="AP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I65"/>
  <c r="AO65" s="1"/>
  <c r="AJ65"/>
  <c r="AP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H98" s="1"/>
  <c r="I96"/>
  <c r="J96"/>
  <c r="K96"/>
  <c r="L96"/>
  <c r="L98" s="1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E98"/>
  <c r="I98"/>
  <c r="M98"/>
  <c r="Q98"/>
  <c r="T98"/>
  <c r="U98"/>
  <c r="X98"/>
  <c r="Y98"/>
  <c r="AB98"/>
  <c r="AC98"/>
  <c r="AF98"/>
  <c r="AG98"/>
  <c r="AJ98"/>
  <c r="AK98"/>
  <c r="AN98"/>
  <c r="AR98"/>
  <c r="P5" i="25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I96"/>
  <c r="AK96"/>
  <c r="AL96"/>
  <c r="AL98" s="1"/>
  <c r="AM96"/>
  <c r="AN96"/>
  <c r="AQ96"/>
  <c r="C97"/>
  <c r="D97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O97"/>
  <c r="AQ97"/>
  <c r="C98"/>
  <c r="F98"/>
  <c r="G98"/>
  <c r="K98"/>
  <c r="N98"/>
  <c r="S98"/>
  <c r="V98"/>
  <c r="W98"/>
  <c r="AA98"/>
  <c r="AD98"/>
  <c r="AE98"/>
  <c r="AI98"/>
  <c r="AM98"/>
  <c r="AQ98"/>
  <c r="P5" i="26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J35"/>
  <c r="AP35"/>
  <c r="AR35"/>
  <c r="O36"/>
  <c r="P36"/>
  <c r="AP36" s="1"/>
  <c r="AI36"/>
  <c r="AO36" s="1"/>
  <c r="AJ36"/>
  <c r="AQ36"/>
  <c r="AR36"/>
  <c r="O39"/>
  <c r="P39"/>
  <c r="AI39"/>
  <c r="AQ39" s="1"/>
  <c r="AJ39"/>
  <c r="AP39"/>
  <c r="AR39"/>
  <c r="O40"/>
  <c r="P40"/>
  <c r="AP40" s="1"/>
  <c r="AI40"/>
  <c r="AO40" s="1"/>
  <c r="AJ40"/>
  <c r="AQ40"/>
  <c r="AR40"/>
  <c r="O41"/>
  <c r="P41"/>
  <c r="AI41"/>
  <c r="AJ41"/>
  <c r="AP41"/>
  <c r="AR41"/>
  <c r="O42"/>
  <c r="P42"/>
  <c r="AP42" s="1"/>
  <c r="AI42"/>
  <c r="AO42" s="1"/>
  <c r="AJ42"/>
  <c r="AQ42"/>
  <c r="AR42"/>
  <c r="O43"/>
  <c r="P43"/>
  <c r="AI43"/>
  <c r="AO43" s="1"/>
  <c r="AJ43"/>
  <c r="AP43"/>
  <c r="AR43"/>
  <c r="O44"/>
  <c r="P44"/>
  <c r="AP44" s="1"/>
  <c r="AI44"/>
  <c r="AO44" s="1"/>
  <c r="AJ44"/>
  <c r="AQ44"/>
  <c r="AR44"/>
  <c r="O45"/>
  <c r="P45"/>
  <c r="AI45"/>
  <c r="AJ45"/>
  <c r="AP45"/>
  <c r="AR45"/>
  <c r="O46"/>
  <c r="P46"/>
  <c r="AP46" s="1"/>
  <c r="AI46"/>
  <c r="AO46" s="1"/>
  <c r="AJ46"/>
  <c r="AQ46"/>
  <c r="AR46"/>
  <c r="O47"/>
  <c r="P47"/>
  <c r="AI47"/>
  <c r="AO47" s="1"/>
  <c r="AJ47"/>
  <c r="AP47"/>
  <c r="AR47"/>
  <c r="O48"/>
  <c r="P48"/>
  <c r="AP48" s="1"/>
  <c r="AI48"/>
  <c r="AO48" s="1"/>
  <c r="AJ48"/>
  <c r="AQ48"/>
  <c r="AR48"/>
  <c r="O49"/>
  <c r="P49"/>
  <c r="AI49"/>
  <c r="AJ49"/>
  <c r="AP49"/>
  <c r="AR49"/>
  <c r="O50"/>
  <c r="P50"/>
  <c r="AP50" s="1"/>
  <c r="AI50"/>
  <c r="AO50" s="1"/>
  <c r="AJ50"/>
  <c r="AQ50"/>
  <c r="AR50"/>
  <c r="O51"/>
  <c r="P51"/>
  <c r="AI51"/>
  <c r="AO51" s="1"/>
  <c r="AJ51"/>
  <c r="AP51"/>
  <c r="AR51"/>
  <c r="O52"/>
  <c r="P52"/>
  <c r="AP52" s="1"/>
  <c r="AI52"/>
  <c r="AO52" s="1"/>
  <c r="AJ52"/>
  <c r="AQ52"/>
  <c r="AR52"/>
  <c r="O53"/>
  <c r="P53"/>
  <c r="AI53"/>
  <c r="AJ53"/>
  <c r="AP53"/>
  <c r="AR53"/>
  <c r="O54"/>
  <c r="P54"/>
  <c r="AP54" s="1"/>
  <c r="AI54"/>
  <c r="AO54" s="1"/>
  <c r="AJ54"/>
  <c r="AQ54"/>
  <c r="AR54"/>
  <c r="O55"/>
  <c r="P55"/>
  <c r="AI55"/>
  <c r="AO55" s="1"/>
  <c r="AJ55"/>
  <c r="AP55"/>
  <c r="AR55"/>
  <c r="O56"/>
  <c r="P56"/>
  <c r="AP56" s="1"/>
  <c r="AI56"/>
  <c r="AO56" s="1"/>
  <c r="AJ56"/>
  <c r="AQ56"/>
  <c r="AR56"/>
  <c r="O57"/>
  <c r="P57"/>
  <c r="AI57"/>
  <c r="AJ57"/>
  <c r="AP57"/>
  <c r="AR57"/>
  <c r="O58"/>
  <c r="P58"/>
  <c r="AP58" s="1"/>
  <c r="AI58"/>
  <c r="AO58" s="1"/>
  <c r="AJ58"/>
  <c r="AQ58"/>
  <c r="AR58"/>
  <c r="O59"/>
  <c r="P59"/>
  <c r="AI59"/>
  <c r="AO59" s="1"/>
  <c r="AJ59"/>
  <c r="AP59"/>
  <c r="AR59"/>
  <c r="O60"/>
  <c r="P60"/>
  <c r="AP60" s="1"/>
  <c r="AI60"/>
  <c r="AO60" s="1"/>
  <c r="AJ60"/>
  <c r="AQ60"/>
  <c r="AR60"/>
  <c r="O61"/>
  <c r="P61"/>
  <c r="AI61"/>
  <c r="AJ61"/>
  <c r="AP61"/>
  <c r="AR61"/>
  <c r="O62"/>
  <c r="P62"/>
  <c r="AP62" s="1"/>
  <c r="AI62"/>
  <c r="AO62" s="1"/>
  <c r="AJ62"/>
  <c r="AQ62"/>
  <c r="AR62"/>
  <c r="O63"/>
  <c r="P63"/>
  <c r="AI63"/>
  <c r="AO63" s="1"/>
  <c r="AJ63"/>
  <c r="AP63"/>
  <c r="AR63"/>
  <c r="O64"/>
  <c r="P64"/>
  <c r="AP64" s="1"/>
  <c r="AI64"/>
  <c r="AO64" s="1"/>
  <c r="AJ64"/>
  <c r="AQ64"/>
  <c r="AR64"/>
  <c r="O65"/>
  <c r="P65"/>
  <c r="AI65"/>
  <c r="AJ65"/>
  <c r="AP65"/>
  <c r="AR65"/>
  <c r="O66"/>
  <c r="P66"/>
  <c r="AP66" s="1"/>
  <c r="AI66"/>
  <c r="AO66" s="1"/>
  <c r="AJ66"/>
  <c r="AQ66"/>
  <c r="AR66"/>
  <c r="O67"/>
  <c r="P67"/>
  <c r="AI67"/>
  <c r="AO67" s="1"/>
  <c r="AJ67"/>
  <c r="AP67"/>
  <c r="AR67"/>
  <c r="O68"/>
  <c r="P68"/>
  <c r="AP68" s="1"/>
  <c r="AI68"/>
  <c r="AO68" s="1"/>
  <c r="AJ68"/>
  <c r="AQ68"/>
  <c r="AR68"/>
  <c r="O69"/>
  <c r="P69"/>
  <c r="AI69"/>
  <c r="AJ69"/>
  <c r="AP69"/>
  <c r="AR69"/>
  <c r="O70"/>
  <c r="P70"/>
  <c r="AP70" s="1"/>
  <c r="AI70"/>
  <c r="AO70" s="1"/>
  <c r="AJ70"/>
  <c r="AQ70"/>
  <c r="AR70"/>
  <c r="O71"/>
  <c r="P71"/>
  <c r="AI71"/>
  <c r="AO71" s="1"/>
  <c r="AJ71"/>
  <c r="AP71"/>
  <c r="AR71"/>
  <c r="O72"/>
  <c r="P72"/>
  <c r="AP72" s="1"/>
  <c r="AI72"/>
  <c r="AO72" s="1"/>
  <c r="AJ72"/>
  <c r="AQ72"/>
  <c r="AR72"/>
  <c r="O73"/>
  <c r="P73"/>
  <c r="AI73"/>
  <c r="AJ73"/>
  <c r="AP73"/>
  <c r="AR73"/>
  <c r="O74"/>
  <c r="P74"/>
  <c r="AP74" s="1"/>
  <c r="AI74"/>
  <c r="AO74" s="1"/>
  <c r="AJ74"/>
  <c r="AQ74"/>
  <c r="AR74"/>
  <c r="O75"/>
  <c r="P75"/>
  <c r="AI75"/>
  <c r="AO75" s="1"/>
  <c r="AJ75"/>
  <c r="AP75"/>
  <c r="AR75"/>
  <c r="O76"/>
  <c r="P76"/>
  <c r="AP76" s="1"/>
  <c r="AI76"/>
  <c r="AO76" s="1"/>
  <c r="AJ76"/>
  <c r="AQ76"/>
  <c r="AR76"/>
  <c r="O77"/>
  <c r="P77"/>
  <c r="AI77"/>
  <c r="AJ77"/>
  <c r="AP77"/>
  <c r="AR77"/>
  <c r="O78"/>
  <c r="P78"/>
  <c r="AP78" s="1"/>
  <c r="AI78"/>
  <c r="AO78" s="1"/>
  <c r="AJ78"/>
  <c r="AQ78"/>
  <c r="AR78"/>
  <c r="O79"/>
  <c r="P79"/>
  <c r="AI79"/>
  <c r="AO79" s="1"/>
  <c r="AJ79"/>
  <c r="AP79"/>
  <c r="AR79"/>
  <c r="O80"/>
  <c r="P80"/>
  <c r="AP80" s="1"/>
  <c r="AI80"/>
  <c r="AO80" s="1"/>
  <c r="AJ80"/>
  <c r="AQ80"/>
  <c r="AR80"/>
  <c r="O81"/>
  <c r="P81"/>
  <c r="AI81"/>
  <c r="AJ81"/>
  <c r="AP81"/>
  <c r="AR81"/>
  <c r="O82"/>
  <c r="P82"/>
  <c r="AP82" s="1"/>
  <c r="AI82"/>
  <c r="AO82" s="1"/>
  <c r="AJ82"/>
  <c r="AQ82"/>
  <c r="AR82"/>
  <c r="O83"/>
  <c r="P83"/>
  <c r="AI83"/>
  <c r="AO83" s="1"/>
  <c r="AJ83"/>
  <c r="AP83"/>
  <c r="AR83"/>
  <c r="O84"/>
  <c r="P84"/>
  <c r="AP84" s="1"/>
  <c r="AI84"/>
  <c r="AO84" s="1"/>
  <c r="AJ84"/>
  <c r="AQ84"/>
  <c r="AR84"/>
  <c r="O85"/>
  <c r="P85"/>
  <c r="AI85"/>
  <c r="AJ85"/>
  <c r="AP85"/>
  <c r="AR85"/>
  <c r="O86"/>
  <c r="P86"/>
  <c r="AP86" s="1"/>
  <c r="AI86"/>
  <c r="AO86" s="1"/>
  <c r="AJ86"/>
  <c r="AQ86"/>
  <c r="AR86"/>
  <c r="O87"/>
  <c r="P87"/>
  <c r="AI87"/>
  <c r="AO87" s="1"/>
  <c r="AJ87"/>
  <c r="AP87"/>
  <c r="AR87"/>
  <c r="O88"/>
  <c r="P88"/>
  <c r="AP88" s="1"/>
  <c r="AI88"/>
  <c r="AO88" s="1"/>
  <c r="AJ88"/>
  <c r="AQ88"/>
  <c r="AR88"/>
  <c r="O89"/>
  <c r="P89"/>
  <c r="AI89"/>
  <c r="AJ89"/>
  <c r="AP89"/>
  <c r="AR89"/>
  <c r="O90"/>
  <c r="P90"/>
  <c r="AP90" s="1"/>
  <c r="AI90"/>
  <c r="AO90" s="1"/>
  <c r="AJ90"/>
  <c r="AQ90"/>
  <c r="AR90"/>
  <c r="O91"/>
  <c r="P91"/>
  <c r="AI91"/>
  <c r="AO91" s="1"/>
  <c r="AJ91"/>
  <c r="AP91"/>
  <c r="AR91"/>
  <c r="O92"/>
  <c r="P92"/>
  <c r="AP92" s="1"/>
  <c r="AI92"/>
  <c r="AO92" s="1"/>
  <c r="AJ92"/>
  <c r="AQ92"/>
  <c r="AR92"/>
  <c r="O93"/>
  <c r="P93"/>
  <c r="AI93"/>
  <c r="AJ93"/>
  <c r="AP93"/>
  <c r="AR93"/>
  <c r="O94"/>
  <c r="P94"/>
  <c r="AP94" s="1"/>
  <c r="AI94"/>
  <c r="AO94" s="1"/>
  <c r="AJ94"/>
  <c r="AQ94"/>
  <c r="AR94"/>
  <c r="O95"/>
  <c r="P95"/>
  <c r="AI95"/>
  <c r="AO95" s="1"/>
  <c r="AJ95"/>
  <c r="AP95"/>
  <c r="AR95"/>
  <c r="C96"/>
  <c r="D96"/>
  <c r="E96"/>
  <c r="F96"/>
  <c r="G96"/>
  <c r="H96"/>
  <c r="H98" s="1"/>
  <c r="I96"/>
  <c r="J96"/>
  <c r="K96"/>
  <c r="L96"/>
  <c r="L98" s="1"/>
  <c r="M96"/>
  <c r="N96"/>
  <c r="Q96"/>
  <c r="Q98" s="1"/>
  <c r="R96"/>
  <c r="S96"/>
  <c r="T96"/>
  <c r="T98" s="1"/>
  <c r="U96"/>
  <c r="U98" s="1"/>
  <c r="V96"/>
  <c r="W96"/>
  <c r="X96"/>
  <c r="Y96"/>
  <c r="Z96"/>
  <c r="AA96"/>
  <c r="AB96"/>
  <c r="AB98" s="1"/>
  <c r="AC96"/>
  <c r="AC98" s="1"/>
  <c r="AD96"/>
  <c r="AE96"/>
  <c r="AF96"/>
  <c r="AG96"/>
  <c r="AG98" s="1"/>
  <c r="AH96"/>
  <c r="AJ96"/>
  <c r="AJ98" s="1"/>
  <c r="AK96"/>
  <c r="AL96"/>
  <c r="AM96"/>
  <c r="AN96"/>
  <c r="AR96"/>
  <c r="AR98" s="1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M97"/>
  <c r="AM98" s="1"/>
  <c r="AN97"/>
  <c r="AR97"/>
  <c r="E98"/>
  <c r="I98"/>
  <c r="M98"/>
  <c r="X98"/>
  <c r="Y98"/>
  <c r="AF98"/>
  <c r="AK98"/>
  <c r="AL98"/>
  <c r="AN98"/>
  <c r="P5" i="27"/>
  <c r="AP5" s="1"/>
  <c r="AJ5"/>
  <c r="AR5"/>
  <c r="P6"/>
  <c r="AJ6"/>
  <c r="AR6" s="1"/>
  <c r="P7"/>
  <c r="AP7" s="1"/>
  <c r="AJ7"/>
  <c r="AR7"/>
  <c r="P8"/>
  <c r="AJ8"/>
  <c r="AR8" s="1"/>
  <c r="P9"/>
  <c r="AP9" s="1"/>
  <c r="AJ9"/>
  <c r="AR9"/>
  <c r="P10"/>
  <c r="AJ10"/>
  <c r="AR10" s="1"/>
  <c r="P11"/>
  <c r="AP11" s="1"/>
  <c r="AJ11"/>
  <c r="AR11"/>
  <c r="P12"/>
  <c r="AJ12"/>
  <c r="AR12" s="1"/>
  <c r="P13"/>
  <c r="AP13" s="1"/>
  <c r="AJ13"/>
  <c r="AR13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AR96" s="1"/>
  <c r="AR98" s="1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C98" s="1"/>
  <c r="D96"/>
  <c r="E96"/>
  <c r="F96"/>
  <c r="P96" s="1"/>
  <c r="G96"/>
  <c r="H96"/>
  <c r="H98" s="1"/>
  <c r="I96"/>
  <c r="J96"/>
  <c r="K96"/>
  <c r="L96"/>
  <c r="M96"/>
  <c r="N96"/>
  <c r="N98" s="1"/>
  <c r="O96"/>
  <c r="Q96"/>
  <c r="R96"/>
  <c r="R98" s="1"/>
  <c r="S96"/>
  <c r="S98" s="1"/>
  <c r="T96"/>
  <c r="U96"/>
  <c r="V96"/>
  <c r="V98" s="1"/>
  <c r="W96"/>
  <c r="X96"/>
  <c r="X98" s="1"/>
  <c r="Y96"/>
  <c r="Z96"/>
  <c r="AA96"/>
  <c r="AB96"/>
  <c r="AC96"/>
  <c r="AD96"/>
  <c r="AD98" s="1"/>
  <c r="AE96"/>
  <c r="AF96"/>
  <c r="AF98" s="1"/>
  <c r="AG96"/>
  <c r="AH96"/>
  <c r="AH98" s="1"/>
  <c r="AI96"/>
  <c r="AI98" s="1"/>
  <c r="AK96"/>
  <c r="AL96"/>
  <c r="AL98" s="1"/>
  <c r="AM96"/>
  <c r="AN96"/>
  <c r="AN98" s="1"/>
  <c r="AQ96"/>
  <c r="AQ98" s="1"/>
  <c r="C97"/>
  <c r="D97"/>
  <c r="E97"/>
  <c r="F97"/>
  <c r="G97"/>
  <c r="H97"/>
  <c r="I97"/>
  <c r="I98" s="1"/>
  <c r="J97"/>
  <c r="K97"/>
  <c r="L97"/>
  <c r="M97"/>
  <c r="M98" s="1"/>
  <c r="N97"/>
  <c r="P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J97"/>
  <c r="AK97"/>
  <c r="AK98" s="1"/>
  <c r="AL97"/>
  <c r="AM97"/>
  <c r="AN97"/>
  <c r="AO97"/>
  <c r="AP97"/>
  <c r="AQ97"/>
  <c r="AR97"/>
  <c r="D98"/>
  <c r="G98"/>
  <c r="J98"/>
  <c r="K98"/>
  <c r="L98"/>
  <c r="T98"/>
  <c r="W98"/>
  <c r="Z98"/>
  <c r="AA98"/>
  <c r="AB98"/>
  <c r="AE98"/>
  <c r="AM98"/>
  <c r="P5" i="28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P16" s="1"/>
  <c r="AI16"/>
  <c r="AO16" s="1"/>
  <c r="AJ16"/>
  <c r="AR16" s="1"/>
  <c r="AQ16"/>
  <c r="O17"/>
  <c r="P17"/>
  <c r="AI17"/>
  <c r="AO17" s="1"/>
  <c r="AJ17"/>
  <c r="AP17"/>
  <c r="AR17"/>
  <c r="O18"/>
  <c r="P18"/>
  <c r="AP18" s="1"/>
  <c r="AI18"/>
  <c r="AO18" s="1"/>
  <c r="AJ18"/>
  <c r="AR18" s="1"/>
  <c r="AQ18"/>
  <c r="O19"/>
  <c r="P19"/>
  <c r="AI19"/>
  <c r="AO19" s="1"/>
  <c r="AJ19"/>
  <c r="AP19"/>
  <c r="AR19"/>
  <c r="O20"/>
  <c r="P20"/>
  <c r="AP20" s="1"/>
  <c r="AI20"/>
  <c r="AO20" s="1"/>
  <c r="AJ20"/>
  <c r="AR20" s="1"/>
  <c r="AQ20"/>
  <c r="O21"/>
  <c r="P21"/>
  <c r="AI21"/>
  <c r="AO21" s="1"/>
  <c r="AJ21"/>
  <c r="AP21"/>
  <c r="AR21"/>
  <c r="O22"/>
  <c r="P22"/>
  <c r="AP22" s="1"/>
  <c r="AI22"/>
  <c r="AO22" s="1"/>
  <c r="AJ22"/>
  <c r="AR22" s="1"/>
  <c r="AQ22"/>
  <c r="O23"/>
  <c r="P23"/>
  <c r="AI23"/>
  <c r="AO23" s="1"/>
  <c r="AJ23"/>
  <c r="AP23"/>
  <c r="AR23"/>
  <c r="O24"/>
  <c r="P24"/>
  <c r="AP24" s="1"/>
  <c r="AI24"/>
  <c r="AO24" s="1"/>
  <c r="AJ24"/>
  <c r="AR24" s="1"/>
  <c r="AQ24"/>
  <c r="O25"/>
  <c r="P25"/>
  <c r="AI25"/>
  <c r="AO25" s="1"/>
  <c r="AJ25"/>
  <c r="AP25"/>
  <c r="AR25"/>
  <c r="O26"/>
  <c r="P26"/>
  <c r="AP26" s="1"/>
  <c r="AI26"/>
  <c r="AO26" s="1"/>
  <c r="AJ26"/>
  <c r="AR26" s="1"/>
  <c r="AQ26"/>
  <c r="O27"/>
  <c r="P27"/>
  <c r="AI27"/>
  <c r="AO27" s="1"/>
  <c r="AJ27"/>
  <c r="AP27"/>
  <c r="AR27"/>
  <c r="O28"/>
  <c r="P28"/>
  <c r="AP28" s="1"/>
  <c r="AI28"/>
  <c r="AO28" s="1"/>
  <c r="AJ28"/>
  <c r="AR28" s="1"/>
  <c r="AQ28"/>
  <c r="O29"/>
  <c r="P29"/>
  <c r="AI29"/>
  <c r="AO29" s="1"/>
  <c r="AJ29"/>
  <c r="AP29"/>
  <c r="AR29"/>
  <c r="O30"/>
  <c r="P30"/>
  <c r="AP30" s="1"/>
  <c r="AI30"/>
  <c r="AO30" s="1"/>
  <c r="AJ30"/>
  <c r="AR30" s="1"/>
  <c r="AQ30"/>
  <c r="O31"/>
  <c r="P31"/>
  <c r="AI31"/>
  <c r="AO31" s="1"/>
  <c r="AJ31"/>
  <c r="AP31"/>
  <c r="AR31"/>
  <c r="O32"/>
  <c r="P32"/>
  <c r="AP32" s="1"/>
  <c r="AI32"/>
  <c r="AO32" s="1"/>
  <c r="AJ32"/>
  <c r="AR32" s="1"/>
  <c r="AQ32"/>
  <c r="O33"/>
  <c r="P33"/>
  <c r="AI33"/>
  <c r="AO33" s="1"/>
  <c r="AJ33"/>
  <c r="AP33"/>
  <c r="AR33"/>
  <c r="O34"/>
  <c r="P34"/>
  <c r="AP34" s="1"/>
  <c r="AI34"/>
  <c r="AO34" s="1"/>
  <c r="AJ34"/>
  <c r="AR34" s="1"/>
  <c r="AQ34"/>
  <c r="O35"/>
  <c r="P35"/>
  <c r="AI35"/>
  <c r="AO35" s="1"/>
  <c r="AJ35"/>
  <c r="AP35"/>
  <c r="AR35"/>
  <c r="O36"/>
  <c r="P36"/>
  <c r="AP36" s="1"/>
  <c r="AI36"/>
  <c r="AO36" s="1"/>
  <c r="AJ36"/>
  <c r="AR36" s="1"/>
  <c r="AQ36"/>
  <c r="O39"/>
  <c r="P39"/>
  <c r="AI39"/>
  <c r="AO39" s="1"/>
  <c r="AO96" s="1"/>
  <c r="AO98" s="1"/>
  <c r="AJ39"/>
  <c r="AP39"/>
  <c r="AR39"/>
  <c r="O40"/>
  <c r="P40"/>
  <c r="AP40" s="1"/>
  <c r="AI40"/>
  <c r="AO40" s="1"/>
  <c r="AJ40"/>
  <c r="AJ96" s="1"/>
  <c r="AQ40"/>
  <c r="O41"/>
  <c r="P41"/>
  <c r="AI41"/>
  <c r="AO41" s="1"/>
  <c r="AJ41"/>
  <c r="AP41"/>
  <c r="AR41"/>
  <c r="O42"/>
  <c r="P42"/>
  <c r="AP42" s="1"/>
  <c r="AI42"/>
  <c r="AO42" s="1"/>
  <c r="AJ42"/>
  <c r="AR42" s="1"/>
  <c r="AQ42"/>
  <c r="O43"/>
  <c r="P43"/>
  <c r="AI43"/>
  <c r="AO43" s="1"/>
  <c r="AJ43"/>
  <c r="AP43"/>
  <c r="AR43"/>
  <c r="O44"/>
  <c r="P44"/>
  <c r="AP44" s="1"/>
  <c r="AI44"/>
  <c r="AO44" s="1"/>
  <c r="AJ44"/>
  <c r="AR44" s="1"/>
  <c r="AQ44"/>
  <c r="O45"/>
  <c r="P45"/>
  <c r="AI45"/>
  <c r="AO45" s="1"/>
  <c r="AJ45"/>
  <c r="AP45"/>
  <c r="AR45"/>
  <c r="O46"/>
  <c r="P46"/>
  <c r="AP46" s="1"/>
  <c r="AI46"/>
  <c r="AO46" s="1"/>
  <c r="AJ46"/>
  <c r="AR46" s="1"/>
  <c r="AQ46"/>
  <c r="O47"/>
  <c r="P47"/>
  <c r="AI47"/>
  <c r="AO47" s="1"/>
  <c r="AJ47"/>
  <c r="AP47"/>
  <c r="AR47"/>
  <c r="O48"/>
  <c r="P48"/>
  <c r="AP48" s="1"/>
  <c r="AI48"/>
  <c r="AO48" s="1"/>
  <c r="AJ48"/>
  <c r="AR48" s="1"/>
  <c r="AQ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K97"/>
  <c r="AK98" s="1"/>
  <c r="AL97"/>
  <c r="AL98" s="1"/>
  <c r="AM97"/>
  <c r="AN97"/>
  <c r="AO97"/>
  <c r="C98"/>
  <c r="D98"/>
  <c r="G98"/>
  <c r="H98"/>
  <c r="K98"/>
  <c r="L98"/>
  <c r="S98"/>
  <c r="T98"/>
  <c r="W98"/>
  <c r="X98"/>
  <c r="AA98"/>
  <c r="AB98"/>
  <c r="AE98"/>
  <c r="AF98"/>
  <c r="AM98"/>
  <c r="AN98"/>
  <c r="P5" i="2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T98"/>
  <c r="X98"/>
  <c r="AB98"/>
  <c r="AF98"/>
  <c r="AJ98"/>
  <c r="AN98"/>
  <c r="AR98"/>
  <c r="P5" i="4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Q29"/>
  <c r="O30"/>
  <c r="P30"/>
  <c r="AI30"/>
  <c r="AO30" s="1"/>
  <c r="AJ30"/>
  <c r="AP30" s="1"/>
  <c r="AR30"/>
  <c r="O31"/>
  <c r="P31"/>
  <c r="AI31"/>
  <c r="AO31" s="1"/>
  <c r="AJ31"/>
  <c r="AQ31"/>
  <c r="O32"/>
  <c r="P32"/>
  <c r="AI32"/>
  <c r="AO32" s="1"/>
  <c r="AJ32"/>
  <c r="AP32" s="1"/>
  <c r="AR32"/>
  <c r="O33"/>
  <c r="P33"/>
  <c r="AI33"/>
  <c r="AO33" s="1"/>
  <c r="AJ33"/>
  <c r="AQ33"/>
  <c r="O34"/>
  <c r="P34"/>
  <c r="AI34"/>
  <c r="AO34" s="1"/>
  <c r="AJ34"/>
  <c r="AP34" s="1"/>
  <c r="AR34"/>
  <c r="O35"/>
  <c r="P35"/>
  <c r="AI35"/>
  <c r="AO35" s="1"/>
  <c r="AJ35"/>
  <c r="AQ35"/>
  <c r="O36"/>
  <c r="P36"/>
  <c r="AI36"/>
  <c r="AO36" s="1"/>
  <c r="AJ36"/>
  <c r="AP36" s="1"/>
  <c r="AR36"/>
  <c r="O39"/>
  <c r="P39"/>
  <c r="AI39"/>
  <c r="AJ39"/>
  <c r="AQ39"/>
  <c r="O40"/>
  <c r="P40"/>
  <c r="AI40"/>
  <c r="AO40" s="1"/>
  <c r="AJ40"/>
  <c r="AP40" s="1"/>
  <c r="AR40"/>
  <c r="O41"/>
  <c r="P41"/>
  <c r="AI41"/>
  <c r="AO41" s="1"/>
  <c r="AJ41"/>
  <c r="AQ41"/>
  <c r="O42"/>
  <c r="P42"/>
  <c r="AI42"/>
  <c r="AO42" s="1"/>
  <c r="AJ42"/>
  <c r="AP42" s="1"/>
  <c r="AR42"/>
  <c r="O43"/>
  <c r="P43"/>
  <c r="AI43"/>
  <c r="AO43" s="1"/>
  <c r="AJ43"/>
  <c r="AQ43"/>
  <c r="O44"/>
  <c r="P44"/>
  <c r="AI44"/>
  <c r="AO44" s="1"/>
  <c r="AJ44"/>
  <c r="AP44" s="1"/>
  <c r="AR44"/>
  <c r="O45"/>
  <c r="P45"/>
  <c r="AI45"/>
  <c r="AO45" s="1"/>
  <c r="AJ45"/>
  <c r="AQ45"/>
  <c r="O46"/>
  <c r="P46"/>
  <c r="AI46"/>
  <c r="AO46" s="1"/>
  <c r="AJ46"/>
  <c r="AP46" s="1"/>
  <c r="AR46"/>
  <c r="O47"/>
  <c r="P47"/>
  <c r="AI47"/>
  <c r="AO47" s="1"/>
  <c r="AJ47"/>
  <c r="AQ47"/>
  <c r="O48"/>
  <c r="P48"/>
  <c r="AI48"/>
  <c r="AO48" s="1"/>
  <c r="AJ48"/>
  <c r="AP48" s="1"/>
  <c r="AR48"/>
  <c r="O49"/>
  <c r="P49"/>
  <c r="AI49"/>
  <c r="AO49" s="1"/>
  <c r="AJ49"/>
  <c r="AQ49"/>
  <c r="O50"/>
  <c r="P50"/>
  <c r="AI50"/>
  <c r="AO50" s="1"/>
  <c r="AJ50"/>
  <c r="AP50" s="1"/>
  <c r="AR50"/>
  <c r="O51"/>
  <c r="P51"/>
  <c r="AI51"/>
  <c r="AO51" s="1"/>
  <c r="AJ51"/>
  <c r="AQ51"/>
  <c r="O52"/>
  <c r="P52"/>
  <c r="AI52"/>
  <c r="AO52" s="1"/>
  <c r="AJ52"/>
  <c r="AP52" s="1"/>
  <c r="AR52"/>
  <c r="O53"/>
  <c r="P53"/>
  <c r="AI53"/>
  <c r="AO53" s="1"/>
  <c r="AJ53"/>
  <c r="AQ53"/>
  <c r="O54"/>
  <c r="P54"/>
  <c r="AI54"/>
  <c r="AO54" s="1"/>
  <c r="AJ54"/>
  <c r="AP54" s="1"/>
  <c r="AR54"/>
  <c r="O55"/>
  <c r="P55"/>
  <c r="AI55"/>
  <c r="AO55" s="1"/>
  <c r="AJ55"/>
  <c r="AQ55"/>
  <c r="O56"/>
  <c r="P56"/>
  <c r="AI56"/>
  <c r="AO56" s="1"/>
  <c r="AJ56"/>
  <c r="AP56" s="1"/>
  <c r="AR56"/>
  <c r="O57"/>
  <c r="P57"/>
  <c r="AI57"/>
  <c r="AO57" s="1"/>
  <c r="AJ57"/>
  <c r="AQ57"/>
  <c r="O58"/>
  <c r="P58"/>
  <c r="AI58"/>
  <c r="AO58" s="1"/>
  <c r="AJ58"/>
  <c r="AP58" s="1"/>
  <c r="AR58"/>
  <c r="O59"/>
  <c r="P59"/>
  <c r="AI59"/>
  <c r="AO59" s="1"/>
  <c r="AJ59"/>
  <c r="AQ59"/>
  <c r="O60"/>
  <c r="P60"/>
  <c r="AI60"/>
  <c r="AO60" s="1"/>
  <c r="AJ60"/>
  <c r="AP60" s="1"/>
  <c r="AR60"/>
  <c r="O61"/>
  <c r="P61"/>
  <c r="AI61"/>
  <c r="AO61" s="1"/>
  <c r="AJ61"/>
  <c r="AQ61"/>
  <c r="O62"/>
  <c r="P62"/>
  <c r="AI62"/>
  <c r="AO62" s="1"/>
  <c r="AJ62"/>
  <c r="AP62" s="1"/>
  <c r="AR62"/>
  <c r="O63"/>
  <c r="P63"/>
  <c r="AI63"/>
  <c r="AO63" s="1"/>
  <c r="AJ63"/>
  <c r="AQ63"/>
  <c r="O64"/>
  <c r="P64"/>
  <c r="AI64"/>
  <c r="AO64" s="1"/>
  <c r="AJ64"/>
  <c r="AP64" s="1"/>
  <c r="AR64"/>
  <c r="O65"/>
  <c r="P65"/>
  <c r="AI65"/>
  <c r="AO65" s="1"/>
  <c r="AJ65"/>
  <c r="AQ65"/>
  <c r="O66"/>
  <c r="P66"/>
  <c r="AI66"/>
  <c r="AO66" s="1"/>
  <c r="AJ66"/>
  <c r="AP66" s="1"/>
  <c r="AR66"/>
  <c r="O67"/>
  <c r="P67"/>
  <c r="AI67"/>
  <c r="AO67" s="1"/>
  <c r="AJ67"/>
  <c r="AQ67"/>
  <c r="O68"/>
  <c r="P68"/>
  <c r="AI68"/>
  <c r="AO68" s="1"/>
  <c r="AJ68"/>
  <c r="AP68" s="1"/>
  <c r="AR68"/>
  <c r="O69"/>
  <c r="P69"/>
  <c r="AI69"/>
  <c r="AO69" s="1"/>
  <c r="AJ69"/>
  <c r="AQ69"/>
  <c r="O70"/>
  <c r="P70"/>
  <c r="AI70"/>
  <c r="AO70" s="1"/>
  <c r="AJ70"/>
  <c r="AP70" s="1"/>
  <c r="AR70"/>
  <c r="O71"/>
  <c r="P71"/>
  <c r="AI71"/>
  <c r="AO71" s="1"/>
  <c r="AJ71"/>
  <c r="AQ71"/>
  <c r="O72"/>
  <c r="P72"/>
  <c r="AI72"/>
  <c r="AO72" s="1"/>
  <c r="AJ72"/>
  <c r="AP72" s="1"/>
  <c r="AR72"/>
  <c r="O73"/>
  <c r="P73"/>
  <c r="AI73"/>
  <c r="AO73" s="1"/>
  <c r="AJ73"/>
  <c r="AQ73"/>
  <c r="O74"/>
  <c r="P74"/>
  <c r="AI74"/>
  <c r="AO74" s="1"/>
  <c r="AJ74"/>
  <c r="AP74" s="1"/>
  <c r="AR74"/>
  <c r="O75"/>
  <c r="P75"/>
  <c r="AI75"/>
  <c r="AO75" s="1"/>
  <c r="AJ75"/>
  <c r="AQ75"/>
  <c r="O76"/>
  <c r="P76"/>
  <c r="AI76"/>
  <c r="AO76" s="1"/>
  <c r="AJ76"/>
  <c r="AP76" s="1"/>
  <c r="AR76"/>
  <c r="O77"/>
  <c r="P77"/>
  <c r="AI77"/>
  <c r="AO77" s="1"/>
  <c r="AJ77"/>
  <c r="AQ77"/>
  <c r="O78"/>
  <c r="P78"/>
  <c r="AI78"/>
  <c r="AO78" s="1"/>
  <c r="AJ78"/>
  <c r="AP78" s="1"/>
  <c r="AR78"/>
  <c r="O79"/>
  <c r="P79"/>
  <c r="AI79"/>
  <c r="AO79" s="1"/>
  <c r="AJ79"/>
  <c r="AQ79"/>
  <c r="O80"/>
  <c r="P80"/>
  <c r="AI80"/>
  <c r="AO80" s="1"/>
  <c r="AJ80"/>
  <c r="AP80" s="1"/>
  <c r="AR80"/>
  <c r="O81"/>
  <c r="P81"/>
  <c r="AI81"/>
  <c r="AO81" s="1"/>
  <c r="AJ81"/>
  <c r="AQ81"/>
  <c r="O82"/>
  <c r="P82"/>
  <c r="AI82"/>
  <c r="AO82" s="1"/>
  <c r="AJ82"/>
  <c r="AP82" s="1"/>
  <c r="AR82"/>
  <c r="O83"/>
  <c r="P83"/>
  <c r="AI83"/>
  <c r="AO83" s="1"/>
  <c r="AJ83"/>
  <c r="AQ83"/>
  <c r="O84"/>
  <c r="P84"/>
  <c r="AI84"/>
  <c r="AO84" s="1"/>
  <c r="AJ84"/>
  <c r="AP84" s="1"/>
  <c r="AR84"/>
  <c r="O85"/>
  <c r="P85"/>
  <c r="AI85"/>
  <c r="AO85" s="1"/>
  <c r="AJ85"/>
  <c r="AQ85"/>
  <c r="O86"/>
  <c r="P86"/>
  <c r="AI86"/>
  <c r="AO86" s="1"/>
  <c r="AJ86"/>
  <c r="AP86" s="1"/>
  <c r="AR86"/>
  <c r="O87"/>
  <c r="P87"/>
  <c r="AI87"/>
  <c r="AO87" s="1"/>
  <c r="AJ87"/>
  <c r="AQ87"/>
  <c r="O88"/>
  <c r="P88"/>
  <c r="AI88"/>
  <c r="AO88" s="1"/>
  <c r="AJ88"/>
  <c r="AP88" s="1"/>
  <c r="AR88"/>
  <c r="O89"/>
  <c r="P89"/>
  <c r="AI89"/>
  <c r="AO89" s="1"/>
  <c r="AJ89"/>
  <c r="AQ89"/>
  <c r="O90"/>
  <c r="P90"/>
  <c r="AI90"/>
  <c r="AO90" s="1"/>
  <c r="AJ90"/>
  <c r="AP90" s="1"/>
  <c r="AR90"/>
  <c r="O91"/>
  <c r="P91"/>
  <c r="AI91"/>
  <c r="AO91" s="1"/>
  <c r="AJ91"/>
  <c r="AQ91"/>
  <c r="O92"/>
  <c r="P92"/>
  <c r="AI92"/>
  <c r="AO92" s="1"/>
  <c r="AJ92"/>
  <c r="AP92" s="1"/>
  <c r="AR92"/>
  <c r="O93"/>
  <c r="P93"/>
  <c r="AI93"/>
  <c r="AO93" s="1"/>
  <c r="AJ93"/>
  <c r="AQ93"/>
  <c r="O94"/>
  <c r="P94"/>
  <c r="AI94"/>
  <c r="AO94" s="1"/>
  <c r="AJ94"/>
  <c r="AP94" s="1"/>
  <c r="AR94"/>
  <c r="O95"/>
  <c r="P95"/>
  <c r="AI95"/>
  <c r="AO95" s="1"/>
  <c r="AJ95"/>
  <c r="AQ95"/>
  <c r="C96"/>
  <c r="D96"/>
  <c r="E96"/>
  <c r="F96"/>
  <c r="G96"/>
  <c r="H96"/>
  <c r="I96"/>
  <c r="J96"/>
  <c r="K96"/>
  <c r="L96"/>
  <c r="M96"/>
  <c r="M98" s="1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K97"/>
  <c r="AL97"/>
  <c r="AM97"/>
  <c r="AM98" s="1"/>
  <c r="AN97"/>
  <c r="AN98" s="1"/>
  <c r="F98"/>
  <c r="I98"/>
  <c r="J98"/>
  <c r="N98"/>
  <c r="Q98"/>
  <c r="U98"/>
  <c r="V98"/>
  <c r="Y98"/>
  <c r="AC98"/>
  <c r="AD98"/>
  <c r="AG98"/>
  <c r="AL98"/>
  <c r="P5" i="44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O97" s="1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C98" s="1"/>
  <c r="D96"/>
  <c r="E96"/>
  <c r="F96"/>
  <c r="G96"/>
  <c r="H96"/>
  <c r="H98" s="1"/>
  <c r="I96"/>
  <c r="J96"/>
  <c r="K96"/>
  <c r="L96"/>
  <c r="M96"/>
  <c r="N96"/>
  <c r="O96"/>
  <c r="P96"/>
  <c r="Q96"/>
  <c r="R96"/>
  <c r="S96"/>
  <c r="S98" s="1"/>
  <c r="T96"/>
  <c r="U96"/>
  <c r="V96"/>
  <c r="W96"/>
  <c r="X96"/>
  <c r="X98" s="1"/>
  <c r="Y96"/>
  <c r="Z96"/>
  <c r="AA96"/>
  <c r="AB96"/>
  <c r="AC96"/>
  <c r="AD96"/>
  <c r="AE96"/>
  <c r="AF96"/>
  <c r="AG96"/>
  <c r="AH96"/>
  <c r="AI96"/>
  <c r="AI98" s="1"/>
  <c r="AJ96"/>
  <c r="AK96"/>
  <c r="AL96"/>
  <c r="AM96"/>
  <c r="AM98" s="1"/>
  <c r="AN96"/>
  <c r="AN98" s="1"/>
  <c r="AQ96"/>
  <c r="AQ98" s="1"/>
  <c r="AR96"/>
  <c r="AR98" s="1"/>
  <c r="C97"/>
  <c r="D97"/>
  <c r="E97"/>
  <c r="F97"/>
  <c r="G97"/>
  <c r="H97"/>
  <c r="I97"/>
  <c r="J97"/>
  <c r="J98" s="1"/>
  <c r="K97"/>
  <c r="L97"/>
  <c r="M97"/>
  <c r="M98" s="1"/>
  <c r="N97"/>
  <c r="N98" s="1"/>
  <c r="Q97"/>
  <c r="R97"/>
  <c r="R98" s="1"/>
  <c r="S97"/>
  <c r="T97"/>
  <c r="U97"/>
  <c r="V97"/>
  <c r="V98" s="1"/>
  <c r="W97"/>
  <c r="W98" s="1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P97"/>
  <c r="AQ97"/>
  <c r="AR97"/>
  <c r="D98"/>
  <c r="G98"/>
  <c r="I98"/>
  <c r="K98"/>
  <c r="L98"/>
  <c r="Q98"/>
  <c r="T98"/>
  <c r="U98"/>
  <c r="Y98"/>
  <c r="AA98"/>
  <c r="AB98"/>
  <c r="AC98"/>
  <c r="AE98"/>
  <c r="AF98"/>
  <c r="AG98"/>
  <c r="AJ98"/>
  <c r="AK98"/>
  <c r="AO98"/>
  <c r="P5" i="4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J17"/>
  <c r="AP17" s="1"/>
  <c r="AR17"/>
  <c r="O18"/>
  <c r="P18"/>
  <c r="AI18"/>
  <c r="AJ18"/>
  <c r="AO18"/>
  <c r="AQ18"/>
  <c r="O19"/>
  <c r="P19"/>
  <c r="AI19"/>
  <c r="AJ19"/>
  <c r="AP19" s="1"/>
  <c r="AO19"/>
  <c r="AQ19"/>
  <c r="AR19"/>
  <c r="O20"/>
  <c r="P20"/>
  <c r="AI20"/>
  <c r="AO20" s="1"/>
  <c r="AJ20"/>
  <c r="AP20" s="1"/>
  <c r="AQ20"/>
  <c r="AR20"/>
  <c r="O21"/>
  <c r="P21"/>
  <c r="AI21"/>
  <c r="AJ21"/>
  <c r="AP21" s="1"/>
  <c r="AR21"/>
  <c r="O22"/>
  <c r="P22"/>
  <c r="AI22"/>
  <c r="AJ22"/>
  <c r="AO22"/>
  <c r="AQ22"/>
  <c r="O23"/>
  <c r="P23"/>
  <c r="AI23"/>
  <c r="AJ23"/>
  <c r="AP23" s="1"/>
  <c r="AO23"/>
  <c r="AQ23"/>
  <c r="AR23"/>
  <c r="O24"/>
  <c r="P24"/>
  <c r="AI24"/>
  <c r="AO24" s="1"/>
  <c r="AJ24"/>
  <c r="AP24" s="1"/>
  <c r="AQ24"/>
  <c r="AR24"/>
  <c r="O25"/>
  <c r="P25"/>
  <c r="AI25"/>
  <c r="AJ25"/>
  <c r="AP25" s="1"/>
  <c r="AR25"/>
  <c r="O26"/>
  <c r="P26"/>
  <c r="AI26"/>
  <c r="AJ26"/>
  <c r="AO26"/>
  <c r="AQ26"/>
  <c r="O27"/>
  <c r="P27"/>
  <c r="AI27"/>
  <c r="AJ27"/>
  <c r="AP27" s="1"/>
  <c r="AO27"/>
  <c r="AQ27"/>
  <c r="AR27"/>
  <c r="O28"/>
  <c r="P28"/>
  <c r="AI28"/>
  <c r="AO28" s="1"/>
  <c r="AJ28"/>
  <c r="AP28" s="1"/>
  <c r="AQ28"/>
  <c r="AR28"/>
  <c r="O29"/>
  <c r="P29"/>
  <c r="AI29"/>
  <c r="AJ29"/>
  <c r="AP29" s="1"/>
  <c r="AR29"/>
  <c r="O30"/>
  <c r="P30"/>
  <c r="AI30"/>
  <c r="AJ30"/>
  <c r="AO30"/>
  <c r="AQ30"/>
  <c r="O31"/>
  <c r="P31"/>
  <c r="AI31"/>
  <c r="AJ31"/>
  <c r="AP31" s="1"/>
  <c r="AO31"/>
  <c r="AQ31"/>
  <c r="AR31"/>
  <c r="O32"/>
  <c r="P32"/>
  <c r="AI32"/>
  <c r="AO32" s="1"/>
  <c r="AJ32"/>
  <c r="AP32" s="1"/>
  <c r="AQ32"/>
  <c r="AR32"/>
  <c r="O33"/>
  <c r="P33"/>
  <c r="AI33"/>
  <c r="AJ33"/>
  <c r="AP33" s="1"/>
  <c r="AR33"/>
  <c r="O34"/>
  <c r="P34"/>
  <c r="AI34"/>
  <c r="AJ34"/>
  <c r="AO34"/>
  <c r="AQ34"/>
  <c r="O35"/>
  <c r="P35"/>
  <c r="AI35"/>
  <c r="AJ35"/>
  <c r="AP35" s="1"/>
  <c r="AO35"/>
  <c r="AQ35"/>
  <c r="AR35"/>
  <c r="O36"/>
  <c r="P36"/>
  <c r="AI36"/>
  <c r="AO36" s="1"/>
  <c r="AJ36"/>
  <c r="AP36" s="1"/>
  <c r="AQ36"/>
  <c r="AR36"/>
  <c r="O39"/>
  <c r="P39"/>
  <c r="AI39"/>
  <c r="AJ39"/>
  <c r="AP39" s="1"/>
  <c r="AR39"/>
  <c r="O40"/>
  <c r="P40"/>
  <c r="AI40"/>
  <c r="AJ40"/>
  <c r="AO40"/>
  <c r="AQ40"/>
  <c r="O41"/>
  <c r="P41"/>
  <c r="AI41"/>
  <c r="AJ41"/>
  <c r="AP41" s="1"/>
  <c r="AO41"/>
  <c r="AQ41"/>
  <c r="AR41"/>
  <c r="O42"/>
  <c r="P42"/>
  <c r="AI42"/>
  <c r="AO42" s="1"/>
  <c r="AJ42"/>
  <c r="AP42" s="1"/>
  <c r="AQ42"/>
  <c r="AR42"/>
  <c r="O43"/>
  <c r="P43"/>
  <c r="AI43"/>
  <c r="AJ43"/>
  <c r="AP43" s="1"/>
  <c r="AR43"/>
  <c r="O44"/>
  <c r="P44"/>
  <c r="AI44"/>
  <c r="AJ44"/>
  <c r="AO44"/>
  <c r="AQ44"/>
  <c r="O45"/>
  <c r="P45"/>
  <c r="AI45"/>
  <c r="AJ45"/>
  <c r="AP45" s="1"/>
  <c r="AO45"/>
  <c r="AQ45"/>
  <c r="AR45"/>
  <c r="O46"/>
  <c r="P46"/>
  <c r="AI46"/>
  <c r="AO46" s="1"/>
  <c r="AJ46"/>
  <c r="AP46" s="1"/>
  <c r="AQ46"/>
  <c r="AR46"/>
  <c r="O47"/>
  <c r="P47"/>
  <c r="AI47"/>
  <c r="AJ47"/>
  <c r="AP47" s="1"/>
  <c r="AR47"/>
  <c r="O48"/>
  <c r="P48"/>
  <c r="AI48"/>
  <c r="AJ48"/>
  <c r="AO48"/>
  <c r="AQ48"/>
  <c r="O49"/>
  <c r="P49"/>
  <c r="AI49"/>
  <c r="AJ49"/>
  <c r="AP49" s="1"/>
  <c r="AO49"/>
  <c r="AQ49"/>
  <c r="AR49"/>
  <c r="O50"/>
  <c r="P50"/>
  <c r="AI50"/>
  <c r="AO50" s="1"/>
  <c r="AJ50"/>
  <c r="AP50" s="1"/>
  <c r="AQ50"/>
  <c r="AR50"/>
  <c r="O51"/>
  <c r="P51"/>
  <c r="AI51"/>
  <c r="AJ51"/>
  <c r="AP51" s="1"/>
  <c r="AR51"/>
  <c r="O52"/>
  <c r="P52"/>
  <c r="AI52"/>
  <c r="AJ52"/>
  <c r="AO52"/>
  <c r="AQ52"/>
  <c r="O53"/>
  <c r="P53"/>
  <c r="AI53"/>
  <c r="AJ53"/>
  <c r="AP53" s="1"/>
  <c r="AO53"/>
  <c r="AQ53"/>
  <c r="AR53"/>
  <c r="O54"/>
  <c r="P54"/>
  <c r="AI54"/>
  <c r="AO54" s="1"/>
  <c r="AJ54"/>
  <c r="AP54" s="1"/>
  <c r="AQ54"/>
  <c r="AR54"/>
  <c r="O55"/>
  <c r="P55"/>
  <c r="AI55"/>
  <c r="AJ55"/>
  <c r="AP55" s="1"/>
  <c r="AR55"/>
  <c r="O56"/>
  <c r="P56"/>
  <c r="AI56"/>
  <c r="AJ56"/>
  <c r="AO56"/>
  <c r="AQ56"/>
  <c r="O57"/>
  <c r="P57"/>
  <c r="AI57"/>
  <c r="AJ57"/>
  <c r="AP57" s="1"/>
  <c r="AO57"/>
  <c r="AQ57"/>
  <c r="AR57"/>
  <c r="O58"/>
  <c r="P58"/>
  <c r="AI58"/>
  <c r="AO58" s="1"/>
  <c r="AJ58"/>
  <c r="AP58" s="1"/>
  <c r="AQ58"/>
  <c r="AR58"/>
  <c r="O59"/>
  <c r="P59"/>
  <c r="AI59"/>
  <c r="AJ59"/>
  <c r="AP59" s="1"/>
  <c r="AR59"/>
  <c r="O60"/>
  <c r="P60"/>
  <c r="AI60"/>
  <c r="AJ60"/>
  <c r="AO60"/>
  <c r="AQ60"/>
  <c r="O61"/>
  <c r="P61"/>
  <c r="AI61"/>
  <c r="AJ61"/>
  <c r="AP61" s="1"/>
  <c r="AO61"/>
  <c r="AQ61"/>
  <c r="AR61"/>
  <c r="O62"/>
  <c r="P62"/>
  <c r="AI62"/>
  <c r="AO62" s="1"/>
  <c r="AJ62"/>
  <c r="AP62" s="1"/>
  <c r="AQ62"/>
  <c r="AR62"/>
  <c r="O63"/>
  <c r="P63"/>
  <c r="AI63"/>
  <c r="AJ63"/>
  <c r="AP63" s="1"/>
  <c r="AR63"/>
  <c r="O64"/>
  <c r="P64"/>
  <c r="AI64"/>
  <c r="AJ64"/>
  <c r="AO64"/>
  <c r="AQ64"/>
  <c r="O65"/>
  <c r="P65"/>
  <c r="AI65"/>
  <c r="AJ65"/>
  <c r="AP65" s="1"/>
  <c r="AO65"/>
  <c r="AQ65"/>
  <c r="AR65"/>
  <c r="O66"/>
  <c r="P66"/>
  <c r="AI66"/>
  <c r="AO66" s="1"/>
  <c r="AJ66"/>
  <c r="AP66" s="1"/>
  <c r="AQ66"/>
  <c r="AR66"/>
  <c r="O67"/>
  <c r="P67"/>
  <c r="AI67"/>
  <c r="AJ67"/>
  <c r="AP67" s="1"/>
  <c r="AR67"/>
  <c r="O68"/>
  <c r="P68"/>
  <c r="AI68"/>
  <c r="AJ68"/>
  <c r="AO68"/>
  <c r="AQ68"/>
  <c r="O69"/>
  <c r="P69"/>
  <c r="AI69"/>
  <c r="AJ69"/>
  <c r="AP69" s="1"/>
  <c r="AO69"/>
  <c r="AQ69"/>
  <c r="AR69"/>
  <c r="O70"/>
  <c r="P70"/>
  <c r="AI70"/>
  <c r="AO70" s="1"/>
  <c r="AJ70"/>
  <c r="AP70" s="1"/>
  <c r="AQ70"/>
  <c r="AR70"/>
  <c r="O71"/>
  <c r="P71"/>
  <c r="AI71"/>
  <c r="AJ71"/>
  <c r="AP71" s="1"/>
  <c r="AR71"/>
  <c r="O72"/>
  <c r="P72"/>
  <c r="AI72"/>
  <c r="AJ72"/>
  <c r="AO72"/>
  <c r="AQ72"/>
  <c r="O73"/>
  <c r="P73"/>
  <c r="AI73"/>
  <c r="AJ73"/>
  <c r="AP73" s="1"/>
  <c r="AO73"/>
  <c r="AQ73"/>
  <c r="AR73"/>
  <c r="O74"/>
  <c r="P74"/>
  <c r="AI74"/>
  <c r="AO74" s="1"/>
  <c r="AJ74"/>
  <c r="AP74" s="1"/>
  <c r="AQ74"/>
  <c r="AR74"/>
  <c r="O75"/>
  <c r="P75"/>
  <c r="AI75"/>
  <c r="AJ75"/>
  <c r="AP75" s="1"/>
  <c r="AR75"/>
  <c r="O76"/>
  <c r="P76"/>
  <c r="AI76"/>
  <c r="AJ76"/>
  <c r="AO76"/>
  <c r="AQ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C98" s="1"/>
  <c r="D96"/>
  <c r="E96"/>
  <c r="F96"/>
  <c r="G96"/>
  <c r="G98" s="1"/>
  <c r="H96"/>
  <c r="I96"/>
  <c r="J96"/>
  <c r="K96"/>
  <c r="K98" s="1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K96"/>
  <c r="AL96"/>
  <c r="AM96"/>
  <c r="AN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K97"/>
  <c r="AK98" s="1"/>
  <c r="AL97"/>
  <c r="AL98" s="1"/>
  <c r="AM97"/>
  <c r="AN97"/>
  <c r="D98"/>
  <c r="H98"/>
  <c r="L98"/>
  <c r="S98"/>
  <c r="T98"/>
  <c r="X98"/>
  <c r="AA98"/>
  <c r="AB98"/>
  <c r="AF98"/>
  <c r="AM98"/>
  <c r="AN98"/>
  <c r="P5" i="4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R17"/>
  <c r="O18"/>
  <c r="P18"/>
  <c r="AI18"/>
  <c r="AO18" s="1"/>
  <c r="AJ18"/>
  <c r="AP18" s="1"/>
  <c r="AQ18"/>
  <c r="AR18"/>
  <c r="O19"/>
  <c r="P19"/>
  <c r="AI19"/>
  <c r="AO19" s="1"/>
  <c r="AJ19"/>
  <c r="AP19" s="1"/>
  <c r="AR19"/>
  <c r="O20"/>
  <c r="P20"/>
  <c r="AI20"/>
  <c r="AO20" s="1"/>
  <c r="AJ20"/>
  <c r="AP20" s="1"/>
  <c r="AQ20"/>
  <c r="AR20"/>
  <c r="O21"/>
  <c r="P21"/>
  <c r="AI21"/>
  <c r="AO21" s="1"/>
  <c r="AJ21"/>
  <c r="AP21" s="1"/>
  <c r="AR21"/>
  <c r="O22"/>
  <c r="P22"/>
  <c r="AI22"/>
  <c r="AO22" s="1"/>
  <c r="AJ22"/>
  <c r="AP22" s="1"/>
  <c r="AQ22"/>
  <c r="AR22"/>
  <c r="O23"/>
  <c r="P23"/>
  <c r="AI23"/>
  <c r="AO23" s="1"/>
  <c r="AJ23"/>
  <c r="AP23" s="1"/>
  <c r="AR23"/>
  <c r="O24"/>
  <c r="P24"/>
  <c r="AI24"/>
  <c r="AO24" s="1"/>
  <c r="AJ24"/>
  <c r="AP24" s="1"/>
  <c r="AQ24"/>
  <c r="AR24"/>
  <c r="O25"/>
  <c r="P25"/>
  <c r="AI25"/>
  <c r="AO25" s="1"/>
  <c r="AJ25"/>
  <c r="AP25" s="1"/>
  <c r="AR25"/>
  <c r="O26"/>
  <c r="P26"/>
  <c r="AI26"/>
  <c r="AO26" s="1"/>
  <c r="AJ26"/>
  <c r="AP26" s="1"/>
  <c r="AQ26"/>
  <c r="AR26"/>
  <c r="O27"/>
  <c r="P27"/>
  <c r="AI27"/>
  <c r="AO27" s="1"/>
  <c r="AJ27"/>
  <c r="AP27" s="1"/>
  <c r="AR27"/>
  <c r="O28"/>
  <c r="P28"/>
  <c r="AI28"/>
  <c r="AO28" s="1"/>
  <c r="AJ28"/>
  <c r="AP28" s="1"/>
  <c r="AQ28"/>
  <c r="AR28"/>
  <c r="O29"/>
  <c r="P29"/>
  <c r="AI29"/>
  <c r="AO29" s="1"/>
  <c r="AJ29"/>
  <c r="AP29" s="1"/>
  <c r="AR29"/>
  <c r="O30"/>
  <c r="P30"/>
  <c r="AI30"/>
  <c r="AO30" s="1"/>
  <c r="AJ30"/>
  <c r="AP30" s="1"/>
  <c r="AQ30"/>
  <c r="AR30"/>
  <c r="O31"/>
  <c r="P31"/>
  <c r="AI31"/>
  <c r="AO31" s="1"/>
  <c r="AJ31"/>
  <c r="AP31" s="1"/>
  <c r="AR31"/>
  <c r="O32"/>
  <c r="P32"/>
  <c r="AI32"/>
  <c r="AO32" s="1"/>
  <c r="AJ32"/>
  <c r="AP32" s="1"/>
  <c r="AQ32"/>
  <c r="AR32"/>
  <c r="O33"/>
  <c r="P33"/>
  <c r="AI33"/>
  <c r="AO33" s="1"/>
  <c r="AJ33"/>
  <c r="AP33" s="1"/>
  <c r="AR33"/>
  <c r="O34"/>
  <c r="P34"/>
  <c r="AI34"/>
  <c r="AO34" s="1"/>
  <c r="AJ34"/>
  <c r="AP34" s="1"/>
  <c r="AQ34"/>
  <c r="AR34"/>
  <c r="O35"/>
  <c r="P35"/>
  <c r="AI35"/>
  <c r="AO35" s="1"/>
  <c r="AJ35"/>
  <c r="AP35" s="1"/>
  <c r="AR35"/>
  <c r="O36"/>
  <c r="P36"/>
  <c r="AI36"/>
  <c r="AO36" s="1"/>
  <c r="AJ36"/>
  <c r="AP36" s="1"/>
  <c r="AQ36"/>
  <c r="AR36"/>
  <c r="O39"/>
  <c r="P39"/>
  <c r="AI39"/>
  <c r="AJ39"/>
  <c r="AP39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R41"/>
  <c r="O42"/>
  <c r="P42"/>
  <c r="AI42"/>
  <c r="AO42" s="1"/>
  <c r="AJ42"/>
  <c r="AP42" s="1"/>
  <c r="AQ42"/>
  <c r="AR42"/>
  <c r="O43"/>
  <c r="P43"/>
  <c r="AI43"/>
  <c r="AO43" s="1"/>
  <c r="AJ43"/>
  <c r="AP43" s="1"/>
  <c r="AR43"/>
  <c r="O44"/>
  <c r="P44"/>
  <c r="AI44"/>
  <c r="AO44" s="1"/>
  <c r="AJ44"/>
  <c r="AP44" s="1"/>
  <c r="AQ44"/>
  <c r="AR44"/>
  <c r="O45"/>
  <c r="P45"/>
  <c r="AI45"/>
  <c r="AO45" s="1"/>
  <c r="AJ45"/>
  <c r="AP45" s="1"/>
  <c r="AR45"/>
  <c r="O46"/>
  <c r="P46"/>
  <c r="AI46"/>
  <c r="AO46" s="1"/>
  <c r="AJ46"/>
  <c r="AP46" s="1"/>
  <c r="AQ46"/>
  <c r="AR46"/>
  <c r="O47"/>
  <c r="P47"/>
  <c r="AI47"/>
  <c r="AO47" s="1"/>
  <c r="AJ47"/>
  <c r="AP47" s="1"/>
  <c r="AR47"/>
  <c r="O48"/>
  <c r="P48"/>
  <c r="AI48"/>
  <c r="AO48" s="1"/>
  <c r="AJ48"/>
  <c r="AP48" s="1"/>
  <c r="AQ48"/>
  <c r="AR48"/>
  <c r="O49"/>
  <c r="P49"/>
  <c r="AI49"/>
  <c r="AO49" s="1"/>
  <c r="AJ49"/>
  <c r="AP49" s="1"/>
  <c r="AR49"/>
  <c r="O50"/>
  <c r="P50"/>
  <c r="AI50"/>
  <c r="AO50" s="1"/>
  <c r="AJ50"/>
  <c r="AP50" s="1"/>
  <c r="AQ50"/>
  <c r="AR50"/>
  <c r="O51"/>
  <c r="P51"/>
  <c r="AI51"/>
  <c r="AO51" s="1"/>
  <c r="AJ51"/>
  <c r="AP51" s="1"/>
  <c r="AR51"/>
  <c r="O52"/>
  <c r="P52"/>
  <c r="AI52"/>
  <c r="AO52" s="1"/>
  <c r="AJ52"/>
  <c r="AP52" s="1"/>
  <c r="AQ52"/>
  <c r="AR52"/>
  <c r="O53"/>
  <c r="P53"/>
  <c r="AI53"/>
  <c r="AO53" s="1"/>
  <c r="AJ53"/>
  <c r="AP53" s="1"/>
  <c r="AR53"/>
  <c r="O54"/>
  <c r="P54"/>
  <c r="AI54"/>
  <c r="AO54" s="1"/>
  <c r="AJ54"/>
  <c r="AP54" s="1"/>
  <c r="AQ54"/>
  <c r="AR54"/>
  <c r="O55"/>
  <c r="P55"/>
  <c r="AI55"/>
  <c r="AO55" s="1"/>
  <c r="AJ55"/>
  <c r="AP55" s="1"/>
  <c r="AR55"/>
  <c r="O56"/>
  <c r="P56"/>
  <c r="AI56"/>
  <c r="AO56" s="1"/>
  <c r="AJ56"/>
  <c r="AP56" s="1"/>
  <c r="AQ56"/>
  <c r="AR56"/>
  <c r="O57"/>
  <c r="P57"/>
  <c r="AI57"/>
  <c r="AO57" s="1"/>
  <c r="AJ57"/>
  <c r="AP57" s="1"/>
  <c r="AR57"/>
  <c r="O58"/>
  <c r="P58"/>
  <c r="AI58"/>
  <c r="AO58" s="1"/>
  <c r="AJ58"/>
  <c r="AP58" s="1"/>
  <c r="AQ58"/>
  <c r="AR58"/>
  <c r="O59"/>
  <c r="P59"/>
  <c r="AI59"/>
  <c r="AO59" s="1"/>
  <c r="AJ59"/>
  <c r="AP59" s="1"/>
  <c r="AR59"/>
  <c r="O60"/>
  <c r="P60"/>
  <c r="AI60"/>
  <c r="AO60" s="1"/>
  <c r="AJ60"/>
  <c r="AP60" s="1"/>
  <c r="AQ60"/>
  <c r="AR60"/>
  <c r="O61"/>
  <c r="P61"/>
  <c r="AI61"/>
  <c r="AO61" s="1"/>
  <c r="AJ61"/>
  <c r="AP61" s="1"/>
  <c r="AR61"/>
  <c r="O62"/>
  <c r="P62"/>
  <c r="AI62"/>
  <c r="AO62" s="1"/>
  <c r="AJ62"/>
  <c r="AP62" s="1"/>
  <c r="AQ62"/>
  <c r="AR62"/>
  <c r="O63"/>
  <c r="P63"/>
  <c r="AI63"/>
  <c r="AO63" s="1"/>
  <c r="AJ63"/>
  <c r="AP63" s="1"/>
  <c r="AR63"/>
  <c r="O64"/>
  <c r="P64"/>
  <c r="AI64"/>
  <c r="AO64" s="1"/>
  <c r="AJ64"/>
  <c r="AP64" s="1"/>
  <c r="AQ64"/>
  <c r="AR64"/>
  <c r="O65"/>
  <c r="P65"/>
  <c r="AI65"/>
  <c r="AO65" s="1"/>
  <c r="AJ65"/>
  <c r="AP65" s="1"/>
  <c r="AR65"/>
  <c r="O66"/>
  <c r="P66"/>
  <c r="AI66"/>
  <c r="AO66" s="1"/>
  <c r="AJ66"/>
  <c r="AP66" s="1"/>
  <c r="AQ66"/>
  <c r="AR66"/>
  <c r="O67"/>
  <c r="P67"/>
  <c r="AI67"/>
  <c r="AO67" s="1"/>
  <c r="AJ67"/>
  <c r="AP67" s="1"/>
  <c r="AR67"/>
  <c r="O68"/>
  <c r="P68"/>
  <c r="AI68"/>
  <c r="AO68" s="1"/>
  <c r="AJ68"/>
  <c r="AP68" s="1"/>
  <c r="AQ68"/>
  <c r="AR68"/>
  <c r="O69"/>
  <c r="P69"/>
  <c r="AI69"/>
  <c r="AO69" s="1"/>
  <c r="AJ69"/>
  <c r="AP69" s="1"/>
  <c r="AR69"/>
  <c r="O70"/>
  <c r="P70"/>
  <c r="AI70"/>
  <c r="AO70" s="1"/>
  <c r="AJ70"/>
  <c r="AP70" s="1"/>
  <c r="AQ70"/>
  <c r="AR70"/>
  <c r="O71"/>
  <c r="P71"/>
  <c r="AI71"/>
  <c r="AO71" s="1"/>
  <c r="AJ71"/>
  <c r="AP71" s="1"/>
  <c r="AR71"/>
  <c r="O72"/>
  <c r="P72"/>
  <c r="AI72"/>
  <c r="AO72" s="1"/>
  <c r="AJ72"/>
  <c r="AP72" s="1"/>
  <c r="AQ72"/>
  <c r="AR72"/>
  <c r="O73"/>
  <c r="P73"/>
  <c r="AI73"/>
  <c r="AO73" s="1"/>
  <c r="AJ73"/>
  <c r="AP73" s="1"/>
  <c r="AR73"/>
  <c r="O74"/>
  <c r="P74"/>
  <c r="AI74"/>
  <c r="AO74" s="1"/>
  <c r="AJ74"/>
  <c r="AP74" s="1"/>
  <c r="AQ74"/>
  <c r="AR74"/>
  <c r="O75"/>
  <c r="P75"/>
  <c r="AI75"/>
  <c r="AO75" s="1"/>
  <c r="AJ75"/>
  <c r="AP75" s="1"/>
  <c r="AR75"/>
  <c r="O76"/>
  <c r="P76"/>
  <c r="AI76"/>
  <c r="AO76" s="1"/>
  <c r="AJ76"/>
  <c r="AP76" s="1"/>
  <c r="AQ76"/>
  <c r="AR76"/>
  <c r="O77"/>
  <c r="P77"/>
  <c r="AI77"/>
  <c r="AO77" s="1"/>
  <c r="AJ77"/>
  <c r="AP77" s="1"/>
  <c r="AR77"/>
  <c r="O78"/>
  <c r="P78"/>
  <c r="AI78"/>
  <c r="AO78" s="1"/>
  <c r="AJ78"/>
  <c r="AP78" s="1"/>
  <c r="AQ78"/>
  <c r="AR78"/>
  <c r="O79"/>
  <c r="P79"/>
  <c r="AI79"/>
  <c r="AO79" s="1"/>
  <c r="AJ79"/>
  <c r="AP79" s="1"/>
  <c r="AR79"/>
  <c r="O80"/>
  <c r="P80"/>
  <c r="AI80"/>
  <c r="AO80" s="1"/>
  <c r="AJ80"/>
  <c r="AP80" s="1"/>
  <c r="AQ80"/>
  <c r="AR80"/>
  <c r="O81"/>
  <c r="P81"/>
  <c r="AI81"/>
  <c r="AO81" s="1"/>
  <c r="AJ81"/>
  <c r="AP81" s="1"/>
  <c r="AR81"/>
  <c r="O82"/>
  <c r="P82"/>
  <c r="AI82"/>
  <c r="AO82" s="1"/>
  <c r="AJ82"/>
  <c r="AP82" s="1"/>
  <c r="AQ82"/>
  <c r="AR82"/>
  <c r="O83"/>
  <c r="P83"/>
  <c r="AI83"/>
  <c r="AO83" s="1"/>
  <c r="AJ83"/>
  <c r="AP83" s="1"/>
  <c r="AR83"/>
  <c r="O84"/>
  <c r="P84"/>
  <c r="AI84"/>
  <c r="AO84" s="1"/>
  <c r="AJ84"/>
  <c r="AP84" s="1"/>
  <c r="AQ84"/>
  <c r="AR84"/>
  <c r="O85"/>
  <c r="P85"/>
  <c r="AI85"/>
  <c r="AO85" s="1"/>
  <c r="AJ85"/>
  <c r="AP85" s="1"/>
  <c r="AR85"/>
  <c r="O86"/>
  <c r="P86"/>
  <c r="AI86"/>
  <c r="AO86" s="1"/>
  <c r="AJ86"/>
  <c r="AP86" s="1"/>
  <c r="AQ86"/>
  <c r="AR86"/>
  <c r="O87"/>
  <c r="P87"/>
  <c r="AI87"/>
  <c r="AO87" s="1"/>
  <c r="AJ87"/>
  <c r="AP87" s="1"/>
  <c r="AR87"/>
  <c r="O88"/>
  <c r="P88"/>
  <c r="AI88"/>
  <c r="AO88" s="1"/>
  <c r="AJ88"/>
  <c r="AP88" s="1"/>
  <c r="AQ88"/>
  <c r="AR88"/>
  <c r="O89"/>
  <c r="P89"/>
  <c r="AI89"/>
  <c r="AO89" s="1"/>
  <c r="AJ89"/>
  <c r="AP89" s="1"/>
  <c r="AR89"/>
  <c r="O90"/>
  <c r="P90"/>
  <c r="AI90"/>
  <c r="AO90" s="1"/>
  <c r="AJ90"/>
  <c r="AP90" s="1"/>
  <c r="AQ90"/>
  <c r="AR90"/>
  <c r="O91"/>
  <c r="P91"/>
  <c r="AI91"/>
  <c r="AO91" s="1"/>
  <c r="AJ91"/>
  <c r="AP91" s="1"/>
  <c r="AR91"/>
  <c r="O92"/>
  <c r="P92"/>
  <c r="AI92"/>
  <c r="AO92" s="1"/>
  <c r="AJ92"/>
  <c r="AP92" s="1"/>
  <c r="AQ92"/>
  <c r="AR92"/>
  <c r="O93"/>
  <c r="P93"/>
  <c r="AI93"/>
  <c r="AO93" s="1"/>
  <c r="AJ93"/>
  <c r="AP93" s="1"/>
  <c r="AR93"/>
  <c r="O94"/>
  <c r="P94"/>
  <c r="AI94"/>
  <c r="AO94" s="1"/>
  <c r="AJ94"/>
  <c r="AP94" s="1"/>
  <c r="AQ94"/>
  <c r="AR94"/>
  <c r="O95"/>
  <c r="P95"/>
  <c r="AI95"/>
  <c r="AO95" s="1"/>
  <c r="AJ95"/>
  <c r="AP95" s="1"/>
  <c r="AR95"/>
  <c r="C96"/>
  <c r="D96"/>
  <c r="E96"/>
  <c r="F96"/>
  <c r="P96" s="1"/>
  <c r="G96"/>
  <c r="H96"/>
  <c r="I96"/>
  <c r="I98" s="1"/>
  <c r="J96"/>
  <c r="K96"/>
  <c r="L96"/>
  <c r="M96"/>
  <c r="M98" s="1"/>
  <c r="N96"/>
  <c r="Q96"/>
  <c r="Q98" s="1"/>
  <c r="R96"/>
  <c r="S96"/>
  <c r="T96"/>
  <c r="U96"/>
  <c r="U98" s="1"/>
  <c r="V96"/>
  <c r="W96"/>
  <c r="X96"/>
  <c r="Y96"/>
  <c r="Y98" s="1"/>
  <c r="Z96"/>
  <c r="AA96"/>
  <c r="AB96"/>
  <c r="AC96"/>
  <c r="AC98" s="1"/>
  <c r="AD96"/>
  <c r="AE96"/>
  <c r="AF96"/>
  <c r="AG96"/>
  <c r="AG98" s="1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AR97"/>
  <c r="F98"/>
  <c r="J98"/>
  <c r="N98"/>
  <c r="R98"/>
  <c r="V98"/>
  <c r="Z98"/>
  <c r="AD98"/>
  <c r="AH98"/>
  <c r="AL98"/>
  <c r="P5" i="4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T98"/>
  <c r="X98"/>
  <c r="AB98"/>
  <c r="AF98"/>
  <c r="AJ98"/>
  <c r="AN98"/>
  <c r="AR98"/>
  <c r="P5" i="4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AR96" s="1"/>
  <c r="AR98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F96"/>
  <c r="P96" s="1"/>
  <c r="G96"/>
  <c r="H96"/>
  <c r="I96"/>
  <c r="I98" s="1"/>
  <c r="J96"/>
  <c r="K96"/>
  <c r="L96"/>
  <c r="M96"/>
  <c r="N96"/>
  <c r="Q96"/>
  <c r="Q98" s="1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E98"/>
  <c r="F98"/>
  <c r="J98"/>
  <c r="M98"/>
  <c r="N98"/>
  <c r="R98"/>
  <c r="U98"/>
  <c r="V98"/>
  <c r="Z98"/>
  <c r="AC98"/>
  <c r="AD98"/>
  <c r="AH98"/>
  <c r="AK98"/>
  <c r="AL98"/>
  <c r="P5" i="4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AR98"/>
  <c r="P5" i="5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AR96" s="1"/>
  <c r="AR98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F96"/>
  <c r="P96" s="1"/>
  <c r="G96"/>
  <c r="H96"/>
  <c r="I96"/>
  <c r="I98" s="1"/>
  <c r="J96"/>
  <c r="K96"/>
  <c r="L96"/>
  <c r="M96"/>
  <c r="M98" s="1"/>
  <c r="N96"/>
  <c r="Q96"/>
  <c r="Q98" s="1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AR97"/>
  <c r="F98"/>
  <c r="J98"/>
  <c r="N98"/>
  <c r="R98"/>
  <c r="U98"/>
  <c r="V98"/>
  <c r="Z98"/>
  <c r="AC98"/>
  <c r="AD98"/>
  <c r="AH98"/>
  <c r="AL98"/>
  <c r="P5" i="5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X98"/>
  <c r="AB98"/>
  <c r="AF98"/>
  <c r="AJ98"/>
  <c r="AN98"/>
  <c r="AR98"/>
  <c r="P5" i="5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O34"/>
  <c r="P34"/>
  <c r="AI34"/>
  <c r="AO34" s="1"/>
  <c r="AJ34"/>
  <c r="AP34" s="1"/>
  <c r="AR34"/>
  <c r="O35"/>
  <c r="P35"/>
  <c r="AI35"/>
  <c r="AO35" s="1"/>
  <c r="AJ35"/>
  <c r="AP35" s="1"/>
  <c r="AQ35"/>
  <c r="O36"/>
  <c r="P36"/>
  <c r="AI36"/>
  <c r="AO36" s="1"/>
  <c r="AJ36"/>
  <c r="AP36" s="1"/>
  <c r="AR36"/>
  <c r="O39"/>
  <c r="P39"/>
  <c r="AI39"/>
  <c r="AO39" s="1"/>
  <c r="AJ39"/>
  <c r="AQ39"/>
  <c r="O40"/>
  <c r="P40"/>
  <c r="AI40"/>
  <c r="AO40" s="1"/>
  <c r="AO96" s="1"/>
  <c r="AO98" s="1"/>
  <c r="AJ40"/>
  <c r="AP40" s="1"/>
  <c r="AR40"/>
  <c r="O41"/>
  <c r="P41"/>
  <c r="AI41"/>
  <c r="AO41" s="1"/>
  <c r="AJ41"/>
  <c r="AP41" s="1"/>
  <c r="AQ41"/>
  <c r="O42"/>
  <c r="P42"/>
  <c r="AI42"/>
  <c r="AO42" s="1"/>
  <c r="AJ42"/>
  <c r="AP42" s="1"/>
  <c r="AR42"/>
  <c r="O43"/>
  <c r="P43"/>
  <c r="AI43"/>
  <c r="AO43" s="1"/>
  <c r="AJ43"/>
  <c r="AP43" s="1"/>
  <c r="AQ43"/>
  <c r="O44"/>
  <c r="P44"/>
  <c r="AI44"/>
  <c r="AO44" s="1"/>
  <c r="AJ44"/>
  <c r="AP44" s="1"/>
  <c r="AR44"/>
  <c r="O45"/>
  <c r="P45"/>
  <c r="AI45"/>
  <c r="AO45" s="1"/>
  <c r="AJ45"/>
  <c r="AP45" s="1"/>
  <c r="AQ45"/>
  <c r="O46"/>
  <c r="P46"/>
  <c r="AI46"/>
  <c r="AO46" s="1"/>
  <c r="AJ46"/>
  <c r="AP46" s="1"/>
  <c r="AR46"/>
  <c r="O47"/>
  <c r="P47"/>
  <c r="AI47"/>
  <c r="AO47" s="1"/>
  <c r="AJ47"/>
  <c r="AP47" s="1"/>
  <c r="AQ47"/>
  <c r="O48"/>
  <c r="P48"/>
  <c r="AI48"/>
  <c r="AO48" s="1"/>
  <c r="AJ48"/>
  <c r="AP48" s="1"/>
  <c r="AR48"/>
  <c r="O49"/>
  <c r="P49"/>
  <c r="AI49"/>
  <c r="AO49" s="1"/>
  <c r="AJ49"/>
  <c r="AP49" s="1"/>
  <c r="AQ49"/>
  <c r="O50"/>
  <c r="P50"/>
  <c r="AI50"/>
  <c r="AO50" s="1"/>
  <c r="AJ50"/>
  <c r="AP50" s="1"/>
  <c r="AR50"/>
  <c r="O51"/>
  <c r="P51"/>
  <c r="AI51"/>
  <c r="AO51" s="1"/>
  <c r="AJ51"/>
  <c r="AP51" s="1"/>
  <c r="AQ51"/>
  <c r="O52"/>
  <c r="P52"/>
  <c r="AI52"/>
  <c r="AO52" s="1"/>
  <c r="AJ52"/>
  <c r="AP52" s="1"/>
  <c r="AR52"/>
  <c r="O53"/>
  <c r="P53"/>
  <c r="AI53"/>
  <c r="AO53" s="1"/>
  <c r="AJ53"/>
  <c r="AP53" s="1"/>
  <c r="AQ53"/>
  <c r="O54"/>
  <c r="P54"/>
  <c r="AI54"/>
  <c r="AO54" s="1"/>
  <c r="AJ54"/>
  <c r="AP54" s="1"/>
  <c r="AR54"/>
  <c r="O55"/>
  <c r="P55"/>
  <c r="AI55"/>
  <c r="AO55" s="1"/>
  <c r="AJ55"/>
  <c r="AP55" s="1"/>
  <c r="AQ55"/>
  <c r="O56"/>
  <c r="P56"/>
  <c r="AI56"/>
  <c r="AO56" s="1"/>
  <c r="AJ56"/>
  <c r="AP56" s="1"/>
  <c r="AR56"/>
  <c r="O57"/>
  <c r="P57"/>
  <c r="AI57"/>
  <c r="AO57" s="1"/>
  <c r="AJ57"/>
  <c r="AP57" s="1"/>
  <c r="AQ57"/>
  <c r="O58"/>
  <c r="P58"/>
  <c r="AI58"/>
  <c r="AO58" s="1"/>
  <c r="AJ58"/>
  <c r="AP58" s="1"/>
  <c r="AR58"/>
  <c r="O59"/>
  <c r="P59"/>
  <c r="AI59"/>
  <c r="AO59" s="1"/>
  <c r="AJ59"/>
  <c r="AP59" s="1"/>
  <c r="AQ59"/>
  <c r="O60"/>
  <c r="P60"/>
  <c r="AI60"/>
  <c r="AO60" s="1"/>
  <c r="AJ60"/>
  <c r="AP60" s="1"/>
  <c r="AR60"/>
  <c r="O61"/>
  <c r="P61"/>
  <c r="AI61"/>
  <c r="AO61" s="1"/>
  <c r="AJ61"/>
  <c r="AP61" s="1"/>
  <c r="AQ61"/>
  <c r="O62"/>
  <c r="P62"/>
  <c r="AI62"/>
  <c r="AO62" s="1"/>
  <c r="AJ62"/>
  <c r="AP62" s="1"/>
  <c r="AR62"/>
  <c r="O63"/>
  <c r="P63"/>
  <c r="AI63"/>
  <c r="AO63" s="1"/>
  <c r="AJ63"/>
  <c r="AP63" s="1"/>
  <c r="AQ63"/>
  <c r="O64"/>
  <c r="P64"/>
  <c r="AI64"/>
  <c r="AO64" s="1"/>
  <c r="AJ64"/>
  <c r="AP64" s="1"/>
  <c r="AR64"/>
  <c r="O65"/>
  <c r="P65"/>
  <c r="AI65"/>
  <c r="AO65" s="1"/>
  <c r="AJ65"/>
  <c r="AP65" s="1"/>
  <c r="AQ65"/>
  <c r="O66"/>
  <c r="P66"/>
  <c r="AI66"/>
  <c r="AO66" s="1"/>
  <c r="AJ66"/>
  <c r="AP66" s="1"/>
  <c r="AR66"/>
  <c r="O67"/>
  <c r="P67"/>
  <c r="AI67"/>
  <c r="AO67" s="1"/>
  <c r="AJ67"/>
  <c r="AP67" s="1"/>
  <c r="AQ67"/>
  <c r="O68"/>
  <c r="P68"/>
  <c r="AI68"/>
  <c r="AO68" s="1"/>
  <c r="AJ68"/>
  <c r="AP68" s="1"/>
  <c r="AR68"/>
  <c r="O69"/>
  <c r="P69"/>
  <c r="AI69"/>
  <c r="AO69" s="1"/>
  <c r="AJ69"/>
  <c r="AP69" s="1"/>
  <c r="AQ69"/>
  <c r="O70"/>
  <c r="P70"/>
  <c r="AI70"/>
  <c r="AO70" s="1"/>
  <c r="AJ70"/>
  <c r="AP70" s="1"/>
  <c r="AR70"/>
  <c r="O71"/>
  <c r="P71"/>
  <c r="AI71"/>
  <c r="AO71" s="1"/>
  <c r="AJ71"/>
  <c r="AP71" s="1"/>
  <c r="AQ71"/>
  <c r="O72"/>
  <c r="P72"/>
  <c r="AI72"/>
  <c r="AO72" s="1"/>
  <c r="AJ72"/>
  <c r="AP72" s="1"/>
  <c r="AR72"/>
  <c r="O73"/>
  <c r="P73"/>
  <c r="AI73"/>
  <c r="AO73" s="1"/>
  <c r="AJ73"/>
  <c r="AP73" s="1"/>
  <c r="AQ73"/>
  <c r="O74"/>
  <c r="P74"/>
  <c r="AI74"/>
  <c r="AO74" s="1"/>
  <c r="AJ74"/>
  <c r="AP74" s="1"/>
  <c r="AR74"/>
  <c r="O75"/>
  <c r="P75"/>
  <c r="AI75"/>
  <c r="AO75" s="1"/>
  <c r="AJ75"/>
  <c r="AP75" s="1"/>
  <c r="AQ75"/>
  <c r="O76"/>
  <c r="P76"/>
  <c r="AI76"/>
  <c r="AO76" s="1"/>
  <c r="AJ76"/>
  <c r="AP76" s="1"/>
  <c r="AR76"/>
  <c r="O77"/>
  <c r="P77"/>
  <c r="AI77"/>
  <c r="AO77" s="1"/>
  <c r="AJ77"/>
  <c r="AP77" s="1"/>
  <c r="AQ77"/>
  <c r="O78"/>
  <c r="P78"/>
  <c r="AI78"/>
  <c r="AO78" s="1"/>
  <c r="AJ78"/>
  <c r="AP78" s="1"/>
  <c r="AR78"/>
  <c r="O79"/>
  <c r="P79"/>
  <c r="AI79"/>
  <c r="AO79" s="1"/>
  <c r="AJ79"/>
  <c r="AP79" s="1"/>
  <c r="AQ79"/>
  <c r="O80"/>
  <c r="P80"/>
  <c r="AI80"/>
  <c r="AO80" s="1"/>
  <c r="AJ80"/>
  <c r="AP80" s="1"/>
  <c r="AR80"/>
  <c r="O81"/>
  <c r="P81"/>
  <c r="AI81"/>
  <c r="AO81" s="1"/>
  <c r="AJ81"/>
  <c r="AP81" s="1"/>
  <c r="AQ81"/>
  <c r="O82"/>
  <c r="P82"/>
  <c r="AI82"/>
  <c r="AO82" s="1"/>
  <c r="AJ82"/>
  <c r="AP82" s="1"/>
  <c r="AR82"/>
  <c r="O83"/>
  <c r="P83"/>
  <c r="AI83"/>
  <c r="AO83" s="1"/>
  <c r="AJ83"/>
  <c r="AP83" s="1"/>
  <c r="AQ83"/>
  <c r="O84"/>
  <c r="P84"/>
  <c r="AI84"/>
  <c r="AO84" s="1"/>
  <c r="AJ84"/>
  <c r="AP84" s="1"/>
  <c r="AR84"/>
  <c r="O85"/>
  <c r="P85"/>
  <c r="AI85"/>
  <c r="AO85" s="1"/>
  <c r="AJ85"/>
  <c r="AP85" s="1"/>
  <c r="AQ85"/>
  <c r="O86"/>
  <c r="P86"/>
  <c r="AI86"/>
  <c r="AO86" s="1"/>
  <c r="AJ86"/>
  <c r="AP86" s="1"/>
  <c r="AR86"/>
  <c r="O87"/>
  <c r="P87"/>
  <c r="AI87"/>
  <c r="AO87" s="1"/>
  <c r="AJ87"/>
  <c r="AP87" s="1"/>
  <c r="AQ87"/>
  <c r="O88"/>
  <c r="P88"/>
  <c r="AI88"/>
  <c r="AO88" s="1"/>
  <c r="AJ88"/>
  <c r="AP88" s="1"/>
  <c r="AR88"/>
  <c r="O89"/>
  <c r="P89"/>
  <c r="AI89"/>
  <c r="AO89" s="1"/>
  <c r="AJ89"/>
  <c r="AP89" s="1"/>
  <c r="AQ89"/>
  <c r="O90"/>
  <c r="P90"/>
  <c r="AI90"/>
  <c r="AO90" s="1"/>
  <c r="AJ90"/>
  <c r="AP90" s="1"/>
  <c r="AR90"/>
  <c r="O91"/>
  <c r="P91"/>
  <c r="AI91"/>
  <c r="AO91" s="1"/>
  <c r="AJ91"/>
  <c r="AP91" s="1"/>
  <c r="AQ91"/>
  <c r="O92"/>
  <c r="P92"/>
  <c r="AI92"/>
  <c r="AO92" s="1"/>
  <c r="AJ92"/>
  <c r="AP92" s="1"/>
  <c r="AR92"/>
  <c r="O93"/>
  <c r="P93"/>
  <c r="AI93"/>
  <c r="AO93" s="1"/>
  <c r="AJ93"/>
  <c r="AP93" s="1"/>
  <c r="AQ93"/>
  <c r="O94"/>
  <c r="P94"/>
  <c r="AI94"/>
  <c r="AO94" s="1"/>
  <c r="AJ94"/>
  <c r="AP94" s="1"/>
  <c r="AR94"/>
  <c r="O95"/>
  <c r="P95"/>
  <c r="AI95"/>
  <c r="AO95" s="1"/>
  <c r="AJ95"/>
  <c r="AP95" s="1"/>
  <c r="AQ95"/>
  <c r="C96"/>
  <c r="D96"/>
  <c r="E96"/>
  <c r="O96" s="1"/>
  <c r="F96"/>
  <c r="G96"/>
  <c r="H96"/>
  <c r="I96"/>
  <c r="I98" s="1"/>
  <c r="J96"/>
  <c r="K96"/>
  <c r="L96"/>
  <c r="M96"/>
  <c r="N96"/>
  <c r="N98" s="1"/>
  <c r="Q96"/>
  <c r="Q98" s="1"/>
  <c r="R96"/>
  <c r="S96"/>
  <c r="S98" s="1"/>
  <c r="T96"/>
  <c r="U96"/>
  <c r="V96"/>
  <c r="W96"/>
  <c r="X96"/>
  <c r="Y96"/>
  <c r="Y98" s="1"/>
  <c r="Z96"/>
  <c r="AA96"/>
  <c r="AB96"/>
  <c r="AC96"/>
  <c r="AC98" s="1"/>
  <c r="AD96"/>
  <c r="AD98" s="1"/>
  <c r="AE96"/>
  <c r="AF96"/>
  <c r="AG96"/>
  <c r="AG98" s="1"/>
  <c r="AH96"/>
  <c r="AI96"/>
  <c r="AI98" s="1"/>
  <c r="AK96"/>
  <c r="AL96"/>
  <c r="AL98" s="1"/>
  <c r="AM96"/>
  <c r="AN96"/>
  <c r="C97"/>
  <c r="C98" s="1"/>
  <c r="D97"/>
  <c r="D98" s="1"/>
  <c r="E97"/>
  <c r="O97" s="1"/>
  <c r="F97"/>
  <c r="G97"/>
  <c r="H97"/>
  <c r="H98" s="1"/>
  <c r="I97"/>
  <c r="J97"/>
  <c r="K97"/>
  <c r="L97"/>
  <c r="L98" s="1"/>
  <c r="M97"/>
  <c r="M98" s="1"/>
  <c r="N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K97"/>
  <c r="AL97"/>
  <c r="AM97"/>
  <c r="AN97"/>
  <c r="AN98" s="1"/>
  <c r="AO97"/>
  <c r="E98"/>
  <c r="F98"/>
  <c r="G98"/>
  <c r="J98"/>
  <c r="K98"/>
  <c r="R98"/>
  <c r="U98"/>
  <c r="V98"/>
  <c r="W98"/>
  <c r="Z98"/>
  <c r="AA98"/>
  <c r="AE98"/>
  <c r="AH98"/>
  <c r="AK98"/>
  <c r="AM98"/>
  <c r="P5" i="53"/>
  <c r="AJ5"/>
  <c r="AR5" s="1"/>
  <c r="AP5"/>
  <c r="P6"/>
  <c r="AP6" s="1"/>
  <c r="AJ6"/>
  <c r="AR6" s="1"/>
  <c r="P7"/>
  <c r="AP7" s="1"/>
  <c r="AJ7"/>
  <c r="AR7" s="1"/>
  <c r="P8"/>
  <c r="AJ8"/>
  <c r="AR8" s="1"/>
  <c r="P9"/>
  <c r="AJ9"/>
  <c r="AR9" s="1"/>
  <c r="AP9"/>
  <c r="P10"/>
  <c r="AP10" s="1"/>
  <c r="AJ10"/>
  <c r="AR10" s="1"/>
  <c r="P11"/>
  <c r="AP11" s="1"/>
  <c r="AJ11"/>
  <c r="AR11" s="1"/>
  <c r="P12"/>
  <c r="AJ12"/>
  <c r="AR12" s="1"/>
  <c r="P13"/>
  <c r="AJ13"/>
  <c r="AR13" s="1"/>
  <c r="AP13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O97" s="1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C98" s="1"/>
  <c r="D96"/>
  <c r="E96"/>
  <c r="F96"/>
  <c r="G96"/>
  <c r="H96"/>
  <c r="H98" s="1"/>
  <c r="I96"/>
  <c r="J96"/>
  <c r="K96"/>
  <c r="L96"/>
  <c r="M96"/>
  <c r="N96"/>
  <c r="O96"/>
  <c r="P96"/>
  <c r="Q96"/>
  <c r="R96"/>
  <c r="S96"/>
  <c r="S98" s="1"/>
  <c r="T96"/>
  <c r="U96"/>
  <c r="V96"/>
  <c r="W96"/>
  <c r="X96"/>
  <c r="X98" s="1"/>
  <c r="Y96"/>
  <c r="Z96"/>
  <c r="AA96"/>
  <c r="AB96"/>
  <c r="AC96"/>
  <c r="AD96"/>
  <c r="AE96"/>
  <c r="AF96"/>
  <c r="AG96"/>
  <c r="AH96"/>
  <c r="AI96"/>
  <c r="AI98" s="1"/>
  <c r="AJ96"/>
  <c r="AK96"/>
  <c r="AL96"/>
  <c r="AM96"/>
  <c r="AN96"/>
  <c r="AN98" s="1"/>
  <c r="AQ96"/>
  <c r="AQ98" s="1"/>
  <c r="AR96"/>
  <c r="C97"/>
  <c r="D97"/>
  <c r="E97"/>
  <c r="O97" s="1"/>
  <c r="F97"/>
  <c r="G97"/>
  <c r="H97"/>
  <c r="I97"/>
  <c r="J97"/>
  <c r="J98" s="1"/>
  <c r="K97"/>
  <c r="L97"/>
  <c r="M97"/>
  <c r="M98" s="1"/>
  <c r="N97"/>
  <c r="N98" s="1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G98"/>
  <c r="I98"/>
  <c r="K98"/>
  <c r="L98"/>
  <c r="Q98"/>
  <c r="T98"/>
  <c r="U98"/>
  <c r="W98"/>
  <c r="Y98"/>
  <c r="AA98"/>
  <c r="AB98"/>
  <c r="AC98"/>
  <c r="AE98"/>
  <c r="AF98"/>
  <c r="AG98"/>
  <c r="AJ98"/>
  <c r="AK98"/>
  <c r="AR98"/>
  <c r="P5" i="54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Q17" s="1"/>
  <c r="AJ17"/>
  <c r="AP17" s="1"/>
  <c r="AR17"/>
  <c r="O18"/>
  <c r="P18"/>
  <c r="AI18"/>
  <c r="AJ18"/>
  <c r="AP18" s="1"/>
  <c r="AO18"/>
  <c r="AQ18"/>
  <c r="O19"/>
  <c r="AO19" s="1"/>
  <c r="P19"/>
  <c r="AI19"/>
  <c r="AJ19"/>
  <c r="AP19" s="1"/>
  <c r="AQ19"/>
  <c r="AR19"/>
  <c r="O20"/>
  <c r="P20"/>
  <c r="AI20"/>
  <c r="AO20" s="1"/>
  <c r="AJ20"/>
  <c r="AP20" s="1"/>
  <c r="AQ20"/>
  <c r="AR20"/>
  <c r="O21"/>
  <c r="P21"/>
  <c r="AI21"/>
  <c r="AQ21" s="1"/>
  <c r="AJ21"/>
  <c r="AP21" s="1"/>
  <c r="AR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O24" s="1"/>
  <c r="AJ24"/>
  <c r="AP24" s="1"/>
  <c r="AQ24"/>
  <c r="AR24"/>
  <c r="O25"/>
  <c r="P25"/>
  <c r="AI25"/>
  <c r="AQ25" s="1"/>
  <c r="AJ25"/>
  <c r="AP25" s="1"/>
  <c r="AR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O28" s="1"/>
  <c r="AJ28"/>
  <c r="AP28" s="1"/>
  <c r="AQ28"/>
  <c r="AR28"/>
  <c r="O29"/>
  <c r="P29"/>
  <c r="AI29"/>
  <c r="AQ29" s="1"/>
  <c r="AJ29"/>
  <c r="AP29" s="1"/>
  <c r="AR29"/>
  <c r="O30"/>
  <c r="P30"/>
  <c r="AI30"/>
  <c r="AJ30"/>
  <c r="AP30" s="1"/>
  <c r="AO30"/>
  <c r="AQ30"/>
  <c r="O31"/>
  <c r="AO31" s="1"/>
  <c r="P31"/>
  <c r="AI31"/>
  <c r="AJ31"/>
  <c r="AP31" s="1"/>
  <c r="AQ31"/>
  <c r="AR31"/>
  <c r="O32"/>
  <c r="P32"/>
  <c r="AI32"/>
  <c r="AO32" s="1"/>
  <c r="AJ32"/>
  <c r="AP32" s="1"/>
  <c r="AQ32"/>
  <c r="AR32"/>
  <c r="O33"/>
  <c r="P33"/>
  <c r="AI33"/>
  <c r="AQ33" s="1"/>
  <c r="AJ33"/>
  <c r="AP33" s="1"/>
  <c r="AR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O36" s="1"/>
  <c r="AJ36"/>
  <c r="AP36" s="1"/>
  <c r="AQ36"/>
  <c r="AR36"/>
  <c r="O39"/>
  <c r="P39"/>
  <c r="AI39"/>
  <c r="AQ39" s="1"/>
  <c r="AJ39"/>
  <c r="AR39"/>
  <c r="O40"/>
  <c r="P40"/>
  <c r="AI40"/>
  <c r="AJ40"/>
  <c r="AP40" s="1"/>
  <c r="AO40"/>
  <c r="AQ40"/>
  <c r="O41"/>
  <c r="AO41" s="1"/>
  <c r="P41"/>
  <c r="AI41"/>
  <c r="AJ41"/>
  <c r="AP41" s="1"/>
  <c r="AQ41"/>
  <c r="AR41"/>
  <c r="O42"/>
  <c r="P42"/>
  <c r="AI42"/>
  <c r="AO42" s="1"/>
  <c r="AJ42"/>
  <c r="AP42" s="1"/>
  <c r="AQ42"/>
  <c r="AR42"/>
  <c r="O43"/>
  <c r="P43"/>
  <c r="AI43"/>
  <c r="AQ43" s="1"/>
  <c r="AJ43"/>
  <c r="AP43" s="1"/>
  <c r="AR43"/>
  <c r="O44"/>
  <c r="P44"/>
  <c r="AI44"/>
  <c r="AJ44"/>
  <c r="AP44" s="1"/>
  <c r="AO44"/>
  <c r="AQ44"/>
  <c r="O45"/>
  <c r="AO45" s="1"/>
  <c r="P45"/>
  <c r="AI45"/>
  <c r="AJ45"/>
  <c r="AP45" s="1"/>
  <c r="AQ45"/>
  <c r="AR45"/>
  <c r="O46"/>
  <c r="P46"/>
  <c r="AI46"/>
  <c r="AO46" s="1"/>
  <c r="AJ46"/>
  <c r="AP46" s="1"/>
  <c r="AQ46"/>
  <c r="AR46"/>
  <c r="O47"/>
  <c r="P47"/>
  <c r="AI47"/>
  <c r="AQ47" s="1"/>
  <c r="AJ47"/>
  <c r="AP47" s="1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O50" s="1"/>
  <c r="AJ50"/>
  <c r="AP50" s="1"/>
  <c r="AQ50"/>
  <c r="AR50"/>
  <c r="O51"/>
  <c r="P51"/>
  <c r="AI51"/>
  <c r="AQ51" s="1"/>
  <c r="AJ51"/>
  <c r="AP51" s="1"/>
  <c r="AR51"/>
  <c r="O52"/>
  <c r="P52"/>
  <c r="AI52"/>
  <c r="AJ52"/>
  <c r="AP52" s="1"/>
  <c r="AO52"/>
  <c r="AQ52"/>
  <c r="O53"/>
  <c r="AO53" s="1"/>
  <c r="P53"/>
  <c r="AI53"/>
  <c r="AJ53"/>
  <c r="AP53" s="1"/>
  <c r="AQ53"/>
  <c r="AR53"/>
  <c r="O54"/>
  <c r="P54"/>
  <c r="AI54"/>
  <c r="AO54" s="1"/>
  <c r="AJ54"/>
  <c r="AP54" s="1"/>
  <c r="AQ54"/>
  <c r="AR54"/>
  <c r="O55"/>
  <c r="P55"/>
  <c r="AI55"/>
  <c r="AQ55" s="1"/>
  <c r="AJ55"/>
  <c r="AP55" s="1"/>
  <c r="AR55"/>
  <c r="O56"/>
  <c r="P56"/>
  <c r="AI56"/>
  <c r="AJ56"/>
  <c r="AP56" s="1"/>
  <c r="AO56"/>
  <c r="AQ56"/>
  <c r="O57"/>
  <c r="AO57" s="1"/>
  <c r="P57"/>
  <c r="AI57"/>
  <c r="AJ57"/>
  <c r="AP57" s="1"/>
  <c r="AQ57"/>
  <c r="AR57"/>
  <c r="O58"/>
  <c r="P58"/>
  <c r="AI58"/>
  <c r="AO58" s="1"/>
  <c r="AJ58"/>
  <c r="AP58" s="1"/>
  <c r="AQ58"/>
  <c r="AR58"/>
  <c r="O59"/>
  <c r="P59"/>
  <c r="AI59"/>
  <c r="AQ59" s="1"/>
  <c r="AJ59"/>
  <c r="AP59" s="1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O62" s="1"/>
  <c r="AJ62"/>
  <c r="AP62" s="1"/>
  <c r="AQ62"/>
  <c r="AR62"/>
  <c r="O63"/>
  <c r="P63"/>
  <c r="AI63"/>
  <c r="AQ63" s="1"/>
  <c r="AJ63"/>
  <c r="AP63" s="1"/>
  <c r="AR63"/>
  <c r="O64"/>
  <c r="P64"/>
  <c r="AI64"/>
  <c r="AJ64"/>
  <c r="AP64" s="1"/>
  <c r="AO64"/>
  <c r="AQ64"/>
  <c r="O65"/>
  <c r="AO65" s="1"/>
  <c r="P65"/>
  <c r="AI65"/>
  <c r="AJ65"/>
  <c r="AP65" s="1"/>
  <c r="AQ65"/>
  <c r="AR65"/>
  <c r="O66"/>
  <c r="P66"/>
  <c r="AI66"/>
  <c r="AO66" s="1"/>
  <c r="AJ66"/>
  <c r="AP66" s="1"/>
  <c r="AQ66"/>
  <c r="AR66"/>
  <c r="O67"/>
  <c r="P67"/>
  <c r="AI67"/>
  <c r="AQ67" s="1"/>
  <c r="AJ67"/>
  <c r="AP67" s="1"/>
  <c r="AR67"/>
  <c r="O68"/>
  <c r="P68"/>
  <c r="AI68"/>
  <c r="AJ68"/>
  <c r="AP68" s="1"/>
  <c r="AO68"/>
  <c r="AQ68"/>
  <c r="O69"/>
  <c r="AO69" s="1"/>
  <c r="P69"/>
  <c r="AI69"/>
  <c r="AJ69"/>
  <c r="AP69" s="1"/>
  <c r="AQ69"/>
  <c r="AR69"/>
  <c r="O70"/>
  <c r="P70"/>
  <c r="AI70"/>
  <c r="AO70" s="1"/>
  <c r="AJ70"/>
  <c r="AP70" s="1"/>
  <c r="AQ70"/>
  <c r="AR70"/>
  <c r="O71"/>
  <c r="P71"/>
  <c r="AI71"/>
  <c r="AQ71" s="1"/>
  <c r="AJ71"/>
  <c r="AP71" s="1"/>
  <c r="AR71"/>
  <c r="O72"/>
  <c r="P72"/>
  <c r="AI72"/>
  <c r="AJ72"/>
  <c r="AP72" s="1"/>
  <c r="AO72"/>
  <c r="AQ72"/>
  <c r="O73"/>
  <c r="AO73" s="1"/>
  <c r="P73"/>
  <c r="AI73"/>
  <c r="AJ73"/>
  <c r="AP73" s="1"/>
  <c r="AQ73"/>
  <c r="AR73"/>
  <c r="O74"/>
  <c r="P74"/>
  <c r="AI74"/>
  <c r="AO74" s="1"/>
  <c r="AJ74"/>
  <c r="AP74" s="1"/>
  <c r="AQ74"/>
  <c r="AR74"/>
  <c r="O75"/>
  <c r="P75"/>
  <c r="AI75"/>
  <c r="AQ75" s="1"/>
  <c r="AJ75"/>
  <c r="AP75" s="1"/>
  <c r="AR75"/>
  <c r="O76"/>
  <c r="P76"/>
  <c r="AI76"/>
  <c r="AJ76"/>
  <c r="AP76" s="1"/>
  <c r="AO76"/>
  <c r="AQ76"/>
  <c r="O77"/>
  <c r="AO77" s="1"/>
  <c r="P77"/>
  <c r="AI77"/>
  <c r="AJ77"/>
  <c r="AP77" s="1"/>
  <c r="AQ77"/>
  <c r="AR77"/>
  <c r="O78"/>
  <c r="P78"/>
  <c r="AI78"/>
  <c r="AO78" s="1"/>
  <c r="AJ78"/>
  <c r="AP78" s="1"/>
  <c r="AQ78"/>
  <c r="AR78"/>
  <c r="O79"/>
  <c r="P79"/>
  <c r="AI79"/>
  <c r="AQ79" s="1"/>
  <c r="AJ79"/>
  <c r="AP79" s="1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O82" s="1"/>
  <c r="AJ82"/>
  <c r="AP82" s="1"/>
  <c r="AQ82"/>
  <c r="AR82"/>
  <c r="O83"/>
  <c r="P83"/>
  <c r="AI83"/>
  <c r="AQ83" s="1"/>
  <c r="AJ83"/>
  <c r="AP83" s="1"/>
  <c r="AR83"/>
  <c r="O84"/>
  <c r="P84"/>
  <c r="AI84"/>
  <c r="AJ84"/>
  <c r="AP84" s="1"/>
  <c r="AO84"/>
  <c r="AQ84"/>
  <c r="O85"/>
  <c r="AO85" s="1"/>
  <c r="P85"/>
  <c r="AI85"/>
  <c r="AJ85"/>
  <c r="AP85" s="1"/>
  <c r="AQ85"/>
  <c r="AR85"/>
  <c r="O86"/>
  <c r="P86"/>
  <c r="AI86"/>
  <c r="AO86" s="1"/>
  <c r="AJ86"/>
  <c r="AP86" s="1"/>
  <c r="AQ86"/>
  <c r="AR86"/>
  <c r="O87"/>
  <c r="P87"/>
  <c r="AI87"/>
  <c r="AQ87" s="1"/>
  <c r="AJ87"/>
  <c r="AP87" s="1"/>
  <c r="AR87"/>
  <c r="O88"/>
  <c r="P88"/>
  <c r="AI88"/>
  <c r="AJ88"/>
  <c r="AP88" s="1"/>
  <c r="AO88"/>
  <c r="AQ88"/>
  <c r="O89"/>
  <c r="AO89" s="1"/>
  <c r="P89"/>
  <c r="AI89"/>
  <c r="AJ89"/>
  <c r="AP89" s="1"/>
  <c r="AQ89"/>
  <c r="AR89"/>
  <c r="O90"/>
  <c r="P90"/>
  <c r="AI90"/>
  <c r="AO90" s="1"/>
  <c r="AJ90"/>
  <c r="AP90" s="1"/>
  <c r="AQ90"/>
  <c r="AR90"/>
  <c r="O91"/>
  <c r="P91"/>
  <c r="AI91"/>
  <c r="AQ91" s="1"/>
  <c r="AJ91"/>
  <c r="AP91" s="1"/>
  <c r="AR91"/>
  <c r="O92"/>
  <c r="P92"/>
  <c r="AI92"/>
  <c r="AJ92"/>
  <c r="AP92" s="1"/>
  <c r="AO92"/>
  <c r="AQ92"/>
  <c r="O93"/>
  <c r="AO93" s="1"/>
  <c r="P93"/>
  <c r="AI93"/>
  <c r="AJ93"/>
  <c r="AP93" s="1"/>
  <c r="AQ93"/>
  <c r="AR93"/>
  <c r="O94"/>
  <c r="P94"/>
  <c r="AI94"/>
  <c r="AO94" s="1"/>
  <c r="AJ94"/>
  <c r="AP94" s="1"/>
  <c r="AQ94"/>
  <c r="AR94"/>
  <c r="O95"/>
  <c r="P95"/>
  <c r="AI95"/>
  <c r="AQ95" s="1"/>
  <c r="AJ95"/>
  <c r="AP95" s="1"/>
  <c r="AR95"/>
  <c r="C96"/>
  <c r="D96"/>
  <c r="E96"/>
  <c r="F96"/>
  <c r="G96"/>
  <c r="H96"/>
  <c r="I96"/>
  <c r="J96"/>
  <c r="J98" s="1"/>
  <c r="K96"/>
  <c r="K98" s="1"/>
  <c r="L96"/>
  <c r="M96"/>
  <c r="N96"/>
  <c r="N98" s="1"/>
  <c r="O96"/>
  <c r="Q96"/>
  <c r="Q98" s="1"/>
  <c r="R96"/>
  <c r="S96"/>
  <c r="S98" s="1"/>
  <c r="T96"/>
  <c r="U96"/>
  <c r="V96"/>
  <c r="W96"/>
  <c r="X96"/>
  <c r="Y96"/>
  <c r="Z96"/>
  <c r="AA96"/>
  <c r="AA98" s="1"/>
  <c r="AB96"/>
  <c r="AC96"/>
  <c r="AD96"/>
  <c r="AE96"/>
  <c r="AE98" s="1"/>
  <c r="AF96"/>
  <c r="AG96"/>
  <c r="AG98" s="1"/>
  <c r="AH96"/>
  <c r="AI96"/>
  <c r="AI98" s="1"/>
  <c r="AK96"/>
  <c r="AL96"/>
  <c r="AL98" s="1"/>
  <c r="AM96"/>
  <c r="AN96"/>
  <c r="C97"/>
  <c r="C98" s="1"/>
  <c r="O98" s="1"/>
  <c r="D97"/>
  <c r="D98" s="1"/>
  <c r="E97"/>
  <c r="F97"/>
  <c r="G97"/>
  <c r="H97"/>
  <c r="H98" s="1"/>
  <c r="I97"/>
  <c r="J97"/>
  <c r="K97"/>
  <c r="L97"/>
  <c r="L98" s="1"/>
  <c r="M97"/>
  <c r="N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K97"/>
  <c r="AL97"/>
  <c r="AM97"/>
  <c r="AN97"/>
  <c r="AN98" s="1"/>
  <c r="E98"/>
  <c r="G98"/>
  <c r="I98"/>
  <c r="M98"/>
  <c r="R98"/>
  <c r="U98"/>
  <c r="V98"/>
  <c r="W98"/>
  <c r="Y98"/>
  <c r="Z98"/>
  <c r="AC98"/>
  <c r="AD98"/>
  <c r="AH98"/>
  <c r="AK98"/>
  <c r="AM98"/>
  <c r="P5" i="55"/>
  <c r="AP5" s="1"/>
  <c r="AJ5"/>
  <c r="AR5" s="1"/>
  <c r="P6"/>
  <c r="AJ6"/>
  <c r="AR6" s="1"/>
  <c r="P7"/>
  <c r="AJ7"/>
  <c r="AR7" s="1"/>
  <c r="AP7"/>
  <c r="P8"/>
  <c r="AP8" s="1"/>
  <c r="AJ8"/>
  <c r="AR8" s="1"/>
  <c r="P9"/>
  <c r="AP9" s="1"/>
  <c r="AJ9"/>
  <c r="AR9" s="1"/>
  <c r="P10"/>
  <c r="AJ10"/>
  <c r="AR10" s="1"/>
  <c r="P11"/>
  <c r="AJ11"/>
  <c r="AR11" s="1"/>
  <c r="AP11"/>
  <c r="P12"/>
  <c r="AP12" s="1"/>
  <c r="AJ12"/>
  <c r="AR12" s="1"/>
  <c r="P13"/>
  <c r="AP13" s="1"/>
  <c r="AJ13"/>
  <c r="AR13" s="1"/>
  <c r="O16"/>
  <c r="P16"/>
  <c r="AP16" s="1"/>
  <c r="AI16"/>
  <c r="AO16" s="1"/>
  <c r="AJ16"/>
  <c r="AQ16"/>
  <c r="AQ97" s="1"/>
  <c r="AR16"/>
  <c r="O17"/>
  <c r="P17"/>
  <c r="AP17" s="1"/>
  <c r="AI17"/>
  <c r="AO17" s="1"/>
  <c r="AJ17"/>
  <c r="AQ17"/>
  <c r="AR17"/>
  <c r="O18"/>
  <c r="P18"/>
  <c r="AP18" s="1"/>
  <c r="AI18"/>
  <c r="AO18" s="1"/>
  <c r="AJ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Q20"/>
  <c r="AR20"/>
  <c r="O21"/>
  <c r="P21"/>
  <c r="AP21" s="1"/>
  <c r="AI21"/>
  <c r="AO21" s="1"/>
  <c r="AJ21"/>
  <c r="AQ21"/>
  <c r="AR21"/>
  <c r="O22"/>
  <c r="P22"/>
  <c r="AP22" s="1"/>
  <c r="AI22"/>
  <c r="AO22" s="1"/>
  <c r="AJ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P33" s="1"/>
  <c r="AI33"/>
  <c r="AO33" s="1"/>
  <c r="AJ33"/>
  <c r="AQ33"/>
  <c r="AR33"/>
  <c r="O34"/>
  <c r="P34"/>
  <c r="AP34" s="1"/>
  <c r="AI34"/>
  <c r="AO34" s="1"/>
  <c r="AJ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Q36"/>
  <c r="AR36"/>
  <c r="O39"/>
  <c r="P39"/>
  <c r="AP39" s="1"/>
  <c r="AI39"/>
  <c r="AO39" s="1"/>
  <c r="AJ39"/>
  <c r="AQ39"/>
  <c r="AQ96" s="1"/>
  <c r="AQ98" s="1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Q42"/>
  <c r="AR42"/>
  <c r="O43"/>
  <c r="P43"/>
  <c r="AP43" s="1"/>
  <c r="AI43"/>
  <c r="AO43" s="1"/>
  <c r="AJ43"/>
  <c r="AQ43"/>
  <c r="AR43"/>
  <c r="O44"/>
  <c r="P44"/>
  <c r="AP44" s="1"/>
  <c r="AI44"/>
  <c r="AO44" s="1"/>
  <c r="AJ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Q46"/>
  <c r="AR46"/>
  <c r="O47"/>
  <c r="P47"/>
  <c r="AP47" s="1"/>
  <c r="AI47"/>
  <c r="AO47" s="1"/>
  <c r="AJ47"/>
  <c r="AQ47"/>
  <c r="AR47"/>
  <c r="O48"/>
  <c r="P48"/>
  <c r="AP48" s="1"/>
  <c r="AI48"/>
  <c r="AO48" s="1"/>
  <c r="AJ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Q50"/>
  <c r="AR50"/>
  <c r="O51"/>
  <c r="P51"/>
  <c r="AP51" s="1"/>
  <c r="AI51"/>
  <c r="AO51" s="1"/>
  <c r="AJ51"/>
  <c r="AQ51"/>
  <c r="AR51"/>
  <c r="O52"/>
  <c r="P52"/>
  <c r="AP52" s="1"/>
  <c r="AI52"/>
  <c r="AO52" s="1"/>
  <c r="AJ52"/>
  <c r="AQ52"/>
  <c r="AR52"/>
  <c r="O53"/>
  <c r="P53"/>
  <c r="AP53" s="1"/>
  <c r="AI53"/>
  <c r="AO53" s="1"/>
  <c r="AJ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Q58"/>
  <c r="AR58"/>
  <c r="O59"/>
  <c r="P59"/>
  <c r="AP59" s="1"/>
  <c r="AI59"/>
  <c r="AO59" s="1"/>
  <c r="AJ59"/>
  <c r="AQ59"/>
  <c r="AR59"/>
  <c r="O60"/>
  <c r="P60"/>
  <c r="AP60" s="1"/>
  <c r="AI60"/>
  <c r="AO60" s="1"/>
  <c r="AJ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Q66"/>
  <c r="AR66"/>
  <c r="O67"/>
  <c r="P67"/>
  <c r="AP67" s="1"/>
  <c r="AI67"/>
  <c r="AO67" s="1"/>
  <c r="AJ67"/>
  <c r="AQ67"/>
  <c r="AR67"/>
  <c r="O68"/>
  <c r="P68"/>
  <c r="AP68" s="1"/>
  <c r="AI68"/>
  <c r="AO68" s="1"/>
  <c r="AJ68"/>
  <c r="AQ68"/>
  <c r="AR68"/>
  <c r="O69"/>
  <c r="P69"/>
  <c r="AP69" s="1"/>
  <c r="AI69"/>
  <c r="AO69" s="1"/>
  <c r="AJ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Q74"/>
  <c r="AR74"/>
  <c r="O75"/>
  <c r="P75"/>
  <c r="AP75" s="1"/>
  <c r="AI75"/>
  <c r="AO75" s="1"/>
  <c r="AJ75"/>
  <c r="AQ75"/>
  <c r="AR75"/>
  <c r="O76"/>
  <c r="P76"/>
  <c r="AP76" s="1"/>
  <c r="AI76"/>
  <c r="AO76" s="1"/>
  <c r="AJ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Q78"/>
  <c r="AR78"/>
  <c r="O79"/>
  <c r="P79"/>
  <c r="AP79" s="1"/>
  <c r="AI79"/>
  <c r="AO79" s="1"/>
  <c r="AJ79"/>
  <c r="AQ79"/>
  <c r="AR79"/>
  <c r="O80"/>
  <c r="P80"/>
  <c r="AP80" s="1"/>
  <c r="AI80"/>
  <c r="AO80" s="1"/>
  <c r="AJ80"/>
  <c r="AQ80"/>
  <c r="AR80"/>
  <c r="O81"/>
  <c r="P81"/>
  <c r="AP81" s="1"/>
  <c r="AI81"/>
  <c r="AO81" s="1"/>
  <c r="AJ81"/>
  <c r="AQ81"/>
  <c r="AR81"/>
  <c r="O82"/>
  <c r="P82"/>
  <c r="AI82"/>
  <c r="AO82" s="1"/>
  <c r="AJ82"/>
  <c r="AP82"/>
  <c r="AQ82"/>
  <c r="AR82"/>
  <c r="O83"/>
  <c r="P83"/>
  <c r="AP83" s="1"/>
  <c r="AI83"/>
  <c r="AO83" s="1"/>
  <c r="AJ83"/>
  <c r="AQ83"/>
  <c r="AR83"/>
  <c r="O84"/>
  <c r="P84"/>
  <c r="AP84" s="1"/>
  <c r="AI84"/>
  <c r="AO84" s="1"/>
  <c r="AJ84"/>
  <c r="AQ84"/>
  <c r="AR84"/>
  <c r="O85"/>
  <c r="P85"/>
  <c r="AP85" s="1"/>
  <c r="AI85"/>
  <c r="AO85" s="1"/>
  <c r="AJ85"/>
  <c r="AQ85"/>
  <c r="AR85"/>
  <c r="O86"/>
  <c r="P86"/>
  <c r="AP86" s="1"/>
  <c r="AI86"/>
  <c r="AO86" s="1"/>
  <c r="AJ86"/>
  <c r="AQ86"/>
  <c r="AR86"/>
  <c r="O87"/>
  <c r="P87"/>
  <c r="AP87" s="1"/>
  <c r="AI87"/>
  <c r="AO87" s="1"/>
  <c r="AJ87"/>
  <c r="AQ87"/>
  <c r="AR87"/>
  <c r="O88"/>
  <c r="P88"/>
  <c r="AP88" s="1"/>
  <c r="AI88"/>
  <c r="AO88" s="1"/>
  <c r="AJ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Q90"/>
  <c r="AR90"/>
  <c r="O91"/>
  <c r="P91"/>
  <c r="AP91" s="1"/>
  <c r="AI91"/>
  <c r="AO91" s="1"/>
  <c r="AJ91"/>
  <c r="AQ91"/>
  <c r="AR91"/>
  <c r="O92"/>
  <c r="P92"/>
  <c r="AP92" s="1"/>
  <c r="AI92"/>
  <c r="AO92" s="1"/>
  <c r="AJ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Q94"/>
  <c r="AR94"/>
  <c r="O95"/>
  <c r="P95"/>
  <c r="AP95" s="1"/>
  <c r="AI95"/>
  <c r="AO95" s="1"/>
  <c r="AJ95"/>
  <c r="AQ95"/>
  <c r="AR95"/>
  <c r="C96"/>
  <c r="D96"/>
  <c r="D98" s="1"/>
  <c r="E96"/>
  <c r="O96" s="1"/>
  <c r="F96"/>
  <c r="G96"/>
  <c r="H96"/>
  <c r="H98" s="1"/>
  <c r="I96"/>
  <c r="I98" s="1"/>
  <c r="J96"/>
  <c r="K96"/>
  <c r="L96"/>
  <c r="M96"/>
  <c r="N96"/>
  <c r="Q96"/>
  <c r="R96"/>
  <c r="S96"/>
  <c r="T96"/>
  <c r="T98" s="1"/>
  <c r="U96"/>
  <c r="U98" s="1"/>
  <c r="V96"/>
  <c r="W96"/>
  <c r="X96"/>
  <c r="X98" s="1"/>
  <c r="Y96"/>
  <c r="Y98" s="1"/>
  <c r="Z96"/>
  <c r="AA96"/>
  <c r="AB96"/>
  <c r="AC96"/>
  <c r="AD96"/>
  <c r="AE96"/>
  <c r="AF96"/>
  <c r="AF98" s="1"/>
  <c r="AG96"/>
  <c r="AH96"/>
  <c r="AJ96"/>
  <c r="AJ98" s="1"/>
  <c r="AK96"/>
  <c r="AK98" s="1"/>
  <c r="AL96"/>
  <c r="AM96"/>
  <c r="AN96"/>
  <c r="AN98" s="1"/>
  <c r="AR96"/>
  <c r="C97"/>
  <c r="O97" s="1"/>
  <c r="D97"/>
  <c r="E97"/>
  <c r="F97"/>
  <c r="G97"/>
  <c r="H97"/>
  <c r="I97"/>
  <c r="J97"/>
  <c r="J98" s="1"/>
  <c r="K97"/>
  <c r="K98" s="1"/>
  <c r="L97"/>
  <c r="M97"/>
  <c r="N97"/>
  <c r="N98" s="1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J97"/>
  <c r="AK97"/>
  <c r="AL97"/>
  <c r="AL98" s="1"/>
  <c r="AM97"/>
  <c r="AN97"/>
  <c r="AR97"/>
  <c r="G98"/>
  <c r="L98"/>
  <c r="M98"/>
  <c r="Q98"/>
  <c r="S98"/>
  <c r="W98"/>
  <c r="AA98"/>
  <c r="AB98"/>
  <c r="AC98"/>
  <c r="AE98"/>
  <c r="AG98"/>
  <c r="AM98"/>
  <c r="AR98"/>
  <c r="P5" i="5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AO17" s="1"/>
  <c r="P17"/>
  <c r="AI17"/>
  <c r="AJ17"/>
  <c r="AP17" s="1"/>
  <c r="AQ17"/>
  <c r="AR17"/>
  <c r="O18"/>
  <c r="P18"/>
  <c r="AI18"/>
  <c r="AO18" s="1"/>
  <c r="AJ18"/>
  <c r="AP18" s="1"/>
  <c r="AQ18"/>
  <c r="AR18"/>
  <c r="O19"/>
  <c r="P19"/>
  <c r="AI19"/>
  <c r="AQ19" s="1"/>
  <c r="AJ19"/>
  <c r="AP19" s="1"/>
  <c r="AR19"/>
  <c r="O20"/>
  <c r="P20"/>
  <c r="AI20"/>
  <c r="AJ20"/>
  <c r="AP20" s="1"/>
  <c r="AO20"/>
  <c r="AQ20"/>
  <c r="O21"/>
  <c r="AO21" s="1"/>
  <c r="P21"/>
  <c r="AI21"/>
  <c r="AJ21"/>
  <c r="AP21" s="1"/>
  <c r="AQ21"/>
  <c r="AR21"/>
  <c r="O22"/>
  <c r="P22"/>
  <c r="AI22"/>
  <c r="AO22" s="1"/>
  <c r="AJ22"/>
  <c r="AP22" s="1"/>
  <c r="AQ22"/>
  <c r="AR22"/>
  <c r="O23"/>
  <c r="P23"/>
  <c r="AI23"/>
  <c r="AQ23" s="1"/>
  <c r="AJ23"/>
  <c r="AP23" s="1"/>
  <c r="AR23"/>
  <c r="O24"/>
  <c r="P24"/>
  <c r="AI24"/>
  <c r="AJ24"/>
  <c r="AP24" s="1"/>
  <c r="AO24"/>
  <c r="AQ24"/>
  <c r="O25"/>
  <c r="AO25" s="1"/>
  <c r="P25"/>
  <c r="AI25"/>
  <c r="AJ25"/>
  <c r="AP25" s="1"/>
  <c r="AQ25"/>
  <c r="AR25"/>
  <c r="O26"/>
  <c r="P26"/>
  <c r="AI26"/>
  <c r="AO26" s="1"/>
  <c r="AJ26"/>
  <c r="AP26" s="1"/>
  <c r="AQ26"/>
  <c r="AR26"/>
  <c r="O27"/>
  <c r="P27"/>
  <c r="AI27"/>
  <c r="AQ27" s="1"/>
  <c r="AJ27"/>
  <c r="AP27" s="1"/>
  <c r="AR27"/>
  <c r="O28"/>
  <c r="P28"/>
  <c r="AI28"/>
  <c r="AJ28"/>
  <c r="AP28" s="1"/>
  <c r="AO28"/>
  <c r="AQ28"/>
  <c r="O29"/>
  <c r="AO29" s="1"/>
  <c r="P29"/>
  <c r="AI29"/>
  <c r="AJ29"/>
  <c r="AP29" s="1"/>
  <c r="AQ29"/>
  <c r="AR29"/>
  <c r="O30"/>
  <c r="P30"/>
  <c r="AI30"/>
  <c r="AO30" s="1"/>
  <c r="AJ30"/>
  <c r="AP30" s="1"/>
  <c r="AQ30"/>
  <c r="AR30"/>
  <c r="O31"/>
  <c r="P31"/>
  <c r="AI31"/>
  <c r="AQ31" s="1"/>
  <c r="AJ31"/>
  <c r="AP31" s="1"/>
  <c r="AR31"/>
  <c r="O32"/>
  <c r="P32"/>
  <c r="AI32"/>
  <c r="AJ32"/>
  <c r="AP32" s="1"/>
  <c r="AO32"/>
  <c r="AQ32"/>
  <c r="O33"/>
  <c r="AO33" s="1"/>
  <c r="P33"/>
  <c r="AI33"/>
  <c r="AJ33"/>
  <c r="AP33" s="1"/>
  <c r="AQ33"/>
  <c r="AR33"/>
  <c r="O34"/>
  <c r="P34"/>
  <c r="AI34"/>
  <c r="AO34" s="1"/>
  <c r="AJ34"/>
  <c r="AP34" s="1"/>
  <c r="AQ34"/>
  <c r="AR34"/>
  <c r="O35"/>
  <c r="P35"/>
  <c r="AI35"/>
  <c r="AQ35" s="1"/>
  <c r="AJ35"/>
  <c r="AP35" s="1"/>
  <c r="AR35"/>
  <c r="O36"/>
  <c r="P36"/>
  <c r="AI36"/>
  <c r="AJ36"/>
  <c r="AP36" s="1"/>
  <c r="AO36"/>
  <c r="AQ36"/>
  <c r="O39"/>
  <c r="AO39" s="1"/>
  <c r="P39"/>
  <c r="AI39"/>
  <c r="AJ39"/>
  <c r="AQ39"/>
  <c r="AR39"/>
  <c r="O40"/>
  <c r="P40"/>
  <c r="AI40"/>
  <c r="AO40" s="1"/>
  <c r="AJ40"/>
  <c r="AP40" s="1"/>
  <c r="AQ40"/>
  <c r="AR40"/>
  <c r="O41"/>
  <c r="P41"/>
  <c r="AI41"/>
  <c r="AQ41" s="1"/>
  <c r="AJ41"/>
  <c r="AP41" s="1"/>
  <c r="AR41"/>
  <c r="O42"/>
  <c r="P42"/>
  <c r="AI42"/>
  <c r="AJ42"/>
  <c r="AP42" s="1"/>
  <c r="AO42"/>
  <c r="AQ42"/>
  <c r="O43"/>
  <c r="AO43" s="1"/>
  <c r="P43"/>
  <c r="AI43"/>
  <c r="AJ43"/>
  <c r="AP43" s="1"/>
  <c r="AQ43"/>
  <c r="AR43"/>
  <c r="O44"/>
  <c r="P44"/>
  <c r="AI44"/>
  <c r="AO44" s="1"/>
  <c r="AJ44"/>
  <c r="AP44" s="1"/>
  <c r="AQ44"/>
  <c r="AR44"/>
  <c r="O45"/>
  <c r="P45"/>
  <c r="AI45"/>
  <c r="AQ45" s="1"/>
  <c r="AJ45"/>
  <c r="AP45" s="1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O48" s="1"/>
  <c r="AJ48"/>
  <c r="AP48" s="1"/>
  <c r="AQ48"/>
  <c r="AR48"/>
  <c r="O49"/>
  <c r="P49"/>
  <c r="AI49"/>
  <c r="AQ49" s="1"/>
  <c r="AJ49"/>
  <c r="AP49" s="1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O52" s="1"/>
  <c r="AJ52"/>
  <c r="AP52" s="1"/>
  <c r="AQ52"/>
  <c r="AR52"/>
  <c r="O53"/>
  <c r="P53"/>
  <c r="AI53"/>
  <c r="AQ53" s="1"/>
  <c r="AJ53"/>
  <c r="AP53" s="1"/>
  <c r="AR53"/>
  <c r="O54"/>
  <c r="P54"/>
  <c r="AI54"/>
  <c r="AJ54"/>
  <c r="AP54" s="1"/>
  <c r="AO54"/>
  <c r="AQ54"/>
  <c r="O55"/>
  <c r="AO55" s="1"/>
  <c r="P55"/>
  <c r="AI55"/>
  <c r="AJ55"/>
  <c r="AP55" s="1"/>
  <c r="AQ55"/>
  <c r="AR55"/>
  <c r="O56"/>
  <c r="P56"/>
  <c r="AI56"/>
  <c r="AO56" s="1"/>
  <c r="AJ56"/>
  <c r="AP56" s="1"/>
  <c r="AQ56"/>
  <c r="AR56"/>
  <c r="O57"/>
  <c r="P57"/>
  <c r="AI57"/>
  <c r="AQ57" s="1"/>
  <c r="AJ57"/>
  <c r="AP57" s="1"/>
  <c r="AR57"/>
  <c r="O58"/>
  <c r="P58"/>
  <c r="AI58"/>
  <c r="AJ58"/>
  <c r="AP58" s="1"/>
  <c r="AO58"/>
  <c r="AQ58"/>
  <c r="O59"/>
  <c r="AO59" s="1"/>
  <c r="P59"/>
  <c r="AI59"/>
  <c r="AJ59"/>
  <c r="AP59" s="1"/>
  <c r="AQ59"/>
  <c r="AR59"/>
  <c r="O60"/>
  <c r="P60"/>
  <c r="AI60"/>
  <c r="AO60" s="1"/>
  <c r="AJ60"/>
  <c r="AP60" s="1"/>
  <c r="AQ60"/>
  <c r="AR60"/>
  <c r="O61"/>
  <c r="P61"/>
  <c r="AI61"/>
  <c r="AQ61" s="1"/>
  <c r="AJ61"/>
  <c r="AP61" s="1"/>
  <c r="AR61"/>
  <c r="O62"/>
  <c r="P62"/>
  <c r="AI62"/>
  <c r="AJ62"/>
  <c r="AP62" s="1"/>
  <c r="AO62"/>
  <c r="AQ62"/>
  <c r="O63"/>
  <c r="AO63" s="1"/>
  <c r="P63"/>
  <c r="AI63"/>
  <c r="AJ63"/>
  <c r="AP63" s="1"/>
  <c r="AQ63"/>
  <c r="AR63"/>
  <c r="O64"/>
  <c r="P64"/>
  <c r="AI64"/>
  <c r="AO64" s="1"/>
  <c r="AJ64"/>
  <c r="AP64" s="1"/>
  <c r="AQ64"/>
  <c r="AR64"/>
  <c r="O65"/>
  <c r="P65"/>
  <c r="AI65"/>
  <c r="AQ65" s="1"/>
  <c r="AJ65"/>
  <c r="AP65" s="1"/>
  <c r="AR65"/>
  <c r="O66"/>
  <c r="P66"/>
  <c r="AI66"/>
  <c r="AJ66"/>
  <c r="AP66" s="1"/>
  <c r="AO66"/>
  <c r="AQ66"/>
  <c r="O67"/>
  <c r="AO67" s="1"/>
  <c r="P67"/>
  <c r="AI67"/>
  <c r="AJ67"/>
  <c r="AP67" s="1"/>
  <c r="AQ67"/>
  <c r="AR67"/>
  <c r="O68"/>
  <c r="P68"/>
  <c r="AI68"/>
  <c r="AO68" s="1"/>
  <c r="AJ68"/>
  <c r="AP68" s="1"/>
  <c r="AQ68"/>
  <c r="AR68"/>
  <c r="O69"/>
  <c r="P69"/>
  <c r="AI69"/>
  <c r="AQ69" s="1"/>
  <c r="AJ69"/>
  <c r="AP69" s="1"/>
  <c r="AR69"/>
  <c r="O70"/>
  <c r="P70"/>
  <c r="AI70"/>
  <c r="AJ70"/>
  <c r="AP70" s="1"/>
  <c r="AO70"/>
  <c r="AQ70"/>
  <c r="O71"/>
  <c r="AO71" s="1"/>
  <c r="P71"/>
  <c r="AI71"/>
  <c r="AJ71"/>
  <c r="AP71" s="1"/>
  <c r="AQ71"/>
  <c r="AR71"/>
  <c r="O72"/>
  <c r="P72"/>
  <c r="AI72"/>
  <c r="AO72" s="1"/>
  <c r="AJ72"/>
  <c r="AP72" s="1"/>
  <c r="AQ72"/>
  <c r="AR72"/>
  <c r="O73"/>
  <c r="P73"/>
  <c r="AI73"/>
  <c r="AQ73" s="1"/>
  <c r="AJ73"/>
  <c r="AP73" s="1"/>
  <c r="AR73"/>
  <c r="O74"/>
  <c r="P74"/>
  <c r="AI74"/>
  <c r="AJ74"/>
  <c r="AP74" s="1"/>
  <c r="AO74"/>
  <c r="AQ74"/>
  <c r="O75"/>
  <c r="AO75" s="1"/>
  <c r="P75"/>
  <c r="AI75"/>
  <c r="AJ75"/>
  <c r="AP75" s="1"/>
  <c r="AQ75"/>
  <c r="AR75"/>
  <c r="O76"/>
  <c r="P76"/>
  <c r="AI76"/>
  <c r="AO76" s="1"/>
  <c r="AJ76"/>
  <c r="AP76" s="1"/>
  <c r="AQ76"/>
  <c r="AR76"/>
  <c r="O77"/>
  <c r="P77"/>
  <c r="AI77"/>
  <c r="AQ77" s="1"/>
  <c r="AJ77"/>
  <c r="AP77" s="1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O80" s="1"/>
  <c r="AJ80"/>
  <c r="AP80" s="1"/>
  <c r="AQ80"/>
  <c r="AR80"/>
  <c r="O81"/>
  <c r="P81"/>
  <c r="AI81"/>
  <c r="AQ81" s="1"/>
  <c r="AJ81"/>
  <c r="AP81" s="1"/>
  <c r="AR81"/>
  <c r="O82"/>
  <c r="P82"/>
  <c r="AI82"/>
  <c r="AJ82"/>
  <c r="AP82" s="1"/>
  <c r="AO82"/>
  <c r="AQ82"/>
  <c r="O83"/>
  <c r="AO83" s="1"/>
  <c r="P83"/>
  <c r="AI83"/>
  <c r="AJ83"/>
  <c r="AP83" s="1"/>
  <c r="AQ83"/>
  <c r="AR83"/>
  <c r="O84"/>
  <c r="P84"/>
  <c r="AI84"/>
  <c r="AO84" s="1"/>
  <c r="AJ84"/>
  <c r="AP84" s="1"/>
  <c r="AQ84"/>
  <c r="AR84"/>
  <c r="O85"/>
  <c r="P85"/>
  <c r="AI85"/>
  <c r="AQ85" s="1"/>
  <c r="AJ85"/>
  <c r="AP85" s="1"/>
  <c r="AR85"/>
  <c r="O86"/>
  <c r="P86"/>
  <c r="AI86"/>
  <c r="AJ86"/>
  <c r="AP86" s="1"/>
  <c r="AO86"/>
  <c r="AQ86"/>
  <c r="O87"/>
  <c r="AO87" s="1"/>
  <c r="P87"/>
  <c r="AI87"/>
  <c r="AJ87"/>
  <c r="AP87" s="1"/>
  <c r="AQ87"/>
  <c r="AR87"/>
  <c r="O88"/>
  <c r="P88"/>
  <c r="AI88"/>
  <c r="AO88" s="1"/>
  <c r="AJ88"/>
  <c r="AP88" s="1"/>
  <c r="AQ88"/>
  <c r="AR88"/>
  <c r="O89"/>
  <c r="P89"/>
  <c r="AI89"/>
  <c r="AQ89" s="1"/>
  <c r="AJ89"/>
  <c r="AP89" s="1"/>
  <c r="AR89"/>
  <c r="O90"/>
  <c r="P90"/>
  <c r="AI90"/>
  <c r="AJ90"/>
  <c r="AP90" s="1"/>
  <c r="AO90"/>
  <c r="AQ90"/>
  <c r="O91"/>
  <c r="AO91" s="1"/>
  <c r="P91"/>
  <c r="AI91"/>
  <c r="AJ91"/>
  <c r="AP91" s="1"/>
  <c r="AQ91"/>
  <c r="AR91"/>
  <c r="O92"/>
  <c r="P92"/>
  <c r="AI92"/>
  <c r="AO92" s="1"/>
  <c r="AJ92"/>
  <c r="AP92" s="1"/>
  <c r="AQ92"/>
  <c r="AR92"/>
  <c r="O93"/>
  <c r="P93"/>
  <c r="AI93"/>
  <c r="AQ93" s="1"/>
  <c r="AJ93"/>
  <c r="AP93" s="1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O96" s="1"/>
  <c r="F96"/>
  <c r="G96"/>
  <c r="H96"/>
  <c r="I96"/>
  <c r="I98" s="1"/>
  <c r="J96"/>
  <c r="K96"/>
  <c r="L96"/>
  <c r="M96"/>
  <c r="M98" s="1"/>
  <c r="N96"/>
  <c r="N98" s="1"/>
  <c r="Q96"/>
  <c r="Q98" s="1"/>
  <c r="R96"/>
  <c r="R98" s="1"/>
  <c r="S96"/>
  <c r="S98" s="1"/>
  <c r="T96"/>
  <c r="U96"/>
  <c r="V96"/>
  <c r="W96"/>
  <c r="X96"/>
  <c r="Y96"/>
  <c r="Y98" s="1"/>
  <c r="Z96"/>
  <c r="AA96"/>
  <c r="AB96"/>
  <c r="AC96"/>
  <c r="AC98" s="1"/>
  <c r="AD96"/>
  <c r="AD98" s="1"/>
  <c r="AE96"/>
  <c r="AF96"/>
  <c r="AG96"/>
  <c r="AG98" s="1"/>
  <c r="AH96"/>
  <c r="AH98" s="1"/>
  <c r="AK96"/>
  <c r="AL96"/>
  <c r="AL98" s="1"/>
  <c r="AM96"/>
  <c r="AM98" s="1"/>
  <c r="AN96"/>
  <c r="C97"/>
  <c r="C98" s="1"/>
  <c r="O98" s="1"/>
  <c r="D97"/>
  <c r="D98" s="1"/>
  <c r="E97"/>
  <c r="O97" s="1"/>
  <c r="F97"/>
  <c r="G97"/>
  <c r="H97"/>
  <c r="H98" s="1"/>
  <c r="I97"/>
  <c r="J97"/>
  <c r="K97"/>
  <c r="L97"/>
  <c r="L98" s="1"/>
  <c r="M97"/>
  <c r="N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K97"/>
  <c r="AL97"/>
  <c r="AM97"/>
  <c r="AN97"/>
  <c r="AN98" s="1"/>
  <c r="E98"/>
  <c r="F98"/>
  <c r="G98"/>
  <c r="J98"/>
  <c r="K98"/>
  <c r="U98"/>
  <c r="V98"/>
  <c r="W98"/>
  <c r="Z98"/>
  <c r="AA98"/>
  <c r="AE98"/>
  <c r="AK98"/>
  <c r="P5" i="57"/>
  <c r="AJ5"/>
  <c r="AR5" s="1"/>
  <c r="AP5"/>
  <c r="P6"/>
  <c r="AP6" s="1"/>
  <c r="AJ6"/>
  <c r="AR6" s="1"/>
  <c r="P7"/>
  <c r="AP7" s="1"/>
  <c r="AJ7"/>
  <c r="AR7" s="1"/>
  <c r="P8"/>
  <c r="AJ8"/>
  <c r="AR8" s="1"/>
  <c r="P9"/>
  <c r="AJ9"/>
  <c r="AR9" s="1"/>
  <c r="AP9"/>
  <c r="P10"/>
  <c r="AP10" s="1"/>
  <c r="AJ10"/>
  <c r="AR10" s="1"/>
  <c r="P11"/>
  <c r="AP11" s="1"/>
  <c r="AJ11"/>
  <c r="AR11" s="1"/>
  <c r="P12"/>
  <c r="AJ12"/>
  <c r="AR12" s="1"/>
  <c r="P13"/>
  <c r="AJ13"/>
  <c r="AR13" s="1"/>
  <c r="AP13"/>
  <c r="O16"/>
  <c r="P16"/>
  <c r="AI16"/>
  <c r="AJ16"/>
  <c r="AO16"/>
  <c r="AO97" s="1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C98" s="1"/>
  <c r="D96"/>
  <c r="E96"/>
  <c r="F96"/>
  <c r="G96"/>
  <c r="G98" s="1"/>
  <c r="H96"/>
  <c r="H98" s="1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X98" s="1"/>
  <c r="Y96"/>
  <c r="Z96"/>
  <c r="AA96"/>
  <c r="AB96"/>
  <c r="AC96"/>
  <c r="AD96"/>
  <c r="AE96"/>
  <c r="AF96"/>
  <c r="AG96"/>
  <c r="AH96"/>
  <c r="AI96"/>
  <c r="AI98" s="1"/>
  <c r="AJ96"/>
  <c r="AK96"/>
  <c r="AL96"/>
  <c r="AM96"/>
  <c r="AM98" s="1"/>
  <c r="AN96"/>
  <c r="AN98" s="1"/>
  <c r="AQ96"/>
  <c r="AQ98" s="1"/>
  <c r="AR96"/>
  <c r="AR98" s="1"/>
  <c r="C97"/>
  <c r="D97"/>
  <c r="E97"/>
  <c r="O97" s="1"/>
  <c r="F97"/>
  <c r="G97"/>
  <c r="H97"/>
  <c r="I97"/>
  <c r="J97"/>
  <c r="J98" s="1"/>
  <c r="K97"/>
  <c r="L97"/>
  <c r="M97"/>
  <c r="M98" s="1"/>
  <c r="N97"/>
  <c r="N98" s="1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P97"/>
  <c r="AQ97"/>
  <c r="AR97"/>
  <c r="D98"/>
  <c r="I98"/>
  <c r="K98"/>
  <c r="L98"/>
  <c r="Q98"/>
  <c r="T98"/>
  <c r="U98"/>
  <c r="Y98"/>
  <c r="AA98"/>
  <c r="AB98"/>
  <c r="AC98"/>
  <c r="AE98"/>
  <c r="AF98"/>
  <c r="AG98"/>
  <c r="AJ98"/>
  <c r="AK98"/>
  <c r="P5" i="5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Q17" s="1"/>
  <c r="AJ17"/>
  <c r="AP17" s="1"/>
  <c r="AR17"/>
  <c r="O18"/>
  <c r="P18"/>
  <c r="AI18"/>
  <c r="AJ18"/>
  <c r="AP18" s="1"/>
  <c r="AO18"/>
  <c r="AQ18"/>
  <c r="O19"/>
  <c r="AO19" s="1"/>
  <c r="P19"/>
  <c r="AI19"/>
  <c r="AJ19"/>
  <c r="AP19" s="1"/>
  <c r="AQ19"/>
  <c r="AR19"/>
  <c r="O20"/>
  <c r="P20"/>
  <c r="AI20"/>
  <c r="AO20" s="1"/>
  <c r="AJ20"/>
  <c r="AP20" s="1"/>
  <c r="AQ20"/>
  <c r="AR20"/>
  <c r="O21"/>
  <c r="P21"/>
  <c r="AI21"/>
  <c r="AQ21" s="1"/>
  <c r="AJ21"/>
  <c r="AP21" s="1"/>
  <c r="AR21"/>
  <c r="O22"/>
  <c r="P22"/>
  <c r="AI22"/>
  <c r="AJ22"/>
  <c r="AP22" s="1"/>
  <c r="AO22"/>
  <c r="AQ22"/>
  <c r="O23"/>
  <c r="AO23" s="1"/>
  <c r="P23"/>
  <c r="AI23"/>
  <c r="AJ23"/>
  <c r="AP23" s="1"/>
  <c r="AQ23"/>
  <c r="AR23"/>
  <c r="O24"/>
  <c r="P24"/>
  <c r="AI24"/>
  <c r="AO24" s="1"/>
  <c r="AJ24"/>
  <c r="AP24" s="1"/>
  <c r="AQ24"/>
  <c r="AR24"/>
  <c r="O25"/>
  <c r="P25"/>
  <c r="AI25"/>
  <c r="AQ25" s="1"/>
  <c r="AJ25"/>
  <c r="AP25" s="1"/>
  <c r="AR25"/>
  <c r="O26"/>
  <c r="P26"/>
  <c r="AI26"/>
  <c r="AJ26"/>
  <c r="AP26" s="1"/>
  <c r="AO26"/>
  <c r="AQ26"/>
  <c r="O27"/>
  <c r="AO27" s="1"/>
  <c r="P27"/>
  <c r="AI27"/>
  <c r="AJ27"/>
  <c r="AP27" s="1"/>
  <c r="AQ27"/>
  <c r="AR27"/>
  <c r="O28"/>
  <c r="P28"/>
  <c r="AI28"/>
  <c r="AO28" s="1"/>
  <c r="AJ28"/>
  <c r="AP28" s="1"/>
  <c r="AQ28"/>
  <c r="AR28"/>
  <c r="O29"/>
  <c r="P29"/>
  <c r="AI29"/>
  <c r="AQ29" s="1"/>
  <c r="AJ29"/>
  <c r="AP29" s="1"/>
  <c r="AR29"/>
  <c r="O30"/>
  <c r="P30"/>
  <c r="AI30"/>
  <c r="AJ30"/>
  <c r="AP30" s="1"/>
  <c r="AO30"/>
  <c r="AQ30"/>
  <c r="O31"/>
  <c r="AO31" s="1"/>
  <c r="P31"/>
  <c r="AI31"/>
  <c r="AJ31"/>
  <c r="AP31" s="1"/>
  <c r="AQ31"/>
  <c r="AR31"/>
  <c r="O32"/>
  <c r="P32"/>
  <c r="AI32"/>
  <c r="AO32" s="1"/>
  <c r="AJ32"/>
  <c r="AP32" s="1"/>
  <c r="AQ32"/>
  <c r="AR32"/>
  <c r="O33"/>
  <c r="P33"/>
  <c r="AI33"/>
  <c r="AQ33" s="1"/>
  <c r="AJ33"/>
  <c r="AP33" s="1"/>
  <c r="AR33"/>
  <c r="O34"/>
  <c r="P34"/>
  <c r="AI34"/>
  <c r="AJ34"/>
  <c r="AP34" s="1"/>
  <c r="AO34"/>
  <c r="AQ34"/>
  <c r="O35"/>
  <c r="AO35" s="1"/>
  <c r="P35"/>
  <c r="AI35"/>
  <c r="AJ35"/>
  <c r="AP35" s="1"/>
  <c r="AQ35"/>
  <c r="AR35"/>
  <c r="O36"/>
  <c r="P36"/>
  <c r="AI36"/>
  <c r="AO36" s="1"/>
  <c r="AJ36"/>
  <c r="AP36" s="1"/>
  <c r="AQ36"/>
  <c r="AR36"/>
  <c r="O39"/>
  <c r="P39"/>
  <c r="AI39"/>
  <c r="AQ39" s="1"/>
  <c r="AJ39"/>
  <c r="AR39"/>
  <c r="O40"/>
  <c r="P40"/>
  <c r="AI40"/>
  <c r="AJ40"/>
  <c r="AP40" s="1"/>
  <c r="AO40"/>
  <c r="AQ40"/>
  <c r="O41"/>
  <c r="AO41" s="1"/>
  <c r="P41"/>
  <c r="AI41"/>
  <c r="AJ41"/>
  <c r="AP41" s="1"/>
  <c r="AQ41"/>
  <c r="AR41"/>
  <c r="O42"/>
  <c r="P42"/>
  <c r="AI42"/>
  <c r="AO42" s="1"/>
  <c r="AJ42"/>
  <c r="AP42" s="1"/>
  <c r="AQ42"/>
  <c r="AR42"/>
  <c r="O43"/>
  <c r="P43"/>
  <c r="AI43"/>
  <c r="AQ43" s="1"/>
  <c r="AJ43"/>
  <c r="AP43" s="1"/>
  <c r="AR43"/>
  <c r="O44"/>
  <c r="P44"/>
  <c r="AI44"/>
  <c r="AJ44"/>
  <c r="AP44" s="1"/>
  <c r="AO44"/>
  <c r="AQ44"/>
  <c r="O45"/>
  <c r="AO45" s="1"/>
  <c r="P45"/>
  <c r="AI45"/>
  <c r="AJ45"/>
  <c r="AP45" s="1"/>
  <c r="AQ45"/>
  <c r="AR45"/>
  <c r="O46"/>
  <c r="P46"/>
  <c r="AI46"/>
  <c r="AO46" s="1"/>
  <c r="AJ46"/>
  <c r="AP46" s="1"/>
  <c r="AQ46"/>
  <c r="AR46"/>
  <c r="O47"/>
  <c r="P47"/>
  <c r="AI47"/>
  <c r="AQ47" s="1"/>
  <c r="AJ47"/>
  <c r="AP47" s="1"/>
  <c r="AR47"/>
  <c r="O48"/>
  <c r="P48"/>
  <c r="AI48"/>
  <c r="AJ48"/>
  <c r="AP48" s="1"/>
  <c r="AO48"/>
  <c r="AQ48"/>
  <c r="O49"/>
  <c r="AO49" s="1"/>
  <c r="P49"/>
  <c r="AI49"/>
  <c r="AJ49"/>
  <c r="AP49" s="1"/>
  <c r="AQ49"/>
  <c r="AR49"/>
  <c r="O50"/>
  <c r="P50"/>
  <c r="AI50"/>
  <c r="AO50" s="1"/>
  <c r="AJ50"/>
  <c r="AP50" s="1"/>
  <c r="AQ50"/>
  <c r="AR50"/>
  <c r="O51"/>
  <c r="P51"/>
  <c r="AI51"/>
  <c r="AQ51" s="1"/>
  <c r="AJ51"/>
  <c r="AP51" s="1"/>
  <c r="AR51"/>
  <c r="O52"/>
  <c r="P52"/>
  <c r="AI52"/>
  <c r="AJ52"/>
  <c r="AP52" s="1"/>
  <c r="AO52"/>
  <c r="AQ52"/>
  <c r="O53"/>
  <c r="AO53" s="1"/>
  <c r="P53"/>
  <c r="AI53"/>
  <c r="AJ53"/>
  <c r="AP53" s="1"/>
  <c r="AQ53"/>
  <c r="AR53"/>
  <c r="O54"/>
  <c r="P54"/>
  <c r="AI54"/>
  <c r="AO54" s="1"/>
  <c r="AJ54"/>
  <c r="AP54" s="1"/>
  <c r="AQ54"/>
  <c r="AR54"/>
  <c r="O55"/>
  <c r="P55"/>
  <c r="AI55"/>
  <c r="AQ55" s="1"/>
  <c r="AJ55"/>
  <c r="AP55" s="1"/>
  <c r="AR55"/>
  <c r="O56"/>
  <c r="P56"/>
  <c r="AI56"/>
  <c r="AJ56"/>
  <c r="AP56" s="1"/>
  <c r="AO56"/>
  <c r="AQ56"/>
  <c r="O57"/>
  <c r="AO57" s="1"/>
  <c r="P57"/>
  <c r="AI57"/>
  <c r="AJ57"/>
  <c r="AP57" s="1"/>
  <c r="AQ57"/>
  <c r="AR57"/>
  <c r="O58"/>
  <c r="P58"/>
  <c r="AI58"/>
  <c r="AO58" s="1"/>
  <c r="AJ58"/>
  <c r="AP58" s="1"/>
  <c r="AQ58"/>
  <c r="AR58"/>
  <c r="O59"/>
  <c r="P59"/>
  <c r="AI59"/>
  <c r="AQ59" s="1"/>
  <c r="AJ59"/>
  <c r="AP59" s="1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O62" s="1"/>
  <c r="AJ62"/>
  <c r="AP62" s="1"/>
  <c r="AQ62"/>
  <c r="AR62"/>
  <c r="O63"/>
  <c r="P63"/>
  <c r="AI63"/>
  <c r="AQ63" s="1"/>
  <c r="AJ63"/>
  <c r="AP63" s="1"/>
  <c r="AR63"/>
  <c r="O64"/>
  <c r="P64"/>
  <c r="AI64"/>
  <c r="AJ64"/>
  <c r="AP64" s="1"/>
  <c r="AO64"/>
  <c r="AQ64"/>
  <c r="O65"/>
  <c r="AO65" s="1"/>
  <c r="P65"/>
  <c r="AI65"/>
  <c r="AJ65"/>
  <c r="AP65" s="1"/>
  <c r="AQ65"/>
  <c r="AR65"/>
  <c r="O66"/>
  <c r="P66"/>
  <c r="AI66"/>
  <c r="AO66" s="1"/>
  <c r="AJ66"/>
  <c r="AP66" s="1"/>
  <c r="AQ66"/>
  <c r="AR66"/>
  <c r="O67"/>
  <c r="P67"/>
  <c r="AI67"/>
  <c r="AQ67" s="1"/>
  <c r="AJ67"/>
  <c r="AP67" s="1"/>
  <c r="AR67"/>
  <c r="O68"/>
  <c r="P68"/>
  <c r="AI68"/>
  <c r="AJ68"/>
  <c r="AP68" s="1"/>
  <c r="AO68"/>
  <c r="AQ68"/>
  <c r="O69"/>
  <c r="AO69" s="1"/>
  <c r="P69"/>
  <c r="AI69"/>
  <c r="AJ69"/>
  <c r="AP69" s="1"/>
  <c r="AQ69"/>
  <c r="AR69"/>
  <c r="O70"/>
  <c r="P70"/>
  <c r="AI70"/>
  <c r="AO70" s="1"/>
  <c r="AJ70"/>
  <c r="AP70" s="1"/>
  <c r="AQ70"/>
  <c r="AR70"/>
  <c r="O71"/>
  <c r="P71"/>
  <c r="AI71"/>
  <c r="AQ71" s="1"/>
  <c r="AJ71"/>
  <c r="AP71" s="1"/>
  <c r="AR71"/>
  <c r="O72"/>
  <c r="P72"/>
  <c r="AI72"/>
  <c r="AJ72"/>
  <c r="AP72" s="1"/>
  <c r="AO72"/>
  <c r="AQ72"/>
  <c r="O73"/>
  <c r="AO73" s="1"/>
  <c r="P73"/>
  <c r="AI73"/>
  <c r="AJ73"/>
  <c r="AP73" s="1"/>
  <c r="AQ73"/>
  <c r="AR73"/>
  <c r="O74"/>
  <c r="P74"/>
  <c r="AI74"/>
  <c r="AO74" s="1"/>
  <c r="AJ74"/>
  <c r="AP74" s="1"/>
  <c r="AQ74"/>
  <c r="AR74"/>
  <c r="O75"/>
  <c r="P75"/>
  <c r="AI75"/>
  <c r="AQ75" s="1"/>
  <c r="AJ75"/>
  <c r="AP75" s="1"/>
  <c r="AR75"/>
  <c r="O76"/>
  <c r="P76"/>
  <c r="AI76"/>
  <c r="AQ76" s="1"/>
  <c r="AJ76"/>
  <c r="AP76" s="1"/>
  <c r="AO76"/>
  <c r="O77"/>
  <c r="AO77" s="1"/>
  <c r="P77"/>
  <c r="AI77"/>
  <c r="AJ77"/>
  <c r="AP77" s="1"/>
  <c r="AQ77"/>
  <c r="O78"/>
  <c r="P78"/>
  <c r="AI78"/>
  <c r="AO78" s="1"/>
  <c r="AJ78"/>
  <c r="AP78" s="1"/>
  <c r="AQ78"/>
  <c r="AR78"/>
  <c r="O79"/>
  <c r="P79"/>
  <c r="AI79"/>
  <c r="AQ79" s="1"/>
  <c r="AJ79"/>
  <c r="AP79" s="1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O82" s="1"/>
  <c r="AJ82"/>
  <c r="AP82" s="1"/>
  <c r="AQ82"/>
  <c r="AR82"/>
  <c r="O83"/>
  <c r="P83"/>
  <c r="AI83"/>
  <c r="AQ83" s="1"/>
  <c r="AJ83"/>
  <c r="AP83" s="1"/>
  <c r="AR83"/>
  <c r="O84"/>
  <c r="P84"/>
  <c r="AI84"/>
  <c r="AQ84" s="1"/>
  <c r="AJ84"/>
  <c r="AP84" s="1"/>
  <c r="AO84"/>
  <c r="O85"/>
  <c r="AO85" s="1"/>
  <c r="P85"/>
  <c r="AI85"/>
  <c r="AJ85"/>
  <c r="AP85" s="1"/>
  <c r="AQ85"/>
  <c r="O86"/>
  <c r="P86"/>
  <c r="AI86"/>
  <c r="AO86" s="1"/>
  <c r="AJ86"/>
  <c r="AP86" s="1"/>
  <c r="AQ86"/>
  <c r="AR86"/>
  <c r="O87"/>
  <c r="P87"/>
  <c r="AI87"/>
  <c r="AQ87" s="1"/>
  <c r="AJ87"/>
  <c r="AP87" s="1"/>
  <c r="AR87"/>
  <c r="O88"/>
  <c r="P88"/>
  <c r="AI88"/>
  <c r="AJ88"/>
  <c r="AP88" s="1"/>
  <c r="AO88"/>
  <c r="AQ88"/>
  <c r="O89"/>
  <c r="AO89" s="1"/>
  <c r="P89"/>
  <c r="AI89"/>
  <c r="AJ89"/>
  <c r="AP89" s="1"/>
  <c r="AQ89"/>
  <c r="AR89"/>
  <c r="O90"/>
  <c r="P90"/>
  <c r="AI90"/>
  <c r="AO90" s="1"/>
  <c r="AJ90"/>
  <c r="AP90" s="1"/>
  <c r="AQ90"/>
  <c r="AR90"/>
  <c r="O91"/>
  <c r="P91"/>
  <c r="AI91"/>
  <c r="AQ91" s="1"/>
  <c r="AJ91"/>
  <c r="AP91" s="1"/>
  <c r="AR91"/>
  <c r="O92"/>
  <c r="P92"/>
  <c r="AI92"/>
  <c r="AQ92" s="1"/>
  <c r="AJ92"/>
  <c r="AP92" s="1"/>
  <c r="AO92"/>
  <c r="O93"/>
  <c r="AO93" s="1"/>
  <c r="P93"/>
  <c r="AI93"/>
  <c r="AJ93"/>
  <c r="AP93" s="1"/>
  <c r="AQ93"/>
  <c r="AR93"/>
  <c r="O94"/>
  <c r="P94"/>
  <c r="AI94"/>
  <c r="AO94" s="1"/>
  <c r="AJ94"/>
  <c r="AP94" s="1"/>
  <c r="AQ94"/>
  <c r="AR94"/>
  <c r="O95"/>
  <c r="P95"/>
  <c r="AI95"/>
  <c r="AQ95" s="1"/>
  <c r="AJ95"/>
  <c r="AP95" s="1"/>
  <c r="AR95"/>
  <c r="C96"/>
  <c r="D96"/>
  <c r="E96"/>
  <c r="F96"/>
  <c r="P96" s="1"/>
  <c r="G96"/>
  <c r="H96"/>
  <c r="I96"/>
  <c r="J96"/>
  <c r="J98" s="1"/>
  <c r="K96"/>
  <c r="K98" s="1"/>
  <c r="L96"/>
  <c r="M96"/>
  <c r="N96"/>
  <c r="N98" s="1"/>
  <c r="O96"/>
  <c r="Q96"/>
  <c r="R96"/>
  <c r="S96"/>
  <c r="S98" s="1"/>
  <c r="T96"/>
  <c r="U96"/>
  <c r="V96"/>
  <c r="W96"/>
  <c r="X96"/>
  <c r="Y96"/>
  <c r="Z96"/>
  <c r="AA96"/>
  <c r="AA98" s="1"/>
  <c r="AB96"/>
  <c r="AC96"/>
  <c r="AD96"/>
  <c r="AE96"/>
  <c r="AE98" s="1"/>
  <c r="AF96"/>
  <c r="AG96"/>
  <c r="AH96"/>
  <c r="AI96"/>
  <c r="AI98" s="1"/>
  <c r="AK96"/>
  <c r="AK98" s="1"/>
  <c r="AL96"/>
  <c r="AM96"/>
  <c r="AN96"/>
  <c r="C97"/>
  <c r="C98" s="1"/>
  <c r="O98" s="1"/>
  <c r="D97"/>
  <c r="D98" s="1"/>
  <c r="E97"/>
  <c r="F97"/>
  <c r="G97"/>
  <c r="O97" s="1"/>
  <c r="H97"/>
  <c r="H98" s="1"/>
  <c r="I97"/>
  <c r="J97"/>
  <c r="K97"/>
  <c r="L97"/>
  <c r="L98" s="1"/>
  <c r="M97"/>
  <c r="N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K97"/>
  <c r="AL97"/>
  <c r="AM97"/>
  <c r="AN97"/>
  <c r="AN98" s="1"/>
  <c r="E98"/>
  <c r="G98"/>
  <c r="I98"/>
  <c r="M98"/>
  <c r="Q98"/>
  <c r="R98"/>
  <c r="U98"/>
  <c r="V98"/>
  <c r="W98"/>
  <c r="Y98"/>
  <c r="Z98"/>
  <c r="AC98"/>
  <c r="AD98"/>
  <c r="AG98"/>
  <c r="AH98"/>
  <c r="AL98"/>
  <c r="AM98"/>
  <c r="P5" i="59"/>
  <c r="AP5" s="1"/>
  <c r="AJ5"/>
  <c r="AR5" s="1"/>
  <c r="P6"/>
  <c r="AJ6"/>
  <c r="AR6" s="1"/>
  <c r="P7"/>
  <c r="AJ7"/>
  <c r="AR7" s="1"/>
  <c r="AP7"/>
  <c r="P8"/>
  <c r="AP8" s="1"/>
  <c r="AJ8"/>
  <c r="AR8" s="1"/>
  <c r="P9"/>
  <c r="AP9" s="1"/>
  <c r="AJ9"/>
  <c r="AR9" s="1"/>
  <c r="P10"/>
  <c r="AJ10"/>
  <c r="AR10" s="1"/>
  <c r="P11"/>
  <c r="AJ11"/>
  <c r="AR11" s="1"/>
  <c r="AP11"/>
  <c r="P12"/>
  <c r="AP12" s="1"/>
  <c r="AJ12"/>
  <c r="AR12" s="1"/>
  <c r="P13"/>
  <c r="AP13" s="1"/>
  <c r="AJ13"/>
  <c r="AR13" s="1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P19" s="1"/>
  <c r="AI19"/>
  <c r="AO19" s="1"/>
  <c r="AJ19"/>
  <c r="AQ19"/>
  <c r="AR19"/>
  <c r="O20"/>
  <c r="P20"/>
  <c r="AI20"/>
  <c r="AO20" s="1"/>
  <c r="AJ20"/>
  <c r="AP20"/>
  <c r="AQ20"/>
  <c r="AR20"/>
  <c r="O21"/>
  <c r="P21"/>
  <c r="AP21" s="1"/>
  <c r="AI21"/>
  <c r="AO21" s="1"/>
  <c r="AJ21"/>
  <c r="AQ21"/>
  <c r="AR21"/>
  <c r="O22"/>
  <c r="P22"/>
  <c r="AP22" s="1"/>
  <c r="AI22"/>
  <c r="AO22" s="1"/>
  <c r="AJ22"/>
  <c r="AQ22"/>
  <c r="AR22"/>
  <c r="O23"/>
  <c r="P23"/>
  <c r="AP23" s="1"/>
  <c r="AI23"/>
  <c r="AO23" s="1"/>
  <c r="AJ23"/>
  <c r="AQ23"/>
  <c r="AR23"/>
  <c r="O24"/>
  <c r="P24"/>
  <c r="AP24" s="1"/>
  <c r="AI24"/>
  <c r="AO24" s="1"/>
  <c r="AJ24"/>
  <c r="AQ24"/>
  <c r="AR24"/>
  <c r="O25"/>
  <c r="P25"/>
  <c r="AP25" s="1"/>
  <c r="AI25"/>
  <c r="AO25" s="1"/>
  <c r="AJ25"/>
  <c r="AQ25"/>
  <c r="AR25"/>
  <c r="O26"/>
  <c r="P26"/>
  <c r="AP26" s="1"/>
  <c r="AI26"/>
  <c r="AO26" s="1"/>
  <c r="AJ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Q28"/>
  <c r="AR28"/>
  <c r="O29"/>
  <c r="P29"/>
  <c r="AP29" s="1"/>
  <c r="AI29"/>
  <c r="AO29" s="1"/>
  <c r="AJ29"/>
  <c r="AQ29"/>
  <c r="AR29"/>
  <c r="O30"/>
  <c r="P30"/>
  <c r="AP30" s="1"/>
  <c r="AI30"/>
  <c r="AO30" s="1"/>
  <c r="AJ30"/>
  <c r="AQ30"/>
  <c r="AR30"/>
  <c r="O31"/>
  <c r="P31"/>
  <c r="AP31" s="1"/>
  <c r="AI31"/>
  <c r="AO31" s="1"/>
  <c r="AJ31"/>
  <c r="AQ31"/>
  <c r="AR31"/>
  <c r="O32"/>
  <c r="P32"/>
  <c r="AP32" s="1"/>
  <c r="AI32"/>
  <c r="AO32" s="1"/>
  <c r="AJ32"/>
  <c r="AQ32"/>
  <c r="AR32"/>
  <c r="O33"/>
  <c r="P33"/>
  <c r="AP33" s="1"/>
  <c r="AI33"/>
  <c r="AO33" s="1"/>
  <c r="AJ33"/>
  <c r="AQ33"/>
  <c r="AR33"/>
  <c r="O34"/>
  <c r="P34"/>
  <c r="AP34" s="1"/>
  <c r="AI34"/>
  <c r="AO34" s="1"/>
  <c r="AJ34"/>
  <c r="AQ34"/>
  <c r="AR34"/>
  <c r="O35"/>
  <c r="P35"/>
  <c r="AP35" s="1"/>
  <c r="AI35"/>
  <c r="AO35" s="1"/>
  <c r="AJ35"/>
  <c r="AQ35"/>
  <c r="AR35"/>
  <c r="O36"/>
  <c r="P36"/>
  <c r="AP36" s="1"/>
  <c r="AI36"/>
  <c r="AO36" s="1"/>
  <c r="AJ36"/>
  <c r="AQ36"/>
  <c r="AR36"/>
  <c r="O39"/>
  <c r="P39"/>
  <c r="AI39"/>
  <c r="AO39" s="1"/>
  <c r="AJ39"/>
  <c r="AP39"/>
  <c r="AQ39"/>
  <c r="AQ96" s="1"/>
  <c r="AQ98" s="1"/>
  <c r="AR39"/>
  <c r="O40"/>
  <c r="P40"/>
  <c r="AP40" s="1"/>
  <c r="AI40"/>
  <c r="AO40" s="1"/>
  <c r="AJ40"/>
  <c r="AQ40"/>
  <c r="AR40"/>
  <c r="O41"/>
  <c r="P41"/>
  <c r="AP41" s="1"/>
  <c r="AI41"/>
  <c r="AO41" s="1"/>
  <c r="AJ41"/>
  <c r="AQ41"/>
  <c r="AR41"/>
  <c r="O42"/>
  <c r="P42"/>
  <c r="AP42" s="1"/>
  <c r="AI42"/>
  <c r="AO42" s="1"/>
  <c r="AJ42"/>
  <c r="AQ42"/>
  <c r="AR42"/>
  <c r="O43"/>
  <c r="P43"/>
  <c r="AP43" s="1"/>
  <c r="AI43"/>
  <c r="AO43" s="1"/>
  <c r="AJ43"/>
  <c r="AQ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P46" s="1"/>
  <c r="AI46"/>
  <c r="AO46" s="1"/>
  <c r="AJ46"/>
  <c r="AQ46"/>
  <c r="AR46"/>
  <c r="O47"/>
  <c r="P47"/>
  <c r="AP47" s="1"/>
  <c r="AI47"/>
  <c r="AO47" s="1"/>
  <c r="AJ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O50" s="1"/>
  <c r="AJ50"/>
  <c r="AQ50"/>
  <c r="AR50"/>
  <c r="O51"/>
  <c r="P51"/>
  <c r="AP51" s="1"/>
  <c r="AI51"/>
  <c r="AO51" s="1"/>
  <c r="AJ51"/>
  <c r="AQ51"/>
  <c r="AR51"/>
  <c r="O52"/>
  <c r="P52"/>
  <c r="AP52" s="1"/>
  <c r="AI52"/>
  <c r="AO52" s="1"/>
  <c r="AJ52"/>
  <c r="AQ52"/>
  <c r="AR52"/>
  <c r="O53"/>
  <c r="P53"/>
  <c r="AP53" s="1"/>
  <c r="AI53"/>
  <c r="AO53" s="1"/>
  <c r="AJ53"/>
  <c r="AQ53"/>
  <c r="AR53"/>
  <c r="O54"/>
  <c r="P54"/>
  <c r="AP54" s="1"/>
  <c r="AI54"/>
  <c r="AO54" s="1"/>
  <c r="AJ54"/>
  <c r="AQ54"/>
  <c r="AR54"/>
  <c r="O55"/>
  <c r="P55"/>
  <c r="AP55" s="1"/>
  <c r="AI55"/>
  <c r="AO55" s="1"/>
  <c r="AJ55"/>
  <c r="AQ55"/>
  <c r="AR55"/>
  <c r="O56"/>
  <c r="P56"/>
  <c r="AP56" s="1"/>
  <c r="AI56"/>
  <c r="AO56" s="1"/>
  <c r="AJ56"/>
  <c r="AQ56"/>
  <c r="AR56"/>
  <c r="O57"/>
  <c r="P57"/>
  <c r="AP57" s="1"/>
  <c r="AI57"/>
  <c r="AO57" s="1"/>
  <c r="AJ57"/>
  <c r="AQ57"/>
  <c r="AR57"/>
  <c r="O58"/>
  <c r="P58"/>
  <c r="AP58" s="1"/>
  <c r="AI58"/>
  <c r="AO58" s="1"/>
  <c r="AJ58"/>
  <c r="AQ58"/>
  <c r="AR58"/>
  <c r="O59"/>
  <c r="P59"/>
  <c r="AP59" s="1"/>
  <c r="AI59"/>
  <c r="AO59" s="1"/>
  <c r="AJ59"/>
  <c r="AQ59"/>
  <c r="AR59"/>
  <c r="O60"/>
  <c r="P60"/>
  <c r="AP60" s="1"/>
  <c r="AI60"/>
  <c r="AO60" s="1"/>
  <c r="AJ60"/>
  <c r="AQ60"/>
  <c r="AR60"/>
  <c r="O61"/>
  <c r="P61"/>
  <c r="AP61" s="1"/>
  <c r="AI61"/>
  <c r="AO61" s="1"/>
  <c r="AJ61"/>
  <c r="AQ61"/>
  <c r="AR61"/>
  <c r="O62"/>
  <c r="P62"/>
  <c r="AP62" s="1"/>
  <c r="AI62"/>
  <c r="AO62" s="1"/>
  <c r="AJ62"/>
  <c r="AQ62"/>
  <c r="AR62"/>
  <c r="O63"/>
  <c r="P63"/>
  <c r="AP63" s="1"/>
  <c r="AI63"/>
  <c r="AO63" s="1"/>
  <c r="AJ63"/>
  <c r="AQ63"/>
  <c r="AR63"/>
  <c r="O64"/>
  <c r="P64"/>
  <c r="AP64" s="1"/>
  <c r="AI64"/>
  <c r="AO64" s="1"/>
  <c r="AJ64"/>
  <c r="AQ64"/>
  <c r="AR64"/>
  <c r="O65"/>
  <c r="P65"/>
  <c r="AP65" s="1"/>
  <c r="AI65"/>
  <c r="AO65" s="1"/>
  <c r="AJ65"/>
  <c r="AQ65"/>
  <c r="AR65"/>
  <c r="O66"/>
  <c r="P66"/>
  <c r="AP66" s="1"/>
  <c r="AI66"/>
  <c r="AO66" s="1"/>
  <c r="AJ66"/>
  <c r="AQ66"/>
  <c r="AR66"/>
  <c r="O67"/>
  <c r="P67"/>
  <c r="AP67" s="1"/>
  <c r="AI67"/>
  <c r="AO67" s="1"/>
  <c r="AJ67"/>
  <c r="AQ67"/>
  <c r="AR67"/>
  <c r="O68"/>
  <c r="P68"/>
  <c r="AP68" s="1"/>
  <c r="AI68"/>
  <c r="AO68" s="1"/>
  <c r="AJ68"/>
  <c r="AQ68"/>
  <c r="AR68"/>
  <c r="O69"/>
  <c r="P69"/>
  <c r="AP69" s="1"/>
  <c r="AI69"/>
  <c r="AO69" s="1"/>
  <c r="AJ69"/>
  <c r="AQ69"/>
  <c r="AR69"/>
  <c r="O70"/>
  <c r="P70"/>
  <c r="AI70"/>
  <c r="AO70" s="1"/>
  <c r="AJ70"/>
  <c r="AP70"/>
  <c r="AQ70"/>
  <c r="AR70"/>
  <c r="O71"/>
  <c r="P71"/>
  <c r="AP71" s="1"/>
  <c r="AI71"/>
  <c r="AO71" s="1"/>
  <c r="AJ71"/>
  <c r="AQ71"/>
  <c r="AR71"/>
  <c r="O72"/>
  <c r="P72"/>
  <c r="AP72" s="1"/>
  <c r="AI72"/>
  <c r="AO72" s="1"/>
  <c r="AJ72"/>
  <c r="AQ72"/>
  <c r="AR72"/>
  <c r="O73"/>
  <c r="P73"/>
  <c r="AP73" s="1"/>
  <c r="AI73"/>
  <c r="AO73" s="1"/>
  <c r="AJ73"/>
  <c r="AQ73"/>
  <c r="AR73"/>
  <c r="O74"/>
  <c r="P74"/>
  <c r="AP74" s="1"/>
  <c r="AI74"/>
  <c r="AO74" s="1"/>
  <c r="AJ74"/>
  <c r="AQ74"/>
  <c r="AR74"/>
  <c r="O75"/>
  <c r="P75"/>
  <c r="AP75" s="1"/>
  <c r="AI75"/>
  <c r="AO75" s="1"/>
  <c r="AJ75"/>
  <c r="AQ75"/>
  <c r="AR75"/>
  <c r="O76"/>
  <c r="P76"/>
  <c r="AP76" s="1"/>
  <c r="AI76"/>
  <c r="AO76" s="1"/>
  <c r="AJ76"/>
  <c r="AQ76"/>
  <c r="AR76"/>
  <c r="O77"/>
  <c r="P77"/>
  <c r="AP77" s="1"/>
  <c r="AI77"/>
  <c r="AO77" s="1"/>
  <c r="AJ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P81" s="1"/>
  <c r="AI81"/>
  <c r="AO81" s="1"/>
  <c r="AJ81"/>
  <c r="AQ81"/>
  <c r="AR81"/>
  <c r="O82"/>
  <c r="P82"/>
  <c r="AP82" s="1"/>
  <c r="AI82"/>
  <c r="AO82" s="1"/>
  <c r="AJ82"/>
  <c r="AQ82"/>
  <c r="AR82"/>
  <c r="O83"/>
  <c r="P83"/>
  <c r="AP83" s="1"/>
  <c r="AI83"/>
  <c r="AO83" s="1"/>
  <c r="AJ83"/>
  <c r="AQ83"/>
  <c r="AR83"/>
  <c r="O84"/>
  <c r="P84"/>
  <c r="AP84" s="1"/>
  <c r="AI84"/>
  <c r="AO84" s="1"/>
  <c r="AJ84"/>
  <c r="AQ84"/>
  <c r="AR84"/>
  <c r="O85"/>
  <c r="P85"/>
  <c r="AP85" s="1"/>
  <c r="AI85"/>
  <c r="AO85" s="1"/>
  <c r="AJ85"/>
  <c r="AQ85"/>
  <c r="AR85"/>
  <c r="O86"/>
  <c r="P86"/>
  <c r="AI86"/>
  <c r="AO86" s="1"/>
  <c r="AJ86"/>
  <c r="AP86"/>
  <c r="AQ86"/>
  <c r="AR86"/>
  <c r="O87"/>
  <c r="P87"/>
  <c r="AP87" s="1"/>
  <c r="AI87"/>
  <c r="AO87" s="1"/>
  <c r="AJ87"/>
  <c r="AQ87"/>
  <c r="AR87"/>
  <c r="O88"/>
  <c r="P88"/>
  <c r="AP88" s="1"/>
  <c r="AI88"/>
  <c r="AO88" s="1"/>
  <c r="AJ88"/>
  <c r="AQ88"/>
  <c r="AR88"/>
  <c r="O89"/>
  <c r="P89"/>
  <c r="AP89" s="1"/>
  <c r="AI89"/>
  <c r="AO89" s="1"/>
  <c r="AJ89"/>
  <c r="AQ89"/>
  <c r="AR89"/>
  <c r="O90"/>
  <c r="P90"/>
  <c r="AP90" s="1"/>
  <c r="AI90"/>
  <c r="AO90" s="1"/>
  <c r="AJ90"/>
  <c r="AQ90"/>
  <c r="AR90"/>
  <c r="O91"/>
  <c r="P91"/>
  <c r="AP91" s="1"/>
  <c r="AI91"/>
  <c r="AO91" s="1"/>
  <c r="AJ91"/>
  <c r="AQ91"/>
  <c r="AR91"/>
  <c r="O92"/>
  <c r="P92"/>
  <c r="AP92" s="1"/>
  <c r="AI92"/>
  <c r="AO92" s="1"/>
  <c r="AJ92"/>
  <c r="AQ92"/>
  <c r="AR92"/>
  <c r="O93"/>
  <c r="P93"/>
  <c r="AP93" s="1"/>
  <c r="AI93"/>
  <c r="AO93" s="1"/>
  <c r="AJ93"/>
  <c r="AQ93"/>
  <c r="AR93"/>
  <c r="O94"/>
  <c r="P94"/>
  <c r="AP94" s="1"/>
  <c r="AI94"/>
  <c r="AO94" s="1"/>
  <c r="AJ94"/>
  <c r="AQ94"/>
  <c r="AR94"/>
  <c r="O95"/>
  <c r="P95"/>
  <c r="AP95" s="1"/>
  <c r="AI95"/>
  <c r="AO95" s="1"/>
  <c r="AJ95"/>
  <c r="AQ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6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O18"/>
  <c r="P18"/>
  <c r="AI18"/>
  <c r="AJ18"/>
  <c r="AR18" s="1"/>
  <c r="AO18"/>
  <c r="AQ18"/>
  <c r="O19"/>
  <c r="P19"/>
  <c r="AI19"/>
  <c r="AJ19"/>
  <c r="AP19" s="1"/>
  <c r="AO19"/>
  <c r="AQ19"/>
  <c r="O20"/>
  <c r="P20"/>
  <c r="AI20"/>
  <c r="AJ20"/>
  <c r="AP20" s="1"/>
  <c r="AO20"/>
  <c r="AQ20"/>
  <c r="O21"/>
  <c r="P21"/>
  <c r="AI21"/>
  <c r="AJ21"/>
  <c r="AP21" s="1"/>
  <c r="AO21"/>
  <c r="AQ21"/>
  <c r="O22"/>
  <c r="P22"/>
  <c r="AI22"/>
  <c r="AJ22"/>
  <c r="AP22" s="1"/>
  <c r="AO22"/>
  <c r="AQ22"/>
  <c r="O23"/>
  <c r="P23"/>
  <c r="AI23"/>
  <c r="AJ23"/>
  <c r="AP23" s="1"/>
  <c r="AO23"/>
  <c r="AQ23"/>
  <c r="O24"/>
  <c r="P24"/>
  <c r="AI24"/>
  <c r="AJ24"/>
  <c r="AP24" s="1"/>
  <c r="AO24"/>
  <c r="AQ24"/>
  <c r="O25"/>
  <c r="P25"/>
  <c r="AI25"/>
  <c r="AJ25"/>
  <c r="AP25" s="1"/>
  <c r="AO25"/>
  <c r="AQ25"/>
  <c r="O26"/>
  <c r="P26"/>
  <c r="AI26"/>
  <c r="AJ26"/>
  <c r="AR26" s="1"/>
  <c r="AO26"/>
  <c r="AQ26"/>
  <c r="O27"/>
  <c r="P27"/>
  <c r="AI27"/>
  <c r="AJ27"/>
  <c r="AP27" s="1"/>
  <c r="AO27"/>
  <c r="AQ27"/>
  <c r="O28"/>
  <c r="P28"/>
  <c r="AI28"/>
  <c r="AJ28"/>
  <c r="AP28" s="1"/>
  <c r="AO28"/>
  <c r="AQ28"/>
  <c r="O29"/>
  <c r="P29"/>
  <c r="AI29"/>
  <c r="AJ29"/>
  <c r="AP29" s="1"/>
  <c r="AO29"/>
  <c r="AQ29"/>
  <c r="O30"/>
  <c r="P30"/>
  <c r="AI30"/>
  <c r="AJ30"/>
  <c r="AP30" s="1"/>
  <c r="AO30"/>
  <c r="AQ30"/>
  <c r="O31"/>
  <c r="P31"/>
  <c r="AI31"/>
  <c r="AJ31"/>
  <c r="AP31" s="1"/>
  <c r="AO31"/>
  <c r="AQ31"/>
  <c r="O32"/>
  <c r="P32"/>
  <c r="AI32"/>
  <c r="AJ32"/>
  <c r="AR32" s="1"/>
  <c r="AO32"/>
  <c r="AQ32"/>
  <c r="O33"/>
  <c r="P33"/>
  <c r="AI33"/>
  <c r="AJ33"/>
  <c r="AP33" s="1"/>
  <c r="AO33"/>
  <c r="AQ33"/>
  <c r="O34"/>
  <c r="P34"/>
  <c r="AI34"/>
  <c r="AJ34"/>
  <c r="AP34" s="1"/>
  <c r="AO34"/>
  <c r="AQ34"/>
  <c r="O35"/>
  <c r="P35"/>
  <c r="AI35"/>
  <c r="AJ35"/>
  <c r="AP35" s="1"/>
  <c r="AO35"/>
  <c r="AQ35"/>
  <c r="O36"/>
  <c r="P36"/>
  <c r="AI36"/>
  <c r="AJ36"/>
  <c r="AP36" s="1"/>
  <c r="AO36"/>
  <c r="AQ36"/>
  <c r="O39"/>
  <c r="P39"/>
  <c r="AI39"/>
  <c r="AJ39"/>
  <c r="AP39" s="1"/>
  <c r="AO39"/>
  <c r="AO96" s="1"/>
  <c r="AO98" s="1"/>
  <c r="AQ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R43" s="1"/>
  <c r="AO43"/>
  <c r="AQ43"/>
  <c r="O44"/>
  <c r="P44"/>
  <c r="AI44"/>
  <c r="AJ44"/>
  <c r="AP44" s="1"/>
  <c r="AO44"/>
  <c r="AQ44"/>
  <c r="O45"/>
  <c r="P45"/>
  <c r="AI45"/>
  <c r="AJ45"/>
  <c r="AR45" s="1"/>
  <c r="AO45"/>
  <c r="AQ45"/>
  <c r="O46"/>
  <c r="P46"/>
  <c r="AI46"/>
  <c r="AJ46"/>
  <c r="AR46" s="1"/>
  <c r="AO46"/>
  <c r="AQ46"/>
  <c r="O47"/>
  <c r="P47"/>
  <c r="AI47"/>
  <c r="AJ47"/>
  <c r="AP47" s="1"/>
  <c r="AO47"/>
  <c r="AQ47"/>
  <c r="O48"/>
  <c r="P48"/>
  <c r="AI48"/>
  <c r="AJ48"/>
  <c r="AP48" s="1"/>
  <c r="AO48"/>
  <c r="AQ48"/>
  <c r="O49"/>
  <c r="P49"/>
  <c r="AI49"/>
  <c r="AJ49"/>
  <c r="AP49" s="1"/>
  <c r="AO49"/>
  <c r="AQ49"/>
  <c r="O50"/>
  <c r="P50"/>
  <c r="AI50"/>
  <c r="AJ50"/>
  <c r="AP50" s="1"/>
  <c r="AO50"/>
  <c r="AQ50"/>
  <c r="O51"/>
  <c r="P51"/>
  <c r="AI51"/>
  <c r="AJ51"/>
  <c r="AP51" s="1"/>
  <c r="AO51"/>
  <c r="AQ51"/>
  <c r="O52"/>
  <c r="P52"/>
  <c r="AI52"/>
  <c r="AJ52"/>
  <c r="AR52" s="1"/>
  <c r="AO52"/>
  <c r="AQ52"/>
  <c r="O53"/>
  <c r="P53"/>
  <c r="AI53"/>
  <c r="AJ53"/>
  <c r="AP53" s="1"/>
  <c r="AO53"/>
  <c r="AQ53"/>
  <c r="O54"/>
  <c r="P54"/>
  <c r="AI54"/>
  <c r="AJ54"/>
  <c r="AP54" s="1"/>
  <c r="AO54"/>
  <c r="AQ54"/>
  <c r="O55"/>
  <c r="P55"/>
  <c r="AI55"/>
  <c r="AJ55"/>
  <c r="AP55" s="1"/>
  <c r="AO55"/>
  <c r="AQ55"/>
  <c r="O56"/>
  <c r="P56"/>
  <c r="AI56"/>
  <c r="AJ56"/>
  <c r="AP56" s="1"/>
  <c r="AO56"/>
  <c r="AQ56"/>
  <c r="O57"/>
  <c r="P57"/>
  <c r="AI57"/>
  <c r="AJ57"/>
  <c r="AP57" s="1"/>
  <c r="AO57"/>
  <c r="AQ57"/>
  <c r="O58"/>
  <c r="P58"/>
  <c r="AI58"/>
  <c r="AJ58"/>
  <c r="AP58" s="1"/>
  <c r="AO58"/>
  <c r="AQ58"/>
  <c r="O59"/>
  <c r="P59"/>
  <c r="AI59"/>
  <c r="AJ59"/>
  <c r="AR59" s="1"/>
  <c r="AO59"/>
  <c r="AQ59"/>
  <c r="O60"/>
  <c r="P60"/>
  <c r="AI60"/>
  <c r="AJ60"/>
  <c r="AP60" s="1"/>
  <c r="AO60"/>
  <c r="AQ60"/>
  <c r="O61"/>
  <c r="P61"/>
  <c r="AI61"/>
  <c r="AJ61"/>
  <c r="AP61" s="1"/>
  <c r="AO61"/>
  <c r="AQ61"/>
  <c r="O62"/>
  <c r="P62"/>
  <c r="AI62"/>
  <c r="AJ62"/>
  <c r="AP62" s="1"/>
  <c r="AO62"/>
  <c r="AQ62"/>
  <c r="O63"/>
  <c r="P63"/>
  <c r="AI63"/>
  <c r="AJ63"/>
  <c r="AR63" s="1"/>
  <c r="AO63"/>
  <c r="AQ63"/>
  <c r="O64"/>
  <c r="P64"/>
  <c r="AI64"/>
  <c r="AJ64"/>
  <c r="AP64" s="1"/>
  <c r="AO64"/>
  <c r="AQ64"/>
  <c r="O65"/>
  <c r="P65"/>
  <c r="AI65"/>
  <c r="AJ65"/>
  <c r="AP65" s="1"/>
  <c r="AO65"/>
  <c r="AQ65"/>
  <c r="O66"/>
  <c r="P66"/>
  <c r="AI66"/>
  <c r="AJ66"/>
  <c r="AP66" s="1"/>
  <c r="AO66"/>
  <c r="AQ66"/>
  <c r="O67"/>
  <c r="P67"/>
  <c r="AI67"/>
  <c r="AJ67"/>
  <c r="AR67" s="1"/>
  <c r="AO67"/>
  <c r="AQ67"/>
  <c r="O68"/>
  <c r="P68"/>
  <c r="AI68"/>
  <c r="AJ68"/>
  <c r="AR68" s="1"/>
  <c r="AO68"/>
  <c r="AQ68"/>
  <c r="O69"/>
  <c r="P69"/>
  <c r="AI69"/>
  <c r="AJ69"/>
  <c r="AR69" s="1"/>
  <c r="AO69"/>
  <c r="AQ69"/>
  <c r="O70"/>
  <c r="P70"/>
  <c r="AI70"/>
  <c r="AJ70"/>
  <c r="AP70" s="1"/>
  <c r="AO70"/>
  <c r="AQ70"/>
  <c r="O71"/>
  <c r="P71"/>
  <c r="AI71"/>
  <c r="AJ71"/>
  <c r="AP71" s="1"/>
  <c r="AO71"/>
  <c r="AQ71"/>
  <c r="O72"/>
  <c r="P72"/>
  <c r="AI72"/>
  <c r="AJ72"/>
  <c r="AP72" s="1"/>
  <c r="AO72"/>
  <c r="AQ72"/>
  <c r="O73"/>
  <c r="P73"/>
  <c r="AI73"/>
  <c r="AJ73"/>
  <c r="AP73" s="1"/>
  <c r="AO73"/>
  <c r="AQ73"/>
  <c r="O74"/>
  <c r="P74"/>
  <c r="AI74"/>
  <c r="AJ74"/>
  <c r="AR74" s="1"/>
  <c r="AO74"/>
  <c r="AQ74"/>
  <c r="O75"/>
  <c r="P75"/>
  <c r="AI75"/>
  <c r="AJ75"/>
  <c r="AP75" s="1"/>
  <c r="AO75"/>
  <c r="AQ75"/>
  <c r="O76"/>
  <c r="P76"/>
  <c r="AI76"/>
  <c r="AJ76"/>
  <c r="AR76" s="1"/>
  <c r="AO76"/>
  <c r="AQ76"/>
  <c r="O77"/>
  <c r="P77"/>
  <c r="AI77"/>
  <c r="AJ77"/>
  <c r="AP77" s="1"/>
  <c r="AO77"/>
  <c r="AQ77"/>
  <c r="O78"/>
  <c r="P78"/>
  <c r="AI78"/>
  <c r="AJ78"/>
  <c r="AP78" s="1"/>
  <c r="AO78"/>
  <c r="AQ78"/>
  <c r="O79"/>
  <c r="P79"/>
  <c r="AI79"/>
  <c r="AJ79"/>
  <c r="AP79" s="1"/>
  <c r="AO79"/>
  <c r="AQ79"/>
  <c r="O80"/>
  <c r="P80"/>
  <c r="AI80"/>
  <c r="AJ80"/>
  <c r="AP80" s="1"/>
  <c r="AO80"/>
  <c r="AQ80"/>
  <c r="O81"/>
  <c r="P81"/>
  <c r="AI81"/>
  <c r="AJ81"/>
  <c r="AP81" s="1"/>
  <c r="AO81"/>
  <c r="AQ81"/>
  <c r="O82"/>
  <c r="P82"/>
  <c r="AI82"/>
  <c r="AJ82"/>
  <c r="AR82" s="1"/>
  <c r="AO82"/>
  <c r="AQ82"/>
  <c r="O83"/>
  <c r="P83"/>
  <c r="AI83"/>
  <c r="AJ83"/>
  <c r="AR83" s="1"/>
  <c r="AO83"/>
  <c r="AQ83"/>
  <c r="O84"/>
  <c r="P84"/>
  <c r="AI84"/>
  <c r="AJ84"/>
  <c r="AP84" s="1"/>
  <c r="AO84"/>
  <c r="AQ84"/>
  <c r="O85"/>
  <c r="P85"/>
  <c r="AI85"/>
  <c r="AJ85"/>
  <c r="AR85" s="1"/>
  <c r="AO85"/>
  <c r="AQ85"/>
  <c r="O86"/>
  <c r="P86"/>
  <c r="AI86"/>
  <c r="AJ86"/>
  <c r="AP86" s="1"/>
  <c r="AO86"/>
  <c r="AQ86"/>
  <c r="O87"/>
  <c r="P87"/>
  <c r="AI87"/>
  <c r="AJ87"/>
  <c r="AP87" s="1"/>
  <c r="AO87"/>
  <c r="AQ87"/>
  <c r="O88"/>
  <c r="P88"/>
  <c r="AI88"/>
  <c r="AJ88"/>
  <c r="AR88" s="1"/>
  <c r="AO88"/>
  <c r="AQ88"/>
  <c r="O89"/>
  <c r="P89"/>
  <c r="AI89"/>
  <c r="AJ89"/>
  <c r="AP89" s="1"/>
  <c r="AO89"/>
  <c r="AQ89"/>
  <c r="O90"/>
  <c r="P90"/>
  <c r="AI90"/>
  <c r="AJ90"/>
  <c r="AP90" s="1"/>
  <c r="AO90"/>
  <c r="AQ90"/>
  <c r="O91"/>
  <c r="P91"/>
  <c r="AI91"/>
  <c r="AJ91"/>
  <c r="AP91" s="1"/>
  <c r="AO91"/>
  <c r="AQ91"/>
  <c r="O92"/>
  <c r="P92"/>
  <c r="AI92"/>
  <c r="AJ92"/>
  <c r="AP92" s="1"/>
  <c r="AO92"/>
  <c r="AQ92"/>
  <c r="O93"/>
  <c r="P93"/>
  <c r="AI93"/>
  <c r="AJ93"/>
  <c r="AP93" s="1"/>
  <c r="AO93"/>
  <c r="AQ93"/>
  <c r="O94"/>
  <c r="P94"/>
  <c r="AI94"/>
  <c r="AJ94"/>
  <c r="AR94" s="1"/>
  <c r="AO94"/>
  <c r="AQ94"/>
  <c r="O95"/>
  <c r="P95"/>
  <c r="AI95"/>
  <c r="AJ95"/>
  <c r="AR95" s="1"/>
  <c r="AO95"/>
  <c r="AQ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6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P16" s="1"/>
  <c r="AI16"/>
  <c r="AO16" s="1"/>
  <c r="AJ16"/>
  <c r="AQ16"/>
  <c r="AR16"/>
  <c r="O17"/>
  <c r="P17"/>
  <c r="AP17" s="1"/>
  <c r="AI17"/>
  <c r="AO17" s="1"/>
  <c r="AJ17"/>
  <c r="AQ17"/>
  <c r="AR17"/>
  <c r="O18"/>
  <c r="P18"/>
  <c r="AP18" s="1"/>
  <c r="AI18"/>
  <c r="AO18" s="1"/>
  <c r="AJ18"/>
  <c r="AQ18"/>
  <c r="AR18"/>
  <c r="O19"/>
  <c r="P19"/>
  <c r="AP19" s="1"/>
  <c r="AI19"/>
  <c r="AO19" s="1"/>
  <c r="AJ19"/>
  <c r="AQ19"/>
  <c r="AR19"/>
  <c r="O20"/>
  <c r="P20"/>
  <c r="AP20" s="1"/>
  <c r="AI20"/>
  <c r="AO20" s="1"/>
  <c r="AJ20"/>
  <c r="AQ20"/>
  <c r="AR20"/>
  <c r="O21"/>
  <c r="P21"/>
  <c r="AP21" s="1"/>
  <c r="AI21"/>
  <c r="AO21" s="1"/>
  <c r="AJ21"/>
  <c r="AQ21"/>
  <c r="AR21"/>
  <c r="O22"/>
  <c r="P22"/>
  <c r="AP22" s="1"/>
  <c r="AI22"/>
  <c r="AO22" s="1"/>
  <c r="AJ22"/>
  <c r="AR22"/>
  <c r="O23"/>
  <c r="P23"/>
  <c r="AP23" s="1"/>
  <c r="AI23"/>
  <c r="AO23" s="1"/>
  <c r="AJ23"/>
  <c r="AQ23"/>
  <c r="AR23"/>
  <c r="O24"/>
  <c r="P24"/>
  <c r="AP24" s="1"/>
  <c r="AI24"/>
  <c r="AO24" s="1"/>
  <c r="AJ24"/>
  <c r="AQ24"/>
  <c r="AR24"/>
  <c r="O25"/>
  <c r="P25"/>
  <c r="AP25" s="1"/>
  <c r="AI25"/>
  <c r="AO25" s="1"/>
  <c r="AJ25"/>
  <c r="AQ25"/>
  <c r="AR25"/>
  <c r="O26"/>
  <c r="P26"/>
  <c r="AP26" s="1"/>
  <c r="AI26"/>
  <c r="AO26" s="1"/>
  <c r="AJ26"/>
  <c r="AQ26"/>
  <c r="AR26"/>
  <c r="O27"/>
  <c r="P27"/>
  <c r="AP27" s="1"/>
  <c r="AI27"/>
  <c r="AO27" s="1"/>
  <c r="AJ27"/>
  <c r="AQ27"/>
  <c r="AR27"/>
  <c r="O28"/>
  <c r="P28"/>
  <c r="AP28" s="1"/>
  <c r="AI28"/>
  <c r="AO28" s="1"/>
  <c r="AJ28"/>
  <c r="AR28"/>
  <c r="O29"/>
  <c r="P29"/>
  <c r="AP29" s="1"/>
  <c r="AI29"/>
  <c r="AO29" s="1"/>
  <c r="AJ29"/>
  <c r="AQ29"/>
  <c r="AR29"/>
  <c r="O30"/>
  <c r="P30"/>
  <c r="AP30" s="1"/>
  <c r="AI30"/>
  <c r="AO30" s="1"/>
  <c r="AJ30"/>
  <c r="AR30"/>
  <c r="O31"/>
  <c r="P31"/>
  <c r="AI31"/>
  <c r="AO31" s="1"/>
  <c r="AJ31"/>
  <c r="AP31"/>
  <c r="AR31"/>
  <c r="O32"/>
  <c r="P32"/>
  <c r="AP32" s="1"/>
  <c r="AI32"/>
  <c r="AO32" s="1"/>
  <c r="AJ32"/>
  <c r="AR32"/>
  <c r="O33"/>
  <c r="P33"/>
  <c r="AP33" s="1"/>
  <c r="AI33"/>
  <c r="AO33" s="1"/>
  <c r="AJ33"/>
  <c r="AR33"/>
  <c r="O34"/>
  <c r="P34"/>
  <c r="AP34" s="1"/>
  <c r="AI34"/>
  <c r="AO34" s="1"/>
  <c r="AJ34"/>
  <c r="AR34"/>
  <c r="O35"/>
  <c r="P35"/>
  <c r="AP35" s="1"/>
  <c r="AI35"/>
  <c r="AO35" s="1"/>
  <c r="AJ35"/>
  <c r="AR35"/>
  <c r="O36"/>
  <c r="P36"/>
  <c r="AP36" s="1"/>
  <c r="AI36"/>
  <c r="AO36" s="1"/>
  <c r="AJ36"/>
  <c r="AQ36"/>
  <c r="AR36"/>
  <c r="O39"/>
  <c r="P39"/>
  <c r="AP39" s="1"/>
  <c r="AI39"/>
  <c r="AO39" s="1"/>
  <c r="AJ39"/>
  <c r="AR39"/>
  <c r="O40"/>
  <c r="P40"/>
  <c r="AP40" s="1"/>
  <c r="AI40"/>
  <c r="AO40" s="1"/>
  <c r="AJ40"/>
  <c r="AR40"/>
  <c r="O41"/>
  <c r="P41"/>
  <c r="AP41" s="1"/>
  <c r="AI41"/>
  <c r="AO41" s="1"/>
  <c r="AJ41"/>
  <c r="AR41"/>
  <c r="O42"/>
  <c r="P42"/>
  <c r="AP42" s="1"/>
  <c r="AI42"/>
  <c r="AO42" s="1"/>
  <c r="AJ42"/>
  <c r="AR42"/>
  <c r="O43"/>
  <c r="P43"/>
  <c r="AP43" s="1"/>
  <c r="AI43"/>
  <c r="AO43" s="1"/>
  <c r="AJ43"/>
  <c r="AR43"/>
  <c r="O44"/>
  <c r="P44"/>
  <c r="AP44" s="1"/>
  <c r="AI44"/>
  <c r="AO44" s="1"/>
  <c r="AJ44"/>
  <c r="AR44"/>
  <c r="O45"/>
  <c r="P45"/>
  <c r="AP45" s="1"/>
  <c r="AI45"/>
  <c r="AO45" s="1"/>
  <c r="AJ45"/>
  <c r="AR45"/>
  <c r="O46"/>
  <c r="P46"/>
  <c r="AP46" s="1"/>
  <c r="AI46"/>
  <c r="AO46" s="1"/>
  <c r="AJ46"/>
  <c r="AR46"/>
  <c r="O47"/>
  <c r="P47"/>
  <c r="AP47" s="1"/>
  <c r="AI47"/>
  <c r="AO47" s="1"/>
  <c r="AJ47"/>
  <c r="AQ47"/>
  <c r="AR47"/>
  <c r="O48"/>
  <c r="P48"/>
  <c r="AP48" s="1"/>
  <c r="AI48"/>
  <c r="AO48" s="1"/>
  <c r="AJ48"/>
  <c r="AR48"/>
  <c r="O49"/>
  <c r="P49"/>
  <c r="AP49" s="1"/>
  <c r="AI49"/>
  <c r="AO49" s="1"/>
  <c r="AJ49"/>
  <c r="AR49"/>
  <c r="O50"/>
  <c r="P50"/>
  <c r="AP50" s="1"/>
  <c r="AI50"/>
  <c r="AO50" s="1"/>
  <c r="AJ50"/>
  <c r="AR50"/>
  <c r="O51"/>
  <c r="P51"/>
  <c r="AP51" s="1"/>
  <c r="AI51"/>
  <c r="AO51" s="1"/>
  <c r="AJ51"/>
  <c r="AR51"/>
  <c r="O52"/>
  <c r="P52"/>
  <c r="AP52" s="1"/>
  <c r="AI52"/>
  <c r="AO52" s="1"/>
  <c r="AJ52"/>
  <c r="AR52"/>
  <c r="O53"/>
  <c r="P53"/>
  <c r="AP53" s="1"/>
  <c r="AI53"/>
  <c r="AO53" s="1"/>
  <c r="AJ53"/>
  <c r="AR53"/>
  <c r="O54"/>
  <c r="P54"/>
  <c r="AP54" s="1"/>
  <c r="AI54"/>
  <c r="AO54" s="1"/>
  <c r="AJ54"/>
  <c r="AR54"/>
  <c r="O55"/>
  <c r="P55"/>
  <c r="AI55"/>
  <c r="AO55" s="1"/>
  <c r="AJ55"/>
  <c r="AP55"/>
  <c r="AR55"/>
  <c r="O56"/>
  <c r="P56"/>
  <c r="AP56" s="1"/>
  <c r="AI56"/>
  <c r="AO56" s="1"/>
  <c r="AJ56"/>
  <c r="AR56"/>
  <c r="O57"/>
  <c r="P57"/>
  <c r="AI57"/>
  <c r="AO57" s="1"/>
  <c r="AJ57"/>
  <c r="AP57"/>
  <c r="AR57"/>
  <c r="O58"/>
  <c r="P58"/>
  <c r="AP58" s="1"/>
  <c r="AI58"/>
  <c r="AO58" s="1"/>
  <c r="AJ58"/>
  <c r="AR58"/>
  <c r="O59"/>
  <c r="P59"/>
  <c r="AP59" s="1"/>
  <c r="AI59"/>
  <c r="AO59" s="1"/>
  <c r="AJ59"/>
  <c r="AR59"/>
  <c r="O60"/>
  <c r="P60"/>
  <c r="AP60" s="1"/>
  <c r="AI60"/>
  <c r="AO60" s="1"/>
  <c r="AJ60"/>
  <c r="AR60"/>
  <c r="O61"/>
  <c r="P61"/>
  <c r="AI61"/>
  <c r="AO61" s="1"/>
  <c r="AJ61"/>
  <c r="AP61"/>
  <c r="AR61"/>
  <c r="O62"/>
  <c r="P62"/>
  <c r="AP62" s="1"/>
  <c r="AI62"/>
  <c r="AO62" s="1"/>
  <c r="AJ62"/>
  <c r="AR62"/>
  <c r="O63"/>
  <c r="P63"/>
  <c r="AP63" s="1"/>
  <c r="AI63"/>
  <c r="AO63" s="1"/>
  <c r="AJ63"/>
  <c r="AR63"/>
  <c r="O64"/>
  <c r="P64"/>
  <c r="AP64" s="1"/>
  <c r="AI64"/>
  <c r="AO64" s="1"/>
  <c r="AJ64"/>
  <c r="AR64"/>
  <c r="O65"/>
  <c r="P65"/>
  <c r="AP65" s="1"/>
  <c r="AI65"/>
  <c r="AO65" s="1"/>
  <c r="AJ65"/>
  <c r="AR65"/>
  <c r="O66"/>
  <c r="P66"/>
  <c r="AI66"/>
  <c r="AO66" s="1"/>
  <c r="AJ66"/>
  <c r="AP66"/>
  <c r="AR66"/>
  <c r="O67"/>
  <c r="P67"/>
  <c r="AP67" s="1"/>
  <c r="AI67"/>
  <c r="AO67" s="1"/>
  <c r="AJ67"/>
  <c r="AR67"/>
  <c r="O68"/>
  <c r="P68"/>
  <c r="AP68" s="1"/>
  <c r="AI68"/>
  <c r="AO68" s="1"/>
  <c r="AJ68"/>
  <c r="AR68"/>
  <c r="O69"/>
  <c r="P69"/>
  <c r="AP69" s="1"/>
  <c r="AI69"/>
  <c r="AO69" s="1"/>
  <c r="AJ69"/>
  <c r="AR69"/>
  <c r="O70"/>
  <c r="P70"/>
  <c r="AP70" s="1"/>
  <c r="AI70"/>
  <c r="AO70" s="1"/>
  <c r="AJ70"/>
  <c r="AR70"/>
  <c r="O71"/>
  <c r="P71"/>
  <c r="AP71" s="1"/>
  <c r="AI71"/>
  <c r="AO71" s="1"/>
  <c r="AJ71"/>
  <c r="AR71"/>
  <c r="O72"/>
  <c r="P72"/>
  <c r="AP72" s="1"/>
  <c r="AI72"/>
  <c r="AO72" s="1"/>
  <c r="AJ72"/>
  <c r="AR72"/>
  <c r="O73"/>
  <c r="P73"/>
  <c r="AP73" s="1"/>
  <c r="AI73"/>
  <c r="AO73" s="1"/>
  <c r="AJ73"/>
  <c r="AR73"/>
  <c r="O74"/>
  <c r="P74"/>
  <c r="AP74" s="1"/>
  <c r="AI74"/>
  <c r="AO74" s="1"/>
  <c r="AJ74"/>
  <c r="AR74"/>
  <c r="O75"/>
  <c r="P75"/>
  <c r="AP75" s="1"/>
  <c r="AI75"/>
  <c r="AO75" s="1"/>
  <c r="AJ75"/>
  <c r="AR75"/>
  <c r="O76"/>
  <c r="P76"/>
  <c r="AP76" s="1"/>
  <c r="AI76"/>
  <c r="AO76" s="1"/>
  <c r="AJ76"/>
  <c r="AR76"/>
  <c r="O77"/>
  <c r="P77"/>
  <c r="AP77" s="1"/>
  <c r="AI77"/>
  <c r="AO77" s="1"/>
  <c r="AJ77"/>
  <c r="AR77"/>
  <c r="O78"/>
  <c r="P78"/>
  <c r="AP78" s="1"/>
  <c r="AI78"/>
  <c r="AO78" s="1"/>
  <c r="AJ78"/>
  <c r="AR78"/>
  <c r="O79"/>
  <c r="P79"/>
  <c r="AP79" s="1"/>
  <c r="AI79"/>
  <c r="AO79" s="1"/>
  <c r="AJ79"/>
  <c r="AR79"/>
  <c r="O80"/>
  <c r="P80"/>
  <c r="AP80" s="1"/>
  <c r="AI80"/>
  <c r="AO80" s="1"/>
  <c r="AJ80"/>
  <c r="AR80"/>
  <c r="O81"/>
  <c r="P81"/>
  <c r="AP81" s="1"/>
  <c r="AI81"/>
  <c r="AO81" s="1"/>
  <c r="AJ81"/>
  <c r="AR81"/>
  <c r="O82"/>
  <c r="P82"/>
  <c r="AP82" s="1"/>
  <c r="AI82"/>
  <c r="AO82" s="1"/>
  <c r="AJ82"/>
  <c r="AR82"/>
  <c r="O83"/>
  <c r="P83"/>
  <c r="AP83" s="1"/>
  <c r="AI83"/>
  <c r="AO83" s="1"/>
  <c r="AJ83"/>
  <c r="AR83"/>
  <c r="O84"/>
  <c r="P84"/>
  <c r="AP84" s="1"/>
  <c r="AI84"/>
  <c r="AO84" s="1"/>
  <c r="AJ84"/>
  <c r="AR84"/>
  <c r="O85"/>
  <c r="P85"/>
  <c r="AP85" s="1"/>
  <c r="AI85"/>
  <c r="AO85" s="1"/>
  <c r="AJ85"/>
  <c r="AR85"/>
  <c r="O86"/>
  <c r="P86"/>
  <c r="AP86" s="1"/>
  <c r="AI86"/>
  <c r="AO86" s="1"/>
  <c r="AJ86"/>
  <c r="AR86"/>
  <c r="O87"/>
  <c r="P87"/>
  <c r="AP87" s="1"/>
  <c r="AI87"/>
  <c r="AO87" s="1"/>
  <c r="AJ87"/>
  <c r="AR87"/>
  <c r="O88"/>
  <c r="P88"/>
  <c r="AP88" s="1"/>
  <c r="AI88"/>
  <c r="AO88" s="1"/>
  <c r="AJ88"/>
  <c r="AR88"/>
  <c r="O89"/>
  <c r="P89"/>
  <c r="AP89" s="1"/>
  <c r="AI89"/>
  <c r="AO89" s="1"/>
  <c r="AJ89"/>
  <c r="AR89"/>
  <c r="O90"/>
  <c r="P90"/>
  <c r="AP90" s="1"/>
  <c r="AI90"/>
  <c r="AO90" s="1"/>
  <c r="AJ90"/>
  <c r="AR90"/>
  <c r="O91"/>
  <c r="P91"/>
  <c r="AP91" s="1"/>
  <c r="AI91"/>
  <c r="AO91" s="1"/>
  <c r="AJ91"/>
  <c r="AR91"/>
  <c r="O92"/>
  <c r="P92"/>
  <c r="AP92" s="1"/>
  <c r="AI92"/>
  <c r="AO92" s="1"/>
  <c r="AJ92"/>
  <c r="AR92"/>
  <c r="O93"/>
  <c r="P93"/>
  <c r="AP93" s="1"/>
  <c r="AI93"/>
  <c r="AO93" s="1"/>
  <c r="AJ93"/>
  <c r="AR93"/>
  <c r="O94"/>
  <c r="P94"/>
  <c r="AI94"/>
  <c r="AO94" s="1"/>
  <c r="AJ94"/>
  <c r="AP94"/>
  <c r="AR94"/>
  <c r="O95"/>
  <c r="P95"/>
  <c r="AI95"/>
  <c r="AO95" s="1"/>
  <c r="AJ95"/>
  <c r="AP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O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AO97" i="55" l="1"/>
  <c r="AP96" i="61"/>
  <c r="AP98" s="1"/>
  <c r="AQ96" i="56"/>
  <c r="AO96" i="55"/>
  <c r="AO98" s="1"/>
  <c r="AQ97" i="54"/>
  <c r="AO96" i="59"/>
  <c r="AO96" i="61"/>
  <c r="AP97"/>
  <c r="P98" i="60"/>
  <c r="O98" i="59"/>
  <c r="AP96"/>
  <c r="AQ97" i="56"/>
  <c r="O98" i="52"/>
  <c r="AO97" i="59"/>
  <c r="AQ97" i="58"/>
  <c r="AP96" i="55"/>
  <c r="AO97" i="61"/>
  <c r="AP97" i="59"/>
  <c r="AQ96" i="58"/>
  <c r="AP97" i="55"/>
  <c r="AQ96" i="54"/>
  <c r="AO39" i="46"/>
  <c r="AO96" s="1"/>
  <c r="AI96"/>
  <c r="O97" i="45"/>
  <c r="E98"/>
  <c r="O98" s="1"/>
  <c r="AP93" i="43"/>
  <c r="AR93"/>
  <c r="AP89"/>
  <c r="AR89"/>
  <c r="AP85"/>
  <c r="AR85"/>
  <c r="AP81"/>
  <c r="AR81"/>
  <c r="AP77"/>
  <c r="AR77"/>
  <c r="AP73"/>
  <c r="AR73"/>
  <c r="AP69"/>
  <c r="AR69"/>
  <c r="AP65"/>
  <c r="AR65"/>
  <c r="AP61"/>
  <c r="AR61"/>
  <c r="AP57"/>
  <c r="AR57"/>
  <c r="AP53"/>
  <c r="AR53"/>
  <c r="AP49"/>
  <c r="AR49"/>
  <c r="AP45"/>
  <c r="AR45"/>
  <c r="AP41"/>
  <c r="AR41"/>
  <c r="AP35"/>
  <c r="AR35"/>
  <c r="AP31"/>
  <c r="AR31"/>
  <c r="O97" i="42"/>
  <c r="E98"/>
  <c r="O98" s="1"/>
  <c r="AR91" i="60"/>
  <c r="AR87"/>
  <c r="AR86"/>
  <c r="AR84"/>
  <c r="AR73"/>
  <c r="AR65"/>
  <c r="AR64"/>
  <c r="AR60"/>
  <c r="AR53"/>
  <c r="AR42"/>
  <c r="AR33"/>
  <c r="AR29"/>
  <c r="AR27"/>
  <c r="AR25"/>
  <c r="AR17"/>
  <c r="O97" i="54"/>
  <c r="O96" i="50"/>
  <c r="AO97"/>
  <c r="O98" i="48"/>
  <c r="AP97"/>
  <c r="AO96" i="47"/>
  <c r="AO98" s="1"/>
  <c r="P98" i="46"/>
  <c r="AO96" i="41"/>
  <c r="O98" i="39"/>
  <c r="AO97"/>
  <c r="AO96" i="37"/>
  <c r="O98" i="35"/>
  <c r="AO97"/>
  <c r="AO96" i="33"/>
  <c r="O98" i="31"/>
  <c r="AO97"/>
  <c r="AO96" i="29"/>
  <c r="AP96" i="27"/>
  <c r="AP98" s="1"/>
  <c r="AP39" i="52"/>
  <c r="AP96" s="1"/>
  <c r="AJ96"/>
  <c r="O97" i="51"/>
  <c r="E98"/>
  <c r="O98" s="1"/>
  <c r="AP39" i="58"/>
  <c r="AP96" s="1"/>
  <c r="AJ96"/>
  <c r="P97" i="57"/>
  <c r="F98"/>
  <c r="P98" s="1"/>
  <c r="AP39" i="54"/>
  <c r="AP96" s="1"/>
  <c r="AJ96"/>
  <c r="P97" i="53"/>
  <c r="F98"/>
  <c r="P98" s="1"/>
  <c r="AO39" i="48"/>
  <c r="AO96" s="1"/>
  <c r="AI96"/>
  <c r="AI98" s="1"/>
  <c r="AP76" i="45"/>
  <c r="AR76"/>
  <c r="AP72"/>
  <c r="AR72"/>
  <c r="AP68"/>
  <c r="AR68"/>
  <c r="AP64"/>
  <c r="AR64"/>
  <c r="AP60"/>
  <c r="AR60"/>
  <c r="AP56"/>
  <c r="AR56"/>
  <c r="AP52"/>
  <c r="AR52"/>
  <c r="AP48"/>
  <c r="AR48"/>
  <c r="AP44"/>
  <c r="AR44"/>
  <c r="AP40"/>
  <c r="AP96" s="1"/>
  <c r="AR40"/>
  <c r="AJ96"/>
  <c r="AP34"/>
  <c r="AR34"/>
  <c r="AP30"/>
  <c r="AR30"/>
  <c r="AP26"/>
  <c r="AR26"/>
  <c r="AP22"/>
  <c r="AR22"/>
  <c r="AP18"/>
  <c r="AR18"/>
  <c r="AR97" s="1"/>
  <c r="AR93" i="60"/>
  <c r="AR89"/>
  <c r="AR80"/>
  <c r="AR79"/>
  <c r="AR78"/>
  <c r="AR77"/>
  <c r="AR75"/>
  <c r="AR62"/>
  <c r="AR58"/>
  <c r="AR57"/>
  <c r="AR56"/>
  <c r="AR55"/>
  <c r="AR54"/>
  <c r="AR50"/>
  <c r="AR49"/>
  <c r="AR48"/>
  <c r="AR47"/>
  <c r="AR44"/>
  <c r="AR40"/>
  <c r="AR34"/>
  <c r="AR30"/>
  <c r="AR24"/>
  <c r="AR23"/>
  <c r="AR19"/>
  <c r="AP97" i="56"/>
  <c r="AQ94" i="61"/>
  <c r="AQ91"/>
  <c r="AQ90"/>
  <c r="AQ89"/>
  <c r="AQ88"/>
  <c r="AQ87"/>
  <c r="AQ86"/>
  <c r="AQ79"/>
  <c r="AQ78"/>
  <c r="AQ77"/>
  <c r="AQ76"/>
  <c r="AQ75"/>
  <c r="AQ68"/>
  <c r="AQ63"/>
  <c r="AQ62"/>
  <c r="AQ61"/>
  <c r="AQ60"/>
  <c r="AQ59"/>
  <c r="AQ55"/>
  <c r="AQ54"/>
  <c r="AQ53"/>
  <c r="AQ48"/>
  <c r="AQ42"/>
  <c r="AQ41"/>
  <c r="AQ33"/>
  <c r="AQ31"/>
  <c r="AQ30"/>
  <c r="AQ28"/>
  <c r="AQ22"/>
  <c r="AP13"/>
  <c r="AP12"/>
  <c r="AP11"/>
  <c r="AP10"/>
  <c r="AP9"/>
  <c r="AP8"/>
  <c r="AP7"/>
  <c r="AP6"/>
  <c r="AP5"/>
  <c r="AP10" i="59"/>
  <c r="AP6"/>
  <c r="AJ97" i="58"/>
  <c r="E98" i="57"/>
  <c r="O98" s="1"/>
  <c r="AP12"/>
  <c r="AP8"/>
  <c r="C98" i="55"/>
  <c r="AP10"/>
  <c r="AP6"/>
  <c r="AJ97" i="54"/>
  <c r="E98" i="53"/>
  <c r="O98" s="1"/>
  <c r="AP12"/>
  <c r="AP8"/>
  <c r="E98" i="50"/>
  <c r="AI97"/>
  <c r="O98"/>
  <c r="AP97"/>
  <c r="AO96" i="49"/>
  <c r="AO98" s="1"/>
  <c r="P98" i="48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36"/>
  <c r="AQ34"/>
  <c r="AQ32"/>
  <c r="AQ30"/>
  <c r="AQ28"/>
  <c r="AQ26"/>
  <c r="AQ24"/>
  <c r="AQ22"/>
  <c r="AQ20"/>
  <c r="AQ18"/>
  <c r="AQ16"/>
  <c r="AP96" i="46"/>
  <c r="AR96" i="45"/>
  <c r="AO39" i="50"/>
  <c r="AO96" s="1"/>
  <c r="AO98" s="1"/>
  <c r="AI96"/>
  <c r="O97" i="47"/>
  <c r="E98"/>
  <c r="O98" s="1"/>
  <c r="AP95" i="43"/>
  <c r="AR95"/>
  <c r="AP91"/>
  <c r="AR91"/>
  <c r="AP87"/>
  <c r="AR87"/>
  <c r="AP83"/>
  <c r="AR83"/>
  <c r="AP79"/>
  <c r="AR79"/>
  <c r="AP75"/>
  <c r="AR75"/>
  <c r="AP71"/>
  <c r="AR71"/>
  <c r="AP67"/>
  <c r="AR67"/>
  <c r="AP63"/>
  <c r="AR63"/>
  <c r="AP59"/>
  <c r="AR59"/>
  <c r="AP55"/>
  <c r="AR55"/>
  <c r="AP51"/>
  <c r="AR51"/>
  <c r="AP47"/>
  <c r="AR47"/>
  <c r="AP43"/>
  <c r="AR43"/>
  <c r="AP39"/>
  <c r="AJ96"/>
  <c r="AR39"/>
  <c r="AR96" s="1"/>
  <c r="AP33"/>
  <c r="AR33"/>
  <c r="AP29"/>
  <c r="AR29"/>
  <c r="AR92" i="60"/>
  <c r="AR90"/>
  <c r="AR81"/>
  <c r="AR72"/>
  <c r="AR71"/>
  <c r="AR70"/>
  <c r="AR66"/>
  <c r="AR61"/>
  <c r="AR51"/>
  <c r="AR39"/>
  <c r="AR36"/>
  <c r="AR35"/>
  <c r="AR31"/>
  <c r="AR28"/>
  <c r="AR22"/>
  <c r="AR21"/>
  <c r="AR20"/>
  <c r="AR16"/>
  <c r="P96" i="55"/>
  <c r="P96" i="54"/>
  <c r="AQ95" i="61"/>
  <c r="AQ93"/>
  <c r="AQ92"/>
  <c r="AQ85"/>
  <c r="AQ82"/>
  <c r="AQ81"/>
  <c r="AQ80"/>
  <c r="AQ67"/>
  <c r="AQ58"/>
  <c r="AQ57"/>
  <c r="AQ56"/>
  <c r="AQ52"/>
  <c r="AQ51"/>
  <c r="AQ50"/>
  <c r="AQ49"/>
  <c r="AQ40"/>
  <c r="F98"/>
  <c r="P98" s="1"/>
  <c r="AJ96" i="60"/>
  <c r="AJ98" s="1"/>
  <c r="AP95"/>
  <c r="AP94"/>
  <c r="AP88"/>
  <c r="AP85"/>
  <c r="AP83"/>
  <c r="AP82"/>
  <c r="AP76"/>
  <c r="AP74"/>
  <c r="AP69"/>
  <c r="AP68"/>
  <c r="AP67"/>
  <c r="AP63"/>
  <c r="AP59"/>
  <c r="AP52"/>
  <c r="AP46"/>
  <c r="AP45"/>
  <c r="AP43"/>
  <c r="AP96" s="1"/>
  <c r="AP98" s="1"/>
  <c r="AP32"/>
  <c r="AP26"/>
  <c r="AP18"/>
  <c r="AP97" s="1"/>
  <c r="F98" i="59"/>
  <c r="P98" s="1"/>
  <c r="AO95" i="58"/>
  <c r="AO91"/>
  <c r="AO87"/>
  <c r="AR85"/>
  <c r="AO83"/>
  <c r="AO79"/>
  <c r="AR77"/>
  <c r="AO75"/>
  <c r="AO71"/>
  <c r="AO67"/>
  <c r="AO63"/>
  <c r="AO59"/>
  <c r="AO55"/>
  <c r="AO51"/>
  <c r="AO47"/>
  <c r="AO43"/>
  <c r="AO39"/>
  <c r="AO33"/>
  <c r="AO29"/>
  <c r="AO25"/>
  <c r="AO21"/>
  <c r="AO17"/>
  <c r="AO97" s="1"/>
  <c r="AP97"/>
  <c r="AP96" i="57"/>
  <c r="AP98" s="1"/>
  <c r="AI97" i="56"/>
  <c r="AI96"/>
  <c r="P96"/>
  <c r="AO93"/>
  <c r="AO89"/>
  <c r="AO85"/>
  <c r="AO81"/>
  <c r="AO77"/>
  <c r="AO73"/>
  <c r="AO69"/>
  <c r="AO65"/>
  <c r="AO61"/>
  <c r="AO57"/>
  <c r="AO53"/>
  <c r="AO49"/>
  <c r="AO45"/>
  <c r="AO41"/>
  <c r="AO96" s="1"/>
  <c r="AO98" s="1"/>
  <c r="AO35"/>
  <c r="AO31"/>
  <c r="AO27"/>
  <c r="AO23"/>
  <c r="AO19"/>
  <c r="AO97" s="1"/>
  <c r="AO95" i="54"/>
  <c r="AO91"/>
  <c r="AO87"/>
  <c r="AO83"/>
  <c r="AO79"/>
  <c r="AO75"/>
  <c r="AO71"/>
  <c r="AO67"/>
  <c r="AO63"/>
  <c r="AO59"/>
  <c r="AO55"/>
  <c r="AO51"/>
  <c r="AO47"/>
  <c r="AO43"/>
  <c r="AO39"/>
  <c r="AO33"/>
  <c r="AO29"/>
  <c r="AO25"/>
  <c r="AO21"/>
  <c r="AO17"/>
  <c r="AO97" s="1"/>
  <c r="AP97"/>
  <c r="AP96" i="53"/>
  <c r="AP98" s="1"/>
  <c r="P96" i="52"/>
  <c r="AR95"/>
  <c r="AR93"/>
  <c r="AR91"/>
  <c r="AR89"/>
  <c r="AR87"/>
  <c r="AR85"/>
  <c r="AR83"/>
  <c r="AR81"/>
  <c r="AR79"/>
  <c r="AR77"/>
  <c r="AR75"/>
  <c r="AR73"/>
  <c r="AR71"/>
  <c r="AR69"/>
  <c r="AR67"/>
  <c r="AR65"/>
  <c r="AR63"/>
  <c r="AR61"/>
  <c r="AR59"/>
  <c r="AR57"/>
  <c r="AR55"/>
  <c r="AR53"/>
  <c r="AR51"/>
  <c r="AR49"/>
  <c r="AR47"/>
  <c r="AR45"/>
  <c r="AR43"/>
  <c r="AR41"/>
  <c r="AR39"/>
  <c r="AR35"/>
  <c r="AR33"/>
  <c r="AP97"/>
  <c r="AO96" i="51"/>
  <c r="AO98" s="1"/>
  <c r="P98" i="50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AP96" i="48"/>
  <c r="AP98" s="1"/>
  <c r="O96" i="46"/>
  <c r="AQ95"/>
  <c r="AQ93"/>
  <c r="AQ91"/>
  <c r="AQ89"/>
  <c r="AQ87"/>
  <c r="AQ85"/>
  <c r="AQ83"/>
  <c r="AQ81"/>
  <c r="AQ79"/>
  <c r="AQ77"/>
  <c r="AQ75"/>
  <c r="AQ73"/>
  <c r="AQ71"/>
  <c r="AQ69"/>
  <c r="AQ67"/>
  <c r="AQ65"/>
  <c r="AQ63"/>
  <c r="AQ61"/>
  <c r="AQ59"/>
  <c r="AQ57"/>
  <c r="AQ55"/>
  <c r="AQ53"/>
  <c r="AQ51"/>
  <c r="AQ49"/>
  <c r="AQ47"/>
  <c r="AQ45"/>
  <c r="AQ43"/>
  <c r="AQ41"/>
  <c r="AQ39"/>
  <c r="AQ35"/>
  <c r="AQ33"/>
  <c r="AQ31"/>
  <c r="AQ29"/>
  <c r="AQ27"/>
  <c r="AQ25"/>
  <c r="AQ23"/>
  <c r="AQ21"/>
  <c r="AQ19"/>
  <c r="AQ17"/>
  <c r="AQ97" s="1"/>
  <c r="AO97"/>
  <c r="AJ97" i="43"/>
  <c r="AR97"/>
  <c r="AP39" i="56"/>
  <c r="AP96" s="1"/>
  <c r="AP98" s="1"/>
  <c r="AJ96"/>
  <c r="P97" i="55"/>
  <c r="F98"/>
  <c r="P98" s="1"/>
  <c r="O97" i="49"/>
  <c r="E98"/>
  <c r="O98" s="1"/>
  <c r="AQ75" i="45"/>
  <c r="AO75"/>
  <c r="AQ71"/>
  <c r="AO71"/>
  <c r="AQ67"/>
  <c r="AO67"/>
  <c r="AQ63"/>
  <c r="AO63"/>
  <c r="AQ59"/>
  <c r="AO59"/>
  <c r="AQ55"/>
  <c r="AO55"/>
  <c r="AQ51"/>
  <c r="AO51"/>
  <c r="AQ47"/>
  <c r="AO47"/>
  <c r="AQ43"/>
  <c r="AO43"/>
  <c r="AQ39"/>
  <c r="AQ96" s="1"/>
  <c r="AO39"/>
  <c r="AO96" s="1"/>
  <c r="AQ33"/>
  <c r="AO33"/>
  <c r="AQ29"/>
  <c r="AO29"/>
  <c r="AQ25"/>
  <c r="AO25"/>
  <c r="AQ21"/>
  <c r="AQ97" s="1"/>
  <c r="AO21"/>
  <c r="AQ17"/>
  <c r="AO17"/>
  <c r="AI97"/>
  <c r="AI98" s="1"/>
  <c r="O97" i="44"/>
  <c r="E98"/>
  <c r="O98" s="1"/>
  <c r="AQ84" i="61"/>
  <c r="AQ83"/>
  <c r="AQ74"/>
  <c r="AQ73"/>
  <c r="AQ72"/>
  <c r="AQ71"/>
  <c r="AQ70"/>
  <c r="AQ69"/>
  <c r="AQ66"/>
  <c r="AQ65"/>
  <c r="AQ64"/>
  <c r="AQ46"/>
  <c r="AQ45"/>
  <c r="AQ44"/>
  <c r="AQ43"/>
  <c r="AQ39"/>
  <c r="AQ35"/>
  <c r="AQ34"/>
  <c r="AQ32"/>
  <c r="AI96"/>
  <c r="AI98" s="1"/>
  <c r="E98" i="60"/>
  <c r="O98" s="1"/>
  <c r="AI96" i="59"/>
  <c r="AI98" s="1"/>
  <c r="F98" i="58"/>
  <c r="P98" s="1"/>
  <c r="AR92"/>
  <c r="AR88"/>
  <c r="AR84"/>
  <c r="AR80"/>
  <c r="AR76"/>
  <c r="AR72"/>
  <c r="AR68"/>
  <c r="AR64"/>
  <c r="AR60"/>
  <c r="AR56"/>
  <c r="AR52"/>
  <c r="AR48"/>
  <c r="AR44"/>
  <c r="AR40"/>
  <c r="AR96" s="1"/>
  <c r="AR98" s="1"/>
  <c r="AR34"/>
  <c r="AR30"/>
  <c r="AR26"/>
  <c r="AR22"/>
  <c r="AR18"/>
  <c r="AR97" s="1"/>
  <c r="AJ97" i="56"/>
  <c r="P98"/>
  <c r="AR94"/>
  <c r="AR90"/>
  <c r="AR86"/>
  <c r="AR82"/>
  <c r="AR78"/>
  <c r="AR74"/>
  <c r="AR70"/>
  <c r="AR66"/>
  <c r="AR62"/>
  <c r="AR58"/>
  <c r="AR54"/>
  <c r="AR50"/>
  <c r="AR46"/>
  <c r="AR42"/>
  <c r="AR96" s="1"/>
  <c r="AR36"/>
  <c r="AR32"/>
  <c r="AR28"/>
  <c r="AR24"/>
  <c r="AR20"/>
  <c r="AR16"/>
  <c r="E98" i="55"/>
  <c r="AI97"/>
  <c r="AI96"/>
  <c r="F98" i="54"/>
  <c r="P98" s="1"/>
  <c r="AR92"/>
  <c r="AR88"/>
  <c r="AR84"/>
  <c r="AR80"/>
  <c r="AR76"/>
  <c r="AR72"/>
  <c r="AR68"/>
  <c r="AR64"/>
  <c r="AR60"/>
  <c r="AR56"/>
  <c r="AR52"/>
  <c r="AR48"/>
  <c r="AR44"/>
  <c r="AR40"/>
  <c r="AR96" s="1"/>
  <c r="AR34"/>
  <c r="AR30"/>
  <c r="AR26"/>
  <c r="AR22"/>
  <c r="AR18"/>
  <c r="AJ97" i="52"/>
  <c r="P98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36"/>
  <c r="AQ34"/>
  <c r="AQ32"/>
  <c r="AQ30"/>
  <c r="AQ28"/>
  <c r="AQ26"/>
  <c r="AQ24"/>
  <c r="AQ22"/>
  <c r="AQ20"/>
  <c r="AQ18"/>
  <c r="AQ16"/>
  <c r="AP96" i="50"/>
  <c r="AP98" s="1"/>
  <c r="O96" i="48"/>
  <c r="AQ96"/>
  <c r="AO97"/>
  <c r="E98" i="46"/>
  <c r="AI97"/>
  <c r="O98"/>
  <c r="AP97"/>
  <c r="P98" i="43"/>
  <c r="P97" i="44"/>
  <c r="F98"/>
  <c r="P98" s="1"/>
  <c r="AP12"/>
  <c r="AP10"/>
  <c r="AP8"/>
  <c r="AP6"/>
  <c r="O96" i="43"/>
  <c r="AO97"/>
  <c r="AP96" i="41"/>
  <c r="P98" i="39"/>
  <c r="AP97"/>
  <c r="AP96" i="37"/>
  <c r="P98" i="35"/>
  <c r="AP97"/>
  <c r="AP96" i="33"/>
  <c r="AP98" s="1"/>
  <c r="P98" i="31"/>
  <c r="AP97"/>
  <c r="AP96" i="29"/>
  <c r="AP96" i="28"/>
  <c r="AP98" s="1"/>
  <c r="AR97"/>
  <c r="AP96" i="44"/>
  <c r="AP98" s="1"/>
  <c r="P96" i="43"/>
  <c r="AP97"/>
  <c r="AO96" i="42"/>
  <c r="AO98" s="1"/>
  <c r="O98" i="41"/>
  <c r="AO97"/>
  <c r="AO96" i="39"/>
  <c r="AO98" s="1"/>
  <c r="O98" i="37"/>
  <c r="AO97"/>
  <c r="AO96" i="35"/>
  <c r="AO98" s="1"/>
  <c r="O98" i="33"/>
  <c r="AO97"/>
  <c r="AO96" i="31"/>
  <c r="AO98" s="1"/>
  <c r="O98" i="29"/>
  <c r="AO97"/>
  <c r="AO39" i="43"/>
  <c r="AO96" s="1"/>
  <c r="AO98" s="1"/>
  <c r="AI96"/>
  <c r="AI98" s="1"/>
  <c r="F98" i="51"/>
  <c r="P98" s="1"/>
  <c r="AJ96" i="50"/>
  <c r="AJ98" s="1"/>
  <c r="F98" i="49"/>
  <c r="P98" s="1"/>
  <c r="AJ96" i="48"/>
  <c r="AJ98" s="1"/>
  <c r="F98" i="47"/>
  <c r="P98" s="1"/>
  <c r="AJ96" i="46"/>
  <c r="AJ98" s="1"/>
  <c r="F98" i="45"/>
  <c r="P98" s="1"/>
  <c r="AJ97"/>
  <c r="AP13" i="44"/>
  <c r="AP11"/>
  <c r="AP9"/>
  <c r="AP7"/>
  <c r="AP5"/>
  <c r="E98" i="43"/>
  <c r="O98" s="1"/>
  <c r="AI97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96" s="1"/>
  <c r="AQ42"/>
  <c r="AQ40"/>
  <c r="AQ36"/>
  <c r="AQ34"/>
  <c r="AQ32"/>
  <c r="AQ30"/>
  <c r="AQ28"/>
  <c r="AQ26"/>
  <c r="AQ24"/>
  <c r="AQ22"/>
  <c r="AQ20"/>
  <c r="AQ18"/>
  <c r="AQ16"/>
  <c r="P98" i="41"/>
  <c r="AP97"/>
  <c r="AP96" i="39"/>
  <c r="AP98" s="1"/>
  <c r="P98" i="37"/>
  <c r="AP97"/>
  <c r="AP96" i="35"/>
  <c r="AP98" s="1"/>
  <c r="P98" i="33"/>
  <c r="AP97"/>
  <c r="AP96" i="31"/>
  <c r="AP98" s="1"/>
  <c r="P98" i="29"/>
  <c r="AP97"/>
  <c r="AP97" i="28"/>
  <c r="AR13" i="26"/>
  <c r="AP13"/>
  <c r="AR11"/>
  <c r="AP11"/>
  <c r="AR9"/>
  <c r="AP9"/>
  <c r="AR7"/>
  <c r="AP7"/>
  <c r="AR5"/>
  <c r="AP5"/>
  <c r="AP92" i="25"/>
  <c r="AR92"/>
  <c r="AP84"/>
  <c r="AR84"/>
  <c r="AP76"/>
  <c r="AR76"/>
  <c r="AP68"/>
  <c r="AR68"/>
  <c r="AP60"/>
  <c r="AR60"/>
  <c r="AP52"/>
  <c r="AR52"/>
  <c r="AP44"/>
  <c r="AR44"/>
  <c r="AP34"/>
  <c r="AR34"/>
  <c r="AP26"/>
  <c r="AR26"/>
  <c r="AP18"/>
  <c r="AR18"/>
  <c r="AJ97"/>
  <c r="AR13" i="24"/>
  <c r="AP13"/>
  <c r="AR11"/>
  <c r="AP11"/>
  <c r="AR9"/>
  <c r="AP9"/>
  <c r="AR7"/>
  <c r="AP7"/>
  <c r="AR5"/>
  <c r="AP5"/>
  <c r="AP92" i="23"/>
  <c r="AR92"/>
  <c r="AP84"/>
  <c r="AR84"/>
  <c r="AP76"/>
  <c r="AR76"/>
  <c r="AP68"/>
  <c r="AR68"/>
  <c r="AP60"/>
  <c r="AR60"/>
  <c r="AP52"/>
  <c r="AR52"/>
  <c r="AP44"/>
  <c r="AR44"/>
  <c r="AP34"/>
  <c r="AR34"/>
  <c r="AP26"/>
  <c r="AR26"/>
  <c r="AP18"/>
  <c r="AR18"/>
  <c r="AJ97"/>
  <c r="AR13" i="22"/>
  <c r="AP13"/>
  <c r="AR11"/>
  <c r="AP11"/>
  <c r="AR9"/>
  <c r="AP9"/>
  <c r="AR7"/>
  <c r="AP7"/>
  <c r="AR5"/>
  <c r="AP5"/>
  <c r="AP92" i="21"/>
  <c r="AR92"/>
  <c r="AP84"/>
  <c r="AR84"/>
  <c r="AP76"/>
  <c r="AR76"/>
  <c r="AP68"/>
  <c r="AR68"/>
  <c r="AP60"/>
  <c r="AR60"/>
  <c r="AP52"/>
  <c r="AR52"/>
  <c r="AP44"/>
  <c r="AR44"/>
  <c r="AP34"/>
  <c r="AR34"/>
  <c r="AP26"/>
  <c r="AR26"/>
  <c r="AP18"/>
  <c r="AR18"/>
  <c r="AJ97"/>
  <c r="AR13" i="20"/>
  <c r="AP13"/>
  <c r="AR11"/>
  <c r="AP11"/>
  <c r="AR9"/>
  <c r="AP9"/>
  <c r="AR7"/>
  <c r="AP7"/>
  <c r="AR5"/>
  <c r="AP5"/>
  <c r="F98" i="42"/>
  <c r="P98" s="1"/>
  <c r="AJ96" i="41"/>
  <c r="AJ98" s="1"/>
  <c r="F98" i="40"/>
  <c r="P98" s="1"/>
  <c r="AJ96" i="39"/>
  <c r="AJ98" s="1"/>
  <c r="F98" i="38"/>
  <c r="P98" s="1"/>
  <c r="AJ96" i="37"/>
  <c r="AJ98" s="1"/>
  <c r="F98" i="36"/>
  <c r="P98" s="1"/>
  <c r="AJ96" i="35"/>
  <c r="AJ98" s="1"/>
  <c r="F98" i="34"/>
  <c r="P98" s="1"/>
  <c r="AJ96" i="33"/>
  <c r="AJ98" s="1"/>
  <c r="F98" i="32"/>
  <c r="P98" s="1"/>
  <c r="AJ96" i="31"/>
  <c r="AJ98" s="1"/>
  <c r="F98" i="30"/>
  <c r="P98" s="1"/>
  <c r="AJ96" i="29"/>
  <c r="AJ98" s="1"/>
  <c r="F98" i="28"/>
  <c r="P98" s="1"/>
  <c r="AJ97"/>
  <c r="AJ98" s="1"/>
  <c r="AQ47"/>
  <c r="AQ43"/>
  <c r="AR40"/>
  <c r="AR96" s="1"/>
  <c r="AR98" s="1"/>
  <c r="AQ39"/>
  <c r="AQ33"/>
  <c r="AQ29"/>
  <c r="AQ25"/>
  <c r="AQ21"/>
  <c r="AQ17"/>
  <c r="AQ97" s="1"/>
  <c r="AP96" i="26"/>
  <c r="O98" i="24"/>
  <c r="O98" i="22"/>
  <c r="O98" i="20"/>
  <c r="AP96" i="18"/>
  <c r="O97" i="27"/>
  <c r="E98"/>
  <c r="O98" s="1"/>
  <c r="P97" i="26"/>
  <c r="F98"/>
  <c r="D98" i="25"/>
  <c r="P98" s="1"/>
  <c r="P97"/>
  <c r="D98" i="23"/>
  <c r="P98" s="1"/>
  <c r="P97"/>
  <c r="D98" i="21"/>
  <c r="P98" s="1"/>
  <c r="P97"/>
  <c r="AP92" i="19"/>
  <c r="AR92"/>
  <c r="AP84"/>
  <c r="AR84"/>
  <c r="AP76"/>
  <c r="AR76"/>
  <c r="AP68"/>
  <c r="AR68"/>
  <c r="AP60"/>
  <c r="AR60"/>
  <c r="AP52"/>
  <c r="AR52"/>
  <c r="AP44"/>
  <c r="AR44"/>
  <c r="AP34"/>
  <c r="AR34"/>
  <c r="AP26"/>
  <c r="AR26"/>
  <c r="AP18"/>
  <c r="AR18"/>
  <c r="AJ97"/>
  <c r="AR13" i="18"/>
  <c r="AP13"/>
  <c r="AR11"/>
  <c r="AP11"/>
  <c r="AR9"/>
  <c r="AP9"/>
  <c r="AR7"/>
  <c r="AP7"/>
  <c r="AR5"/>
  <c r="AP5"/>
  <c r="AO88" i="17"/>
  <c r="AQ88"/>
  <c r="AP81"/>
  <c r="AR81"/>
  <c r="AO72"/>
  <c r="AQ72"/>
  <c r="AP65"/>
  <c r="AR65"/>
  <c r="AO56"/>
  <c r="AQ56"/>
  <c r="AP49"/>
  <c r="AR49"/>
  <c r="AO40"/>
  <c r="AQ40"/>
  <c r="AR11"/>
  <c r="AP11"/>
  <c r="AP81" i="16"/>
  <c r="AR81"/>
  <c r="AP65"/>
  <c r="AR65"/>
  <c r="AP49"/>
  <c r="AR49"/>
  <c r="P96" i="24"/>
  <c r="AP96"/>
  <c r="P96" i="22"/>
  <c r="AP96"/>
  <c r="P96" i="20"/>
  <c r="AP96"/>
  <c r="O98" i="18"/>
  <c r="AP97"/>
  <c r="AO96" i="15"/>
  <c r="AO97" i="13"/>
  <c r="AP96" i="12"/>
  <c r="O98" i="11"/>
  <c r="AO93" i="26"/>
  <c r="AQ93"/>
  <c r="AO89"/>
  <c r="AQ89"/>
  <c r="AO85"/>
  <c r="AQ85"/>
  <c r="AO81"/>
  <c r="AQ81"/>
  <c r="AO77"/>
  <c r="AQ77"/>
  <c r="AO73"/>
  <c r="AQ73"/>
  <c r="AO69"/>
  <c r="AQ69"/>
  <c r="AO65"/>
  <c r="AQ65"/>
  <c r="AO61"/>
  <c r="AQ61"/>
  <c r="AO57"/>
  <c r="AQ57"/>
  <c r="AO53"/>
  <c r="AQ53"/>
  <c r="AO49"/>
  <c r="AQ49"/>
  <c r="AO45"/>
  <c r="AQ45"/>
  <c r="AO41"/>
  <c r="AQ41"/>
  <c r="AQ96" s="1"/>
  <c r="AQ98" s="1"/>
  <c r="AO35"/>
  <c r="AQ35"/>
  <c r="AP88" i="25"/>
  <c r="AR88"/>
  <c r="AP80"/>
  <c r="AR80"/>
  <c r="AP72"/>
  <c r="AR72"/>
  <c r="AP64"/>
  <c r="AR64"/>
  <c r="AP56"/>
  <c r="AR56"/>
  <c r="AP48"/>
  <c r="AR48"/>
  <c r="AP40"/>
  <c r="AR40"/>
  <c r="AR96" s="1"/>
  <c r="AP30"/>
  <c r="AR30"/>
  <c r="AP22"/>
  <c r="AR22"/>
  <c r="AP88" i="23"/>
  <c r="AR88"/>
  <c r="AP80"/>
  <c r="AR80"/>
  <c r="AP72"/>
  <c r="AR72"/>
  <c r="AP64"/>
  <c r="AR64"/>
  <c r="AP56"/>
  <c r="AR56"/>
  <c r="AP48"/>
  <c r="AR48"/>
  <c r="AP40"/>
  <c r="AR40"/>
  <c r="AP30"/>
  <c r="AR30"/>
  <c r="AP22"/>
  <c r="AR22"/>
  <c r="AP88" i="21"/>
  <c r="AR88"/>
  <c r="AP80"/>
  <c r="AR80"/>
  <c r="AP72"/>
  <c r="AR72"/>
  <c r="AP64"/>
  <c r="AR64"/>
  <c r="AP56"/>
  <c r="AR56"/>
  <c r="AP48"/>
  <c r="AR48"/>
  <c r="AP40"/>
  <c r="AR40"/>
  <c r="AP30"/>
  <c r="AR30"/>
  <c r="AP22"/>
  <c r="AR22"/>
  <c r="D98" i="19"/>
  <c r="P98" s="1"/>
  <c r="P97"/>
  <c r="AQ45" i="28"/>
  <c r="AQ41"/>
  <c r="AQ35"/>
  <c r="AQ31"/>
  <c r="AQ27"/>
  <c r="AQ23"/>
  <c r="AQ19"/>
  <c r="AP13"/>
  <c r="AP12"/>
  <c r="AP11"/>
  <c r="AP10"/>
  <c r="AP9"/>
  <c r="AP8"/>
  <c r="AP7"/>
  <c r="AP6"/>
  <c r="AP5"/>
  <c r="F98" i="27"/>
  <c r="P98" s="1"/>
  <c r="AO96"/>
  <c r="AO98" s="1"/>
  <c r="AQ97" i="26"/>
  <c r="AP97"/>
  <c r="P96" i="25"/>
  <c r="AP97" i="24"/>
  <c r="P96" i="23"/>
  <c r="AP97" i="22"/>
  <c r="P96" i="21"/>
  <c r="AP97" i="20"/>
  <c r="P96" i="18"/>
  <c r="D98" i="26"/>
  <c r="P98" s="1"/>
  <c r="P96"/>
  <c r="AP88" i="19"/>
  <c r="AR88"/>
  <c r="AP80"/>
  <c r="AR80"/>
  <c r="AP72"/>
  <c r="AR72"/>
  <c r="AP64"/>
  <c r="AR64"/>
  <c r="AP56"/>
  <c r="AR56"/>
  <c r="AP48"/>
  <c r="AR48"/>
  <c r="AP40"/>
  <c r="AR40"/>
  <c r="AP30"/>
  <c r="AR30"/>
  <c r="AP22"/>
  <c r="AR22"/>
  <c r="AI96" i="41"/>
  <c r="AI98" s="1"/>
  <c r="E98" i="40"/>
  <c r="O98" s="1"/>
  <c r="AI96" i="39"/>
  <c r="AI98" s="1"/>
  <c r="E98" i="38"/>
  <c r="O98" s="1"/>
  <c r="AI96" i="37"/>
  <c r="AI98" s="1"/>
  <c r="E98" i="36"/>
  <c r="O98" s="1"/>
  <c r="AI96" i="35"/>
  <c r="AI98" s="1"/>
  <c r="E98" i="34"/>
  <c r="O98" s="1"/>
  <c r="AI96" i="33"/>
  <c r="AI98" s="1"/>
  <c r="E98" i="32"/>
  <c r="O98" s="1"/>
  <c r="AI96" i="31"/>
  <c r="AI98" s="1"/>
  <c r="E98" i="30"/>
  <c r="O98" s="1"/>
  <c r="AI96" i="29"/>
  <c r="AI98" s="1"/>
  <c r="E98" i="28"/>
  <c r="O98" s="1"/>
  <c r="AI97"/>
  <c r="AI98" s="1"/>
  <c r="AJ96" i="27"/>
  <c r="AJ98" s="1"/>
  <c r="D98" i="24"/>
  <c r="P98" s="1"/>
  <c r="D98" i="22"/>
  <c r="D98" i="20"/>
  <c r="P96" i="19"/>
  <c r="P97" i="24"/>
  <c r="F98"/>
  <c r="P97" i="22"/>
  <c r="F98"/>
  <c r="P97" i="20"/>
  <c r="F98"/>
  <c r="P97" i="18"/>
  <c r="F98"/>
  <c r="P98" s="1"/>
  <c r="AO92" i="17"/>
  <c r="AQ92"/>
  <c r="AP85"/>
  <c r="AR85"/>
  <c r="AO76"/>
  <c r="AQ76"/>
  <c r="AP69"/>
  <c r="AR69"/>
  <c r="AO60"/>
  <c r="AQ60"/>
  <c r="AP53"/>
  <c r="AR53"/>
  <c r="AO44"/>
  <c r="AQ44"/>
  <c r="AQ96" s="1"/>
  <c r="AJ97"/>
  <c r="AP35"/>
  <c r="AR35"/>
  <c r="AO30"/>
  <c r="AQ30"/>
  <c r="AO22"/>
  <c r="AQ22"/>
  <c r="AR7"/>
  <c r="AP7"/>
  <c r="AP85" i="16"/>
  <c r="AR85"/>
  <c r="AP69"/>
  <c r="AR69"/>
  <c r="AP53"/>
  <c r="AP96" s="1"/>
  <c r="AP98" s="1"/>
  <c r="AR53"/>
  <c r="AP10" i="27"/>
  <c r="AP6"/>
  <c r="AO97" i="26"/>
  <c r="AO97" i="24"/>
  <c r="AO97" i="22"/>
  <c r="AO97" i="20"/>
  <c r="AO97" i="18"/>
  <c r="P98" i="17"/>
  <c r="N98"/>
  <c r="J98"/>
  <c r="AR97"/>
  <c r="AP39" i="25"/>
  <c r="AP96" s="1"/>
  <c r="AJ96"/>
  <c r="AJ98" s="1"/>
  <c r="AP39" i="23"/>
  <c r="AP96" s="1"/>
  <c r="AJ96"/>
  <c r="AJ98" s="1"/>
  <c r="AP39" i="21"/>
  <c r="AP96" s="1"/>
  <c r="AJ96"/>
  <c r="AJ98" s="1"/>
  <c r="AP39" i="19"/>
  <c r="AP96" s="1"/>
  <c r="AJ96"/>
  <c r="AJ98" s="1"/>
  <c r="AP93" i="17"/>
  <c r="AR93"/>
  <c r="AO84"/>
  <c r="AQ84"/>
  <c r="AP77"/>
  <c r="AR77"/>
  <c r="AO68"/>
  <c r="AQ68"/>
  <c r="AP61"/>
  <c r="AR61"/>
  <c r="AO52"/>
  <c r="AQ52"/>
  <c r="AP45"/>
  <c r="AR45"/>
  <c r="AO34"/>
  <c r="AQ34"/>
  <c r="AO26"/>
  <c r="AQ26"/>
  <c r="AO18"/>
  <c r="AI97"/>
  <c r="AQ18"/>
  <c r="AP93" i="16"/>
  <c r="AR93"/>
  <c r="AP77"/>
  <c r="AR77"/>
  <c r="AP61"/>
  <c r="AR61"/>
  <c r="AP12" i="27"/>
  <c r="AP8"/>
  <c r="O98" i="26"/>
  <c r="O96"/>
  <c r="AQ95"/>
  <c r="AQ91"/>
  <c r="AQ87"/>
  <c r="AQ83"/>
  <c r="AQ79"/>
  <c r="AQ75"/>
  <c r="AQ71"/>
  <c r="AQ67"/>
  <c r="AQ63"/>
  <c r="AQ59"/>
  <c r="AQ55"/>
  <c r="AQ51"/>
  <c r="AQ47"/>
  <c r="AQ43"/>
  <c r="AR94" i="25"/>
  <c r="AR90"/>
  <c r="AR86"/>
  <c r="AR82"/>
  <c r="AR78"/>
  <c r="AR74"/>
  <c r="AR70"/>
  <c r="AR66"/>
  <c r="AR62"/>
  <c r="AR58"/>
  <c r="AR54"/>
  <c r="AR50"/>
  <c r="AR46"/>
  <c r="AR42"/>
  <c r="AR36"/>
  <c r="AR32"/>
  <c r="AR28"/>
  <c r="AR24"/>
  <c r="AR20"/>
  <c r="AR16"/>
  <c r="AR94" i="23"/>
  <c r="AR90"/>
  <c r="AR86"/>
  <c r="AR82"/>
  <c r="AR78"/>
  <c r="AR74"/>
  <c r="AR70"/>
  <c r="AR66"/>
  <c r="AR62"/>
  <c r="AR58"/>
  <c r="AR54"/>
  <c r="AR50"/>
  <c r="AR46"/>
  <c r="AR42"/>
  <c r="AR96" s="1"/>
  <c r="AR36"/>
  <c r="AR32"/>
  <c r="AR28"/>
  <c r="AR24"/>
  <c r="AR20"/>
  <c r="AR16"/>
  <c r="AR94" i="21"/>
  <c r="AR90"/>
  <c r="AR86"/>
  <c r="AR82"/>
  <c r="AR78"/>
  <c r="AR74"/>
  <c r="AR70"/>
  <c r="AR66"/>
  <c r="AR62"/>
  <c r="AR58"/>
  <c r="AR54"/>
  <c r="AR50"/>
  <c r="AR46"/>
  <c r="AR42"/>
  <c r="AR96" s="1"/>
  <c r="AR36"/>
  <c r="AR32"/>
  <c r="AR28"/>
  <c r="AR24"/>
  <c r="AR20"/>
  <c r="AR16"/>
  <c r="AR94" i="19"/>
  <c r="AR90"/>
  <c r="AR86"/>
  <c r="AR82"/>
  <c r="AR78"/>
  <c r="AR74"/>
  <c r="AR70"/>
  <c r="AR66"/>
  <c r="AR62"/>
  <c r="AR58"/>
  <c r="AR54"/>
  <c r="AR50"/>
  <c r="AR46"/>
  <c r="AR42"/>
  <c r="AR96" s="1"/>
  <c r="AR36"/>
  <c r="AR32"/>
  <c r="AR28"/>
  <c r="AR24"/>
  <c r="AR20"/>
  <c r="AR16"/>
  <c r="AH98" i="17"/>
  <c r="AD98"/>
  <c r="Z98"/>
  <c r="R98"/>
  <c r="AO39" i="26"/>
  <c r="AO96" s="1"/>
  <c r="AO98" s="1"/>
  <c r="AI96"/>
  <c r="AI98" s="1"/>
  <c r="AR12"/>
  <c r="AP12"/>
  <c r="AR10"/>
  <c r="AP10"/>
  <c r="AR8"/>
  <c r="AP8"/>
  <c r="AR6"/>
  <c r="AP6"/>
  <c r="AR12" i="24"/>
  <c r="AP12"/>
  <c r="AR10"/>
  <c r="AP10"/>
  <c r="AR8"/>
  <c r="AP8"/>
  <c r="AR6"/>
  <c r="AP6"/>
  <c r="AR12" i="22"/>
  <c r="AP12"/>
  <c r="AR10"/>
  <c r="AP10"/>
  <c r="AR8"/>
  <c r="AP8"/>
  <c r="AR6"/>
  <c r="AP6"/>
  <c r="AR12" i="20"/>
  <c r="AP12"/>
  <c r="AR10"/>
  <c r="AP10"/>
  <c r="AR8"/>
  <c r="AP8"/>
  <c r="AR6"/>
  <c r="AP6"/>
  <c r="AR12" i="18"/>
  <c r="AP12"/>
  <c r="AR10"/>
  <c r="AP10"/>
  <c r="AR8"/>
  <c r="AP8"/>
  <c r="AR6"/>
  <c r="AP6"/>
  <c r="O96" i="17"/>
  <c r="E98"/>
  <c r="AP89"/>
  <c r="AR89"/>
  <c r="AO80"/>
  <c r="AQ80"/>
  <c r="AP73"/>
  <c r="AR73"/>
  <c r="AO64"/>
  <c r="AQ64"/>
  <c r="AP57"/>
  <c r="AR57"/>
  <c r="AO48"/>
  <c r="AQ48"/>
  <c r="AP41"/>
  <c r="AP96" s="1"/>
  <c r="AP98" s="1"/>
  <c r="AJ96"/>
  <c r="AJ98" s="1"/>
  <c r="AR41"/>
  <c r="AP89" i="16"/>
  <c r="AR89"/>
  <c r="AP73"/>
  <c r="AR73"/>
  <c r="AP57"/>
  <c r="AR57"/>
  <c r="AP97" i="25"/>
  <c r="AO96" i="24"/>
  <c r="AO98" s="1"/>
  <c r="AP97" i="23"/>
  <c r="AO96" i="22"/>
  <c r="AO98" s="1"/>
  <c r="AP97" i="21"/>
  <c r="AO96" i="20"/>
  <c r="AO98" s="1"/>
  <c r="AP97" i="19"/>
  <c r="AO96" i="18"/>
  <c r="AO98" s="1"/>
  <c r="P97" i="17"/>
  <c r="AP97"/>
  <c r="E98" i="25"/>
  <c r="O98" s="1"/>
  <c r="AI96" i="24"/>
  <c r="AI98" s="1"/>
  <c r="E98" i="23"/>
  <c r="O98" s="1"/>
  <c r="AI96" i="22"/>
  <c r="AI98" s="1"/>
  <c r="E98" i="21"/>
  <c r="O98" s="1"/>
  <c r="AI96" i="20"/>
  <c r="AI98" s="1"/>
  <c r="E98" i="19"/>
  <c r="O98" s="1"/>
  <c r="AI96" i="18"/>
  <c r="AI98" s="1"/>
  <c r="AP13" i="17"/>
  <c r="AP9"/>
  <c r="AP5"/>
  <c r="AO96" i="16"/>
  <c r="AO98" s="1"/>
  <c r="AP97"/>
  <c r="P98" i="14"/>
  <c r="AO96" i="13"/>
  <c r="AO98" s="1"/>
  <c r="AO97" i="11"/>
  <c r="AP96" i="10"/>
  <c r="AO39" i="17"/>
  <c r="AO96" s="1"/>
  <c r="AI96"/>
  <c r="AI98" s="1"/>
  <c r="O98"/>
  <c r="P98" i="16"/>
  <c r="P96"/>
  <c r="AR96"/>
  <c r="AR98" s="1"/>
  <c r="AO97" i="15"/>
  <c r="AP96" i="14"/>
  <c r="O98" i="13"/>
  <c r="AP97" i="12"/>
  <c r="P98" i="10"/>
  <c r="AO96" i="9"/>
  <c r="AO98" s="1"/>
  <c r="O97" i="16"/>
  <c r="E98"/>
  <c r="O98" s="1"/>
  <c r="AO97" i="17"/>
  <c r="AP10"/>
  <c r="AP6"/>
  <c r="O98" i="15"/>
  <c r="AP97" i="14"/>
  <c r="P98" i="12"/>
  <c r="AO96" i="11"/>
  <c r="AO98" s="1"/>
  <c r="AP97" i="10"/>
  <c r="AI96" i="15"/>
  <c r="AI98" s="1"/>
  <c r="E98" i="14"/>
  <c r="O98" s="1"/>
  <c r="AI96" i="13"/>
  <c r="AI98" s="1"/>
  <c r="E98" i="12"/>
  <c r="O98" s="1"/>
  <c r="AI96" i="11"/>
  <c r="AI98" s="1"/>
  <c r="E98" i="10"/>
  <c r="O98" s="1"/>
  <c r="AJ97" i="9"/>
  <c r="P98"/>
  <c r="AR94"/>
  <c r="AQ93"/>
  <c r="AR90"/>
  <c r="AQ89"/>
  <c r="AR86"/>
  <c r="AQ85"/>
  <c r="AR82"/>
  <c r="AQ81"/>
  <c r="AR78"/>
  <c r="AQ77"/>
  <c r="AR74"/>
  <c r="AQ73"/>
  <c r="AR70"/>
  <c r="AQ69"/>
  <c r="AR66"/>
  <c r="AQ65"/>
  <c r="AR62"/>
  <c r="AQ61"/>
  <c r="AR58"/>
  <c r="AQ57"/>
  <c r="AQ55"/>
  <c r="AQ53"/>
  <c r="AQ51"/>
  <c r="AQ49"/>
  <c r="AQ47"/>
  <c r="AQ45"/>
  <c r="AQ43"/>
  <c r="AQ41"/>
  <c r="AQ39"/>
  <c r="AQ96" s="1"/>
  <c r="AQ35"/>
  <c r="AQ33"/>
  <c r="AQ31"/>
  <c r="AQ29"/>
  <c r="AQ27"/>
  <c r="AQ25"/>
  <c r="AQ23"/>
  <c r="AQ21"/>
  <c r="AQ19"/>
  <c r="AQ17"/>
  <c r="AO96" i="8"/>
  <c r="AO98" s="1"/>
  <c r="O98" i="7"/>
  <c r="AO97"/>
  <c r="P98" i="5"/>
  <c r="AP97" i="9"/>
  <c r="AP96" i="8"/>
  <c r="AP98" s="1"/>
  <c r="P98" i="7"/>
  <c r="AP97"/>
  <c r="O97" i="8"/>
  <c r="E98"/>
  <c r="O98" s="1"/>
  <c r="AP13" i="15"/>
  <c r="AP12"/>
  <c r="AP11"/>
  <c r="AP10"/>
  <c r="AP9"/>
  <c r="AP8"/>
  <c r="AP7"/>
  <c r="AP6"/>
  <c r="AP5"/>
  <c r="AP13" i="13"/>
  <c r="AP12"/>
  <c r="AP11"/>
  <c r="AP10"/>
  <c r="AP9"/>
  <c r="AP8"/>
  <c r="AP7"/>
  <c r="AP6"/>
  <c r="AP5"/>
  <c r="AP13" i="11"/>
  <c r="AP12"/>
  <c r="AP11"/>
  <c r="AP10"/>
  <c r="AP9"/>
  <c r="AP8"/>
  <c r="AP7"/>
  <c r="AP6"/>
  <c r="AP5"/>
  <c r="AP12" i="10"/>
  <c r="AP8"/>
  <c r="AO96" i="7"/>
  <c r="AO98" s="1"/>
  <c r="AP39" i="9"/>
  <c r="AP96" s="1"/>
  <c r="AP98" s="1"/>
  <c r="AJ96"/>
  <c r="AJ98" s="1"/>
  <c r="P97" i="8"/>
  <c r="F98"/>
  <c r="P98" s="1"/>
  <c r="AJ96" i="16"/>
  <c r="AJ98" s="1"/>
  <c r="F98" i="15"/>
  <c r="P98" s="1"/>
  <c r="AJ96" i="14"/>
  <c r="AJ98" s="1"/>
  <c r="F98" i="13"/>
  <c r="P98" s="1"/>
  <c r="AJ96" i="12"/>
  <c r="AJ98" s="1"/>
  <c r="F98" i="11"/>
  <c r="P98" s="1"/>
  <c r="AJ96" i="10"/>
  <c r="AJ98" s="1"/>
  <c r="AI96" i="9"/>
  <c r="AI98" s="1"/>
  <c r="P96"/>
  <c r="AR56"/>
  <c r="AR54"/>
  <c r="AR52"/>
  <c r="AR50"/>
  <c r="AR48"/>
  <c r="AR46"/>
  <c r="AR44"/>
  <c r="AR42"/>
  <c r="AR40"/>
  <c r="AR96" s="1"/>
  <c r="AR98" s="1"/>
  <c r="AR36"/>
  <c r="AR34"/>
  <c r="AR32"/>
  <c r="AR30"/>
  <c r="AR28"/>
  <c r="AR26"/>
  <c r="AR24"/>
  <c r="AR22"/>
  <c r="AR20"/>
  <c r="AR18"/>
  <c r="AR16"/>
  <c r="AR97" s="1"/>
  <c r="AP96" i="7"/>
  <c r="AP98" s="1"/>
  <c r="O98" i="5"/>
  <c r="AO96"/>
  <c r="AO98" s="1"/>
  <c r="AP96"/>
  <c r="AP98" s="1"/>
  <c r="AP97"/>
  <c r="O97" i="4"/>
  <c r="E98"/>
  <c r="O98" s="1"/>
  <c r="AJ96" i="7"/>
  <c r="AJ98" s="1"/>
  <c r="F98" i="6"/>
  <c r="P98" s="1"/>
  <c r="AJ96" i="5"/>
  <c r="AJ98" s="1"/>
  <c r="AR43"/>
  <c r="AQ42"/>
  <c r="AQ96" s="1"/>
  <c r="AR39"/>
  <c r="AQ36"/>
  <c r="AR33"/>
  <c r="AQ32"/>
  <c r="AR29"/>
  <c r="AQ28"/>
  <c r="AR25"/>
  <c r="AQ24"/>
  <c r="AR21"/>
  <c r="AQ20"/>
  <c r="AR17"/>
  <c r="AR97" s="1"/>
  <c r="AQ16"/>
  <c r="AR92" i="4"/>
  <c r="AR88"/>
  <c r="AR84"/>
  <c r="AR80"/>
  <c r="AR76"/>
  <c r="AR72"/>
  <c r="AR68"/>
  <c r="AR64"/>
  <c r="AR60"/>
  <c r="AR56"/>
  <c r="AR52"/>
  <c r="AR48"/>
  <c r="AR44"/>
  <c r="AR40"/>
  <c r="AR34"/>
  <c r="AR97" s="1"/>
  <c r="AO96" i="3"/>
  <c r="AO97" i="1"/>
  <c r="P96" i="4"/>
  <c r="AO97" i="3"/>
  <c r="AP96" i="2"/>
  <c r="AP98" s="1"/>
  <c r="O98" i="1"/>
  <c r="O98" i="3"/>
  <c r="AP97" i="2"/>
  <c r="AI96" i="7"/>
  <c r="AI98" s="1"/>
  <c r="E98" i="6"/>
  <c r="O98" s="1"/>
  <c r="AI96" i="5"/>
  <c r="AI98" s="1"/>
  <c r="AO96" i="4"/>
  <c r="AO98" s="1"/>
  <c r="P98" i="2"/>
  <c r="AO96" i="1"/>
  <c r="AO98" s="1"/>
  <c r="AI96" i="3"/>
  <c r="AI98" s="1"/>
  <c r="E98" i="2"/>
  <c r="O98" s="1"/>
  <c r="AI96" i="1"/>
  <c r="AI98" s="1"/>
  <c r="AP13" i="3"/>
  <c r="AP12"/>
  <c r="AP11"/>
  <c r="AP10"/>
  <c r="AP9"/>
  <c r="AP8"/>
  <c r="AP7"/>
  <c r="AP6"/>
  <c r="AP5"/>
  <c r="AP13" i="1"/>
  <c r="AP12"/>
  <c r="AP11"/>
  <c r="AP10"/>
  <c r="AP9"/>
  <c r="AP8"/>
  <c r="AP7"/>
  <c r="AP6"/>
  <c r="AP5"/>
  <c r="F98" i="3"/>
  <c r="P98" s="1"/>
  <c r="AJ96" i="2"/>
  <c r="AJ98" s="1"/>
  <c r="F98" i="1"/>
  <c r="P98" s="1"/>
  <c r="AR98" i="54" l="1"/>
  <c r="AQ98" i="17"/>
  <c r="AR98" i="19"/>
  <c r="AR98" i="25"/>
  <c r="AR96" i="5"/>
  <c r="AR98" s="1"/>
  <c r="AQ97" i="9"/>
  <c r="AO98" i="17"/>
  <c r="AP98" i="19"/>
  <c r="AP98" i="23"/>
  <c r="AP98" i="12"/>
  <c r="AP98" i="18"/>
  <c r="AP98" i="26"/>
  <c r="AP98" i="29"/>
  <c r="AQ96" i="52"/>
  <c r="AQ98" s="1"/>
  <c r="AO97" i="45"/>
  <c r="AQ97" i="50"/>
  <c r="AQ98" s="1"/>
  <c r="AR96" i="52"/>
  <c r="AR98" s="1"/>
  <c r="AJ98" i="43"/>
  <c r="AI98" i="50"/>
  <c r="AQ97" i="48"/>
  <c r="AQ98" s="1"/>
  <c r="O98" i="55"/>
  <c r="AP97" i="45"/>
  <c r="AP98" s="1"/>
  <c r="AO98" i="37"/>
  <c r="AO98" i="46"/>
  <c r="AP98" i="55"/>
  <c r="AO98" i="59"/>
  <c r="AR96" i="4"/>
  <c r="AR98" s="1"/>
  <c r="P98" i="22"/>
  <c r="AP98" i="20"/>
  <c r="AP98" i="24"/>
  <c r="AQ98" i="45"/>
  <c r="AR98" i="43"/>
  <c r="AP98" i="46"/>
  <c r="AO98" i="48"/>
  <c r="AP98" i="54"/>
  <c r="AP98" i="58"/>
  <c r="AP98" i="52"/>
  <c r="AO98" i="41"/>
  <c r="AI98" i="46"/>
  <c r="AO98" i="61"/>
  <c r="AQ98" i="9"/>
  <c r="AR96" i="17"/>
  <c r="AR98" s="1"/>
  <c r="AR97" i="19"/>
  <c r="AR97" i="21"/>
  <c r="AR98" s="1"/>
  <c r="AR97" i="23"/>
  <c r="AR98" s="1"/>
  <c r="AR97" i="25"/>
  <c r="AQ97" i="17"/>
  <c r="AP98" i="21"/>
  <c r="AP98" i="25"/>
  <c r="P98" i="20"/>
  <c r="AO98" i="15"/>
  <c r="AQ96" i="28"/>
  <c r="AQ98" s="1"/>
  <c r="AP98" i="37"/>
  <c r="AR97" i="54"/>
  <c r="AI98" i="55"/>
  <c r="AO98" i="45"/>
  <c r="AJ98" i="56"/>
  <c r="AR97" i="52"/>
  <c r="AO96" i="58"/>
  <c r="AO98" s="1"/>
  <c r="AR98" i="45"/>
  <c r="AJ98" i="54"/>
  <c r="AJ98" i="58"/>
  <c r="AJ98" i="52"/>
  <c r="AO98" i="29"/>
  <c r="AP98" i="59"/>
  <c r="AO98" i="3"/>
  <c r="AQ97" i="5"/>
  <c r="AQ98" s="1"/>
  <c r="AP98" i="14"/>
  <c r="AP98" i="10"/>
  <c r="AP98" i="22"/>
  <c r="AQ97" i="43"/>
  <c r="AQ98" s="1"/>
  <c r="AP98" i="41"/>
  <c r="AQ97" i="52"/>
  <c r="AR97" i="56"/>
  <c r="AR98" s="1"/>
  <c r="AQ96" i="61"/>
  <c r="AQ96" i="46"/>
  <c r="AQ98" s="1"/>
  <c r="AO96" i="54"/>
  <c r="AO98" s="1"/>
  <c r="AI98" i="56"/>
  <c r="AR97" i="60"/>
  <c r="AR96"/>
  <c r="AP96" i="43"/>
  <c r="AP98" s="1"/>
  <c r="AQ97" i="61"/>
  <c r="AJ98" i="45"/>
  <c r="AO98" i="33"/>
  <c r="AQ98" i="54"/>
  <c r="AQ98" i="58"/>
  <c r="AQ98" i="56"/>
  <c r="AQ98" i="61" l="1"/>
  <c r="AR98" i="60"/>
</calcChain>
</file>

<file path=xl/sharedStrings.xml><?xml version="1.0" encoding="utf-8"?>
<sst xmlns="http://schemas.openxmlformats.org/spreadsheetml/2006/main" count="22204" uniqueCount="344">
  <si>
    <t>ANNO</t>
  </si>
  <si>
    <t>MESE</t>
  </si>
  <si>
    <t>Consistenza Esercizi</t>
  </si>
  <si>
    <t>5</t>
  </si>
  <si>
    <t>Stelle</t>
  </si>
  <si>
    <t>4</t>
  </si>
  <si>
    <t>3</t>
  </si>
  <si>
    <t>2</t>
  </si>
  <si>
    <t>1</t>
  </si>
  <si>
    <t>Stella</t>
  </si>
  <si>
    <t>OSTELLI</t>
  </si>
  <si>
    <t>Esercizi</t>
  </si>
  <si>
    <t>001</t>
  </si>
  <si>
    <t>Letti</t>
  </si>
  <si>
    <t>002</t>
  </si>
  <si>
    <t>Camere</t>
  </si>
  <si>
    <t>003</t>
  </si>
  <si>
    <t>Bagni</t>
  </si>
  <si>
    <t>004</t>
  </si>
  <si>
    <t>Letti esercizi aperti</t>
  </si>
  <si>
    <t>005</t>
  </si>
  <si>
    <t>Letti esercizi rispondenti</t>
  </si>
  <si>
    <t>006</t>
  </si>
  <si>
    <t>007</t>
  </si>
  <si>
    <t>REGIONI DI RESIDENZA</t>
  </si>
  <si>
    <t>Arr</t>
  </si>
  <si>
    <t>Pres</t>
  </si>
  <si>
    <t>Piemonte</t>
  </si>
  <si>
    <t>Valle d'Aosta</t>
  </si>
  <si>
    <t>Lombardia</t>
  </si>
  <si>
    <t>Bolzano</t>
  </si>
  <si>
    <t>Trento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</si>
  <si>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</si>
  <si>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</si>
  <si>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</si>
  <si>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</si>
  <si>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</si>
  <si>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</si>
  <si>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</si>
  <si>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</si>
  <si>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</si>
  <si>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</si>
  <si>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</si>
  <si>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</si>
  <si>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</si>
  <si>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</si>
  <si>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</si>
  <si>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</si>
  <si>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PAESI ESTERI</t>
  </si>
  <si>
    <t>Austria</t>
  </si>
  <si>
    <t>038</t>
  </si>
  <si>
    <t>Belgio</t>
  </si>
  <si>
    <t>017</t>
  </si>
  <si>
    <t>Bulgaria</t>
  </si>
  <si>
    <t>068</t>
  </si>
  <si>
    <t>Cipro</t>
  </si>
  <si>
    <t>600</t>
  </si>
  <si>
    <t>Croazia</t>
  </si>
  <si>
    <t>092</t>
  </si>
  <si>
    <t>Danimarca</t>
  </si>
  <si>
    <t>008</t>
  </si>
  <si>
    <t>Estonia</t>
  </si>
  <si>
    <t>053</t>
  </si>
  <si>
    <t>Finlandia</t>
  </si>
  <si>
    <t>032</t>
  </si>
  <si>
    <t>Francia</t>
  </si>
  <si>
    <t>Germania</t>
  </si>
  <si>
    <t>Grecia</t>
  </si>
  <si>
    <t>009</t>
  </si>
  <si>
    <t>Irlanda</t>
  </si>
  <si>
    <t>Islanda</t>
  </si>
  <si>
    <t>024</t>
  </si>
  <si>
    <t>Lettonia</t>
  </si>
  <si>
    <t>054</t>
  </si>
  <si>
    <t>Lituania</t>
  </si>
  <si>
    <t>055</t>
  </si>
  <si>
    <t>Lussemburgo</t>
  </si>
  <si>
    <t>018</t>
  </si>
  <si>
    <t>Malta</t>
  </si>
  <si>
    <t>046</t>
  </si>
  <si>
    <t>Norvegia</t>
  </si>
  <si>
    <t>028</t>
  </si>
  <si>
    <t>Paesi Bassi</t>
  </si>
  <si>
    <t>Polonia</t>
  </si>
  <si>
    <t>060</t>
  </si>
  <si>
    <t>Portogallo</t>
  </si>
  <si>
    <t>010</t>
  </si>
  <si>
    <t>Regno Unito</t>
  </si>
  <si>
    <t>Repubblica Ceca</t>
  </si>
  <si>
    <t>061</t>
  </si>
  <si>
    <t>Romania</t>
  </si>
  <si>
    <t>066</t>
  </si>
  <si>
    <t>Russia</t>
  </si>
  <si>
    <t>075</t>
  </si>
  <si>
    <t>Slovacchia</t>
  </si>
  <si>
    <t>063</t>
  </si>
  <si>
    <t>Slovenia</t>
  </si>
  <si>
    <t>091</t>
  </si>
  <si>
    <t>Spagna</t>
  </si>
  <si>
    <t>011</t>
  </si>
  <si>
    <t>Svezia</t>
  </si>
  <si>
    <t>030</t>
  </si>
  <si>
    <t>Svizzera-Liechtenstein</t>
  </si>
  <si>
    <t>036</t>
  </si>
  <si>
    <t>Turchia</t>
  </si>
  <si>
    <t>052</t>
  </si>
  <si>
    <t>Ucraina</t>
  </si>
  <si>
    <t>072</t>
  </si>
  <si>
    <t>Ungheria</t>
  </si>
  <si>
    <t>064</t>
  </si>
  <si>
    <t>Altri Paesi Europei</t>
  </si>
  <si>
    <t>Canada</t>
  </si>
  <si>
    <t>Messico</t>
  </si>
  <si>
    <t>Venezuela</t>
  </si>
  <si>
    <t>Brasile</t>
  </si>
  <si>
    <t>Argentina</t>
  </si>
  <si>
    <t>Cina</t>
  </si>
  <si>
    <t>Giappone</t>
  </si>
  <si>
    <t>Corea del Sud</t>
  </si>
  <si>
    <t>India</t>
  </si>
  <si>
    <t>Altri Paesi dell'Asia</t>
  </si>
  <si>
    <t>Israele</t>
  </si>
  <si>
    <t>Egitto</t>
  </si>
  <si>
    <t>Sud Africa</t>
  </si>
  <si>
    <t>Altri Paesi dell'Africa</t>
  </si>
  <si>
    <t>Australia</t>
  </si>
  <si>
    <t>Nuova Zelanda</t>
  </si>
  <si>
    <t>TOTALE PAESI ESTERI</t>
  </si>
  <si>
    <t>TOTALE ITALIA</t>
  </si>
  <si>
    <t>TOTALE GENERALE</t>
  </si>
  <si>
    <t>000</t>
  </si>
  <si>
    <t>Bed &amp; Breakfast</t>
  </si>
  <si>
    <t>TOTALE EXTRA</t>
  </si>
  <si>
    <t>Giornate Letto Disponibili</t>
  </si>
  <si>
    <t>CAMPEGGI</t>
  </si>
  <si>
    <t>VILLAGGI TURISTICI</t>
  </si>
  <si>
    <t>CAMP./VILLAG.</t>
  </si>
  <si>
    <t>Alloggi R.E.C.</t>
  </si>
  <si>
    <t>CASE PER FERIE</t>
  </si>
  <si>
    <t>RIFUGI ALPINI</t>
  </si>
  <si>
    <t>ALTRI ESERC.</t>
  </si>
  <si>
    <t>TOTALE COMPLEM.</t>
  </si>
  <si>
    <t>888</t>
  </si>
  <si>
    <t>999</t>
  </si>
  <si>
    <t>Totale Alberghiero</t>
  </si>
  <si>
    <t>AGRITURISMI</t>
  </si>
  <si>
    <t>Giornate Camera Disponibili</t>
  </si>
  <si>
    <t>012</t>
  </si>
  <si>
    <t>Giornate Camera Occupate</t>
  </si>
  <si>
    <t>013</t>
  </si>
  <si>
    <t>Altri Paesi Oceania</t>
  </si>
  <si>
    <t>Altri Paesi Nord-Americani</t>
  </si>
  <si>
    <t>Stati Uniti d'America</t>
  </si>
  <si>
    <t>Altri Paesi Centro-Sud America</t>
  </si>
  <si>
    <t>Altri Paesi Asia Occidentale</t>
  </si>
  <si>
    <t>Altri Paesi Africa Mediterranea</t>
  </si>
  <si>
    <t>Non Specificato</t>
  </si>
  <si>
    <t>777</t>
  </si>
  <si>
    <t>810</t>
  </si>
  <si>
    <t>100</t>
  </si>
  <si>
    <t>404</t>
  </si>
  <si>
    <t>400</t>
  </si>
  <si>
    <t>410</t>
  </si>
  <si>
    <t>412</t>
  </si>
  <si>
    <t>484</t>
  </si>
  <si>
    <t>508</t>
  </si>
  <si>
    <t>528</t>
  </si>
  <si>
    <t>530</t>
  </si>
  <si>
    <t>720</t>
  </si>
  <si>
    <t>732</t>
  </si>
  <si>
    <t>728</t>
  </si>
  <si>
    <t>664</t>
  </si>
  <si>
    <t>760</t>
  </si>
  <si>
    <t>624</t>
  </si>
  <si>
    <t>750</t>
  </si>
  <si>
    <t>220</t>
  </si>
  <si>
    <t>230</t>
  </si>
  <si>
    <t>388</t>
  </si>
  <si>
    <t>300</t>
  </si>
  <si>
    <t>800</t>
  </si>
  <si>
    <t>804</t>
  </si>
  <si>
    <t>901</t>
  </si>
  <si>
    <t>902</t>
  </si>
  <si>
    <t>903</t>
  </si>
  <si>
    <t>921</t>
  </si>
  <si>
    <t>922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</si>
  <si>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</si>
  <si>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</si>
  <si>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</si>
  <si>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</si>
  <si>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</si>
  <si>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</si>
  <si>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</si>
  <si>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</si>
  <si>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</si>
  <si>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</si>
  <si>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</si>
  <si>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917</t>
  </si>
  <si>
    <t>916</t>
  </si>
  <si>
    <t>919</t>
  </si>
  <si>
    <t>918</t>
  </si>
  <si>
    <t>920</t>
  </si>
  <si>
    <t>R.T.A.</t>
  </si>
  <si>
    <t>A</t>
  </si>
  <si>
    <t>B.1</t>
  </si>
  <si>
    <t>B.2</t>
  </si>
  <si>
    <t>B.3</t>
  </si>
  <si>
    <t>B.4</t>
  </si>
  <si>
    <t>B.5</t>
  </si>
  <si>
    <t>B.6</t>
  </si>
  <si>
    <t>B.7</t>
  </si>
  <si>
    <t>B.8</t>
  </si>
  <si>
    <t>B.9</t>
  </si>
  <si>
    <t>C.1</t>
  </si>
  <si>
    <t>C.2</t>
  </si>
  <si>
    <t>Altri Alloggi Priv.</t>
  </si>
  <si>
    <t>PROVINCIA DI CAGLIARI</t>
  </si>
  <si>
    <t>ARMUNGIA</t>
  </si>
  <si>
    <t>2016</t>
  </si>
  <si>
    <t>OTTOBRE</t>
  </si>
  <si>
    <t>0924002</t>
  </si>
  <si>
    <t>092002</t>
  </si>
  <si>
    <t>ASSEMINI</t>
  </si>
  <si>
    <t>092003</t>
  </si>
  <si>
    <t>BALLAO</t>
  </si>
  <si>
    <t>092004</t>
  </si>
  <si>
    <t>BURCEI</t>
  </si>
  <si>
    <t>092008</t>
  </si>
  <si>
    <t>CAGLIARI</t>
  </si>
  <si>
    <t>0921001</t>
  </si>
  <si>
    <t>092009</t>
  </si>
  <si>
    <t>CAPOTERRA</t>
  </si>
  <si>
    <t>092011</t>
  </si>
  <si>
    <t>CASTIADAS</t>
  </si>
  <si>
    <t>092106</t>
  </si>
  <si>
    <t>DECIMOMANNU</t>
  </si>
  <si>
    <t>092015</t>
  </si>
  <si>
    <t>DECIMOPUTZU</t>
  </si>
  <si>
    <t>092016</t>
  </si>
  <si>
    <t>DOLIANOVA</t>
  </si>
  <si>
    <t>092017</t>
  </si>
  <si>
    <t>DOMUS DE MARIA</t>
  </si>
  <si>
    <t>092018</t>
  </si>
  <si>
    <t>DONORI</t>
  </si>
  <si>
    <t>092020</t>
  </si>
  <si>
    <t>ELMAS</t>
  </si>
  <si>
    <t>092108</t>
  </si>
  <si>
    <t>ESCALAPLANO</t>
  </si>
  <si>
    <t>092110</t>
  </si>
  <si>
    <t>ESCOLCA</t>
  </si>
  <si>
    <t>092111</t>
  </si>
  <si>
    <t>ESTERZILI</t>
  </si>
  <si>
    <t>092112</t>
  </si>
  <si>
    <t>GERGEI</t>
  </si>
  <si>
    <t>092113</t>
  </si>
  <si>
    <t>GONI</t>
  </si>
  <si>
    <t>092027</t>
  </si>
  <si>
    <t>ISILI</t>
  </si>
  <si>
    <t>092114</t>
  </si>
  <si>
    <t>MANDAS</t>
  </si>
  <si>
    <t>092036</t>
  </si>
  <si>
    <t>MARACALAGONIS</t>
  </si>
  <si>
    <t>092037</t>
  </si>
  <si>
    <t>MONASTIR</t>
  </si>
  <si>
    <t>092038</t>
  </si>
  <si>
    <t>MONSERRATO</t>
  </si>
  <si>
    <t>092109</t>
  </si>
  <si>
    <t>MURAVERA</t>
  </si>
  <si>
    <t>0923003</t>
  </si>
  <si>
    <t>092039</t>
  </si>
  <si>
    <t>NURAGUS</t>
  </si>
  <si>
    <t>092115</t>
  </si>
  <si>
    <t>NURALLAO</t>
  </si>
  <si>
    <t>092116</t>
  </si>
  <si>
    <t>NURAMINIS</t>
  </si>
  <si>
    <t>092042</t>
  </si>
  <si>
    <t>NURRI</t>
  </si>
  <si>
    <t>092117</t>
  </si>
  <si>
    <t>ORROLI</t>
  </si>
  <si>
    <t>092118</t>
  </si>
  <si>
    <t>ORTACESUS</t>
  </si>
  <si>
    <t>092044</t>
  </si>
  <si>
    <t>PULA</t>
  </si>
  <si>
    <t>092050</t>
  </si>
  <si>
    <t>QUARTU SANT'ELENA</t>
  </si>
  <si>
    <t>092051</t>
  </si>
  <si>
    <t>QUARTUCCIU</t>
  </si>
  <si>
    <t>092105</t>
  </si>
  <si>
    <t>SADALI</t>
  </si>
  <si>
    <t>092119</t>
  </si>
  <si>
    <t>SAN BASILIO</t>
  </si>
  <si>
    <t>092054</t>
  </si>
  <si>
    <t>SAN NICOLO' GERREI</t>
  </si>
  <si>
    <t>092058</t>
  </si>
  <si>
    <t>SAN SPERATE</t>
  </si>
  <si>
    <t>092059</t>
  </si>
  <si>
    <t>SAN VITO</t>
  </si>
  <si>
    <t>092064</t>
  </si>
  <si>
    <t>SANT'ANDREA FRIUS</t>
  </si>
  <si>
    <t>092061</t>
  </si>
  <si>
    <t>SARROCH</t>
  </si>
  <si>
    <t>092066</t>
  </si>
  <si>
    <t>SELARGIUS</t>
  </si>
  <si>
    <t>092068</t>
  </si>
  <si>
    <t>SENORBÌ</t>
  </si>
  <si>
    <t>092070</t>
  </si>
  <si>
    <t>SERRI</t>
  </si>
  <si>
    <t>092120</t>
  </si>
  <si>
    <t>SESTU</t>
  </si>
  <si>
    <t>092074</t>
  </si>
  <si>
    <t>SETTIMO SAN PIETRO</t>
  </si>
  <si>
    <t>092075</t>
  </si>
  <si>
    <t>SEULO</t>
  </si>
  <si>
    <t>092121</t>
  </si>
  <si>
    <t>SILIQUA</t>
  </si>
  <si>
    <t>092078</t>
  </si>
  <si>
    <t>SINNAI</t>
  </si>
  <si>
    <t>092080</t>
  </si>
  <si>
    <t>SIURGUS DONIGALA</t>
  </si>
  <si>
    <t>092081</t>
  </si>
  <si>
    <t>SOLEMINIS</t>
  </si>
  <si>
    <t>092082</t>
  </si>
  <si>
    <t>SUELLI</t>
  </si>
  <si>
    <t>092083</t>
  </si>
  <si>
    <t>TEULADA</t>
  </si>
  <si>
    <t>092084</t>
  </si>
  <si>
    <t>UTA</t>
  </si>
  <si>
    <t>092090</t>
  </si>
  <si>
    <t>VALLERMOSA</t>
  </si>
  <si>
    <t>092091</t>
  </si>
  <si>
    <t>VILLA SAN PIETRO</t>
  </si>
  <si>
    <t>092099</t>
  </si>
  <si>
    <t>VILLANOVA TULO</t>
  </si>
  <si>
    <t>092122</t>
  </si>
  <si>
    <t>VILLAPUTZU</t>
  </si>
  <si>
    <t>092097</t>
  </si>
  <si>
    <t>VILLASALTO</t>
  </si>
  <si>
    <t>092098</t>
  </si>
  <si>
    <t>VILLASIMIUS</t>
  </si>
  <si>
    <t>092100</t>
  </si>
  <si>
    <t>VILLASOR</t>
  </si>
  <si>
    <t>092101</t>
  </si>
  <si>
    <t>VILLASPECIOSA</t>
  </si>
  <si>
    <t>092102</t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</si>
</sst>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3">
    <font>
      <sz val="10"/>
      <name val="Arial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Protection="1">
      <protection locked="0"/>
    </xf>
    <xf numFmtId="0" fontId="1" fillId="0" borderId="0" xfId="0" applyFont="1" applyProtection="1"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0" fillId="0" borderId="0" xfId="0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0" borderId="3" xfId="0" quotePrefix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protection locked="0"/>
    </xf>
    <xf numFmtId="0" fontId="1" fillId="0" borderId="7" xfId="0" applyFont="1" applyFill="1" applyBorder="1" applyAlignment="1" applyProtection="1">
      <protection locked="0"/>
    </xf>
    <xf numFmtId="0" fontId="1" fillId="0" borderId="3" xfId="0" applyFont="1" applyFill="1" applyBorder="1" applyProtection="1">
      <protection locked="0"/>
    </xf>
    <xf numFmtId="0" fontId="1" fillId="0" borderId="8" xfId="0" applyFont="1" applyFill="1" applyBorder="1" applyProtection="1">
      <protection locked="0"/>
    </xf>
    <xf numFmtId="0" fontId="1" fillId="0" borderId="9" xfId="0" applyFont="1" applyFill="1" applyBorder="1" applyAlignment="1" applyProtection="1">
      <alignment horizontal="center"/>
      <protection locked="0"/>
    </xf>
    <xf numFmtId="0" fontId="1" fillId="0" borderId="10" xfId="0" applyFont="1" applyFill="1" applyBorder="1" applyAlignment="1" applyProtection="1">
      <alignment horizontal="center"/>
      <protection locked="0"/>
    </xf>
    <xf numFmtId="0" fontId="1" fillId="0" borderId="11" xfId="0" applyFont="1" applyFill="1" applyBorder="1" applyAlignment="1" applyProtection="1">
      <alignment horizontal="center"/>
      <protection locked="0"/>
    </xf>
    <xf numFmtId="0" fontId="2" fillId="0" borderId="3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2" fillId="0" borderId="12" xfId="0" applyFont="1" applyFill="1" applyBorder="1" applyAlignment="1" applyProtection="1">
      <alignment horizontal="center"/>
      <protection locked="0"/>
    </xf>
    <xf numFmtId="3" fontId="1" fillId="0" borderId="13" xfId="0" applyNumberFormat="1" applyFont="1" applyFill="1" applyBorder="1" applyAlignment="1" applyProtection="1">
      <protection locked="0"/>
    </xf>
    <xf numFmtId="3" fontId="1" fillId="0" borderId="14" xfId="0" applyNumberFormat="1" applyFont="1" applyFill="1" applyBorder="1" applyProtection="1">
      <protection locked="0"/>
    </xf>
    <xf numFmtId="3" fontId="1" fillId="0" borderId="15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Protection="1">
      <protection locked="0"/>
    </xf>
    <xf numFmtId="3" fontId="1" fillId="0" borderId="3" xfId="0" applyNumberFormat="1" applyFont="1" applyFill="1" applyBorder="1" applyProtection="1">
      <protection locked="0"/>
    </xf>
    <xf numFmtId="3" fontId="1" fillId="0" borderId="8" xfId="0" applyNumberFormat="1" applyFont="1" applyFill="1" applyBorder="1" applyProtection="1">
      <protection locked="0"/>
    </xf>
    <xf numFmtId="3" fontId="1" fillId="0" borderId="17" xfId="0" applyNumberFormat="1" applyFont="1" applyFill="1" applyBorder="1" applyProtection="1">
      <protection locked="0"/>
    </xf>
    <xf numFmtId="3" fontId="1" fillId="0" borderId="4" xfId="0" applyNumberFormat="1" applyFont="1" applyFill="1" applyBorder="1" applyProtection="1">
      <protection locked="0"/>
    </xf>
    <xf numFmtId="3" fontId="1" fillId="0" borderId="1" xfId="0" applyNumberFormat="1" applyFont="1" applyFill="1" applyBorder="1" applyProtection="1">
      <protection locked="0"/>
    </xf>
    <xf numFmtId="3" fontId="1" fillId="0" borderId="18" xfId="0" applyNumberFormat="1" applyFont="1" applyFill="1" applyBorder="1" applyProtection="1">
      <protection locked="0"/>
    </xf>
    <xf numFmtId="3" fontId="1" fillId="0" borderId="12" xfId="0" applyNumberFormat="1" applyFont="1" applyFill="1" applyBorder="1" applyProtection="1">
      <protection locked="0"/>
    </xf>
    <xf numFmtId="3" fontId="1" fillId="0" borderId="19" xfId="0" applyNumberFormat="1" applyFont="1" applyFill="1" applyBorder="1" applyProtection="1">
      <protection locked="0"/>
    </xf>
    <xf numFmtId="3" fontId="1" fillId="0" borderId="20" xfId="0" applyNumberFormat="1" applyFont="1" applyFill="1" applyBorder="1" applyProtection="1">
      <protection locked="0"/>
    </xf>
    <xf numFmtId="3" fontId="1" fillId="0" borderId="2" xfId="0" applyNumberFormat="1" applyFont="1" applyFill="1" applyBorder="1" applyProtection="1">
      <protection locked="0"/>
    </xf>
    <xf numFmtId="3" fontId="1" fillId="0" borderId="21" xfId="0" applyNumberFormat="1" applyFont="1" applyFill="1" applyBorder="1" applyProtection="1">
      <protection locked="0"/>
    </xf>
    <xf numFmtId="3" fontId="1" fillId="0" borderId="22" xfId="0" applyNumberFormat="1" applyFont="1" applyFill="1" applyBorder="1" applyProtection="1">
      <protection locked="0"/>
    </xf>
    <xf numFmtId="3" fontId="1" fillId="0" borderId="5" xfId="0" applyNumberFormat="1" applyFont="1" applyFill="1" applyBorder="1" applyProtection="1"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3" fontId="1" fillId="0" borderId="24" xfId="0" applyNumberFormat="1" applyFont="1" applyFill="1" applyBorder="1" applyProtection="1">
      <protection locked="0"/>
    </xf>
    <xf numFmtId="3" fontId="1" fillId="0" borderId="25" xfId="0" applyNumberFormat="1" applyFont="1" applyFill="1" applyBorder="1" applyProtection="1">
      <protection locked="0"/>
    </xf>
    <xf numFmtId="3" fontId="1" fillId="0" borderId="26" xfId="0" applyNumberFormat="1" applyFont="1" applyFill="1" applyBorder="1" applyAlignment="1" applyProtection="1">
      <protection locked="0"/>
    </xf>
    <xf numFmtId="3" fontId="1" fillId="0" borderId="27" xfId="0" applyNumberFormat="1" applyFont="1" applyFill="1" applyBorder="1" applyProtection="1">
      <protection locked="0"/>
    </xf>
    <xf numFmtId="3" fontId="1" fillId="0" borderId="28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Alignment="1" applyProtection="1">
      <protection locked="0"/>
    </xf>
    <xf numFmtId="0" fontId="0" fillId="0" borderId="29" xfId="0" applyBorder="1"/>
    <xf numFmtId="3" fontId="1" fillId="0" borderId="30" xfId="0" applyNumberFormat="1" applyFont="1" applyFill="1" applyBorder="1" applyProtection="1">
      <protection locked="0"/>
    </xf>
    <xf numFmtId="3" fontId="1" fillId="0" borderId="31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3" fontId="1" fillId="0" borderId="32" xfId="0" applyNumberFormat="1" applyFont="1" applyFill="1" applyBorder="1" applyProtection="1"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0" fontId="2" fillId="0" borderId="29" xfId="0" applyFont="1" applyFill="1" applyBorder="1" applyAlignment="1" applyProtection="1">
      <alignment horizontal="left"/>
      <protection locked="0"/>
    </xf>
    <xf numFmtId="0" fontId="2" fillId="0" borderId="18" xfId="0" applyFont="1" applyFill="1" applyBorder="1" applyAlignment="1" applyProtection="1">
      <alignment horizontal="right"/>
      <protection locked="0"/>
    </xf>
    <xf numFmtId="0" fontId="1" fillId="0" borderId="33" xfId="0" applyFont="1" applyFill="1" applyBorder="1" applyProtection="1">
      <protection locked="0"/>
    </xf>
    <xf numFmtId="49" fontId="1" fillId="0" borderId="3" xfId="0" applyNumberFormat="1" applyFont="1" applyFill="1" applyBorder="1" applyAlignment="1" applyProtection="1">
      <alignment horizontal="center"/>
      <protection locked="0"/>
    </xf>
    <xf numFmtId="3" fontId="1" fillId="0" borderId="34" xfId="0" applyNumberFormat="1" applyFont="1" applyFill="1" applyBorder="1" applyAlignment="1" applyProtection="1">
      <protection locked="0"/>
    </xf>
    <xf numFmtId="3" fontId="1" fillId="0" borderId="6" xfId="0" applyNumberFormat="1" applyFont="1" applyFill="1" applyBorder="1" applyAlignment="1" applyProtection="1">
      <protection locked="0"/>
    </xf>
    <xf numFmtId="3" fontId="1" fillId="0" borderId="35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3" fontId="1" fillId="0" borderId="30" xfId="0" applyNumberFormat="1" applyFont="1" applyFill="1" applyBorder="1" applyAlignment="1" applyProtection="1">
      <protection locked="0"/>
    </xf>
    <xf numFmtId="0" fontId="2" fillId="0" borderId="30" xfId="0" applyFont="1" applyFill="1" applyBorder="1" applyAlignment="1" applyProtection="1">
      <alignment horizontal="center"/>
      <protection locked="0"/>
    </xf>
    <xf numFmtId="3" fontId="1" fillId="0" borderId="29" xfId="0" applyNumberFormat="1" applyFont="1" applyFill="1" applyBorder="1" applyProtection="1">
      <protection locked="0"/>
    </xf>
    <xf numFmtId="0" fontId="0" fillId="0" borderId="36" xfId="0" applyBorder="1" applyProtection="1">
      <protection locked="0"/>
    </xf>
    <xf numFmtId="0" fontId="1" fillId="0" borderId="36" xfId="0" applyFont="1" applyFill="1" applyBorder="1" applyProtection="1">
      <protection locked="0"/>
    </xf>
    <xf numFmtId="0" fontId="1" fillId="0" borderId="36" xfId="0" applyFont="1" applyBorder="1" applyProtection="1">
      <protection locked="0"/>
    </xf>
    <xf numFmtId="0" fontId="1" fillId="0" borderId="36" xfId="0" applyFont="1" applyFill="1" applyBorder="1" applyAlignment="1" applyProtection="1"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31" xfId="0" applyFont="1" applyFill="1" applyBorder="1" applyAlignment="1" applyProtection="1">
      <alignment horizontal="center"/>
      <protection locked="0"/>
    </xf>
    <xf numFmtId="3" fontId="1" fillId="0" borderId="37" xfId="0" applyNumberFormat="1" applyFont="1" applyFill="1" applyBorder="1" applyProtection="1">
      <protection locked="0"/>
    </xf>
    <xf numFmtId="3" fontId="1" fillId="0" borderId="38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protection locked="0"/>
    </xf>
    <xf numFmtId="0" fontId="1" fillId="0" borderId="9" xfId="0" applyFont="1" applyFill="1" applyBorder="1" applyProtection="1">
      <protection locked="0"/>
    </xf>
    <xf numFmtId="49" fontId="1" fillId="0" borderId="3" xfId="0" quotePrefix="1" applyNumberFormat="1" applyFont="1" applyFill="1" applyBorder="1" applyAlignment="1" applyProtection="1">
      <alignment horizontal="center"/>
      <protection locked="0"/>
    </xf>
    <xf numFmtId="49" fontId="1" fillId="0" borderId="9" xfId="0" quotePrefix="1" applyNumberFormat="1" applyFont="1" applyFill="1" applyBorder="1" applyAlignment="1" applyProtection="1">
      <alignment horizontal="center"/>
      <protection locked="0"/>
    </xf>
    <xf numFmtId="49" fontId="1" fillId="0" borderId="10" xfId="0" quotePrefix="1" applyNumberFormat="1" applyFont="1" applyFill="1" applyBorder="1" applyAlignment="1" applyProtection="1">
      <alignment horizontal="center"/>
      <protection locked="0"/>
    </xf>
    <xf numFmtId="49" fontId="1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19" xfId="0" applyFont="1" applyFill="1" applyBorder="1" applyAlignment="1" applyProtection="1">
      <alignment horizontal="center"/>
      <protection locked="0"/>
    </xf>
    <xf numFmtId="0" fontId="0" fillId="0" borderId="39" xfId="0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" fillId="0" borderId="6" xfId="0" quotePrefix="1" applyFont="1" applyFill="1" applyBorder="1" applyAlignment="1" applyProtection="1">
      <alignment horizontal="center"/>
      <protection locked="0"/>
    </xf>
    <xf numFmtId="0" fontId="0" fillId="0" borderId="13" xfId="0" applyBorder="1" applyAlignment="1">
      <alignment horizontal="center"/>
    </xf>
    <xf numFmtId="164" fontId="1" fillId="0" borderId="43" xfId="0" quotePrefix="1" applyNumberFormat="1" applyFont="1" applyFill="1" applyBorder="1" applyAlignment="1" applyProtection="1">
      <alignment horizontal="center"/>
      <protection locked="0"/>
    </xf>
    <xf numFmtId="0" fontId="0" fillId="0" borderId="44" xfId="0" applyBorder="1" applyAlignment="1">
      <alignment horizontal="center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0" fillId="0" borderId="41" xfId="0" applyBorder="1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2" fillId="0" borderId="22" xfId="0" applyFont="1" applyFill="1" applyBorder="1" applyAlignment="1" applyProtection="1">
      <alignment horizontal="center"/>
      <protection locked="0"/>
    </xf>
    <xf numFmtId="0" fontId="2" fillId="0" borderId="40" xfId="0" applyFont="1" applyBorder="1" applyAlignment="1">
      <alignment horizontal="center"/>
    </xf>
    <xf numFmtId="0" fontId="2" fillId="0" borderId="22" xfId="0" applyFont="1" applyBorder="1" applyAlignment="1" applyProtection="1">
      <alignment horizontal="center"/>
      <protection locked="0"/>
    </xf>
    <xf numFmtId="0" fontId="2" fillId="0" borderId="40" xfId="0" applyFont="1" applyBorder="1" applyAlignment="1" applyProtection="1">
      <alignment horizontal="center"/>
      <protection locked="0"/>
    </xf>
    <xf numFmtId="0" fontId="2" fillId="0" borderId="40" xfId="0" applyFont="1" applyFill="1" applyBorder="1" applyAlignment="1" applyProtection="1">
      <alignment horizontal="center"/>
      <protection locked="0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9"/>
  <sheetViews>
    <sheetView tabSelected="1"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217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248</v>
      </c>
      <c r="AM11" s="62"/>
      <c r="AN11" s="62">
        <v>0</v>
      </c>
      <c r="AO11" s="13"/>
      <c r="AP11" s="24">
        <f t="shared" si="2"/>
        <v>248</v>
      </c>
      <c r="AQ11" s="13"/>
      <c r="AR11" s="24">
        <f t="shared" si="3"/>
        <v>248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155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222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6</v>
      </c>
      <c r="AM5" s="62"/>
      <c r="AN5" s="62">
        <v>0</v>
      </c>
      <c r="AO5" s="13"/>
      <c r="AP5" s="24">
        <f>SUM(P5+AJ5+AL5+AN5)</f>
        <v>12</v>
      </c>
      <c r="AQ5" s="13"/>
      <c r="AR5" s="24">
        <f>SUM(AJ5+AL5+AN5)</f>
        <v>10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182</v>
      </c>
      <c r="G6" s="14"/>
      <c r="H6" s="22">
        <v>103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285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59</v>
      </c>
      <c r="Y6" s="13"/>
      <c r="Z6" s="24">
        <v>23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82</v>
      </c>
      <c r="AK6" s="13"/>
      <c r="AL6" s="24">
        <v>26</v>
      </c>
      <c r="AM6" s="48"/>
      <c r="AN6" s="48">
        <v>0</v>
      </c>
      <c r="AO6" s="13"/>
      <c r="AP6" s="24">
        <f t="shared" ref="AP6:AP13" si="2">SUM(P6+AJ6+AL6+AN6)</f>
        <v>393</v>
      </c>
      <c r="AQ6" s="13"/>
      <c r="AR6" s="24">
        <f t="shared" ref="AR6:AR13" si="3">SUM(AJ6+AL6+AN6)</f>
        <v>108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84</v>
      </c>
      <c r="G7" s="14"/>
      <c r="H7" s="22">
        <v>55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139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29</v>
      </c>
      <c r="Y7" s="13"/>
      <c r="Z7" s="24">
        <v>11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40</v>
      </c>
      <c r="AK7" s="13"/>
      <c r="AL7" s="24">
        <v>14</v>
      </c>
      <c r="AM7" s="48"/>
      <c r="AN7" s="48">
        <v>0</v>
      </c>
      <c r="AO7" s="13"/>
      <c r="AP7" s="24">
        <f t="shared" si="2"/>
        <v>193</v>
      </c>
      <c r="AQ7" s="13"/>
      <c r="AR7" s="24">
        <f t="shared" si="3"/>
        <v>54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86</v>
      </c>
      <c r="G8" s="14"/>
      <c r="H8" s="22">
        <v>55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29</v>
      </c>
      <c r="AK8" s="13"/>
      <c r="AL8" s="24">
        <v>11</v>
      </c>
      <c r="AM8" s="48"/>
      <c r="AN8" s="48">
        <v>0</v>
      </c>
      <c r="AO8" s="13"/>
      <c r="AP8" s="24">
        <f t="shared" si="2"/>
        <v>181</v>
      </c>
      <c r="AQ8" s="13"/>
      <c r="AR8" s="24">
        <f t="shared" si="3"/>
        <v>40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182</v>
      </c>
      <c r="G9" s="14"/>
      <c r="H9" s="22">
        <v>103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285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59</v>
      </c>
      <c r="Y9" s="13"/>
      <c r="Z9" s="24">
        <v>23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82</v>
      </c>
      <c r="AK9" s="13"/>
      <c r="AL9" s="24">
        <v>16</v>
      </c>
      <c r="AM9" s="48"/>
      <c r="AN9" s="48">
        <v>0</v>
      </c>
      <c r="AO9" s="13"/>
      <c r="AP9" s="24">
        <f t="shared" si="2"/>
        <v>383</v>
      </c>
      <c r="AQ9" s="13"/>
      <c r="AR9" s="24">
        <f t="shared" si="3"/>
        <v>98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182</v>
      </c>
      <c r="G10" s="14"/>
      <c r="H10" s="22">
        <v>103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285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59</v>
      </c>
      <c r="Y10" s="13"/>
      <c r="Z10" s="24">
        <v>23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82</v>
      </c>
      <c r="AK10" s="13"/>
      <c r="AL10" s="24">
        <v>16</v>
      </c>
      <c r="AM10" s="48"/>
      <c r="AN10" s="48">
        <v>0</v>
      </c>
      <c r="AO10" s="13"/>
      <c r="AP10" s="24">
        <f t="shared" si="2"/>
        <v>383</v>
      </c>
      <c r="AQ10" s="13"/>
      <c r="AR10" s="24">
        <f t="shared" si="3"/>
        <v>98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5580</v>
      </c>
      <c r="G11" s="12"/>
      <c r="H11" s="21">
        <v>3720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9300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1705</v>
      </c>
      <c r="Y11" s="11"/>
      <c r="Z11" s="23">
        <v>713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2418</v>
      </c>
      <c r="AK11" s="11"/>
      <c r="AL11" s="23">
        <v>504</v>
      </c>
      <c r="AM11" s="62"/>
      <c r="AN11" s="62">
        <v>0</v>
      </c>
      <c r="AO11" s="13"/>
      <c r="AP11" s="24">
        <f t="shared" si="2"/>
        <v>12222</v>
      </c>
      <c r="AQ11" s="13"/>
      <c r="AR11" s="24">
        <f t="shared" si="3"/>
        <v>2922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2604</v>
      </c>
      <c r="G12" s="14"/>
      <c r="H12" s="22">
        <v>1705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4309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868</v>
      </c>
      <c r="Y12" s="13"/>
      <c r="Z12" s="24">
        <v>341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1209</v>
      </c>
      <c r="AK12" s="13"/>
      <c r="AL12" s="24">
        <v>252</v>
      </c>
      <c r="AM12" s="48"/>
      <c r="AN12" s="48">
        <v>0</v>
      </c>
      <c r="AO12" s="13"/>
      <c r="AP12" s="24">
        <f t="shared" si="2"/>
        <v>5770</v>
      </c>
      <c r="AQ12" s="13"/>
      <c r="AR12" s="24">
        <f t="shared" si="3"/>
        <v>1461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1569</v>
      </c>
      <c r="G13" s="14"/>
      <c r="H13" s="22">
        <v>421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1990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71</v>
      </c>
      <c r="Y13" s="13"/>
      <c r="Z13" s="24">
        <v>10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81</v>
      </c>
      <c r="AK13" s="13"/>
      <c r="AL13" s="24">
        <v>87</v>
      </c>
      <c r="AM13" s="48"/>
      <c r="AN13" s="48">
        <v>0</v>
      </c>
      <c r="AO13" s="13"/>
      <c r="AP13" s="24">
        <f t="shared" si="2"/>
        <v>2158</v>
      </c>
      <c r="AQ13" s="13"/>
      <c r="AR13" s="24">
        <f t="shared" si="3"/>
        <v>168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113</v>
      </c>
      <c r="F16" s="26">
        <v>248</v>
      </c>
      <c r="G16" s="26">
        <v>12</v>
      </c>
      <c r="H16" s="26">
        <v>25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125</v>
      </c>
      <c r="P16" s="23">
        <f>SUM(D16+F16+H16+J16+L16+N16)</f>
        <v>273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</v>
      </c>
      <c r="X16" s="26">
        <v>2</v>
      </c>
      <c r="Y16" s="25">
        <v>2</v>
      </c>
      <c r="Z16" s="26">
        <v>2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4</v>
      </c>
      <c r="AK16" s="25">
        <v>1</v>
      </c>
      <c r="AL16" s="28">
        <v>7</v>
      </c>
      <c r="AM16" s="48">
        <v>0</v>
      </c>
      <c r="AN16" s="28">
        <v>0</v>
      </c>
      <c r="AO16" s="48">
        <f>SUM(O16+AI16+AK16+AM16)</f>
        <v>129</v>
      </c>
      <c r="AP16" s="28">
        <f>SUM(P16+AJ16+AL16+AN16)</f>
        <v>284</v>
      </c>
      <c r="AQ16" s="27">
        <f>SUM(AI16+AK16+AM16)</f>
        <v>4</v>
      </c>
      <c r="AR16" s="24">
        <f>SUM(AJ16+AL16+AN16)</f>
        <v>11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178</v>
      </c>
      <c r="F18" s="26">
        <v>291</v>
      </c>
      <c r="G18" s="26">
        <v>11</v>
      </c>
      <c r="H18" s="26">
        <v>19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189</v>
      </c>
      <c r="P18" s="23">
        <f t="shared" si="5"/>
        <v>310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3</v>
      </c>
      <c r="Z18" s="26">
        <v>6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</v>
      </c>
      <c r="AJ18" s="26">
        <f t="shared" si="7"/>
        <v>6</v>
      </c>
      <c r="AK18" s="25">
        <v>1</v>
      </c>
      <c r="AL18" s="28">
        <v>2</v>
      </c>
      <c r="AM18" s="48">
        <v>0</v>
      </c>
      <c r="AN18" s="28">
        <v>0</v>
      </c>
      <c r="AO18" s="48">
        <f t="shared" si="8"/>
        <v>193</v>
      </c>
      <c r="AP18" s="28">
        <f t="shared" si="9"/>
        <v>318</v>
      </c>
      <c r="AQ18" s="27">
        <f t="shared" si="10"/>
        <v>4</v>
      </c>
      <c r="AR18" s="24">
        <f t="shared" si="11"/>
        <v>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44</v>
      </c>
      <c r="F21" s="26">
        <v>119</v>
      </c>
      <c r="G21" s="26">
        <v>16</v>
      </c>
      <c r="H21" s="26">
        <v>41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60</v>
      </c>
      <c r="P21" s="23">
        <f t="shared" si="5"/>
        <v>160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60</v>
      </c>
      <c r="AP21" s="28">
        <f t="shared" si="9"/>
        <v>160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2</v>
      </c>
      <c r="F22" s="26">
        <v>4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5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5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9</v>
      </c>
      <c r="F23" s="26">
        <v>20</v>
      </c>
      <c r="G23" s="26">
        <v>1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10</v>
      </c>
      <c r="P23" s="23">
        <f t="shared" si="5"/>
        <v>22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4</v>
      </c>
      <c r="AM23" s="48">
        <v>0</v>
      </c>
      <c r="AN23" s="28">
        <v>0</v>
      </c>
      <c r="AO23" s="48">
        <f t="shared" si="8"/>
        <v>11</v>
      </c>
      <c r="AP23" s="28">
        <f t="shared" si="9"/>
        <v>26</v>
      </c>
      <c r="AQ23" s="27">
        <f t="shared" si="10"/>
        <v>1</v>
      </c>
      <c r="AR23" s="24">
        <f t="shared" si="11"/>
        <v>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80</v>
      </c>
      <c r="F24" s="26">
        <v>101</v>
      </c>
      <c r="G24" s="26">
        <v>9</v>
      </c>
      <c r="H24" s="26">
        <v>18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89</v>
      </c>
      <c r="P24" s="23">
        <f t="shared" si="5"/>
        <v>119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3</v>
      </c>
      <c r="X24" s="26">
        <v>6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3</v>
      </c>
      <c r="AJ24" s="26">
        <f t="shared" si="7"/>
        <v>6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92</v>
      </c>
      <c r="AP24" s="28">
        <f t="shared" si="9"/>
        <v>125</v>
      </c>
      <c r="AQ24" s="27">
        <f t="shared" si="10"/>
        <v>3</v>
      </c>
      <c r="AR24" s="24">
        <f t="shared" si="11"/>
        <v>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38</v>
      </c>
      <c r="F25" s="26">
        <v>79</v>
      </c>
      <c r="G25" s="26">
        <v>12</v>
      </c>
      <c r="H25" s="26">
        <v>22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50</v>
      </c>
      <c r="P25" s="23">
        <f t="shared" si="5"/>
        <v>101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1</v>
      </c>
      <c r="X25" s="26">
        <v>1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</v>
      </c>
      <c r="AJ25" s="26">
        <f t="shared" si="7"/>
        <v>1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51</v>
      </c>
      <c r="AP25" s="28">
        <f t="shared" si="9"/>
        <v>102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8</v>
      </c>
      <c r="F26" s="26">
        <v>9</v>
      </c>
      <c r="G26" s="26">
        <v>2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10</v>
      </c>
      <c r="P26" s="23">
        <f t="shared" si="5"/>
        <v>11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10</v>
      </c>
      <c r="AP26" s="28">
        <f t="shared" si="9"/>
        <v>11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8</v>
      </c>
      <c r="F27" s="26">
        <v>14</v>
      </c>
      <c r="G27" s="26">
        <v>2</v>
      </c>
      <c r="H27" s="26">
        <v>2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10</v>
      </c>
      <c r="P27" s="23">
        <f t="shared" si="5"/>
        <v>16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6</v>
      </c>
      <c r="AL27" s="28">
        <v>27</v>
      </c>
      <c r="AM27" s="48">
        <v>0</v>
      </c>
      <c r="AN27" s="28">
        <v>0</v>
      </c>
      <c r="AO27" s="48">
        <f t="shared" si="8"/>
        <v>16</v>
      </c>
      <c r="AP27" s="28">
        <f t="shared" si="9"/>
        <v>43</v>
      </c>
      <c r="AQ27" s="27">
        <f t="shared" si="10"/>
        <v>6</v>
      </c>
      <c r="AR27" s="24">
        <f t="shared" si="11"/>
        <v>27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53</v>
      </c>
      <c r="F28" s="26">
        <v>93</v>
      </c>
      <c r="G28" s="26">
        <v>14</v>
      </c>
      <c r="H28" s="26">
        <v>34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67</v>
      </c>
      <c r="P28" s="23">
        <f t="shared" si="5"/>
        <v>127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6</v>
      </c>
      <c r="AM28" s="48">
        <v>0</v>
      </c>
      <c r="AN28" s="28">
        <v>0</v>
      </c>
      <c r="AO28" s="48">
        <f t="shared" si="8"/>
        <v>69</v>
      </c>
      <c r="AP28" s="28">
        <f t="shared" si="9"/>
        <v>133</v>
      </c>
      <c r="AQ28" s="27">
        <f t="shared" si="10"/>
        <v>2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10</v>
      </c>
      <c r="F29" s="26">
        <v>16</v>
      </c>
      <c r="G29" s="26">
        <v>1</v>
      </c>
      <c r="H29" s="26">
        <v>2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11</v>
      </c>
      <c r="P29" s="23">
        <f t="shared" si="5"/>
        <v>18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11</v>
      </c>
      <c r="AP29" s="28">
        <f t="shared" si="9"/>
        <v>18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2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2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19</v>
      </c>
      <c r="F31" s="26">
        <v>55</v>
      </c>
      <c r="G31" s="26">
        <v>15</v>
      </c>
      <c r="H31" s="26">
        <v>86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34</v>
      </c>
      <c r="P31" s="23">
        <f t="shared" si="5"/>
        <v>141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2</v>
      </c>
      <c r="Z31" s="26">
        <v>2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</v>
      </c>
      <c r="AJ31" s="26">
        <f t="shared" si="7"/>
        <v>2</v>
      </c>
      <c r="AK31" s="25">
        <v>2</v>
      </c>
      <c r="AL31" s="28">
        <v>2</v>
      </c>
      <c r="AM31" s="48">
        <v>0</v>
      </c>
      <c r="AN31" s="28">
        <v>0</v>
      </c>
      <c r="AO31" s="48">
        <f t="shared" si="8"/>
        <v>38</v>
      </c>
      <c r="AP31" s="28">
        <f t="shared" si="9"/>
        <v>145</v>
      </c>
      <c r="AQ31" s="27">
        <f t="shared" si="10"/>
        <v>4</v>
      </c>
      <c r="AR31" s="24">
        <f t="shared" si="11"/>
        <v>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48</v>
      </c>
      <c r="F32" s="26">
        <v>102</v>
      </c>
      <c r="G32" s="26">
        <v>4</v>
      </c>
      <c r="H32" s="26">
        <v>11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52</v>
      </c>
      <c r="P32" s="23">
        <f t="shared" si="5"/>
        <v>113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52</v>
      </c>
      <c r="AP32" s="28">
        <f t="shared" si="9"/>
        <v>113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</v>
      </c>
      <c r="F33" s="26">
        <v>2</v>
      </c>
      <c r="G33" s="26">
        <v>3</v>
      </c>
      <c r="H33" s="26">
        <v>6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4</v>
      </c>
      <c r="P33" s="23">
        <f t="shared" si="5"/>
        <v>8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4</v>
      </c>
      <c r="AP33" s="28">
        <f t="shared" si="9"/>
        <v>8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2</v>
      </c>
      <c r="F34" s="26">
        <v>2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44</v>
      </c>
      <c r="F35" s="26">
        <v>97</v>
      </c>
      <c r="G35" s="26">
        <v>4</v>
      </c>
      <c r="H35" s="26">
        <v>19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48</v>
      </c>
      <c r="P35" s="23">
        <f t="shared" si="5"/>
        <v>116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3</v>
      </c>
      <c r="X35" s="26">
        <v>5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</v>
      </c>
      <c r="AJ35" s="26">
        <f t="shared" si="7"/>
        <v>5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51</v>
      </c>
      <c r="AP35" s="28">
        <f t="shared" si="9"/>
        <v>121</v>
      </c>
      <c r="AQ35" s="27">
        <f t="shared" si="10"/>
        <v>3</v>
      </c>
      <c r="AR35" s="24">
        <f t="shared" si="11"/>
        <v>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285</v>
      </c>
      <c r="F36" s="26">
        <v>556</v>
      </c>
      <c r="G36" s="26">
        <v>134</v>
      </c>
      <c r="H36" s="26">
        <v>177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419</v>
      </c>
      <c r="P36" s="23">
        <f t="shared" si="5"/>
        <v>733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22</v>
      </c>
      <c r="X36" s="26">
        <v>110</v>
      </c>
      <c r="Y36" s="25">
        <v>2</v>
      </c>
      <c r="Z36" s="26">
        <v>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24</v>
      </c>
      <c r="AJ36" s="26">
        <f t="shared" si="7"/>
        <v>112</v>
      </c>
      <c r="AK36" s="25">
        <v>10</v>
      </c>
      <c r="AL36" s="37">
        <v>17</v>
      </c>
      <c r="AM36" s="48">
        <v>0</v>
      </c>
      <c r="AN36" s="37">
        <v>0</v>
      </c>
      <c r="AO36" s="48">
        <f t="shared" si="8"/>
        <v>453</v>
      </c>
      <c r="AP36" s="28">
        <f t="shared" si="9"/>
        <v>862</v>
      </c>
      <c r="AQ36" s="27">
        <f t="shared" si="10"/>
        <v>34</v>
      </c>
      <c r="AR36" s="24">
        <f t="shared" si="11"/>
        <v>129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14</v>
      </c>
      <c r="F40" s="26">
        <v>14</v>
      </c>
      <c r="G40" s="26">
        <v>2</v>
      </c>
      <c r="H40" s="26">
        <v>2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16</v>
      </c>
      <c r="P40" s="23">
        <f t="shared" ref="P40:P95" si="13">SUM(D40+F40+H40+J40+L40+N40)</f>
        <v>16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16</v>
      </c>
      <c r="AP40" s="28">
        <f t="shared" ref="AP40:AP95" si="17">SUM(P40+AJ40+AL40+AN40)</f>
        <v>16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2</v>
      </c>
      <c r="F41" s="26">
        <v>14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2</v>
      </c>
      <c r="P41" s="23">
        <f t="shared" si="13"/>
        <v>14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2</v>
      </c>
      <c r="AP41" s="28">
        <f t="shared" si="17"/>
        <v>14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4</v>
      </c>
      <c r="F44" s="26">
        <v>4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4</v>
      </c>
      <c r="P44" s="23">
        <f t="shared" si="13"/>
        <v>4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4</v>
      </c>
      <c r="AP44" s="28">
        <f t="shared" si="17"/>
        <v>4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2</v>
      </c>
      <c r="F46" s="26">
        <v>2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2</v>
      </c>
      <c r="P46" s="23">
        <f t="shared" si="13"/>
        <v>2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</v>
      </c>
      <c r="AP46" s="28">
        <f t="shared" si="17"/>
        <v>2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23</v>
      </c>
      <c r="F47" s="26">
        <v>83</v>
      </c>
      <c r="G47" s="26">
        <v>9</v>
      </c>
      <c r="H47" s="26">
        <v>37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32</v>
      </c>
      <c r="P47" s="23">
        <f t="shared" si="13"/>
        <v>120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32</v>
      </c>
      <c r="AP47" s="28">
        <f t="shared" si="17"/>
        <v>120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33</v>
      </c>
      <c r="F48" s="26">
        <v>59</v>
      </c>
      <c r="G48" s="26">
        <v>24</v>
      </c>
      <c r="H48" s="26">
        <v>24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57</v>
      </c>
      <c r="P48" s="23">
        <f t="shared" si="13"/>
        <v>83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1</v>
      </c>
      <c r="AM48" s="48">
        <v>0</v>
      </c>
      <c r="AN48" s="28">
        <v>0</v>
      </c>
      <c r="AO48" s="48">
        <f t="shared" si="16"/>
        <v>58</v>
      </c>
      <c r="AP48" s="28">
        <f t="shared" si="17"/>
        <v>84</v>
      </c>
      <c r="AQ48" s="27">
        <f t="shared" si="18"/>
        <v>1</v>
      </c>
      <c r="AR48" s="24">
        <f t="shared" si="19"/>
        <v>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1</v>
      </c>
      <c r="F54" s="26">
        <v>1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</v>
      </c>
      <c r="P54" s="23">
        <f t="shared" si="13"/>
        <v>1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</v>
      </c>
      <c r="AP54" s="28">
        <f t="shared" si="17"/>
        <v>1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2</v>
      </c>
      <c r="F57" s="26">
        <v>10</v>
      </c>
      <c r="G57" s="26">
        <v>3</v>
      </c>
      <c r="H57" s="26">
        <v>3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5</v>
      </c>
      <c r="P57" s="23">
        <f t="shared" si="13"/>
        <v>13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5</v>
      </c>
      <c r="AP57" s="28">
        <f t="shared" si="17"/>
        <v>13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5</v>
      </c>
      <c r="F58" s="26">
        <v>11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5</v>
      </c>
      <c r="P58" s="23">
        <f t="shared" si="13"/>
        <v>11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5</v>
      </c>
      <c r="AP58" s="28">
        <f t="shared" si="17"/>
        <v>11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1</v>
      </c>
      <c r="H59" s="26">
        <v>1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</v>
      </c>
      <c r="P59" s="23">
        <f t="shared" si="13"/>
        <v>1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</v>
      </c>
      <c r="AP59" s="28">
        <f t="shared" si="17"/>
        <v>1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6</v>
      </c>
      <c r="F60" s="26">
        <v>28</v>
      </c>
      <c r="G60" s="26">
        <v>0</v>
      </c>
      <c r="H60" s="26">
        <v>1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6</v>
      </c>
      <c r="P60" s="23">
        <f t="shared" si="13"/>
        <v>29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</v>
      </c>
      <c r="X60" s="26">
        <v>3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3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7</v>
      </c>
      <c r="AP60" s="28">
        <f t="shared" si="17"/>
        <v>32</v>
      </c>
      <c r="AQ60" s="27">
        <f t="shared" si="18"/>
        <v>1</v>
      </c>
      <c r="AR60" s="24">
        <f t="shared" si="19"/>
        <v>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3</v>
      </c>
      <c r="F62" s="26">
        <v>15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3</v>
      </c>
      <c r="P62" s="23">
        <f t="shared" si="13"/>
        <v>15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4</v>
      </c>
      <c r="AL62" s="28">
        <v>12</v>
      </c>
      <c r="AM62" s="48">
        <v>0</v>
      </c>
      <c r="AN62" s="28">
        <v>0</v>
      </c>
      <c r="AO62" s="48">
        <f t="shared" si="16"/>
        <v>7</v>
      </c>
      <c r="AP62" s="28">
        <f t="shared" si="17"/>
        <v>27</v>
      </c>
      <c r="AQ62" s="27">
        <f t="shared" si="18"/>
        <v>4</v>
      </c>
      <c r="AR62" s="24">
        <f t="shared" si="19"/>
        <v>12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3</v>
      </c>
      <c r="F63" s="26">
        <v>4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3</v>
      </c>
      <c r="P63" s="23">
        <f t="shared" si="13"/>
        <v>4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</v>
      </c>
      <c r="AP63" s="28">
        <f t="shared" si="17"/>
        <v>4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</v>
      </c>
      <c r="F66" s="26">
        <v>3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3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2</v>
      </c>
      <c r="F67" s="26">
        <v>12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2</v>
      </c>
      <c r="P67" s="23">
        <f t="shared" si="13"/>
        <v>12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12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15</v>
      </c>
      <c r="F68" s="26">
        <v>33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15</v>
      </c>
      <c r="P68" s="23">
        <f t="shared" si="13"/>
        <v>33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1</v>
      </c>
      <c r="Z68" s="26">
        <v>1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</v>
      </c>
      <c r="AJ68" s="26">
        <f t="shared" si="15"/>
        <v>1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16</v>
      </c>
      <c r="AP68" s="28">
        <f t="shared" si="17"/>
        <v>34</v>
      </c>
      <c r="AQ68" s="27">
        <f t="shared" si="18"/>
        <v>1</v>
      </c>
      <c r="AR68" s="24">
        <f t="shared" si="19"/>
        <v>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2</v>
      </c>
      <c r="F79" s="26">
        <v>2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2</v>
      </c>
      <c r="P79" s="23">
        <f t="shared" si="13"/>
        <v>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2</v>
      </c>
      <c r="AP79" s="28">
        <f t="shared" si="17"/>
        <v>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3</v>
      </c>
      <c r="AL84" s="28">
        <v>9</v>
      </c>
      <c r="AM84" s="48">
        <v>0</v>
      </c>
      <c r="AN84" s="28">
        <v>0</v>
      </c>
      <c r="AO84" s="48">
        <f t="shared" si="16"/>
        <v>3</v>
      </c>
      <c r="AP84" s="28">
        <f t="shared" si="17"/>
        <v>9</v>
      </c>
      <c r="AQ84" s="27">
        <f t="shared" si="18"/>
        <v>3</v>
      </c>
      <c r="AR84" s="24">
        <f t="shared" si="19"/>
        <v>9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2</v>
      </c>
      <c r="F86" s="26">
        <v>4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2</v>
      </c>
      <c r="P86" s="23">
        <f t="shared" si="13"/>
        <v>4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2</v>
      </c>
      <c r="AP86" s="28">
        <f t="shared" si="17"/>
        <v>4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120</v>
      </c>
      <c r="F96" s="30">
        <f t="shared" si="20"/>
        <v>299</v>
      </c>
      <c r="G96" s="30">
        <f t="shared" si="20"/>
        <v>39</v>
      </c>
      <c r="H96" s="30">
        <f t="shared" si="20"/>
        <v>68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159</v>
      </c>
      <c r="P96" s="43">
        <f t="shared" si="21"/>
        <v>367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</v>
      </c>
      <c r="X96" s="31">
        <f t="shared" si="22"/>
        <v>3</v>
      </c>
      <c r="Y96" s="29">
        <f t="shared" si="22"/>
        <v>1</v>
      </c>
      <c r="Z96" s="31">
        <f t="shared" si="22"/>
        <v>1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4</v>
      </c>
      <c r="AK96" s="32">
        <f t="shared" si="22"/>
        <v>8</v>
      </c>
      <c r="AL96" s="71">
        <f t="shared" si="22"/>
        <v>22</v>
      </c>
      <c r="AM96" s="60">
        <f>SUM(AM39:AM95)</f>
        <v>0</v>
      </c>
      <c r="AN96" s="33">
        <f>SUM(AN39:AN95)</f>
        <v>0</v>
      </c>
      <c r="AO96" s="64">
        <f t="shared" si="22"/>
        <v>169</v>
      </c>
      <c r="AP96" s="30">
        <f t="shared" si="22"/>
        <v>393</v>
      </c>
      <c r="AQ96" s="52">
        <f t="shared" si="22"/>
        <v>10</v>
      </c>
      <c r="AR96" s="31">
        <f t="shared" si="22"/>
        <v>26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943</v>
      </c>
      <c r="F97" s="26">
        <f t="shared" si="23"/>
        <v>1811</v>
      </c>
      <c r="G97" s="26">
        <f t="shared" si="23"/>
        <v>241</v>
      </c>
      <c r="H97" s="26">
        <f t="shared" si="23"/>
        <v>467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1184</v>
      </c>
      <c r="P97" s="23">
        <f t="shared" si="21"/>
        <v>2278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30</v>
      </c>
      <c r="X97" s="28">
        <f t="shared" si="24"/>
        <v>124</v>
      </c>
      <c r="Y97" s="25">
        <f t="shared" si="24"/>
        <v>9</v>
      </c>
      <c r="Z97" s="28">
        <f t="shared" si="24"/>
        <v>12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39</v>
      </c>
      <c r="AJ97" s="28">
        <f t="shared" si="24"/>
        <v>136</v>
      </c>
      <c r="AK97" s="34">
        <f t="shared" si="24"/>
        <v>23</v>
      </c>
      <c r="AL97" s="72">
        <f t="shared" si="24"/>
        <v>65</v>
      </c>
      <c r="AM97" s="41">
        <f t="shared" si="24"/>
        <v>0</v>
      </c>
      <c r="AN97" s="49">
        <f t="shared" si="24"/>
        <v>0</v>
      </c>
      <c r="AO97" s="48">
        <f>SUM(AO16:AO36)</f>
        <v>1246</v>
      </c>
      <c r="AP97" s="26">
        <f t="shared" si="24"/>
        <v>2479</v>
      </c>
      <c r="AQ97" s="27">
        <f t="shared" si="24"/>
        <v>62</v>
      </c>
      <c r="AR97" s="28">
        <f t="shared" si="24"/>
        <v>201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1063</v>
      </c>
      <c r="F98" s="36">
        <f t="shared" si="25"/>
        <v>2110</v>
      </c>
      <c r="G98" s="36">
        <f t="shared" si="25"/>
        <v>280</v>
      </c>
      <c r="H98" s="36">
        <f t="shared" si="25"/>
        <v>535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1343</v>
      </c>
      <c r="P98" s="46">
        <f t="shared" si="21"/>
        <v>2645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31</v>
      </c>
      <c r="X98" s="37">
        <f t="shared" si="26"/>
        <v>127</v>
      </c>
      <c r="Y98" s="35">
        <f t="shared" si="26"/>
        <v>10</v>
      </c>
      <c r="Z98" s="37">
        <f t="shared" si="26"/>
        <v>13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41</v>
      </c>
      <c r="AJ98" s="37">
        <f t="shared" si="26"/>
        <v>140</v>
      </c>
      <c r="AK98" s="35">
        <f t="shared" si="26"/>
        <v>31</v>
      </c>
      <c r="AL98" s="37">
        <f t="shared" si="26"/>
        <v>87</v>
      </c>
      <c r="AM98" s="36">
        <f>SUM(AM96+AM97)</f>
        <v>0</v>
      </c>
      <c r="AN98" s="37">
        <f>SUM(AN96+AN97)</f>
        <v>0</v>
      </c>
      <c r="AO98" s="35">
        <f t="shared" si="26"/>
        <v>1415</v>
      </c>
      <c r="AP98" s="37">
        <f t="shared" si="26"/>
        <v>2872</v>
      </c>
      <c r="AQ98" s="44">
        <f t="shared" si="26"/>
        <v>72</v>
      </c>
      <c r="AR98" s="37">
        <f t="shared" si="26"/>
        <v>227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224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226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</v>
      </c>
      <c r="AM6" s="48"/>
      <c r="AN6" s="48">
        <v>0</v>
      </c>
      <c r="AO6" s="13"/>
      <c r="AP6" s="24">
        <f t="shared" ref="AP6:AP13" si="2">SUM(P6+AJ6+AL6+AN6)</f>
        <v>2</v>
      </c>
      <c r="AQ6" s="13"/>
      <c r="AR6" s="24">
        <f t="shared" ref="AR6:AR13" si="3">SUM(AJ6+AL6+AN6)</f>
        <v>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</v>
      </c>
      <c r="AM7" s="48"/>
      <c r="AN7" s="48">
        <v>0</v>
      </c>
      <c r="AO7" s="13"/>
      <c r="AP7" s="24">
        <f t="shared" si="2"/>
        <v>1</v>
      </c>
      <c r="AQ7" s="13"/>
      <c r="AR7" s="24">
        <f t="shared" si="3"/>
        <v>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228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229</v>
      </c>
      <c r="C3" s="87"/>
      <c r="D3" s="10" t="s">
        <v>230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10</v>
      </c>
      <c r="I5" s="12"/>
      <c r="J5" s="21">
        <v>3</v>
      </c>
      <c r="K5" s="12"/>
      <c r="L5" s="58">
        <v>4</v>
      </c>
      <c r="M5" s="59"/>
      <c r="N5" s="58">
        <v>1</v>
      </c>
      <c r="O5" s="11"/>
      <c r="P5" s="23">
        <f>SUM(D5+F5+H5+J5+L5+N5)</f>
        <v>26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86</v>
      </c>
      <c r="Y5" s="11"/>
      <c r="Z5" s="23">
        <v>0</v>
      </c>
      <c r="AA5" s="11"/>
      <c r="AB5" s="23">
        <v>1</v>
      </c>
      <c r="AC5" s="11"/>
      <c r="AD5" s="23">
        <v>4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91</v>
      </c>
      <c r="AK5" s="11"/>
      <c r="AL5" s="23">
        <v>155</v>
      </c>
      <c r="AM5" s="62"/>
      <c r="AN5" s="62">
        <v>0</v>
      </c>
      <c r="AO5" s="13"/>
      <c r="AP5" s="24">
        <f>SUM(P5+AJ5+AL5+AN5)</f>
        <v>272</v>
      </c>
      <c r="AQ5" s="13"/>
      <c r="AR5" s="24">
        <f>SUM(AJ5+AL5+AN5)</f>
        <v>246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1357</v>
      </c>
      <c r="G6" s="14"/>
      <c r="H6" s="22">
        <v>746</v>
      </c>
      <c r="I6" s="14"/>
      <c r="J6" s="22">
        <v>65</v>
      </c>
      <c r="K6" s="14"/>
      <c r="L6" s="48">
        <v>72</v>
      </c>
      <c r="M6" s="25"/>
      <c r="N6" s="48">
        <v>298</v>
      </c>
      <c r="O6" s="13"/>
      <c r="P6" s="23">
        <f t="shared" ref="P6:P13" si="1">SUM(D6+F6+H6+J6+L6+N6)</f>
        <v>2538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765</v>
      </c>
      <c r="Y6" s="13"/>
      <c r="Z6" s="24">
        <v>0</v>
      </c>
      <c r="AA6" s="13"/>
      <c r="AB6" s="24">
        <v>125</v>
      </c>
      <c r="AC6" s="13"/>
      <c r="AD6" s="24">
        <v>245</v>
      </c>
      <c r="AE6" s="13"/>
      <c r="AF6" s="24">
        <v>0</v>
      </c>
      <c r="AG6" s="13"/>
      <c r="AH6" s="24">
        <v>0</v>
      </c>
      <c r="AI6" s="13"/>
      <c r="AJ6" s="24">
        <f t="shared" si="0"/>
        <v>1135</v>
      </c>
      <c r="AK6" s="13"/>
      <c r="AL6" s="24">
        <v>633</v>
      </c>
      <c r="AM6" s="48"/>
      <c r="AN6" s="48">
        <v>0</v>
      </c>
      <c r="AO6" s="13"/>
      <c r="AP6" s="24">
        <f t="shared" ref="AP6:AP13" si="2">SUM(P6+AJ6+AL6+AN6)</f>
        <v>4306</v>
      </c>
      <c r="AQ6" s="13"/>
      <c r="AR6" s="24">
        <f t="shared" ref="AR6:AR13" si="3">SUM(AJ6+AL6+AN6)</f>
        <v>1768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673</v>
      </c>
      <c r="G7" s="14"/>
      <c r="H7" s="22">
        <v>401</v>
      </c>
      <c r="I7" s="14"/>
      <c r="J7" s="22">
        <v>41</v>
      </c>
      <c r="K7" s="14"/>
      <c r="L7" s="48">
        <v>31</v>
      </c>
      <c r="M7" s="25"/>
      <c r="N7" s="48">
        <v>122</v>
      </c>
      <c r="O7" s="13"/>
      <c r="P7" s="23">
        <f t="shared" si="1"/>
        <v>1268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369</v>
      </c>
      <c r="Y7" s="13"/>
      <c r="Z7" s="24">
        <v>0</v>
      </c>
      <c r="AA7" s="13"/>
      <c r="AB7" s="24">
        <v>35</v>
      </c>
      <c r="AC7" s="13"/>
      <c r="AD7" s="24">
        <v>186</v>
      </c>
      <c r="AE7" s="13"/>
      <c r="AF7" s="24">
        <v>0</v>
      </c>
      <c r="AG7" s="13"/>
      <c r="AH7" s="24">
        <v>0</v>
      </c>
      <c r="AI7" s="13"/>
      <c r="AJ7" s="24">
        <f t="shared" si="0"/>
        <v>590</v>
      </c>
      <c r="AK7" s="13"/>
      <c r="AL7" s="24">
        <v>339</v>
      </c>
      <c r="AM7" s="48"/>
      <c r="AN7" s="48">
        <v>0</v>
      </c>
      <c r="AO7" s="13"/>
      <c r="AP7" s="24">
        <f t="shared" si="2"/>
        <v>2197</v>
      </c>
      <c r="AQ7" s="13"/>
      <c r="AR7" s="24">
        <f t="shared" si="3"/>
        <v>929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703</v>
      </c>
      <c r="G8" s="14"/>
      <c r="H8" s="22">
        <v>420</v>
      </c>
      <c r="I8" s="14"/>
      <c r="J8" s="22">
        <v>38</v>
      </c>
      <c r="K8" s="14"/>
      <c r="L8" s="48">
        <v>34</v>
      </c>
      <c r="M8" s="25"/>
      <c r="N8" s="48">
        <v>122</v>
      </c>
      <c r="O8" s="13"/>
      <c r="P8" s="23">
        <f t="shared" si="1"/>
        <v>1317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386</v>
      </c>
      <c r="Y8" s="13"/>
      <c r="Z8" s="24">
        <v>0</v>
      </c>
      <c r="AA8" s="13"/>
      <c r="AB8" s="24">
        <v>39</v>
      </c>
      <c r="AC8" s="13"/>
      <c r="AD8" s="24">
        <v>190</v>
      </c>
      <c r="AE8" s="13"/>
      <c r="AF8" s="24">
        <v>0</v>
      </c>
      <c r="AG8" s="13"/>
      <c r="AH8" s="24">
        <v>0</v>
      </c>
      <c r="AI8" s="13"/>
      <c r="AJ8" s="24">
        <f t="shared" si="0"/>
        <v>615</v>
      </c>
      <c r="AK8" s="13"/>
      <c r="AL8" s="24">
        <v>296</v>
      </c>
      <c r="AM8" s="48"/>
      <c r="AN8" s="48">
        <v>0</v>
      </c>
      <c r="AO8" s="13"/>
      <c r="AP8" s="24">
        <f t="shared" si="2"/>
        <v>2228</v>
      </c>
      <c r="AQ8" s="13"/>
      <c r="AR8" s="24">
        <f t="shared" si="3"/>
        <v>911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1357</v>
      </c>
      <c r="G9" s="14"/>
      <c r="H9" s="22">
        <v>491</v>
      </c>
      <c r="I9" s="14"/>
      <c r="J9" s="22">
        <v>65</v>
      </c>
      <c r="K9" s="14"/>
      <c r="L9" s="48">
        <v>50</v>
      </c>
      <c r="M9" s="25"/>
      <c r="N9" s="48">
        <v>298</v>
      </c>
      <c r="O9" s="13"/>
      <c r="P9" s="23">
        <f t="shared" si="1"/>
        <v>2261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700</v>
      </c>
      <c r="Y9" s="13"/>
      <c r="Z9" s="24">
        <v>0</v>
      </c>
      <c r="AA9" s="13"/>
      <c r="AB9" s="24">
        <v>125</v>
      </c>
      <c r="AC9" s="13"/>
      <c r="AD9" s="24">
        <v>245</v>
      </c>
      <c r="AE9" s="13"/>
      <c r="AF9" s="24">
        <v>0</v>
      </c>
      <c r="AG9" s="13"/>
      <c r="AH9" s="24">
        <v>0</v>
      </c>
      <c r="AI9" s="13"/>
      <c r="AJ9" s="24">
        <f t="shared" si="0"/>
        <v>1070</v>
      </c>
      <c r="AK9" s="13"/>
      <c r="AL9" s="24">
        <v>500</v>
      </c>
      <c r="AM9" s="48"/>
      <c r="AN9" s="48">
        <v>0</v>
      </c>
      <c r="AO9" s="13"/>
      <c r="AP9" s="24">
        <f t="shared" si="2"/>
        <v>3831</v>
      </c>
      <c r="AQ9" s="13"/>
      <c r="AR9" s="24">
        <f t="shared" si="3"/>
        <v>1570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1357</v>
      </c>
      <c r="G10" s="14"/>
      <c r="H10" s="22">
        <v>491</v>
      </c>
      <c r="I10" s="14"/>
      <c r="J10" s="22">
        <v>65</v>
      </c>
      <c r="K10" s="14"/>
      <c r="L10" s="48">
        <v>50</v>
      </c>
      <c r="M10" s="25"/>
      <c r="N10" s="48">
        <v>298</v>
      </c>
      <c r="O10" s="13"/>
      <c r="P10" s="23">
        <f t="shared" si="1"/>
        <v>2261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700</v>
      </c>
      <c r="Y10" s="13"/>
      <c r="Z10" s="24">
        <v>0</v>
      </c>
      <c r="AA10" s="13"/>
      <c r="AB10" s="24">
        <v>125</v>
      </c>
      <c r="AC10" s="13"/>
      <c r="AD10" s="24">
        <v>245</v>
      </c>
      <c r="AE10" s="13"/>
      <c r="AF10" s="24">
        <v>0</v>
      </c>
      <c r="AG10" s="13"/>
      <c r="AH10" s="24">
        <v>0</v>
      </c>
      <c r="AI10" s="13"/>
      <c r="AJ10" s="24">
        <f t="shared" si="0"/>
        <v>1070</v>
      </c>
      <c r="AK10" s="13"/>
      <c r="AL10" s="24">
        <v>500</v>
      </c>
      <c r="AM10" s="48"/>
      <c r="AN10" s="48">
        <v>0</v>
      </c>
      <c r="AO10" s="13"/>
      <c r="AP10" s="24">
        <f t="shared" si="2"/>
        <v>3831</v>
      </c>
      <c r="AQ10" s="13"/>
      <c r="AR10" s="24">
        <f t="shared" si="3"/>
        <v>1570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40082</v>
      </c>
      <c r="G11" s="12"/>
      <c r="H11" s="21">
        <v>19801</v>
      </c>
      <c r="I11" s="12"/>
      <c r="J11" s="21">
        <v>1798</v>
      </c>
      <c r="K11" s="12"/>
      <c r="L11" s="58">
        <v>1550</v>
      </c>
      <c r="M11" s="59"/>
      <c r="N11" s="58">
        <v>9300</v>
      </c>
      <c r="O11" s="11"/>
      <c r="P11" s="23">
        <f t="shared" si="1"/>
        <v>72531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21794</v>
      </c>
      <c r="Y11" s="11"/>
      <c r="Z11" s="23">
        <v>0</v>
      </c>
      <c r="AA11" s="11"/>
      <c r="AB11" s="23">
        <v>3968</v>
      </c>
      <c r="AC11" s="11"/>
      <c r="AD11" s="23">
        <v>7750</v>
      </c>
      <c r="AE11" s="11"/>
      <c r="AF11" s="23">
        <v>0</v>
      </c>
      <c r="AG11" s="11"/>
      <c r="AH11" s="23">
        <v>0</v>
      </c>
      <c r="AI11" s="13"/>
      <c r="AJ11" s="24">
        <f t="shared" si="0"/>
        <v>33512</v>
      </c>
      <c r="AK11" s="11"/>
      <c r="AL11" s="23">
        <v>16028</v>
      </c>
      <c r="AM11" s="62"/>
      <c r="AN11" s="62">
        <v>0</v>
      </c>
      <c r="AO11" s="13"/>
      <c r="AP11" s="24">
        <f t="shared" si="2"/>
        <v>122071</v>
      </c>
      <c r="AQ11" s="13"/>
      <c r="AR11" s="24">
        <f t="shared" si="3"/>
        <v>49540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20893</v>
      </c>
      <c r="G12" s="14"/>
      <c r="H12" s="22">
        <v>9404</v>
      </c>
      <c r="I12" s="14"/>
      <c r="J12" s="22">
        <v>1116</v>
      </c>
      <c r="K12" s="14"/>
      <c r="L12" s="48">
        <v>713</v>
      </c>
      <c r="M12" s="25"/>
      <c r="N12" s="48">
        <v>3782</v>
      </c>
      <c r="O12" s="13"/>
      <c r="P12" s="23">
        <f t="shared" si="1"/>
        <v>35908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10737</v>
      </c>
      <c r="Y12" s="13"/>
      <c r="Z12" s="24">
        <v>0</v>
      </c>
      <c r="AA12" s="13"/>
      <c r="AB12" s="24">
        <v>1085</v>
      </c>
      <c r="AC12" s="13"/>
      <c r="AD12" s="24">
        <v>5766</v>
      </c>
      <c r="AE12" s="13"/>
      <c r="AF12" s="24">
        <v>0</v>
      </c>
      <c r="AG12" s="13"/>
      <c r="AH12" s="24">
        <v>0</v>
      </c>
      <c r="AI12" s="13"/>
      <c r="AJ12" s="24">
        <f t="shared" si="0"/>
        <v>17588</v>
      </c>
      <c r="AK12" s="13"/>
      <c r="AL12" s="24">
        <v>8369</v>
      </c>
      <c r="AM12" s="48"/>
      <c r="AN12" s="48">
        <v>0</v>
      </c>
      <c r="AO12" s="13"/>
      <c r="AP12" s="24">
        <f t="shared" si="2"/>
        <v>61865</v>
      </c>
      <c r="AQ12" s="13"/>
      <c r="AR12" s="24">
        <f t="shared" si="3"/>
        <v>25957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15744</v>
      </c>
      <c r="G13" s="14"/>
      <c r="H13" s="22">
        <v>5877</v>
      </c>
      <c r="I13" s="14"/>
      <c r="J13" s="22">
        <v>299</v>
      </c>
      <c r="K13" s="14"/>
      <c r="L13" s="48">
        <v>326</v>
      </c>
      <c r="M13" s="35"/>
      <c r="N13" s="48">
        <v>1904</v>
      </c>
      <c r="O13" s="13"/>
      <c r="P13" s="23">
        <f t="shared" si="1"/>
        <v>24150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4334</v>
      </c>
      <c r="Y13" s="13"/>
      <c r="Z13" s="24">
        <v>0</v>
      </c>
      <c r="AA13" s="13"/>
      <c r="AB13" s="24">
        <v>939</v>
      </c>
      <c r="AC13" s="13"/>
      <c r="AD13" s="24">
        <v>3882</v>
      </c>
      <c r="AE13" s="13"/>
      <c r="AF13" s="24">
        <v>0</v>
      </c>
      <c r="AG13" s="13"/>
      <c r="AH13" s="24">
        <v>0</v>
      </c>
      <c r="AI13" s="13"/>
      <c r="AJ13" s="24">
        <f t="shared" si="0"/>
        <v>9155</v>
      </c>
      <c r="AK13" s="13"/>
      <c r="AL13" s="24">
        <v>1778</v>
      </c>
      <c r="AM13" s="48"/>
      <c r="AN13" s="48">
        <v>0</v>
      </c>
      <c r="AO13" s="13"/>
      <c r="AP13" s="24">
        <f t="shared" si="2"/>
        <v>35083</v>
      </c>
      <c r="AQ13" s="13"/>
      <c r="AR13" s="24">
        <f t="shared" si="3"/>
        <v>10933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391</v>
      </c>
      <c r="F16" s="26">
        <v>645</v>
      </c>
      <c r="G16" s="26">
        <v>69</v>
      </c>
      <c r="H16" s="26">
        <v>134</v>
      </c>
      <c r="I16" s="26">
        <v>5</v>
      </c>
      <c r="J16" s="26">
        <v>9</v>
      </c>
      <c r="K16" s="26">
        <v>15</v>
      </c>
      <c r="L16" s="26">
        <v>36</v>
      </c>
      <c r="M16" s="25">
        <v>30</v>
      </c>
      <c r="N16" s="28">
        <v>143</v>
      </c>
      <c r="O16" s="27">
        <f>SUM(C16+E16+G16+I16+K16+M16)</f>
        <v>510</v>
      </c>
      <c r="P16" s="23">
        <f>SUM(D16+F16+H16+J16+L16+N16)</f>
        <v>967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71</v>
      </c>
      <c r="X16" s="26">
        <v>152</v>
      </c>
      <c r="Y16" s="25">
        <v>0</v>
      </c>
      <c r="Z16" s="26">
        <v>0</v>
      </c>
      <c r="AA16" s="25">
        <v>9</v>
      </c>
      <c r="AB16" s="26">
        <v>20</v>
      </c>
      <c r="AC16" s="25">
        <v>1</v>
      </c>
      <c r="AD16" s="26">
        <v>1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81</v>
      </c>
      <c r="AJ16" s="26">
        <f>SUM(AH16+AF16+AD16+AB16+Z16+X16+V16+T16+R16)</f>
        <v>173</v>
      </c>
      <c r="AK16" s="25">
        <v>22</v>
      </c>
      <c r="AL16" s="28">
        <v>37</v>
      </c>
      <c r="AM16" s="48">
        <v>0</v>
      </c>
      <c r="AN16" s="28">
        <v>0</v>
      </c>
      <c r="AO16" s="48">
        <f>SUM(O16+AI16+AK16+AM16)</f>
        <v>613</v>
      </c>
      <c r="AP16" s="28">
        <f>SUM(P16+AJ16+AL16+AN16)</f>
        <v>1177</v>
      </c>
      <c r="AQ16" s="27">
        <f>SUM(AI16+AK16+AM16)</f>
        <v>103</v>
      </c>
      <c r="AR16" s="24">
        <f>SUM(AJ16+AL16+AN16)</f>
        <v>210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3</v>
      </c>
      <c r="F17" s="26">
        <v>5</v>
      </c>
      <c r="G17" s="26">
        <v>7</v>
      </c>
      <c r="H17" s="26">
        <v>22</v>
      </c>
      <c r="I17" s="26">
        <v>1</v>
      </c>
      <c r="J17" s="26">
        <v>1</v>
      </c>
      <c r="K17" s="26">
        <v>1</v>
      </c>
      <c r="L17" s="26">
        <v>1</v>
      </c>
      <c r="M17" s="25">
        <v>1</v>
      </c>
      <c r="N17" s="28">
        <v>2</v>
      </c>
      <c r="O17" s="27">
        <f t="shared" ref="O17:O36" si="4">SUM(C17+E17+G17+I17+K17+M17)</f>
        <v>13</v>
      </c>
      <c r="P17" s="23">
        <f t="shared" ref="P17:P36" si="5">SUM(D17+F17+H17+J17+L17+N17)</f>
        <v>31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9</v>
      </c>
      <c r="X17" s="26">
        <v>67</v>
      </c>
      <c r="Y17" s="25">
        <v>0</v>
      </c>
      <c r="Z17" s="26">
        <v>0</v>
      </c>
      <c r="AA17" s="25">
        <v>2</v>
      </c>
      <c r="AB17" s="26">
        <v>5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11</v>
      </c>
      <c r="AJ17" s="26">
        <f t="shared" ref="AJ17:AJ36" si="7">SUM(AH17+AF17+AD17+AB17+Z17+X17+V17+T17+R17)</f>
        <v>72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24</v>
      </c>
      <c r="AP17" s="28">
        <f t="shared" ref="AP17:AP36" si="9">SUM(P17+AJ17+AL17+AN17)</f>
        <v>103</v>
      </c>
      <c r="AQ17" s="27">
        <f t="shared" ref="AQ17:AQ36" si="10">SUM(AI17+AK17+AM17)</f>
        <v>11</v>
      </c>
      <c r="AR17" s="24">
        <f t="shared" ref="AR17:AR36" si="11">SUM(AJ17+AL17+AN17)</f>
        <v>72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1272</v>
      </c>
      <c r="F18" s="26">
        <v>1876</v>
      </c>
      <c r="G18" s="26">
        <v>253</v>
      </c>
      <c r="H18" s="26">
        <v>535</v>
      </c>
      <c r="I18" s="26">
        <v>18</v>
      </c>
      <c r="J18" s="26">
        <v>28</v>
      </c>
      <c r="K18" s="26">
        <v>20</v>
      </c>
      <c r="L18" s="26">
        <v>39</v>
      </c>
      <c r="M18" s="25">
        <v>90</v>
      </c>
      <c r="N18" s="28">
        <v>233</v>
      </c>
      <c r="O18" s="27">
        <f t="shared" si="4"/>
        <v>1653</v>
      </c>
      <c r="P18" s="23">
        <f t="shared" si="5"/>
        <v>2711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186</v>
      </c>
      <c r="X18" s="26">
        <v>467</v>
      </c>
      <c r="Y18" s="25">
        <v>0</v>
      </c>
      <c r="Z18" s="26">
        <v>0</v>
      </c>
      <c r="AA18" s="25">
        <v>19</v>
      </c>
      <c r="AB18" s="26">
        <v>38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205</v>
      </c>
      <c r="AJ18" s="26">
        <f t="shared" si="7"/>
        <v>505</v>
      </c>
      <c r="AK18" s="25">
        <v>63</v>
      </c>
      <c r="AL18" s="28">
        <v>162</v>
      </c>
      <c r="AM18" s="48">
        <v>0</v>
      </c>
      <c r="AN18" s="28">
        <v>0</v>
      </c>
      <c r="AO18" s="48">
        <f t="shared" si="8"/>
        <v>1921</v>
      </c>
      <c r="AP18" s="28">
        <f t="shared" si="9"/>
        <v>3378</v>
      </c>
      <c r="AQ18" s="27">
        <f t="shared" si="10"/>
        <v>268</v>
      </c>
      <c r="AR18" s="24">
        <f t="shared" si="11"/>
        <v>667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23</v>
      </c>
      <c r="F19" s="26">
        <v>33</v>
      </c>
      <c r="G19" s="26">
        <v>9</v>
      </c>
      <c r="H19" s="26">
        <v>13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32</v>
      </c>
      <c r="P19" s="23">
        <f t="shared" si="5"/>
        <v>46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7</v>
      </c>
      <c r="X19" s="26">
        <v>15</v>
      </c>
      <c r="Y19" s="25">
        <v>0</v>
      </c>
      <c r="Z19" s="26">
        <v>0</v>
      </c>
      <c r="AA19" s="25">
        <v>2</v>
      </c>
      <c r="AB19" s="26">
        <v>2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9</v>
      </c>
      <c r="AJ19" s="26">
        <f t="shared" si="7"/>
        <v>17</v>
      </c>
      <c r="AK19" s="25">
        <v>2</v>
      </c>
      <c r="AL19" s="28">
        <v>6</v>
      </c>
      <c r="AM19" s="48">
        <v>0</v>
      </c>
      <c r="AN19" s="28">
        <v>0</v>
      </c>
      <c r="AO19" s="48">
        <f t="shared" si="8"/>
        <v>43</v>
      </c>
      <c r="AP19" s="28">
        <f t="shared" si="9"/>
        <v>69</v>
      </c>
      <c r="AQ19" s="27">
        <f t="shared" si="10"/>
        <v>11</v>
      </c>
      <c r="AR19" s="24">
        <f t="shared" si="11"/>
        <v>23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30</v>
      </c>
      <c r="F20" s="26">
        <v>53</v>
      </c>
      <c r="G20" s="26">
        <v>21</v>
      </c>
      <c r="H20" s="26">
        <v>36</v>
      </c>
      <c r="I20" s="26">
        <v>0</v>
      </c>
      <c r="J20" s="26">
        <v>0</v>
      </c>
      <c r="K20" s="26">
        <v>1</v>
      </c>
      <c r="L20" s="26">
        <v>1</v>
      </c>
      <c r="M20" s="25">
        <v>0</v>
      </c>
      <c r="N20" s="28">
        <v>0</v>
      </c>
      <c r="O20" s="27">
        <f t="shared" si="4"/>
        <v>52</v>
      </c>
      <c r="P20" s="23">
        <f t="shared" si="5"/>
        <v>90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10</v>
      </c>
      <c r="X20" s="26">
        <v>30</v>
      </c>
      <c r="Y20" s="25">
        <v>0</v>
      </c>
      <c r="Z20" s="26">
        <v>0</v>
      </c>
      <c r="AA20" s="25">
        <v>1</v>
      </c>
      <c r="AB20" s="26">
        <v>1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11</v>
      </c>
      <c r="AJ20" s="26">
        <f t="shared" si="7"/>
        <v>31</v>
      </c>
      <c r="AK20" s="25">
        <v>5</v>
      </c>
      <c r="AL20" s="28">
        <v>14</v>
      </c>
      <c r="AM20" s="48">
        <v>0</v>
      </c>
      <c r="AN20" s="28">
        <v>0</v>
      </c>
      <c r="AO20" s="48">
        <f t="shared" si="8"/>
        <v>68</v>
      </c>
      <c r="AP20" s="28">
        <f t="shared" si="9"/>
        <v>135</v>
      </c>
      <c r="AQ20" s="27">
        <f t="shared" si="10"/>
        <v>16</v>
      </c>
      <c r="AR20" s="24">
        <f t="shared" si="11"/>
        <v>45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399</v>
      </c>
      <c r="F21" s="26">
        <v>589</v>
      </c>
      <c r="G21" s="26">
        <v>90</v>
      </c>
      <c r="H21" s="26">
        <v>251</v>
      </c>
      <c r="I21" s="26">
        <v>10</v>
      </c>
      <c r="J21" s="26">
        <v>10</v>
      </c>
      <c r="K21" s="26">
        <v>7</v>
      </c>
      <c r="L21" s="26">
        <v>12</v>
      </c>
      <c r="M21" s="25">
        <v>24</v>
      </c>
      <c r="N21" s="28">
        <v>59</v>
      </c>
      <c r="O21" s="27">
        <f t="shared" si="4"/>
        <v>530</v>
      </c>
      <c r="P21" s="23">
        <f t="shared" si="5"/>
        <v>921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56</v>
      </c>
      <c r="X21" s="26">
        <v>113</v>
      </c>
      <c r="Y21" s="25">
        <v>0</v>
      </c>
      <c r="Z21" s="26">
        <v>0</v>
      </c>
      <c r="AA21" s="25">
        <v>22</v>
      </c>
      <c r="AB21" s="26">
        <v>38</v>
      </c>
      <c r="AC21" s="25">
        <v>1</v>
      </c>
      <c r="AD21" s="26">
        <v>16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79</v>
      </c>
      <c r="AJ21" s="26">
        <f t="shared" si="7"/>
        <v>167</v>
      </c>
      <c r="AK21" s="25">
        <v>15</v>
      </c>
      <c r="AL21" s="28">
        <v>29</v>
      </c>
      <c r="AM21" s="48">
        <v>0</v>
      </c>
      <c r="AN21" s="28">
        <v>0</v>
      </c>
      <c r="AO21" s="48">
        <f t="shared" si="8"/>
        <v>624</v>
      </c>
      <c r="AP21" s="28">
        <f t="shared" si="9"/>
        <v>1117</v>
      </c>
      <c r="AQ21" s="27">
        <f t="shared" si="10"/>
        <v>94</v>
      </c>
      <c r="AR21" s="24">
        <f t="shared" si="11"/>
        <v>196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100</v>
      </c>
      <c r="F22" s="26">
        <v>136</v>
      </c>
      <c r="G22" s="26">
        <v>28</v>
      </c>
      <c r="H22" s="26">
        <v>63</v>
      </c>
      <c r="I22" s="26">
        <v>4</v>
      </c>
      <c r="J22" s="26">
        <v>8</v>
      </c>
      <c r="K22" s="26">
        <v>6</v>
      </c>
      <c r="L22" s="26">
        <v>24</v>
      </c>
      <c r="M22" s="25">
        <v>5</v>
      </c>
      <c r="N22" s="28">
        <v>7</v>
      </c>
      <c r="O22" s="27">
        <f t="shared" si="4"/>
        <v>143</v>
      </c>
      <c r="P22" s="23">
        <f t="shared" si="5"/>
        <v>238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17</v>
      </c>
      <c r="X22" s="26">
        <v>45</v>
      </c>
      <c r="Y22" s="25">
        <v>0</v>
      </c>
      <c r="Z22" s="26">
        <v>0</v>
      </c>
      <c r="AA22" s="25">
        <v>2</v>
      </c>
      <c r="AB22" s="26">
        <v>2</v>
      </c>
      <c r="AC22" s="25">
        <v>0</v>
      </c>
      <c r="AD22" s="26">
        <v>62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19</v>
      </c>
      <c r="AJ22" s="26">
        <f t="shared" si="7"/>
        <v>109</v>
      </c>
      <c r="AK22" s="25">
        <v>2</v>
      </c>
      <c r="AL22" s="28">
        <v>6</v>
      </c>
      <c r="AM22" s="48">
        <v>0</v>
      </c>
      <c r="AN22" s="28">
        <v>0</v>
      </c>
      <c r="AO22" s="48">
        <f t="shared" si="8"/>
        <v>164</v>
      </c>
      <c r="AP22" s="28">
        <f t="shared" si="9"/>
        <v>353</v>
      </c>
      <c r="AQ22" s="27">
        <f t="shared" si="10"/>
        <v>21</v>
      </c>
      <c r="AR22" s="24">
        <f t="shared" si="11"/>
        <v>115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185</v>
      </c>
      <c r="F23" s="26">
        <v>318</v>
      </c>
      <c r="G23" s="26">
        <v>57</v>
      </c>
      <c r="H23" s="26">
        <v>130</v>
      </c>
      <c r="I23" s="26">
        <v>6</v>
      </c>
      <c r="J23" s="26">
        <v>7</v>
      </c>
      <c r="K23" s="26">
        <v>9</v>
      </c>
      <c r="L23" s="26">
        <v>20</v>
      </c>
      <c r="M23" s="25">
        <v>16</v>
      </c>
      <c r="N23" s="28">
        <v>87</v>
      </c>
      <c r="O23" s="27">
        <f t="shared" si="4"/>
        <v>273</v>
      </c>
      <c r="P23" s="23">
        <f t="shared" si="5"/>
        <v>562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35</v>
      </c>
      <c r="X23" s="26">
        <v>78</v>
      </c>
      <c r="Y23" s="25">
        <v>0</v>
      </c>
      <c r="Z23" s="26">
        <v>0</v>
      </c>
      <c r="AA23" s="25">
        <v>5</v>
      </c>
      <c r="AB23" s="26">
        <v>6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40</v>
      </c>
      <c r="AJ23" s="26">
        <f t="shared" si="7"/>
        <v>84</v>
      </c>
      <c r="AK23" s="25">
        <v>9</v>
      </c>
      <c r="AL23" s="28">
        <v>20</v>
      </c>
      <c r="AM23" s="48">
        <v>0</v>
      </c>
      <c r="AN23" s="28">
        <v>0</v>
      </c>
      <c r="AO23" s="48">
        <f t="shared" si="8"/>
        <v>322</v>
      </c>
      <c r="AP23" s="28">
        <f t="shared" si="9"/>
        <v>666</v>
      </c>
      <c r="AQ23" s="27">
        <f t="shared" si="10"/>
        <v>49</v>
      </c>
      <c r="AR23" s="24">
        <f t="shared" si="11"/>
        <v>104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357</v>
      </c>
      <c r="F24" s="26">
        <v>570</v>
      </c>
      <c r="G24" s="26">
        <v>146</v>
      </c>
      <c r="H24" s="26">
        <v>344</v>
      </c>
      <c r="I24" s="26">
        <v>6</v>
      </c>
      <c r="J24" s="26">
        <v>10</v>
      </c>
      <c r="K24" s="26">
        <v>6</v>
      </c>
      <c r="L24" s="26">
        <v>8</v>
      </c>
      <c r="M24" s="25">
        <v>29</v>
      </c>
      <c r="N24" s="28">
        <v>54</v>
      </c>
      <c r="O24" s="27">
        <f t="shared" si="4"/>
        <v>544</v>
      </c>
      <c r="P24" s="23">
        <f t="shared" si="5"/>
        <v>986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91</v>
      </c>
      <c r="X24" s="26">
        <v>288</v>
      </c>
      <c r="Y24" s="25">
        <v>0</v>
      </c>
      <c r="Z24" s="26">
        <v>0</v>
      </c>
      <c r="AA24" s="25">
        <v>8</v>
      </c>
      <c r="AB24" s="26">
        <v>20</v>
      </c>
      <c r="AC24" s="25">
        <v>0</v>
      </c>
      <c r="AD24" s="26">
        <v>1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99</v>
      </c>
      <c r="AJ24" s="26">
        <f t="shared" si="7"/>
        <v>309</v>
      </c>
      <c r="AK24" s="25">
        <v>45</v>
      </c>
      <c r="AL24" s="28">
        <v>113</v>
      </c>
      <c r="AM24" s="48">
        <v>0</v>
      </c>
      <c r="AN24" s="28">
        <v>0</v>
      </c>
      <c r="AO24" s="48">
        <f t="shared" si="8"/>
        <v>688</v>
      </c>
      <c r="AP24" s="28">
        <f t="shared" si="9"/>
        <v>1408</v>
      </c>
      <c r="AQ24" s="27">
        <f t="shared" si="10"/>
        <v>144</v>
      </c>
      <c r="AR24" s="24">
        <f t="shared" si="11"/>
        <v>422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432</v>
      </c>
      <c r="F25" s="26">
        <v>741</v>
      </c>
      <c r="G25" s="26">
        <v>86</v>
      </c>
      <c r="H25" s="26">
        <v>172</v>
      </c>
      <c r="I25" s="26">
        <v>9</v>
      </c>
      <c r="J25" s="26">
        <v>19</v>
      </c>
      <c r="K25" s="26">
        <v>5</v>
      </c>
      <c r="L25" s="26">
        <v>10</v>
      </c>
      <c r="M25" s="25">
        <v>56</v>
      </c>
      <c r="N25" s="28">
        <v>131</v>
      </c>
      <c r="O25" s="27">
        <f t="shared" si="4"/>
        <v>588</v>
      </c>
      <c r="P25" s="23">
        <f t="shared" si="5"/>
        <v>1073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69</v>
      </c>
      <c r="X25" s="26">
        <v>130</v>
      </c>
      <c r="Y25" s="25">
        <v>0</v>
      </c>
      <c r="Z25" s="26">
        <v>0</v>
      </c>
      <c r="AA25" s="25">
        <v>3</v>
      </c>
      <c r="AB25" s="26">
        <v>9</v>
      </c>
      <c r="AC25" s="25">
        <v>3</v>
      </c>
      <c r="AD25" s="26">
        <v>3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75</v>
      </c>
      <c r="AJ25" s="26">
        <f t="shared" si="7"/>
        <v>142</v>
      </c>
      <c r="AK25" s="25">
        <v>35</v>
      </c>
      <c r="AL25" s="28">
        <v>84</v>
      </c>
      <c r="AM25" s="48">
        <v>0</v>
      </c>
      <c r="AN25" s="28">
        <v>0</v>
      </c>
      <c r="AO25" s="48">
        <f t="shared" si="8"/>
        <v>698</v>
      </c>
      <c r="AP25" s="28">
        <f t="shared" si="9"/>
        <v>1299</v>
      </c>
      <c r="AQ25" s="27">
        <f t="shared" si="10"/>
        <v>110</v>
      </c>
      <c r="AR25" s="24">
        <f t="shared" si="11"/>
        <v>226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72</v>
      </c>
      <c r="F26" s="26">
        <v>106</v>
      </c>
      <c r="G26" s="26">
        <v>24</v>
      </c>
      <c r="H26" s="26">
        <v>113</v>
      </c>
      <c r="I26" s="26">
        <v>3</v>
      </c>
      <c r="J26" s="26">
        <v>6</v>
      </c>
      <c r="K26" s="26">
        <v>0</v>
      </c>
      <c r="L26" s="26">
        <v>0</v>
      </c>
      <c r="M26" s="25">
        <v>5</v>
      </c>
      <c r="N26" s="28">
        <v>7</v>
      </c>
      <c r="O26" s="27">
        <f t="shared" si="4"/>
        <v>104</v>
      </c>
      <c r="P26" s="23">
        <f t="shared" si="5"/>
        <v>232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20</v>
      </c>
      <c r="X26" s="26">
        <v>61</v>
      </c>
      <c r="Y26" s="25">
        <v>0</v>
      </c>
      <c r="Z26" s="26">
        <v>0</v>
      </c>
      <c r="AA26" s="25">
        <v>0</v>
      </c>
      <c r="AB26" s="26">
        <v>0</v>
      </c>
      <c r="AC26" s="25">
        <v>1</v>
      </c>
      <c r="AD26" s="26">
        <v>9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21</v>
      </c>
      <c r="AJ26" s="26">
        <f t="shared" si="7"/>
        <v>70</v>
      </c>
      <c r="AK26" s="25">
        <v>3</v>
      </c>
      <c r="AL26" s="28">
        <v>5</v>
      </c>
      <c r="AM26" s="48">
        <v>0</v>
      </c>
      <c r="AN26" s="28">
        <v>0</v>
      </c>
      <c r="AO26" s="48">
        <f t="shared" si="8"/>
        <v>128</v>
      </c>
      <c r="AP26" s="28">
        <f t="shared" si="9"/>
        <v>307</v>
      </c>
      <c r="AQ26" s="27">
        <f t="shared" si="10"/>
        <v>24</v>
      </c>
      <c r="AR26" s="24">
        <f t="shared" si="11"/>
        <v>75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125</v>
      </c>
      <c r="F27" s="26">
        <v>241</v>
      </c>
      <c r="G27" s="26">
        <v>26</v>
      </c>
      <c r="H27" s="26">
        <v>40</v>
      </c>
      <c r="I27" s="26">
        <v>2</v>
      </c>
      <c r="J27" s="26">
        <v>2</v>
      </c>
      <c r="K27" s="26">
        <v>5</v>
      </c>
      <c r="L27" s="26">
        <v>10</v>
      </c>
      <c r="M27" s="25">
        <v>16</v>
      </c>
      <c r="N27" s="28">
        <v>30</v>
      </c>
      <c r="O27" s="27">
        <f t="shared" si="4"/>
        <v>174</v>
      </c>
      <c r="P27" s="23">
        <f t="shared" si="5"/>
        <v>323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19</v>
      </c>
      <c r="X27" s="26">
        <v>56</v>
      </c>
      <c r="Y27" s="25">
        <v>0</v>
      </c>
      <c r="Z27" s="26">
        <v>0</v>
      </c>
      <c r="AA27" s="25">
        <v>2</v>
      </c>
      <c r="AB27" s="26">
        <v>5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21</v>
      </c>
      <c r="AJ27" s="26">
        <f t="shared" si="7"/>
        <v>61</v>
      </c>
      <c r="AK27" s="25">
        <v>10</v>
      </c>
      <c r="AL27" s="28">
        <v>21</v>
      </c>
      <c r="AM27" s="48">
        <v>0</v>
      </c>
      <c r="AN27" s="28">
        <v>0</v>
      </c>
      <c r="AO27" s="48">
        <f t="shared" si="8"/>
        <v>205</v>
      </c>
      <c r="AP27" s="28">
        <f t="shared" si="9"/>
        <v>405</v>
      </c>
      <c r="AQ27" s="27">
        <f t="shared" si="10"/>
        <v>31</v>
      </c>
      <c r="AR27" s="24">
        <f t="shared" si="11"/>
        <v>82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1437</v>
      </c>
      <c r="F28" s="26">
        <v>1926</v>
      </c>
      <c r="G28" s="26">
        <v>251</v>
      </c>
      <c r="H28" s="26">
        <v>504</v>
      </c>
      <c r="I28" s="26">
        <v>15</v>
      </c>
      <c r="J28" s="26">
        <v>35</v>
      </c>
      <c r="K28" s="26">
        <v>8</v>
      </c>
      <c r="L28" s="26">
        <v>9</v>
      </c>
      <c r="M28" s="25">
        <v>73</v>
      </c>
      <c r="N28" s="28">
        <v>384</v>
      </c>
      <c r="O28" s="27">
        <f t="shared" si="4"/>
        <v>1784</v>
      </c>
      <c r="P28" s="23">
        <f t="shared" si="5"/>
        <v>2858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147</v>
      </c>
      <c r="X28" s="26">
        <v>304</v>
      </c>
      <c r="Y28" s="25">
        <v>0</v>
      </c>
      <c r="Z28" s="26">
        <v>0</v>
      </c>
      <c r="AA28" s="25">
        <v>7</v>
      </c>
      <c r="AB28" s="26">
        <v>20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154</v>
      </c>
      <c r="AJ28" s="26">
        <f t="shared" si="7"/>
        <v>324</v>
      </c>
      <c r="AK28" s="25">
        <v>50</v>
      </c>
      <c r="AL28" s="28">
        <v>120</v>
      </c>
      <c r="AM28" s="48">
        <v>0</v>
      </c>
      <c r="AN28" s="28">
        <v>0</v>
      </c>
      <c r="AO28" s="48">
        <f t="shared" si="8"/>
        <v>1988</v>
      </c>
      <c r="AP28" s="28">
        <f t="shared" si="9"/>
        <v>3302</v>
      </c>
      <c r="AQ28" s="27">
        <f t="shared" si="10"/>
        <v>204</v>
      </c>
      <c r="AR28" s="24">
        <f t="shared" si="11"/>
        <v>444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62</v>
      </c>
      <c r="F29" s="26">
        <v>86</v>
      </c>
      <c r="G29" s="26">
        <v>16</v>
      </c>
      <c r="H29" s="26">
        <v>61</v>
      </c>
      <c r="I29" s="26">
        <v>1</v>
      </c>
      <c r="J29" s="26">
        <v>4</v>
      </c>
      <c r="K29" s="26">
        <v>1</v>
      </c>
      <c r="L29" s="26">
        <v>4</v>
      </c>
      <c r="M29" s="25">
        <v>5</v>
      </c>
      <c r="N29" s="28">
        <v>49</v>
      </c>
      <c r="O29" s="27">
        <f t="shared" si="4"/>
        <v>85</v>
      </c>
      <c r="P29" s="23">
        <f t="shared" si="5"/>
        <v>204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16</v>
      </c>
      <c r="X29" s="26">
        <v>36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16</v>
      </c>
      <c r="AJ29" s="26">
        <f t="shared" si="7"/>
        <v>36</v>
      </c>
      <c r="AK29" s="25">
        <v>4</v>
      </c>
      <c r="AL29" s="28">
        <v>10</v>
      </c>
      <c r="AM29" s="48">
        <v>0</v>
      </c>
      <c r="AN29" s="28">
        <v>0</v>
      </c>
      <c r="AO29" s="48">
        <f t="shared" si="8"/>
        <v>105</v>
      </c>
      <c r="AP29" s="28">
        <f t="shared" si="9"/>
        <v>250</v>
      </c>
      <c r="AQ29" s="27">
        <f t="shared" si="10"/>
        <v>20</v>
      </c>
      <c r="AR29" s="24">
        <f t="shared" si="11"/>
        <v>46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17</v>
      </c>
      <c r="F30" s="26">
        <v>26</v>
      </c>
      <c r="G30" s="26">
        <v>1</v>
      </c>
      <c r="H30" s="26">
        <v>2</v>
      </c>
      <c r="I30" s="26">
        <v>0</v>
      </c>
      <c r="J30" s="26">
        <v>0</v>
      </c>
      <c r="K30" s="26">
        <v>0</v>
      </c>
      <c r="L30" s="26">
        <v>0</v>
      </c>
      <c r="M30" s="25">
        <v>4</v>
      </c>
      <c r="N30" s="28">
        <v>9</v>
      </c>
      <c r="O30" s="27">
        <f t="shared" si="4"/>
        <v>22</v>
      </c>
      <c r="P30" s="23">
        <f t="shared" si="5"/>
        <v>37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5</v>
      </c>
      <c r="X30" s="26">
        <v>21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5</v>
      </c>
      <c r="AJ30" s="26">
        <f t="shared" si="7"/>
        <v>21</v>
      </c>
      <c r="AK30" s="25">
        <v>1</v>
      </c>
      <c r="AL30" s="28">
        <v>2</v>
      </c>
      <c r="AM30" s="48">
        <v>0</v>
      </c>
      <c r="AN30" s="28">
        <v>0</v>
      </c>
      <c r="AO30" s="48">
        <f t="shared" si="8"/>
        <v>28</v>
      </c>
      <c r="AP30" s="28">
        <f t="shared" si="9"/>
        <v>60</v>
      </c>
      <c r="AQ30" s="27">
        <f t="shared" si="10"/>
        <v>6</v>
      </c>
      <c r="AR30" s="24">
        <f t="shared" si="11"/>
        <v>23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354</v>
      </c>
      <c r="F31" s="26">
        <v>601</v>
      </c>
      <c r="G31" s="26">
        <v>90</v>
      </c>
      <c r="H31" s="26">
        <v>174</v>
      </c>
      <c r="I31" s="26">
        <v>13</v>
      </c>
      <c r="J31" s="26">
        <v>13</v>
      </c>
      <c r="K31" s="26">
        <v>9</v>
      </c>
      <c r="L31" s="26">
        <v>16</v>
      </c>
      <c r="M31" s="25">
        <v>21</v>
      </c>
      <c r="N31" s="28">
        <v>95</v>
      </c>
      <c r="O31" s="27">
        <f t="shared" si="4"/>
        <v>487</v>
      </c>
      <c r="P31" s="23">
        <f t="shared" si="5"/>
        <v>899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59</v>
      </c>
      <c r="X31" s="26">
        <v>160</v>
      </c>
      <c r="Y31" s="25">
        <v>0</v>
      </c>
      <c r="Z31" s="26">
        <v>0</v>
      </c>
      <c r="AA31" s="25">
        <v>5</v>
      </c>
      <c r="AB31" s="26">
        <v>13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64</v>
      </c>
      <c r="AJ31" s="26">
        <f t="shared" si="7"/>
        <v>173</v>
      </c>
      <c r="AK31" s="25">
        <v>18</v>
      </c>
      <c r="AL31" s="28">
        <v>35</v>
      </c>
      <c r="AM31" s="48">
        <v>0</v>
      </c>
      <c r="AN31" s="28">
        <v>0</v>
      </c>
      <c r="AO31" s="48">
        <f t="shared" si="8"/>
        <v>569</v>
      </c>
      <c r="AP31" s="28">
        <f t="shared" si="9"/>
        <v>1107</v>
      </c>
      <c r="AQ31" s="27">
        <f t="shared" si="10"/>
        <v>82</v>
      </c>
      <c r="AR31" s="24">
        <f t="shared" si="11"/>
        <v>208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195</v>
      </c>
      <c r="F32" s="26">
        <v>316</v>
      </c>
      <c r="G32" s="26">
        <v>79</v>
      </c>
      <c r="H32" s="26">
        <v>206</v>
      </c>
      <c r="I32" s="26">
        <v>5</v>
      </c>
      <c r="J32" s="26">
        <v>8</v>
      </c>
      <c r="K32" s="26">
        <v>0</v>
      </c>
      <c r="L32" s="26">
        <v>0</v>
      </c>
      <c r="M32" s="25">
        <v>17</v>
      </c>
      <c r="N32" s="28">
        <v>68</v>
      </c>
      <c r="O32" s="27">
        <f t="shared" si="4"/>
        <v>296</v>
      </c>
      <c r="P32" s="23">
        <f t="shared" si="5"/>
        <v>598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50</v>
      </c>
      <c r="X32" s="26">
        <v>110</v>
      </c>
      <c r="Y32" s="25">
        <v>0</v>
      </c>
      <c r="Z32" s="26">
        <v>0</v>
      </c>
      <c r="AA32" s="25">
        <v>7</v>
      </c>
      <c r="AB32" s="26">
        <v>13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57</v>
      </c>
      <c r="AJ32" s="26">
        <f t="shared" si="7"/>
        <v>123</v>
      </c>
      <c r="AK32" s="25">
        <v>16</v>
      </c>
      <c r="AL32" s="28">
        <v>89</v>
      </c>
      <c r="AM32" s="48">
        <v>0</v>
      </c>
      <c r="AN32" s="28">
        <v>0</v>
      </c>
      <c r="AO32" s="48">
        <f>SUM(O32+AI32+AK32+AM32)</f>
        <v>369</v>
      </c>
      <c r="AP32" s="28">
        <f t="shared" si="9"/>
        <v>810</v>
      </c>
      <c r="AQ32" s="27">
        <f t="shared" si="10"/>
        <v>73</v>
      </c>
      <c r="AR32" s="24">
        <f t="shared" si="11"/>
        <v>212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24</v>
      </c>
      <c r="F33" s="26">
        <v>35</v>
      </c>
      <c r="G33" s="26">
        <v>6</v>
      </c>
      <c r="H33" s="26">
        <v>7</v>
      </c>
      <c r="I33" s="26">
        <v>2</v>
      </c>
      <c r="J33" s="26">
        <v>2</v>
      </c>
      <c r="K33" s="26">
        <v>0</v>
      </c>
      <c r="L33" s="26">
        <v>0</v>
      </c>
      <c r="M33" s="25">
        <v>3</v>
      </c>
      <c r="N33" s="28">
        <v>4</v>
      </c>
      <c r="O33" s="27">
        <f t="shared" si="4"/>
        <v>35</v>
      </c>
      <c r="P33" s="23">
        <f t="shared" si="5"/>
        <v>48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1</v>
      </c>
      <c r="X33" s="26">
        <v>2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2</v>
      </c>
      <c r="AK33" s="25">
        <v>1</v>
      </c>
      <c r="AL33" s="28">
        <v>1</v>
      </c>
      <c r="AM33" s="48">
        <v>0</v>
      </c>
      <c r="AN33" s="28">
        <v>0</v>
      </c>
      <c r="AO33" s="48">
        <f t="shared" si="8"/>
        <v>37</v>
      </c>
      <c r="AP33" s="28">
        <f t="shared" si="9"/>
        <v>51</v>
      </c>
      <c r="AQ33" s="27">
        <f t="shared" si="10"/>
        <v>2</v>
      </c>
      <c r="AR33" s="24">
        <f t="shared" si="11"/>
        <v>3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87</v>
      </c>
      <c r="F34" s="26">
        <v>157</v>
      </c>
      <c r="G34" s="26">
        <v>32</v>
      </c>
      <c r="H34" s="26">
        <v>81</v>
      </c>
      <c r="I34" s="26">
        <v>0</v>
      </c>
      <c r="J34" s="26">
        <v>0</v>
      </c>
      <c r="K34" s="26">
        <v>0</v>
      </c>
      <c r="L34" s="26">
        <v>0</v>
      </c>
      <c r="M34" s="25">
        <v>9</v>
      </c>
      <c r="N34" s="28">
        <v>13</v>
      </c>
      <c r="O34" s="27">
        <f t="shared" si="4"/>
        <v>128</v>
      </c>
      <c r="P34" s="23">
        <f t="shared" si="5"/>
        <v>251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16</v>
      </c>
      <c r="X34" s="26">
        <v>52</v>
      </c>
      <c r="Y34" s="25">
        <v>0</v>
      </c>
      <c r="Z34" s="26">
        <v>0</v>
      </c>
      <c r="AA34" s="25">
        <v>7</v>
      </c>
      <c r="AB34" s="26">
        <v>25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23</v>
      </c>
      <c r="AJ34" s="26">
        <f t="shared" si="7"/>
        <v>77</v>
      </c>
      <c r="AK34" s="25">
        <v>13</v>
      </c>
      <c r="AL34" s="28">
        <v>19</v>
      </c>
      <c r="AM34" s="48">
        <v>0</v>
      </c>
      <c r="AN34" s="49">
        <v>0</v>
      </c>
      <c r="AO34" s="48">
        <f t="shared" si="8"/>
        <v>164</v>
      </c>
      <c r="AP34" s="28">
        <f t="shared" si="9"/>
        <v>347</v>
      </c>
      <c r="AQ34" s="27">
        <f t="shared" si="10"/>
        <v>36</v>
      </c>
      <c r="AR34" s="24">
        <f t="shared" si="11"/>
        <v>96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271</v>
      </c>
      <c r="F35" s="26">
        <v>428</v>
      </c>
      <c r="G35" s="26">
        <v>83</v>
      </c>
      <c r="H35" s="26">
        <v>345</v>
      </c>
      <c r="I35" s="26">
        <v>8</v>
      </c>
      <c r="J35" s="26">
        <v>14</v>
      </c>
      <c r="K35" s="26">
        <v>9</v>
      </c>
      <c r="L35" s="26">
        <v>29</v>
      </c>
      <c r="M35" s="25">
        <v>24</v>
      </c>
      <c r="N35" s="28">
        <v>62</v>
      </c>
      <c r="O35" s="27">
        <f t="shared" si="4"/>
        <v>395</v>
      </c>
      <c r="P35" s="23">
        <f t="shared" si="5"/>
        <v>878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51</v>
      </c>
      <c r="X35" s="26">
        <v>119</v>
      </c>
      <c r="Y35" s="25">
        <v>0</v>
      </c>
      <c r="Z35" s="26">
        <v>0</v>
      </c>
      <c r="AA35" s="25">
        <v>10</v>
      </c>
      <c r="AB35" s="26">
        <v>24</v>
      </c>
      <c r="AC35" s="25">
        <v>1</v>
      </c>
      <c r="AD35" s="26">
        <v>54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62</v>
      </c>
      <c r="AJ35" s="26">
        <f t="shared" si="7"/>
        <v>197</v>
      </c>
      <c r="AK35" s="25">
        <v>16</v>
      </c>
      <c r="AL35" s="28">
        <v>44</v>
      </c>
      <c r="AM35" s="48">
        <v>0</v>
      </c>
      <c r="AN35" s="28">
        <v>0</v>
      </c>
      <c r="AO35" s="48">
        <f t="shared" si="8"/>
        <v>473</v>
      </c>
      <c r="AP35" s="28">
        <f t="shared" si="9"/>
        <v>1119</v>
      </c>
      <c r="AQ35" s="27">
        <f t="shared" si="10"/>
        <v>78</v>
      </c>
      <c r="AR35" s="24">
        <f t="shared" si="11"/>
        <v>241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2230</v>
      </c>
      <c r="F36" s="26">
        <v>2853</v>
      </c>
      <c r="G36" s="26">
        <v>904</v>
      </c>
      <c r="H36" s="26">
        <v>1291</v>
      </c>
      <c r="I36" s="26">
        <v>51</v>
      </c>
      <c r="J36" s="26">
        <v>57</v>
      </c>
      <c r="K36" s="26">
        <v>59</v>
      </c>
      <c r="L36" s="26">
        <v>87</v>
      </c>
      <c r="M36" s="35">
        <v>441</v>
      </c>
      <c r="N36" s="37">
        <v>1185</v>
      </c>
      <c r="O36" s="27">
        <f t="shared" si="4"/>
        <v>3685</v>
      </c>
      <c r="P36" s="23">
        <f t="shared" si="5"/>
        <v>5473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805</v>
      </c>
      <c r="X36" s="26">
        <v>1259</v>
      </c>
      <c r="Y36" s="25">
        <v>0</v>
      </c>
      <c r="Z36" s="26">
        <v>0</v>
      </c>
      <c r="AA36" s="25">
        <v>91</v>
      </c>
      <c r="AB36" s="26">
        <v>121</v>
      </c>
      <c r="AC36" s="25">
        <v>21</v>
      </c>
      <c r="AD36" s="26">
        <v>3620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917</v>
      </c>
      <c r="AJ36" s="26">
        <f t="shared" si="7"/>
        <v>5000</v>
      </c>
      <c r="AK36" s="25">
        <v>231</v>
      </c>
      <c r="AL36" s="37">
        <v>560</v>
      </c>
      <c r="AM36" s="48">
        <v>0</v>
      </c>
      <c r="AN36" s="37">
        <v>0</v>
      </c>
      <c r="AO36" s="48">
        <f t="shared" si="8"/>
        <v>4833</v>
      </c>
      <c r="AP36" s="28">
        <f t="shared" si="9"/>
        <v>11033</v>
      </c>
      <c r="AQ36" s="27">
        <f t="shared" si="10"/>
        <v>1148</v>
      </c>
      <c r="AR36" s="24">
        <f t="shared" si="11"/>
        <v>5560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46</v>
      </c>
      <c r="F39" s="26">
        <v>64</v>
      </c>
      <c r="G39" s="26">
        <v>10</v>
      </c>
      <c r="H39" s="26">
        <v>27</v>
      </c>
      <c r="I39" s="26">
        <v>0</v>
      </c>
      <c r="J39" s="26">
        <v>0</v>
      </c>
      <c r="K39" s="26">
        <v>2</v>
      </c>
      <c r="L39" s="26">
        <v>4</v>
      </c>
      <c r="M39" s="25">
        <v>1</v>
      </c>
      <c r="N39" s="28">
        <v>4</v>
      </c>
      <c r="O39" s="27">
        <f>SUM(C39+E39+G39+I39+K39+M39)</f>
        <v>59</v>
      </c>
      <c r="P39" s="23">
        <f>SUM(D39+F39+H39+J39+L39+N39)</f>
        <v>99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38</v>
      </c>
      <c r="X39" s="26">
        <v>71</v>
      </c>
      <c r="Y39" s="25">
        <v>0</v>
      </c>
      <c r="Z39" s="26">
        <v>0</v>
      </c>
      <c r="AA39" s="25">
        <v>3</v>
      </c>
      <c r="AB39" s="26">
        <v>3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41</v>
      </c>
      <c r="AJ39" s="26">
        <f>SUM(R39+T39+V39+X39+Z39+AB39+AD39+AF39+AH39)</f>
        <v>74</v>
      </c>
      <c r="AK39" s="25">
        <v>4</v>
      </c>
      <c r="AL39" s="28">
        <v>7</v>
      </c>
      <c r="AM39" s="48">
        <v>0</v>
      </c>
      <c r="AN39" s="28">
        <v>0</v>
      </c>
      <c r="AO39" s="48">
        <f>SUM(O39+AI39+AK39+AM39)</f>
        <v>104</v>
      </c>
      <c r="AP39" s="28">
        <f>SUM(P39+AJ39+AL39+AN39)</f>
        <v>180</v>
      </c>
      <c r="AQ39" s="27">
        <f>SUM(AI39+AK39+AM39)</f>
        <v>45</v>
      </c>
      <c r="AR39" s="24">
        <f>SUM(AJ39+AL39+AN39)</f>
        <v>81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135</v>
      </c>
      <c r="F40" s="26">
        <v>215</v>
      </c>
      <c r="G40" s="26">
        <v>56</v>
      </c>
      <c r="H40" s="26">
        <v>134</v>
      </c>
      <c r="I40" s="26">
        <v>5</v>
      </c>
      <c r="J40" s="26">
        <v>7</v>
      </c>
      <c r="K40" s="26">
        <v>0</v>
      </c>
      <c r="L40" s="26">
        <v>0</v>
      </c>
      <c r="M40" s="25">
        <v>17</v>
      </c>
      <c r="N40" s="28">
        <v>82</v>
      </c>
      <c r="O40" s="27">
        <f t="shared" ref="O40:O95" si="12">SUM(C40+E40+G40+I40+K40+M40)</f>
        <v>213</v>
      </c>
      <c r="P40" s="23">
        <f t="shared" ref="P40:P95" si="13">SUM(D40+F40+H40+J40+L40+N40)</f>
        <v>438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52</v>
      </c>
      <c r="X40" s="26">
        <v>111</v>
      </c>
      <c r="Y40" s="25">
        <v>0</v>
      </c>
      <c r="Z40" s="26">
        <v>0</v>
      </c>
      <c r="AA40" s="25">
        <v>8</v>
      </c>
      <c r="AB40" s="26">
        <v>11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60</v>
      </c>
      <c r="AJ40" s="26">
        <f t="shared" ref="AJ40:AJ95" si="15">SUM(R40+T40+V40+X40+Z40+AB40+AD40+AF40+AH40)</f>
        <v>122</v>
      </c>
      <c r="AK40" s="25">
        <v>18</v>
      </c>
      <c r="AL40" s="28">
        <v>30</v>
      </c>
      <c r="AM40" s="48">
        <v>0</v>
      </c>
      <c r="AN40" s="28">
        <v>0</v>
      </c>
      <c r="AO40" s="48">
        <f t="shared" ref="AO40:AO95" si="16">SUM(O40+AI40+AK40+AM40)</f>
        <v>291</v>
      </c>
      <c r="AP40" s="28">
        <f t="shared" ref="AP40:AP95" si="17">SUM(P40+AJ40+AL40+AN40)</f>
        <v>590</v>
      </c>
      <c r="AQ40" s="27">
        <f t="shared" ref="AQ40:AQ95" si="18">SUM(AI40+AK40+AM40)</f>
        <v>78</v>
      </c>
      <c r="AR40" s="24">
        <f t="shared" ref="AR40:AR95" si="19">SUM(AJ40+AL40+AN40)</f>
        <v>152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5</v>
      </c>
      <c r="F41" s="26">
        <v>9</v>
      </c>
      <c r="G41" s="26">
        <v>5</v>
      </c>
      <c r="H41" s="26">
        <v>5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10</v>
      </c>
      <c r="P41" s="23">
        <f t="shared" si="13"/>
        <v>14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6</v>
      </c>
      <c r="X41" s="26">
        <v>15</v>
      </c>
      <c r="Y41" s="25">
        <v>0</v>
      </c>
      <c r="Z41" s="26">
        <v>0</v>
      </c>
      <c r="AA41" s="25">
        <v>1</v>
      </c>
      <c r="AB41" s="26">
        <v>1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7</v>
      </c>
      <c r="AJ41" s="26">
        <f t="shared" si="15"/>
        <v>16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17</v>
      </c>
      <c r="AP41" s="28">
        <f t="shared" si="17"/>
        <v>30</v>
      </c>
      <c r="AQ41" s="27">
        <f t="shared" si="18"/>
        <v>7</v>
      </c>
      <c r="AR41" s="24">
        <f t="shared" si="19"/>
        <v>16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3</v>
      </c>
      <c r="F42" s="26">
        <v>7</v>
      </c>
      <c r="G42" s="26">
        <v>2</v>
      </c>
      <c r="H42" s="26">
        <v>2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5</v>
      </c>
      <c r="P42" s="23">
        <f t="shared" si="13"/>
        <v>9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3</v>
      </c>
      <c r="AB42" s="26">
        <v>18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3</v>
      </c>
      <c r="AJ42" s="26">
        <f t="shared" si="15"/>
        <v>18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8</v>
      </c>
      <c r="AP42" s="28">
        <f t="shared" si="17"/>
        <v>27</v>
      </c>
      <c r="AQ42" s="27">
        <f t="shared" si="18"/>
        <v>3</v>
      </c>
      <c r="AR42" s="24">
        <f t="shared" si="19"/>
        <v>18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14</v>
      </c>
      <c r="F43" s="26">
        <v>15</v>
      </c>
      <c r="G43" s="26">
        <v>3</v>
      </c>
      <c r="H43" s="26">
        <v>9</v>
      </c>
      <c r="I43" s="26">
        <v>0</v>
      </c>
      <c r="J43" s="26">
        <v>0</v>
      </c>
      <c r="K43" s="26">
        <v>0</v>
      </c>
      <c r="L43" s="26">
        <v>0</v>
      </c>
      <c r="M43" s="25">
        <v>2</v>
      </c>
      <c r="N43" s="28">
        <v>2</v>
      </c>
      <c r="O43" s="27">
        <f t="shared" si="12"/>
        <v>19</v>
      </c>
      <c r="P43" s="23">
        <f t="shared" si="13"/>
        <v>26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3</v>
      </c>
      <c r="X43" s="26">
        <v>9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3</v>
      </c>
      <c r="AJ43" s="26">
        <f t="shared" si="15"/>
        <v>9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22</v>
      </c>
      <c r="AP43" s="28">
        <f t="shared" si="17"/>
        <v>35</v>
      </c>
      <c r="AQ43" s="27">
        <f t="shared" si="18"/>
        <v>3</v>
      </c>
      <c r="AR43" s="24">
        <f t="shared" si="19"/>
        <v>9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22</v>
      </c>
      <c r="F44" s="26">
        <v>30</v>
      </c>
      <c r="G44" s="26">
        <v>10</v>
      </c>
      <c r="H44" s="26">
        <v>22</v>
      </c>
      <c r="I44" s="26">
        <v>4</v>
      </c>
      <c r="J44" s="26">
        <v>4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36</v>
      </c>
      <c r="P44" s="23">
        <f t="shared" si="13"/>
        <v>56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11</v>
      </c>
      <c r="X44" s="26">
        <v>50</v>
      </c>
      <c r="Y44" s="25">
        <v>0</v>
      </c>
      <c r="Z44" s="26">
        <v>0</v>
      </c>
      <c r="AA44" s="25">
        <v>3</v>
      </c>
      <c r="AB44" s="26">
        <v>4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14</v>
      </c>
      <c r="AJ44" s="26">
        <f t="shared" si="15"/>
        <v>54</v>
      </c>
      <c r="AK44" s="25">
        <v>4</v>
      </c>
      <c r="AL44" s="28">
        <v>6</v>
      </c>
      <c r="AM44" s="48">
        <v>0</v>
      </c>
      <c r="AN44" s="28">
        <v>0</v>
      </c>
      <c r="AO44" s="48">
        <f t="shared" si="16"/>
        <v>54</v>
      </c>
      <c r="AP44" s="28">
        <f t="shared" si="17"/>
        <v>116</v>
      </c>
      <c r="AQ44" s="27">
        <f t="shared" si="18"/>
        <v>18</v>
      </c>
      <c r="AR44" s="24">
        <f t="shared" si="19"/>
        <v>60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3</v>
      </c>
      <c r="F45" s="26">
        <v>5</v>
      </c>
      <c r="G45" s="26">
        <v>5</v>
      </c>
      <c r="H45" s="26">
        <v>11</v>
      </c>
      <c r="I45" s="26">
        <v>2</v>
      </c>
      <c r="J45" s="26">
        <v>4</v>
      </c>
      <c r="K45" s="26">
        <v>0</v>
      </c>
      <c r="L45" s="26">
        <v>0</v>
      </c>
      <c r="M45" s="25">
        <v>5</v>
      </c>
      <c r="N45" s="28">
        <v>8</v>
      </c>
      <c r="O45" s="27">
        <f t="shared" si="12"/>
        <v>15</v>
      </c>
      <c r="P45" s="23">
        <f t="shared" si="13"/>
        <v>28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11</v>
      </c>
      <c r="X45" s="26">
        <v>19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11</v>
      </c>
      <c r="AJ45" s="26">
        <f t="shared" si="15"/>
        <v>19</v>
      </c>
      <c r="AK45" s="25">
        <v>2</v>
      </c>
      <c r="AL45" s="28">
        <v>12</v>
      </c>
      <c r="AM45" s="48">
        <v>0</v>
      </c>
      <c r="AN45" s="28">
        <v>0</v>
      </c>
      <c r="AO45" s="48">
        <f t="shared" si="16"/>
        <v>28</v>
      </c>
      <c r="AP45" s="28">
        <f t="shared" si="17"/>
        <v>59</v>
      </c>
      <c r="AQ45" s="27">
        <f t="shared" si="18"/>
        <v>13</v>
      </c>
      <c r="AR45" s="24">
        <f t="shared" si="19"/>
        <v>31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13</v>
      </c>
      <c r="F46" s="26">
        <v>25</v>
      </c>
      <c r="G46" s="26">
        <v>4</v>
      </c>
      <c r="H46" s="26">
        <v>8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17</v>
      </c>
      <c r="P46" s="23">
        <f t="shared" si="13"/>
        <v>33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3</v>
      </c>
      <c r="X46" s="26">
        <v>6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3</v>
      </c>
      <c r="AJ46" s="26">
        <f t="shared" si="15"/>
        <v>6</v>
      </c>
      <c r="AK46" s="25">
        <v>2</v>
      </c>
      <c r="AL46" s="28">
        <v>8</v>
      </c>
      <c r="AM46" s="48">
        <v>0</v>
      </c>
      <c r="AN46" s="28">
        <v>0</v>
      </c>
      <c r="AO46" s="48">
        <f t="shared" si="16"/>
        <v>22</v>
      </c>
      <c r="AP46" s="28">
        <f t="shared" si="17"/>
        <v>47</v>
      </c>
      <c r="AQ46" s="27">
        <f t="shared" si="18"/>
        <v>5</v>
      </c>
      <c r="AR46" s="24">
        <f t="shared" si="19"/>
        <v>14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407</v>
      </c>
      <c r="F47" s="26">
        <v>826</v>
      </c>
      <c r="G47" s="26">
        <v>256</v>
      </c>
      <c r="H47" s="26">
        <v>578</v>
      </c>
      <c r="I47" s="26">
        <v>29</v>
      </c>
      <c r="J47" s="26">
        <v>44</v>
      </c>
      <c r="K47" s="26">
        <v>11</v>
      </c>
      <c r="L47" s="26">
        <v>13</v>
      </c>
      <c r="M47" s="25">
        <v>37</v>
      </c>
      <c r="N47" s="28">
        <v>151</v>
      </c>
      <c r="O47" s="27">
        <f t="shared" si="12"/>
        <v>740</v>
      </c>
      <c r="P47" s="23">
        <f t="shared" si="13"/>
        <v>1612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183</v>
      </c>
      <c r="X47" s="26">
        <v>418</v>
      </c>
      <c r="Y47" s="25">
        <v>0</v>
      </c>
      <c r="Z47" s="26">
        <v>0</v>
      </c>
      <c r="AA47" s="25">
        <v>60</v>
      </c>
      <c r="AB47" s="26">
        <v>72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243</v>
      </c>
      <c r="AJ47" s="26">
        <f t="shared" si="15"/>
        <v>490</v>
      </c>
      <c r="AK47" s="25">
        <v>54</v>
      </c>
      <c r="AL47" s="28">
        <v>102</v>
      </c>
      <c r="AM47" s="48">
        <v>0</v>
      </c>
      <c r="AN47" s="28">
        <v>0</v>
      </c>
      <c r="AO47" s="48">
        <f t="shared" si="16"/>
        <v>1037</v>
      </c>
      <c r="AP47" s="28">
        <f t="shared" si="17"/>
        <v>2204</v>
      </c>
      <c r="AQ47" s="27">
        <f t="shared" si="18"/>
        <v>297</v>
      </c>
      <c r="AR47" s="24">
        <f t="shared" si="19"/>
        <v>592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500</v>
      </c>
      <c r="F48" s="26">
        <v>1137</v>
      </c>
      <c r="G48" s="26">
        <v>289</v>
      </c>
      <c r="H48" s="26">
        <v>767</v>
      </c>
      <c r="I48" s="26">
        <v>20</v>
      </c>
      <c r="J48" s="26">
        <v>33</v>
      </c>
      <c r="K48" s="26">
        <v>17</v>
      </c>
      <c r="L48" s="26">
        <v>55</v>
      </c>
      <c r="M48" s="25">
        <v>31</v>
      </c>
      <c r="N48" s="28">
        <v>63</v>
      </c>
      <c r="O48" s="27">
        <f t="shared" si="12"/>
        <v>857</v>
      </c>
      <c r="P48" s="23">
        <f t="shared" si="13"/>
        <v>2055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352</v>
      </c>
      <c r="X48" s="26">
        <v>917</v>
      </c>
      <c r="Y48" s="25">
        <v>0</v>
      </c>
      <c r="Z48" s="26">
        <v>0</v>
      </c>
      <c r="AA48" s="25">
        <v>176</v>
      </c>
      <c r="AB48" s="26">
        <v>336</v>
      </c>
      <c r="AC48" s="25">
        <v>1</v>
      </c>
      <c r="AD48" s="26">
        <v>6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529</v>
      </c>
      <c r="AJ48" s="26">
        <f t="shared" si="15"/>
        <v>1259</v>
      </c>
      <c r="AK48" s="25">
        <v>121</v>
      </c>
      <c r="AL48" s="28">
        <v>378</v>
      </c>
      <c r="AM48" s="48">
        <v>0</v>
      </c>
      <c r="AN48" s="28">
        <v>0</v>
      </c>
      <c r="AO48" s="48">
        <f t="shared" si="16"/>
        <v>1507</v>
      </c>
      <c r="AP48" s="28">
        <f t="shared" si="17"/>
        <v>3692</v>
      </c>
      <c r="AQ48" s="27">
        <f t="shared" si="18"/>
        <v>650</v>
      </c>
      <c r="AR48" s="24">
        <f t="shared" si="19"/>
        <v>1637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14</v>
      </c>
      <c r="F49" s="26">
        <v>28</v>
      </c>
      <c r="G49" s="26">
        <v>8</v>
      </c>
      <c r="H49" s="26">
        <v>13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22</v>
      </c>
      <c r="P49" s="23">
        <f t="shared" si="13"/>
        <v>41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5</v>
      </c>
      <c r="X49" s="26">
        <v>9</v>
      </c>
      <c r="Y49" s="25">
        <v>0</v>
      </c>
      <c r="Z49" s="26">
        <v>0</v>
      </c>
      <c r="AA49" s="25">
        <v>3</v>
      </c>
      <c r="AB49" s="26">
        <v>3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8</v>
      </c>
      <c r="AJ49" s="26">
        <f t="shared" si="15"/>
        <v>12</v>
      </c>
      <c r="AK49" s="25">
        <v>1</v>
      </c>
      <c r="AL49" s="28">
        <v>2</v>
      </c>
      <c r="AM49" s="48">
        <v>0</v>
      </c>
      <c r="AN49" s="28">
        <v>0</v>
      </c>
      <c r="AO49" s="48">
        <f t="shared" si="16"/>
        <v>31</v>
      </c>
      <c r="AP49" s="28">
        <f t="shared" si="17"/>
        <v>55</v>
      </c>
      <c r="AQ49" s="27">
        <f t="shared" si="18"/>
        <v>9</v>
      </c>
      <c r="AR49" s="24">
        <f t="shared" si="19"/>
        <v>14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13</v>
      </c>
      <c r="F50" s="26">
        <v>52</v>
      </c>
      <c r="G50" s="26">
        <v>13</v>
      </c>
      <c r="H50" s="26">
        <v>17</v>
      </c>
      <c r="I50" s="26">
        <v>1</v>
      </c>
      <c r="J50" s="26">
        <v>1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27</v>
      </c>
      <c r="P50" s="23">
        <f t="shared" si="13"/>
        <v>70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26</v>
      </c>
      <c r="X50" s="26">
        <v>57</v>
      </c>
      <c r="Y50" s="25">
        <v>0</v>
      </c>
      <c r="Z50" s="26">
        <v>0</v>
      </c>
      <c r="AA50" s="25">
        <v>3</v>
      </c>
      <c r="AB50" s="26">
        <v>7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29</v>
      </c>
      <c r="AJ50" s="26">
        <f t="shared" si="15"/>
        <v>64</v>
      </c>
      <c r="AK50" s="25">
        <v>1</v>
      </c>
      <c r="AL50" s="28">
        <v>2</v>
      </c>
      <c r="AM50" s="48">
        <v>0</v>
      </c>
      <c r="AN50" s="28">
        <v>0</v>
      </c>
      <c r="AO50" s="48">
        <f t="shared" si="16"/>
        <v>57</v>
      </c>
      <c r="AP50" s="28">
        <f t="shared" si="17"/>
        <v>136</v>
      </c>
      <c r="AQ50" s="27">
        <f t="shared" si="18"/>
        <v>30</v>
      </c>
      <c r="AR50" s="24">
        <f t="shared" si="19"/>
        <v>66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3</v>
      </c>
      <c r="F52" s="26">
        <v>25</v>
      </c>
      <c r="G52" s="26">
        <v>4</v>
      </c>
      <c r="H52" s="26">
        <v>12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9</v>
      </c>
      <c r="O52" s="27">
        <f t="shared" si="12"/>
        <v>7</v>
      </c>
      <c r="P52" s="23">
        <f t="shared" si="13"/>
        <v>46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14</v>
      </c>
      <c r="X52" s="26">
        <v>30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14</v>
      </c>
      <c r="AJ52" s="26">
        <f t="shared" si="15"/>
        <v>30</v>
      </c>
      <c r="AK52" s="25">
        <v>11</v>
      </c>
      <c r="AL52" s="28">
        <v>27</v>
      </c>
      <c r="AM52" s="48">
        <v>0</v>
      </c>
      <c r="AN52" s="28">
        <v>0</v>
      </c>
      <c r="AO52" s="48">
        <f t="shared" si="16"/>
        <v>32</v>
      </c>
      <c r="AP52" s="28">
        <f t="shared" si="17"/>
        <v>103</v>
      </c>
      <c r="AQ52" s="27">
        <f t="shared" si="18"/>
        <v>25</v>
      </c>
      <c r="AR52" s="24">
        <f t="shared" si="19"/>
        <v>57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2</v>
      </c>
      <c r="F53" s="26">
        <v>14</v>
      </c>
      <c r="G53" s="26">
        <v>5</v>
      </c>
      <c r="H53" s="26">
        <v>10</v>
      </c>
      <c r="I53" s="26">
        <v>0</v>
      </c>
      <c r="J53" s="26">
        <v>0</v>
      </c>
      <c r="K53" s="26">
        <v>0</v>
      </c>
      <c r="L53" s="26">
        <v>0</v>
      </c>
      <c r="M53" s="25">
        <v>5</v>
      </c>
      <c r="N53" s="28">
        <v>19</v>
      </c>
      <c r="O53" s="27">
        <f t="shared" si="12"/>
        <v>12</v>
      </c>
      <c r="P53" s="23">
        <f t="shared" si="13"/>
        <v>43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8</v>
      </c>
      <c r="X53" s="26">
        <v>18</v>
      </c>
      <c r="Y53" s="25">
        <v>0</v>
      </c>
      <c r="Z53" s="26">
        <v>0</v>
      </c>
      <c r="AA53" s="25">
        <v>1</v>
      </c>
      <c r="AB53" s="26">
        <v>2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9</v>
      </c>
      <c r="AJ53" s="26">
        <f t="shared" si="15"/>
        <v>20</v>
      </c>
      <c r="AK53" s="25">
        <v>3</v>
      </c>
      <c r="AL53" s="28">
        <v>7</v>
      </c>
      <c r="AM53" s="48">
        <v>0</v>
      </c>
      <c r="AN53" s="28">
        <v>0</v>
      </c>
      <c r="AO53" s="48">
        <f t="shared" si="16"/>
        <v>24</v>
      </c>
      <c r="AP53" s="28">
        <f t="shared" si="17"/>
        <v>70</v>
      </c>
      <c r="AQ53" s="27">
        <f t="shared" si="18"/>
        <v>12</v>
      </c>
      <c r="AR53" s="24">
        <f t="shared" si="19"/>
        <v>27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8</v>
      </c>
      <c r="F54" s="26">
        <v>10</v>
      </c>
      <c r="G54" s="26">
        <v>1</v>
      </c>
      <c r="H54" s="26">
        <v>1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9</v>
      </c>
      <c r="P54" s="23">
        <f t="shared" si="13"/>
        <v>11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8</v>
      </c>
      <c r="X54" s="26">
        <v>16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8</v>
      </c>
      <c r="AJ54" s="26">
        <f t="shared" si="15"/>
        <v>16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17</v>
      </c>
      <c r="AP54" s="28">
        <f t="shared" si="17"/>
        <v>27</v>
      </c>
      <c r="AQ54" s="27">
        <f t="shared" si="18"/>
        <v>8</v>
      </c>
      <c r="AR54" s="24">
        <f t="shared" si="19"/>
        <v>16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1</v>
      </c>
      <c r="F55" s="26">
        <v>4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1</v>
      </c>
      <c r="P55" s="23">
        <f t="shared" si="13"/>
        <v>4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3</v>
      </c>
      <c r="X55" s="26">
        <v>10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3</v>
      </c>
      <c r="AJ55" s="26">
        <f t="shared" si="15"/>
        <v>10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4</v>
      </c>
      <c r="AP55" s="28">
        <f t="shared" si="17"/>
        <v>14</v>
      </c>
      <c r="AQ55" s="27">
        <f t="shared" si="18"/>
        <v>3</v>
      </c>
      <c r="AR55" s="24">
        <f t="shared" si="19"/>
        <v>10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24</v>
      </c>
      <c r="F56" s="26">
        <v>45</v>
      </c>
      <c r="G56" s="26">
        <v>22</v>
      </c>
      <c r="H56" s="26">
        <v>40</v>
      </c>
      <c r="I56" s="26">
        <v>0</v>
      </c>
      <c r="J56" s="26">
        <v>0</v>
      </c>
      <c r="K56" s="26">
        <v>0</v>
      </c>
      <c r="L56" s="26">
        <v>0</v>
      </c>
      <c r="M56" s="25">
        <v>3</v>
      </c>
      <c r="N56" s="28">
        <v>3</v>
      </c>
      <c r="O56" s="27">
        <f t="shared" si="12"/>
        <v>49</v>
      </c>
      <c r="P56" s="23">
        <f t="shared" si="13"/>
        <v>88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9</v>
      </c>
      <c r="X56" s="26">
        <v>38</v>
      </c>
      <c r="Y56" s="25">
        <v>0</v>
      </c>
      <c r="Z56" s="26">
        <v>0</v>
      </c>
      <c r="AA56" s="25">
        <v>2</v>
      </c>
      <c r="AB56" s="26">
        <v>5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11</v>
      </c>
      <c r="AJ56" s="26">
        <f t="shared" si="15"/>
        <v>43</v>
      </c>
      <c r="AK56" s="25">
        <v>2</v>
      </c>
      <c r="AL56" s="28">
        <v>8</v>
      </c>
      <c r="AM56" s="48">
        <v>0</v>
      </c>
      <c r="AN56" s="28">
        <v>0</v>
      </c>
      <c r="AO56" s="48">
        <f t="shared" si="16"/>
        <v>62</v>
      </c>
      <c r="AP56" s="28">
        <f t="shared" si="17"/>
        <v>139</v>
      </c>
      <c r="AQ56" s="27">
        <f t="shared" si="18"/>
        <v>13</v>
      </c>
      <c r="AR56" s="24">
        <f t="shared" si="19"/>
        <v>51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89</v>
      </c>
      <c r="F57" s="26">
        <v>168</v>
      </c>
      <c r="G57" s="26">
        <v>33</v>
      </c>
      <c r="H57" s="26">
        <v>73</v>
      </c>
      <c r="I57" s="26">
        <v>4</v>
      </c>
      <c r="J57" s="26">
        <v>4</v>
      </c>
      <c r="K57" s="26">
        <v>1</v>
      </c>
      <c r="L57" s="26">
        <v>6</v>
      </c>
      <c r="M57" s="25">
        <v>7</v>
      </c>
      <c r="N57" s="28">
        <v>21</v>
      </c>
      <c r="O57" s="27">
        <f t="shared" si="12"/>
        <v>134</v>
      </c>
      <c r="P57" s="23">
        <f t="shared" si="13"/>
        <v>272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49</v>
      </c>
      <c r="X57" s="26">
        <v>107</v>
      </c>
      <c r="Y57" s="25">
        <v>0</v>
      </c>
      <c r="Z57" s="26">
        <v>0</v>
      </c>
      <c r="AA57" s="25">
        <v>6</v>
      </c>
      <c r="AB57" s="26">
        <v>9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55</v>
      </c>
      <c r="AJ57" s="26">
        <f t="shared" si="15"/>
        <v>116</v>
      </c>
      <c r="AK57" s="25">
        <v>31</v>
      </c>
      <c r="AL57" s="28">
        <v>64</v>
      </c>
      <c r="AM57" s="48">
        <v>0</v>
      </c>
      <c r="AN57" s="28">
        <v>0</v>
      </c>
      <c r="AO57" s="48">
        <f t="shared" si="16"/>
        <v>220</v>
      </c>
      <c r="AP57" s="28">
        <f t="shared" si="17"/>
        <v>452</v>
      </c>
      <c r="AQ57" s="27">
        <f t="shared" si="18"/>
        <v>86</v>
      </c>
      <c r="AR57" s="24">
        <f t="shared" si="19"/>
        <v>180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98</v>
      </c>
      <c r="F58" s="26">
        <v>186</v>
      </c>
      <c r="G58" s="26">
        <v>61</v>
      </c>
      <c r="H58" s="26">
        <v>215</v>
      </c>
      <c r="I58" s="26">
        <v>6</v>
      </c>
      <c r="J58" s="26">
        <v>30</v>
      </c>
      <c r="K58" s="26">
        <v>7</v>
      </c>
      <c r="L58" s="26">
        <v>19</v>
      </c>
      <c r="M58" s="25">
        <v>48</v>
      </c>
      <c r="N58" s="28">
        <v>67</v>
      </c>
      <c r="O58" s="27">
        <f t="shared" si="12"/>
        <v>220</v>
      </c>
      <c r="P58" s="23">
        <f t="shared" si="13"/>
        <v>517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74</v>
      </c>
      <c r="X58" s="26">
        <v>180</v>
      </c>
      <c r="Y58" s="25">
        <v>0</v>
      </c>
      <c r="Z58" s="26">
        <v>0</v>
      </c>
      <c r="AA58" s="25">
        <v>26</v>
      </c>
      <c r="AB58" s="26">
        <v>34</v>
      </c>
      <c r="AC58" s="25">
        <v>1</v>
      </c>
      <c r="AD58" s="26">
        <v>10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101</v>
      </c>
      <c r="AJ58" s="26">
        <f t="shared" si="15"/>
        <v>224</v>
      </c>
      <c r="AK58" s="25">
        <v>23</v>
      </c>
      <c r="AL58" s="28">
        <v>55</v>
      </c>
      <c r="AM58" s="48">
        <v>0</v>
      </c>
      <c r="AN58" s="28">
        <v>0</v>
      </c>
      <c r="AO58" s="48">
        <f t="shared" si="16"/>
        <v>344</v>
      </c>
      <c r="AP58" s="28">
        <f t="shared" si="17"/>
        <v>796</v>
      </c>
      <c r="AQ58" s="27">
        <f t="shared" si="18"/>
        <v>124</v>
      </c>
      <c r="AR58" s="24">
        <f t="shared" si="19"/>
        <v>279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20</v>
      </c>
      <c r="F59" s="26">
        <v>28</v>
      </c>
      <c r="G59" s="26">
        <v>11</v>
      </c>
      <c r="H59" s="26">
        <v>31</v>
      </c>
      <c r="I59" s="26">
        <v>0</v>
      </c>
      <c r="J59" s="26">
        <v>0</v>
      </c>
      <c r="K59" s="26">
        <v>0</v>
      </c>
      <c r="L59" s="26">
        <v>0</v>
      </c>
      <c r="M59" s="25">
        <v>2</v>
      </c>
      <c r="N59" s="28">
        <v>2</v>
      </c>
      <c r="O59" s="27">
        <f t="shared" si="12"/>
        <v>33</v>
      </c>
      <c r="P59" s="23">
        <f t="shared" si="13"/>
        <v>61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12</v>
      </c>
      <c r="X59" s="26">
        <v>16</v>
      </c>
      <c r="Y59" s="25">
        <v>0</v>
      </c>
      <c r="Z59" s="26">
        <v>0</v>
      </c>
      <c r="AA59" s="25">
        <v>3</v>
      </c>
      <c r="AB59" s="26">
        <v>4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15</v>
      </c>
      <c r="AJ59" s="26">
        <f t="shared" si="15"/>
        <v>20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48</v>
      </c>
      <c r="AP59" s="28">
        <f t="shared" si="17"/>
        <v>81</v>
      </c>
      <c r="AQ59" s="27">
        <f t="shared" si="18"/>
        <v>15</v>
      </c>
      <c r="AR59" s="24">
        <f t="shared" si="19"/>
        <v>20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704</v>
      </c>
      <c r="F60" s="26">
        <v>1946</v>
      </c>
      <c r="G60" s="26">
        <v>137</v>
      </c>
      <c r="H60" s="26">
        <v>396</v>
      </c>
      <c r="I60" s="26">
        <v>3</v>
      </c>
      <c r="J60" s="26">
        <v>12</v>
      </c>
      <c r="K60" s="26">
        <v>15</v>
      </c>
      <c r="L60" s="26">
        <v>53</v>
      </c>
      <c r="M60" s="25">
        <v>17</v>
      </c>
      <c r="N60" s="28">
        <v>42</v>
      </c>
      <c r="O60" s="27">
        <f t="shared" si="12"/>
        <v>876</v>
      </c>
      <c r="P60" s="23">
        <f t="shared" si="13"/>
        <v>2449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168</v>
      </c>
      <c r="X60" s="26">
        <v>508</v>
      </c>
      <c r="Y60" s="25">
        <v>0</v>
      </c>
      <c r="Z60" s="26">
        <v>0</v>
      </c>
      <c r="AA60" s="25">
        <v>36</v>
      </c>
      <c r="AB60" s="26">
        <v>62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204</v>
      </c>
      <c r="AJ60" s="26">
        <f t="shared" si="15"/>
        <v>570</v>
      </c>
      <c r="AK60" s="25">
        <v>40</v>
      </c>
      <c r="AL60" s="28">
        <v>136</v>
      </c>
      <c r="AM60" s="48">
        <v>0</v>
      </c>
      <c r="AN60" s="28">
        <v>0</v>
      </c>
      <c r="AO60" s="48">
        <f t="shared" si="16"/>
        <v>1120</v>
      </c>
      <c r="AP60" s="28">
        <f t="shared" si="17"/>
        <v>3155</v>
      </c>
      <c r="AQ60" s="27">
        <f t="shared" si="18"/>
        <v>244</v>
      </c>
      <c r="AR60" s="24">
        <f t="shared" si="19"/>
        <v>706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</v>
      </c>
      <c r="F61" s="26">
        <v>3</v>
      </c>
      <c r="G61" s="26">
        <v>5</v>
      </c>
      <c r="H61" s="26">
        <v>20</v>
      </c>
      <c r="I61" s="26">
        <v>4</v>
      </c>
      <c r="J61" s="26">
        <v>4</v>
      </c>
      <c r="K61" s="26">
        <v>0</v>
      </c>
      <c r="L61" s="26">
        <v>0</v>
      </c>
      <c r="M61" s="25">
        <v>4</v>
      </c>
      <c r="N61" s="28">
        <v>263</v>
      </c>
      <c r="O61" s="27">
        <f t="shared" si="12"/>
        <v>14</v>
      </c>
      <c r="P61" s="23">
        <f t="shared" si="13"/>
        <v>290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13</v>
      </c>
      <c r="X61" s="26">
        <v>32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13</v>
      </c>
      <c r="AJ61" s="26">
        <f t="shared" si="15"/>
        <v>32</v>
      </c>
      <c r="AK61" s="25">
        <v>3</v>
      </c>
      <c r="AL61" s="28">
        <v>4</v>
      </c>
      <c r="AM61" s="48">
        <v>0</v>
      </c>
      <c r="AN61" s="28">
        <v>0</v>
      </c>
      <c r="AO61" s="48">
        <f t="shared" si="16"/>
        <v>30</v>
      </c>
      <c r="AP61" s="28">
        <f t="shared" si="17"/>
        <v>326</v>
      </c>
      <c r="AQ61" s="27">
        <f t="shared" si="18"/>
        <v>16</v>
      </c>
      <c r="AR61" s="24">
        <f t="shared" si="19"/>
        <v>36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12</v>
      </c>
      <c r="F62" s="26">
        <v>20</v>
      </c>
      <c r="G62" s="26">
        <v>16</v>
      </c>
      <c r="H62" s="26">
        <v>35</v>
      </c>
      <c r="I62" s="26">
        <v>4</v>
      </c>
      <c r="J62" s="26">
        <v>4</v>
      </c>
      <c r="K62" s="26">
        <v>0</v>
      </c>
      <c r="L62" s="26">
        <v>0</v>
      </c>
      <c r="M62" s="25">
        <v>2</v>
      </c>
      <c r="N62" s="28">
        <v>2</v>
      </c>
      <c r="O62" s="27">
        <f t="shared" si="12"/>
        <v>34</v>
      </c>
      <c r="P62" s="23">
        <f t="shared" si="13"/>
        <v>61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14</v>
      </c>
      <c r="X62" s="26">
        <v>55</v>
      </c>
      <c r="Y62" s="25">
        <v>0</v>
      </c>
      <c r="Z62" s="26">
        <v>0</v>
      </c>
      <c r="AA62" s="25">
        <v>2</v>
      </c>
      <c r="AB62" s="26">
        <v>6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16</v>
      </c>
      <c r="AJ62" s="26">
        <f t="shared" si="15"/>
        <v>61</v>
      </c>
      <c r="AK62" s="25">
        <v>1</v>
      </c>
      <c r="AL62" s="28">
        <v>1</v>
      </c>
      <c r="AM62" s="48">
        <v>0</v>
      </c>
      <c r="AN62" s="28">
        <v>0</v>
      </c>
      <c r="AO62" s="48">
        <f t="shared" si="16"/>
        <v>51</v>
      </c>
      <c r="AP62" s="28">
        <f t="shared" si="17"/>
        <v>123</v>
      </c>
      <c r="AQ62" s="27">
        <f t="shared" si="18"/>
        <v>17</v>
      </c>
      <c r="AR62" s="24">
        <f t="shared" si="19"/>
        <v>62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52</v>
      </c>
      <c r="F63" s="26">
        <v>106</v>
      </c>
      <c r="G63" s="26">
        <v>18</v>
      </c>
      <c r="H63" s="26">
        <v>35</v>
      </c>
      <c r="I63" s="26">
        <v>0</v>
      </c>
      <c r="J63" s="26">
        <v>0</v>
      </c>
      <c r="K63" s="26">
        <v>2</v>
      </c>
      <c r="L63" s="26">
        <v>8</v>
      </c>
      <c r="M63" s="25">
        <v>0</v>
      </c>
      <c r="N63" s="28">
        <v>0</v>
      </c>
      <c r="O63" s="27">
        <f t="shared" si="12"/>
        <v>72</v>
      </c>
      <c r="P63" s="23">
        <f t="shared" si="13"/>
        <v>149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13</v>
      </c>
      <c r="X63" s="26">
        <v>46</v>
      </c>
      <c r="Y63" s="25">
        <v>0</v>
      </c>
      <c r="Z63" s="26">
        <v>0</v>
      </c>
      <c r="AA63" s="25">
        <v>7</v>
      </c>
      <c r="AB63" s="26">
        <v>11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20</v>
      </c>
      <c r="AJ63" s="26">
        <f t="shared" si="15"/>
        <v>57</v>
      </c>
      <c r="AK63" s="25">
        <v>12</v>
      </c>
      <c r="AL63" s="28">
        <v>41</v>
      </c>
      <c r="AM63" s="48">
        <v>0</v>
      </c>
      <c r="AN63" s="28">
        <v>0</v>
      </c>
      <c r="AO63" s="48">
        <f t="shared" si="16"/>
        <v>104</v>
      </c>
      <c r="AP63" s="28">
        <f t="shared" si="17"/>
        <v>247</v>
      </c>
      <c r="AQ63" s="27">
        <f t="shared" si="18"/>
        <v>32</v>
      </c>
      <c r="AR63" s="24">
        <f t="shared" si="19"/>
        <v>98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1</v>
      </c>
      <c r="F64" s="26">
        <v>3</v>
      </c>
      <c r="G64" s="26">
        <v>3</v>
      </c>
      <c r="H64" s="26">
        <v>3</v>
      </c>
      <c r="I64" s="26">
        <v>0</v>
      </c>
      <c r="J64" s="26">
        <v>0</v>
      </c>
      <c r="K64" s="26">
        <v>1</v>
      </c>
      <c r="L64" s="26">
        <v>1</v>
      </c>
      <c r="M64" s="25">
        <v>0</v>
      </c>
      <c r="N64" s="28">
        <v>0</v>
      </c>
      <c r="O64" s="27">
        <f t="shared" si="12"/>
        <v>5</v>
      </c>
      <c r="P64" s="23">
        <f t="shared" si="13"/>
        <v>7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3</v>
      </c>
      <c r="X64" s="26">
        <v>9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3</v>
      </c>
      <c r="AJ64" s="26">
        <f t="shared" si="15"/>
        <v>9</v>
      </c>
      <c r="AK64" s="25">
        <v>4</v>
      </c>
      <c r="AL64" s="28">
        <v>10</v>
      </c>
      <c r="AM64" s="48">
        <v>0</v>
      </c>
      <c r="AN64" s="28">
        <v>0</v>
      </c>
      <c r="AO64" s="48">
        <f t="shared" si="16"/>
        <v>12</v>
      </c>
      <c r="AP64" s="28">
        <f t="shared" si="17"/>
        <v>26</v>
      </c>
      <c r="AQ64" s="27">
        <f t="shared" si="18"/>
        <v>7</v>
      </c>
      <c r="AR64" s="24">
        <f t="shared" si="19"/>
        <v>19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7</v>
      </c>
      <c r="F65" s="26">
        <v>10</v>
      </c>
      <c r="G65" s="26">
        <v>4</v>
      </c>
      <c r="H65" s="26">
        <v>6</v>
      </c>
      <c r="I65" s="26">
        <v>0</v>
      </c>
      <c r="J65" s="26">
        <v>0</v>
      </c>
      <c r="K65" s="26">
        <v>1</v>
      </c>
      <c r="L65" s="26">
        <v>4</v>
      </c>
      <c r="M65" s="25">
        <v>16</v>
      </c>
      <c r="N65" s="28">
        <v>16</v>
      </c>
      <c r="O65" s="27">
        <f t="shared" si="12"/>
        <v>28</v>
      </c>
      <c r="P65" s="23">
        <f t="shared" si="13"/>
        <v>36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11</v>
      </c>
      <c r="X65" s="26">
        <v>15</v>
      </c>
      <c r="Y65" s="25">
        <v>0</v>
      </c>
      <c r="Z65" s="26">
        <v>0</v>
      </c>
      <c r="AA65" s="25">
        <v>8</v>
      </c>
      <c r="AB65" s="26">
        <v>13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19</v>
      </c>
      <c r="AJ65" s="26">
        <f t="shared" si="15"/>
        <v>28</v>
      </c>
      <c r="AK65" s="25">
        <v>4</v>
      </c>
      <c r="AL65" s="28">
        <v>9</v>
      </c>
      <c r="AM65" s="48">
        <v>0</v>
      </c>
      <c r="AN65" s="28">
        <v>0</v>
      </c>
      <c r="AO65" s="48">
        <f t="shared" si="16"/>
        <v>51</v>
      </c>
      <c r="AP65" s="28">
        <f t="shared" si="17"/>
        <v>73</v>
      </c>
      <c r="AQ65" s="27">
        <f t="shared" si="18"/>
        <v>23</v>
      </c>
      <c r="AR65" s="24">
        <f t="shared" si="19"/>
        <v>37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145</v>
      </c>
      <c r="F66" s="26">
        <v>261</v>
      </c>
      <c r="G66" s="26">
        <v>48</v>
      </c>
      <c r="H66" s="26">
        <v>112</v>
      </c>
      <c r="I66" s="26">
        <v>1</v>
      </c>
      <c r="J66" s="26">
        <v>1</v>
      </c>
      <c r="K66" s="26">
        <v>4</v>
      </c>
      <c r="L66" s="26">
        <v>6</v>
      </c>
      <c r="M66" s="25">
        <v>10</v>
      </c>
      <c r="N66" s="28">
        <v>27</v>
      </c>
      <c r="O66" s="27">
        <f t="shared" si="12"/>
        <v>208</v>
      </c>
      <c r="P66" s="23">
        <f t="shared" si="13"/>
        <v>407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55</v>
      </c>
      <c r="X66" s="26">
        <v>153</v>
      </c>
      <c r="Y66" s="25">
        <v>0</v>
      </c>
      <c r="Z66" s="26">
        <v>0</v>
      </c>
      <c r="AA66" s="25">
        <v>28</v>
      </c>
      <c r="AB66" s="26">
        <v>46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83</v>
      </c>
      <c r="AJ66" s="26">
        <f t="shared" si="15"/>
        <v>199</v>
      </c>
      <c r="AK66" s="25">
        <v>16</v>
      </c>
      <c r="AL66" s="28">
        <v>36</v>
      </c>
      <c r="AM66" s="48">
        <v>0</v>
      </c>
      <c r="AN66" s="28">
        <v>0</v>
      </c>
      <c r="AO66" s="48">
        <f t="shared" si="16"/>
        <v>307</v>
      </c>
      <c r="AP66" s="28">
        <f t="shared" si="17"/>
        <v>642</v>
      </c>
      <c r="AQ66" s="27">
        <f t="shared" si="18"/>
        <v>99</v>
      </c>
      <c r="AR66" s="24">
        <f t="shared" si="19"/>
        <v>235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26</v>
      </c>
      <c r="F67" s="26">
        <v>77</v>
      </c>
      <c r="G67" s="26">
        <v>51</v>
      </c>
      <c r="H67" s="26">
        <v>194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77</v>
      </c>
      <c r="P67" s="23">
        <f t="shared" si="13"/>
        <v>271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30</v>
      </c>
      <c r="X67" s="26">
        <v>49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30</v>
      </c>
      <c r="AJ67" s="26">
        <f t="shared" si="15"/>
        <v>49</v>
      </c>
      <c r="AK67" s="25">
        <v>0</v>
      </c>
      <c r="AL67" s="28">
        <v>48</v>
      </c>
      <c r="AM67" s="48">
        <v>0</v>
      </c>
      <c r="AN67" s="28">
        <v>0</v>
      </c>
      <c r="AO67" s="48">
        <f t="shared" si="16"/>
        <v>107</v>
      </c>
      <c r="AP67" s="28">
        <f t="shared" si="17"/>
        <v>368</v>
      </c>
      <c r="AQ67" s="27">
        <f t="shared" si="18"/>
        <v>30</v>
      </c>
      <c r="AR67" s="24">
        <f t="shared" si="19"/>
        <v>97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215</v>
      </c>
      <c r="F68" s="26">
        <v>416</v>
      </c>
      <c r="G68" s="26">
        <v>159</v>
      </c>
      <c r="H68" s="26">
        <v>346</v>
      </c>
      <c r="I68" s="26">
        <v>21</v>
      </c>
      <c r="J68" s="26">
        <v>32</v>
      </c>
      <c r="K68" s="26">
        <v>25</v>
      </c>
      <c r="L68" s="26">
        <v>66</v>
      </c>
      <c r="M68" s="25">
        <v>8</v>
      </c>
      <c r="N68" s="28">
        <v>57</v>
      </c>
      <c r="O68" s="27">
        <f t="shared" si="12"/>
        <v>428</v>
      </c>
      <c r="P68" s="23">
        <f t="shared" si="13"/>
        <v>917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170</v>
      </c>
      <c r="X68" s="26">
        <v>352</v>
      </c>
      <c r="Y68" s="25">
        <v>0</v>
      </c>
      <c r="Z68" s="26">
        <v>0</v>
      </c>
      <c r="AA68" s="25">
        <v>24</v>
      </c>
      <c r="AB68" s="26">
        <v>37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194</v>
      </c>
      <c r="AJ68" s="26">
        <f t="shared" si="15"/>
        <v>389</v>
      </c>
      <c r="AK68" s="25">
        <v>25</v>
      </c>
      <c r="AL68" s="28">
        <v>50</v>
      </c>
      <c r="AM68" s="48">
        <v>0</v>
      </c>
      <c r="AN68" s="28">
        <v>0</v>
      </c>
      <c r="AO68" s="48">
        <f t="shared" si="16"/>
        <v>647</v>
      </c>
      <c r="AP68" s="28">
        <f t="shared" si="17"/>
        <v>1356</v>
      </c>
      <c r="AQ68" s="27">
        <f t="shared" si="18"/>
        <v>219</v>
      </c>
      <c r="AR68" s="24">
        <f t="shared" si="19"/>
        <v>439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11</v>
      </c>
      <c r="F69" s="26">
        <v>29</v>
      </c>
      <c r="G69" s="26">
        <v>4</v>
      </c>
      <c r="H69" s="26">
        <v>6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15</v>
      </c>
      <c r="P69" s="23">
        <f t="shared" si="13"/>
        <v>35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2</v>
      </c>
      <c r="X69" s="26">
        <v>6</v>
      </c>
      <c r="Y69" s="25">
        <v>0</v>
      </c>
      <c r="Z69" s="26">
        <v>0</v>
      </c>
      <c r="AA69" s="25">
        <v>2</v>
      </c>
      <c r="AB69" s="26">
        <v>4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4</v>
      </c>
      <c r="AJ69" s="26">
        <f t="shared" si="15"/>
        <v>10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19</v>
      </c>
      <c r="AP69" s="28">
        <f t="shared" si="17"/>
        <v>45</v>
      </c>
      <c r="AQ69" s="27">
        <f t="shared" si="18"/>
        <v>4</v>
      </c>
      <c r="AR69" s="24">
        <f t="shared" si="19"/>
        <v>10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5</v>
      </c>
      <c r="F70" s="26">
        <v>5</v>
      </c>
      <c r="G70" s="26">
        <v>8</v>
      </c>
      <c r="H70" s="26">
        <v>10</v>
      </c>
      <c r="I70" s="26">
        <v>2</v>
      </c>
      <c r="J70" s="26">
        <v>2</v>
      </c>
      <c r="K70" s="26">
        <v>0</v>
      </c>
      <c r="L70" s="26">
        <v>0</v>
      </c>
      <c r="M70" s="25">
        <v>1</v>
      </c>
      <c r="N70" s="28">
        <v>6</v>
      </c>
      <c r="O70" s="27">
        <f t="shared" si="12"/>
        <v>16</v>
      </c>
      <c r="P70" s="23">
        <f t="shared" si="13"/>
        <v>23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1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1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16</v>
      </c>
      <c r="AP70" s="28">
        <f>SUM(P70+AJ70+AL70+AN70)</f>
        <v>24</v>
      </c>
      <c r="AQ70" s="27">
        <f>SUM(AI70+AK70+AM70)</f>
        <v>0</v>
      </c>
      <c r="AR70" s="24">
        <f t="shared" si="19"/>
        <v>1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9</v>
      </c>
      <c r="F71" s="26">
        <v>13</v>
      </c>
      <c r="G71" s="26">
        <v>8</v>
      </c>
      <c r="H71" s="26">
        <v>27</v>
      </c>
      <c r="I71" s="26">
        <v>0</v>
      </c>
      <c r="J71" s="26">
        <v>0</v>
      </c>
      <c r="K71" s="26">
        <v>0</v>
      </c>
      <c r="L71" s="26">
        <v>0</v>
      </c>
      <c r="M71" s="25">
        <v>6</v>
      </c>
      <c r="N71" s="28">
        <v>9</v>
      </c>
      <c r="O71" s="27">
        <f t="shared" si="12"/>
        <v>23</v>
      </c>
      <c r="P71" s="23">
        <f t="shared" si="13"/>
        <v>49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2</v>
      </c>
      <c r="X71" s="26">
        <v>2</v>
      </c>
      <c r="Y71" s="25">
        <v>0</v>
      </c>
      <c r="Z71" s="26">
        <v>0</v>
      </c>
      <c r="AA71" s="25">
        <v>2</v>
      </c>
      <c r="AB71" s="26">
        <v>6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4</v>
      </c>
      <c r="AJ71" s="26">
        <f t="shared" si="15"/>
        <v>8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27</v>
      </c>
      <c r="AP71" s="28">
        <f t="shared" si="17"/>
        <v>57</v>
      </c>
      <c r="AQ71" s="27">
        <f t="shared" si="18"/>
        <v>4</v>
      </c>
      <c r="AR71" s="24">
        <f t="shared" si="19"/>
        <v>8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35</v>
      </c>
      <c r="F72" s="26">
        <v>73</v>
      </c>
      <c r="G72" s="26">
        <v>5</v>
      </c>
      <c r="H72" s="26">
        <v>29</v>
      </c>
      <c r="I72" s="26">
        <v>4</v>
      </c>
      <c r="J72" s="26">
        <v>6</v>
      </c>
      <c r="K72" s="26">
        <v>2</v>
      </c>
      <c r="L72" s="26">
        <v>6</v>
      </c>
      <c r="M72" s="25">
        <v>3</v>
      </c>
      <c r="N72" s="28">
        <v>6</v>
      </c>
      <c r="O72" s="27">
        <f t="shared" si="12"/>
        <v>49</v>
      </c>
      <c r="P72" s="23">
        <f t="shared" si="13"/>
        <v>120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17</v>
      </c>
      <c r="X72" s="26">
        <v>36</v>
      </c>
      <c r="Y72" s="25">
        <v>0</v>
      </c>
      <c r="Z72" s="26">
        <v>0</v>
      </c>
      <c r="AA72" s="25">
        <v>5</v>
      </c>
      <c r="AB72" s="26">
        <v>29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22</v>
      </c>
      <c r="AJ72" s="26">
        <f t="shared" si="15"/>
        <v>65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71</v>
      </c>
      <c r="AP72" s="28">
        <f t="shared" si="17"/>
        <v>185</v>
      </c>
      <c r="AQ72" s="27">
        <f t="shared" si="18"/>
        <v>22</v>
      </c>
      <c r="AR72" s="24">
        <f t="shared" si="19"/>
        <v>65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57</v>
      </c>
      <c r="F73" s="26">
        <v>148</v>
      </c>
      <c r="G73" s="26">
        <v>21</v>
      </c>
      <c r="H73" s="26">
        <v>62</v>
      </c>
      <c r="I73" s="26">
        <v>2</v>
      </c>
      <c r="J73" s="26">
        <v>2</v>
      </c>
      <c r="K73" s="26">
        <v>0</v>
      </c>
      <c r="L73" s="26">
        <v>0</v>
      </c>
      <c r="M73" s="25">
        <v>0</v>
      </c>
      <c r="N73" s="28">
        <v>11</v>
      </c>
      <c r="O73" s="27">
        <f t="shared" si="12"/>
        <v>80</v>
      </c>
      <c r="P73" s="23">
        <f t="shared" si="13"/>
        <v>223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24</v>
      </c>
      <c r="X73" s="26">
        <v>38</v>
      </c>
      <c r="Y73" s="25">
        <v>0</v>
      </c>
      <c r="Z73" s="26">
        <v>0</v>
      </c>
      <c r="AA73" s="25">
        <v>3</v>
      </c>
      <c r="AB73" s="26">
        <v>10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27</v>
      </c>
      <c r="AJ73" s="26">
        <f t="shared" si="15"/>
        <v>48</v>
      </c>
      <c r="AK73" s="25">
        <v>3</v>
      </c>
      <c r="AL73" s="28">
        <v>4</v>
      </c>
      <c r="AM73" s="48">
        <v>0</v>
      </c>
      <c r="AN73" s="28">
        <v>0</v>
      </c>
      <c r="AO73" s="48">
        <f t="shared" si="16"/>
        <v>110</v>
      </c>
      <c r="AP73" s="28">
        <f t="shared" si="17"/>
        <v>275</v>
      </c>
      <c r="AQ73" s="27">
        <f t="shared" si="18"/>
        <v>30</v>
      </c>
      <c r="AR73" s="24">
        <f t="shared" si="19"/>
        <v>52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228</v>
      </c>
      <c r="F74" s="26">
        <v>465</v>
      </c>
      <c r="G74" s="26">
        <v>54</v>
      </c>
      <c r="H74" s="26">
        <v>101</v>
      </c>
      <c r="I74" s="26">
        <v>1</v>
      </c>
      <c r="J74" s="26">
        <v>2</v>
      </c>
      <c r="K74" s="26">
        <v>6</v>
      </c>
      <c r="L74" s="26">
        <v>15</v>
      </c>
      <c r="M74" s="25">
        <v>4</v>
      </c>
      <c r="N74" s="28">
        <v>4</v>
      </c>
      <c r="O74" s="27">
        <f t="shared" si="12"/>
        <v>293</v>
      </c>
      <c r="P74" s="23">
        <f t="shared" si="13"/>
        <v>587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35</v>
      </c>
      <c r="X74" s="26">
        <v>71</v>
      </c>
      <c r="Y74" s="25">
        <v>0</v>
      </c>
      <c r="Z74" s="26">
        <v>0</v>
      </c>
      <c r="AA74" s="25">
        <v>8</v>
      </c>
      <c r="AB74" s="26">
        <v>21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43</v>
      </c>
      <c r="AJ74" s="26">
        <f t="shared" si="15"/>
        <v>92</v>
      </c>
      <c r="AK74" s="25">
        <v>18</v>
      </c>
      <c r="AL74" s="28">
        <v>43</v>
      </c>
      <c r="AM74" s="48">
        <v>0</v>
      </c>
      <c r="AN74" s="28">
        <v>0</v>
      </c>
      <c r="AO74" s="48">
        <f t="shared" si="16"/>
        <v>354</v>
      </c>
      <c r="AP74" s="28">
        <f t="shared" si="17"/>
        <v>722</v>
      </c>
      <c r="AQ74" s="27">
        <f t="shared" si="18"/>
        <v>61</v>
      </c>
      <c r="AR74" s="24">
        <f t="shared" si="19"/>
        <v>135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13</v>
      </c>
      <c r="F75" s="26">
        <v>20</v>
      </c>
      <c r="G75" s="26">
        <v>2</v>
      </c>
      <c r="H75" s="26">
        <v>4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15</v>
      </c>
      <c r="P75" s="23">
        <f t="shared" si="13"/>
        <v>24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1</v>
      </c>
      <c r="X75" s="26">
        <v>2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1</v>
      </c>
      <c r="AJ75" s="26">
        <f>SUM(R75+T75+V75+X75+Z75+AB75+AD75+AF75+AH75)</f>
        <v>2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16</v>
      </c>
      <c r="AP75" s="28">
        <f t="shared" si="17"/>
        <v>26</v>
      </c>
      <c r="AQ75" s="27">
        <f t="shared" si="18"/>
        <v>1</v>
      </c>
      <c r="AR75" s="24">
        <f t="shared" si="19"/>
        <v>2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4</v>
      </c>
      <c r="F76" s="26">
        <v>14</v>
      </c>
      <c r="G76" s="26">
        <v>2</v>
      </c>
      <c r="H76" s="26">
        <v>2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6</v>
      </c>
      <c r="P76" s="23">
        <f t="shared" si="13"/>
        <v>16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2</v>
      </c>
      <c r="X76" s="26">
        <v>14</v>
      </c>
      <c r="Y76" s="25">
        <v>0</v>
      </c>
      <c r="Z76" s="26">
        <v>0</v>
      </c>
      <c r="AA76" s="25">
        <v>4</v>
      </c>
      <c r="AB76" s="26">
        <v>8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6</v>
      </c>
      <c r="AJ76" s="26">
        <f t="shared" si="15"/>
        <v>22</v>
      </c>
      <c r="AK76" s="25">
        <v>1</v>
      </c>
      <c r="AL76" s="28">
        <v>2</v>
      </c>
      <c r="AM76" s="48">
        <v>0</v>
      </c>
      <c r="AN76" s="28">
        <v>0</v>
      </c>
      <c r="AO76" s="48">
        <f t="shared" si="16"/>
        <v>13</v>
      </c>
      <c r="AP76" s="28">
        <f t="shared" si="17"/>
        <v>40</v>
      </c>
      <c r="AQ76" s="27">
        <f t="shared" si="18"/>
        <v>7</v>
      </c>
      <c r="AR76" s="24">
        <f t="shared" si="19"/>
        <v>24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3</v>
      </c>
      <c r="F77" s="26">
        <v>7</v>
      </c>
      <c r="G77" s="26">
        <v>2</v>
      </c>
      <c r="H77" s="26">
        <v>2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5</v>
      </c>
      <c r="P77" s="23">
        <f t="shared" si="13"/>
        <v>9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5</v>
      </c>
      <c r="AP77" s="28">
        <f t="shared" si="17"/>
        <v>9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46</v>
      </c>
      <c r="F78" s="26">
        <v>87</v>
      </c>
      <c r="G78" s="26">
        <v>29</v>
      </c>
      <c r="H78" s="26">
        <v>53</v>
      </c>
      <c r="I78" s="26">
        <v>0</v>
      </c>
      <c r="J78" s="26">
        <v>0</v>
      </c>
      <c r="K78" s="26">
        <v>1</v>
      </c>
      <c r="L78" s="26">
        <v>1</v>
      </c>
      <c r="M78" s="25">
        <v>0</v>
      </c>
      <c r="N78" s="28">
        <v>0</v>
      </c>
      <c r="O78" s="27">
        <f t="shared" si="12"/>
        <v>76</v>
      </c>
      <c r="P78" s="23">
        <f t="shared" si="13"/>
        <v>141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10</v>
      </c>
      <c r="X78" s="26">
        <v>22</v>
      </c>
      <c r="Y78" s="25">
        <v>0</v>
      </c>
      <c r="Z78" s="26">
        <v>0</v>
      </c>
      <c r="AA78" s="25">
        <v>2</v>
      </c>
      <c r="AB78" s="26">
        <v>3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12</v>
      </c>
      <c r="AJ78" s="26">
        <f t="shared" si="15"/>
        <v>25</v>
      </c>
      <c r="AK78" s="25">
        <v>8</v>
      </c>
      <c r="AL78" s="28">
        <v>22</v>
      </c>
      <c r="AM78" s="48">
        <v>0</v>
      </c>
      <c r="AN78" s="28">
        <v>0</v>
      </c>
      <c r="AO78" s="48">
        <f t="shared" si="16"/>
        <v>96</v>
      </c>
      <c r="AP78" s="28">
        <f t="shared" si="17"/>
        <v>188</v>
      </c>
      <c r="AQ78" s="27">
        <f t="shared" si="18"/>
        <v>20</v>
      </c>
      <c r="AR78" s="24">
        <f t="shared" si="19"/>
        <v>47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58</v>
      </c>
      <c r="F79" s="26">
        <v>94</v>
      </c>
      <c r="G79" s="26">
        <v>16</v>
      </c>
      <c r="H79" s="26">
        <v>40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74</v>
      </c>
      <c r="P79" s="23">
        <f t="shared" si="13"/>
        <v>134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8</v>
      </c>
      <c r="X79" s="26">
        <v>18</v>
      </c>
      <c r="Y79" s="25">
        <v>0</v>
      </c>
      <c r="Z79" s="26">
        <v>0</v>
      </c>
      <c r="AA79" s="25">
        <v>6</v>
      </c>
      <c r="AB79" s="26">
        <v>6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14</v>
      </c>
      <c r="AJ79" s="26">
        <f t="shared" si="15"/>
        <v>24</v>
      </c>
      <c r="AK79" s="25">
        <v>1</v>
      </c>
      <c r="AL79" s="28">
        <v>5</v>
      </c>
      <c r="AM79" s="48">
        <v>0</v>
      </c>
      <c r="AN79" s="28">
        <v>0</v>
      </c>
      <c r="AO79" s="48">
        <f t="shared" si="16"/>
        <v>89</v>
      </c>
      <c r="AP79" s="28">
        <f t="shared" si="17"/>
        <v>163</v>
      </c>
      <c r="AQ79" s="27">
        <f t="shared" si="18"/>
        <v>15</v>
      </c>
      <c r="AR79" s="24">
        <f t="shared" si="19"/>
        <v>29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21</v>
      </c>
      <c r="F80" s="26">
        <v>26</v>
      </c>
      <c r="G80" s="26">
        <v>13</v>
      </c>
      <c r="H80" s="26">
        <v>30</v>
      </c>
      <c r="I80" s="26">
        <v>0</v>
      </c>
      <c r="J80" s="26">
        <v>0</v>
      </c>
      <c r="K80" s="26">
        <v>0</v>
      </c>
      <c r="L80" s="26">
        <v>0</v>
      </c>
      <c r="M80" s="25">
        <v>1</v>
      </c>
      <c r="N80" s="28">
        <v>1</v>
      </c>
      <c r="O80" s="27">
        <f t="shared" si="12"/>
        <v>35</v>
      </c>
      <c r="P80" s="23">
        <f t="shared" si="13"/>
        <v>57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3</v>
      </c>
      <c r="X80" s="26">
        <v>9</v>
      </c>
      <c r="Y80" s="25">
        <v>0</v>
      </c>
      <c r="Z80" s="26">
        <v>0</v>
      </c>
      <c r="AA80" s="25">
        <v>2</v>
      </c>
      <c r="AB80" s="26">
        <v>7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5</v>
      </c>
      <c r="AJ80" s="26">
        <f t="shared" si="15"/>
        <v>16</v>
      </c>
      <c r="AK80" s="25">
        <v>3</v>
      </c>
      <c r="AL80" s="28">
        <v>8</v>
      </c>
      <c r="AM80" s="48">
        <v>0</v>
      </c>
      <c r="AN80" s="28">
        <v>0</v>
      </c>
      <c r="AO80" s="48">
        <f t="shared" si="16"/>
        <v>43</v>
      </c>
      <c r="AP80" s="28">
        <f t="shared" si="17"/>
        <v>81</v>
      </c>
      <c r="AQ80" s="27">
        <f t="shared" si="18"/>
        <v>8</v>
      </c>
      <c r="AR80" s="24">
        <f t="shared" si="19"/>
        <v>24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41</v>
      </c>
      <c r="F81" s="26">
        <v>79</v>
      </c>
      <c r="G81" s="26">
        <v>14</v>
      </c>
      <c r="H81" s="26">
        <v>25</v>
      </c>
      <c r="I81" s="26">
        <v>1</v>
      </c>
      <c r="J81" s="26">
        <v>4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56</v>
      </c>
      <c r="P81" s="23">
        <f t="shared" si="13"/>
        <v>108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9</v>
      </c>
      <c r="X81" s="26">
        <v>12</v>
      </c>
      <c r="Y81" s="25">
        <v>0</v>
      </c>
      <c r="Z81" s="26">
        <v>0</v>
      </c>
      <c r="AA81" s="25">
        <v>0</v>
      </c>
      <c r="AB81" s="26">
        <v>0</v>
      </c>
      <c r="AC81" s="25">
        <v>2</v>
      </c>
      <c r="AD81" s="26">
        <v>14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11</v>
      </c>
      <c r="AJ81" s="26">
        <f t="shared" si="15"/>
        <v>26</v>
      </c>
      <c r="AK81" s="25">
        <v>2</v>
      </c>
      <c r="AL81" s="28">
        <v>4</v>
      </c>
      <c r="AM81" s="48">
        <v>0</v>
      </c>
      <c r="AN81" s="28">
        <v>0</v>
      </c>
      <c r="AO81" s="48">
        <f t="shared" si="16"/>
        <v>69</v>
      </c>
      <c r="AP81" s="28">
        <f t="shared" si="17"/>
        <v>138</v>
      </c>
      <c r="AQ81" s="27">
        <f t="shared" si="18"/>
        <v>13</v>
      </c>
      <c r="AR81" s="24">
        <f t="shared" si="19"/>
        <v>30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51</v>
      </c>
      <c r="F82" s="26">
        <v>104</v>
      </c>
      <c r="G82" s="26">
        <v>12</v>
      </c>
      <c r="H82" s="26">
        <v>25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63</v>
      </c>
      <c r="P82" s="23">
        <f t="shared" si="13"/>
        <v>129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4</v>
      </c>
      <c r="X82" s="26">
        <v>15</v>
      </c>
      <c r="Y82" s="25">
        <v>0</v>
      </c>
      <c r="Z82" s="26">
        <v>0</v>
      </c>
      <c r="AA82" s="25">
        <v>0</v>
      </c>
      <c r="AB82" s="26">
        <v>0</v>
      </c>
      <c r="AC82" s="25">
        <v>1</v>
      </c>
      <c r="AD82" s="26">
        <v>2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5</v>
      </c>
      <c r="AJ82" s="26">
        <f t="shared" si="15"/>
        <v>17</v>
      </c>
      <c r="AK82" s="25">
        <v>0</v>
      </c>
      <c r="AL82" s="28">
        <v>3</v>
      </c>
      <c r="AM82" s="48">
        <v>0</v>
      </c>
      <c r="AN82" s="28">
        <v>0</v>
      </c>
      <c r="AO82" s="48">
        <f t="shared" si="16"/>
        <v>68</v>
      </c>
      <c r="AP82" s="28">
        <f t="shared" si="17"/>
        <v>149</v>
      </c>
      <c r="AQ82" s="27">
        <f t="shared" si="18"/>
        <v>5</v>
      </c>
      <c r="AR82" s="24">
        <f t="shared" si="19"/>
        <v>20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2</v>
      </c>
      <c r="F83" s="26">
        <v>6</v>
      </c>
      <c r="G83" s="26">
        <v>1</v>
      </c>
      <c r="H83" s="26">
        <v>4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3</v>
      </c>
      <c r="P83" s="23">
        <f t="shared" si="13"/>
        <v>10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3</v>
      </c>
      <c r="AP83" s="28">
        <f t="shared" si="17"/>
        <v>10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13</v>
      </c>
      <c r="F84" s="26">
        <v>40</v>
      </c>
      <c r="G84" s="26">
        <v>12</v>
      </c>
      <c r="H84" s="26">
        <v>13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25</v>
      </c>
      <c r="P84" s="23">
        <f t="shared" si="13"/>
        <v>53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8</v>
      </c>
      <c r="X84" s="26">
        <v>23</v>
      </c>
      <c r="Y84" s="25">
        <v>0</v>
      </c>
      <c r="Z84" s="26">
        <v>0</v>
      </c>
      <c r="AA84" s="25">
        <v>4</v>
      </c>
      <c r="AB84" s="26">
        <v>5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12</v>
      </c>
      <c r="AJ84" s="26">
        <f t="shared" si="15"/>
        <v>28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37</v>
      </c>
      <c r="AP84" s="28">
        <f t="shared" si="17"/>
        <v>81</v>
      </c>
      <c r="AQ84" s="27">
        <f t="shared" si="18"/>
        <v>12</v>
      </c>
      <c r="AR84" s="24">
        <f t="shared" si="19"/>
        <v>28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14</v>
      </c>
      <c r="F85" s="26">
        <v>38</v>
      </c>
      <c r="G85" s="26">
        <v>3</v>
      </c>
      <c r="H85" s="26">
        <v>159</v>
      </c>
      <c r="I85" s="26">
        <v>1</v>
      </c>
      <c r="J85" s="26">
        <v>1</v>
      </c>
      <c r="K85" s="26">
        <v>0</v>
      </c>
      <c r="L85" s="26">
        <v>0</v>
      </c>
      <c r="M85" s="25">
        <v>1</v>
      </c>
      <c r="N85" s="28">
        <v>2</v>
      </c>
      <c r="O85" s="27">
        <f t="shared" si="12"/>
        <v>19</v>
      </c>
      <c r="P85" s="23">
        <f t="shared" si="13"/>
        <v>200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5</v>
      </c>
      <c r="X85" s="26">
        <v>11</v>
      </c>
      <c r="Y85" s="25">
        <v>0</v>
      </c>
      <c r="Z85" s="26">
        <v>0</v>
      </c>
      <c r="AA85" s="25">
        <v>4</v>
      </c>
      <c r="AB85" s="26">
        <v>9</v>
      </c>
      <c r="AC85" s="25">
        <v>0</v>
      </c>
      <c r="AD85" s="26">
        <v>31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9</v>
      </c>
      <c r="AJ85" s="26">
        <f t="shared" si="15"/>
        <v>51</v>
      </c>
      <c r="AK85" s="25">
        <v>3</v>
      </c>
      <c r="AL85" s="28">
        <v>6</v>
      </c>
      <c r="AM85" s="48">
        <v>0</v>
      </c>
      <c r="AN85" s="28">
        <v>0</v>
      </c>
      <c r="AO85" s="48">
        <f t="shared" si="16"/>
        <v>31</v>
      </c>
      <c r="AP85" s="28">
        <f t="shared" si="17"/>
        <v>257</v>
      </c>
      <c r="AQ85" s="27">
        <f t="shared" si="18"/>
        <v>12</v>
      </c>
      <c r="AR85" s="24">
        <f t="shared" si="19"/>
        <v>57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75</v>
      </c>
      <c r="F86" s="26">
        <v>133</v>
      </c>
      <c r="G86" s="26">
        <v>3</v>
      </c>
      <c r="H86" s="26">
        <v>6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78</v>
      </c>
      <c r="P86" s="23">
        <f t="shared" si="13"/>
        <v>139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13</v>
      </c>
      <c r="X86" s="26">
        <v>19</v>
      </c>
      <c r="Y86" s="25">
        <v>0</v>
      </c>
      <c r="Z86" s="26">
        <v>0</v>
      </c>
      <c r="AA86" s="25">
        <v>1</v>
      </c>
      <c r="AB86" s="26">
        <v>1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14</v>
      </c>
      <c r="AJ86" s="26">
        <f t="shared" si="15"/>
        <v>20</v>
      </c>
      <c r="AK86" s="25">
        <v>2</v>
      </c>
      <c r="AL86" s="28">
        <v>2</v>
      </c>
      <c r="AM86" s="48">
        <v>0</v>
      </c>
      <c r="AN86" s="28">
        <v>0</v>
      </c>
      <c r="AO86" s="48">
        <f t="shared" si="16"/>
        <v>94</v>
      </c>
      <c r="AP86" s="28">
        <f t="shared" si="17"/>
        <v>161</v>
      </c>
      <c r="AQ86" s="27">
        <f t="shared" si="18"/>
        <v>16</v>
      </c>
      <c r="AR86" s="24">
        <f t="shared" si="19"/>
        <v>22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12</v>
      </c>
      <c r="F87" s="26">
        <v>26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3</v>
      </c>
      <c r="N87" s="28">
        <v>43</v>
      </c>
      <c r="O87" s="27">
        <f t="shared" si="12"/>
        <v>15</v>
      </c>
      <c r="P87" s="23">
        <f t="shared" si="13"/>
        <v>69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2</v>
      </c>
      <c r="X87" s="26">
        <v>56</v>
      </c>
      <c r="Y87" s="25">
        <v>0</v>
      </c>
      <c r="Z87" s="26">
        <v>0</v>
      </c>
      <c r="AA87" s="25">
        <v>2</v>
      </c>
      <c r="AB87" s="26">
        <v>3</v>
      </c>
      <c r="AC87" s="25">
        <v>0</v>
      </c>
      <c r="AD87" s="26">
        <v>32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4</v>
      </c>
      <c r="AJ87" s="26">
        <f t="shared" si="15"/>
        <v>91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19</v>
      </c>
      <c r="AP87" s="28">
        <f t="shared" si="17"/>
        <v>160</v>
      </c>
      <c r="AQ87" s="27">
        <f t="shared" si="18"/>
        <v>4</v>
      </c>
      <c r="AR87" s="24">
        <f t="shared" si="19"/>
        <v>91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5</v>
      </c>
      <c r="F88" s="26">
        <v>11</v>
      </c>
      <c r="G88" s="26">
        <v>0</v>
      </c>
      <c r="H88" s="26">
        <v>93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5</v>
      </c>
      <c r="P88" s="23">
        <f t="shared" si="13"/>
        <v>104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5</v>
      </c>
      <c r="AP88" s="28">
        <f t="shared" si="17"/>
        <v>104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5</v>
      </c>
      <c r="F89" s="26">
        <v>6</v>
      </c>
      <c r="G89" s="26">
        <v>4</v>
      </c>
      <c r="H89" s="26">
        <v>130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9</v>
      </c>
      <c r="P89" s="23">
        <f t="shared" si="13"/>
        <v>136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6</v>
      </c>
      <c r="X89" s="26">
        <v>17</v>
      </c>
      <c r="Y89" s="25">
        <v>0</v>
      </c>
      <c r="Z89" s="26">
        <v>0</v>
      </c>
      <c r="AA89" s="25">
        <v>1</v>
      </c>
      <c r="AB89" s="26">
        <v>2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7</v>
      </c>
      <c r="AJ89" s="26">
        <f t="shared" si="15"/>
        <v>19</v>
      </c>
      <c r="AK89" s="25">
        <v>1</v>
      </c>
      <c r="AL89" s="28">
        <v>2</v>
      </c>
      <c r="AM89" s="48">
        <v>0</v>
      </c>
      <c r="AN89" s="28">
        <v>0</v>
      </c>
      <c r="AO89" s="48">
        <f t="shared" si="16"/>
        <v>17</v>
      </c>
      <c r="AP89" s="28">
        <f t="shared" si="17"/>
        <v>157</v>
      </c>
      <c r="AQ89" s="27">
        <f t="shared" si="18"/>
        <v>8</v>
      </c>
      <c r="AR89" s="24">
        <f t="shared" si="19"/>
        <v>21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2</v>
      </c>
      <c r="F90" s="26">
        <v>4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2</v>
      </c>
      <c r="P90" s="23">
        <f t="shared" si="13"/>
        <v>4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2</v>
      </c>
      <c r="X90" s="26">
        <v>2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2</v>
      </c>
      <c r="AJ90" s="26">
        <f t="shared" si="15"/>
        <v>2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4</v>
      </c>
      <c r="AP90" s="28">
        <f t="shared" si="17"/>
        <v>6</v>
      </c>
      <c r="AQ90" s="27">
        <f t="shared" si="18"/>
        <v>2</v>
      </c>
      <c r="AR90" s="24">
        <f t="shared" si="19"/>
        <v>2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10</v>
      </c>
      <c r="F91" s="26">
        <v>26</v>
      </c>
      <c r="G91" s="26">
        <v>24</v>
      </c>
      <c r="H91" s="26">
        <v>709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34</v>
      </c>
      <c r="P91" s="23">
        <f t="shared" si="13"/>
        <v>735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32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32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34</v>
      </c>
      <c r="AP91" s="28">
        <f t="shared" si="17"/>
        <v>767</v>
      </c>
      <c r="AQ91" s="27">
        <f t="shared" si="18"/>
        <v>0</v>
      </c>
      <c r="AR91" s="24">
        <f t="shared" si="19"/>
        <v>32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74</v>
      </c>
      <c r="F92" s="26">
        <v>141</v>
      </c>
      <c r="G92" s="26">
        <v>16</v>
      </c>
      <c r="H92" s="26">
        <v>34</v>
      </c>
      <c r="I92" s="26">
        <v>0</v>
      </c>
      <c r="J92" s="26">
        <v>0</v>
      </c>
      <c r="K92" s="26">
        <v>10</v>
      </c>
      <c r="L92" s="26">
        <v>10</v>
      </c>
      <c r="M92" s="25">
        <v>1</v>
      </c>
      <c r="N92" s="28">
        <v>4</v>
      </c>
      <c r="O92" s="27">
        <f t="shared" si="12"/>
        <v>101</v>
      </c>
      <c r="P92" s="23">
        <f t="shared" si="13"/>
        <v>189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16</v>
      </c>
      <c r="X92" s="26">
        <v>36</v>
      </c>
      <c r="Y92" s="25">
        <v>0</v>
      </c>
      <c r="Z92" s="26">
        <v>0</v>
      </c>
      <c r="AA92" s="25">
        <v>5</v>
      </c>
      <c r="AB92" s="26">
        <v>11</v>
      </c>
      <c r="AC92" s="25">
        <v>1</v>
      </c>
      <c r="AD92" s="26">
        <v>13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22</v>
      </c>
      <c r="AJ92" s="26">
        <f t="shared" si="15"/>
        <v>60</v>
      </c>
      <c r="AK92" s="25">
        <v>7</v>
      </c>
      <c r="AL92" s="28">
        <v>15</v>
      </c>
      <c r="AM92" s="48">
        <v>0</v>
      </c>
      <c r="AN92" s="28">
        <v>0</v>
      </c>
      <c r="AO92" s="48">
        <f t="shared" si="16"/>
        <v>130</v>
      </c>
      <c r="AP92" s="28">
        <f t="shared" si="17"/>
        <v>264</v>
      </c>
      <c r="AQ92" s="27">
        <f t="shared" si="18"/>
        <v>29</v>
      </c>
      <c r="AR92" s="24">
        <f t="shared" si="19"/>
        <v>75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3</v>
      </c>
      <c r="F93" s="26">
        <v>9</v>
      </c>
      <c r="G93" s="26">
        <v>4</v>
      </c>
      <c r="H93" s="26">
        <v>16</v>
      </c>
      <c r="I93" s="26">
        <v>0</v>
      </c>
      <c r="J93" s="26">
        <v>0</v>
      </c>
      <c r="K93" s="26">
        <v>3</v>
      </c>
      <c r="L93" s="26">
        <v>6</v>
      </c>
      <c r="M93" s="25">
        <v>0</v>
      </c>
      <c r="N93" s="28">
        <v>0</v>
      </c>
      <c r="O93" s="27">
        <f t="shared" si="12"/>
        <v>10</v>
      </c>
      <c r="P93" s="23">
        <f t="shared" si="13"/>
        <v>31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4</v>
      </c>
      <c r="X93" s="26">
        <v>8</v>
      </c>
      <c r="Y93" s="25">
        <v>0</v>
      </c>
      <c r="Z93" s="26">
        <v>0</v>
      </c>
      <c r="AA93" s="25">
        <v>1</v>
      </c>
      <c r="AB93" s="26">
        <v>1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5</v>
      </c>
      <c r="AJ93" s="26">
        <f t="shared" si="15"/>
        <v>9</v>
      </c>
      <c r="AK93" s="25">
        <v>2</v>
      </c>
      <c r="AL93" s="28">
        <v>8</v>
      </c>
      <c r="AM93" s="48">
        <v>0</v>
      </c>
      <c r="AN93" s="28">
        <v>0</v>
      </c>
      <c r="AO93" s="48">
        <f t="shared" si="16"/>
        <v>17</v>
      </c>
      <c r="AP93" s="28">
        <f t="shared" si="17"/>
        <v>48</v>
      </c>
      <c r="AQ93" s="27">
        <f t="shared" si="18"/>
        <v>7</v>
      </c>
      <c r="AR93" s="24">
        <f t="shared" si="19"/>
        <v>17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83</v>
      </c>
      <c r="F94" s="26">
        <v>95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83</v>
      </c>
      <c r="P94" s="23">
        <f t="shared" si="13"/>
        <v>95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7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7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83</v>
      </c>
      <c r="AP94" s="28">
        <f t="shared" si="17"/>
        <v>102</v>
      </c>
      <c r="AQ94" s="27">
        <f t="shared" si="18"/>
        <v>0</v>
      </c>
      <c r="AR94" s="24">
        <f t="shared" si="19"/>
        <v>7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3463</v>
      </c>
      <c r="F96" s="30">
        <f t="shared" si="20"/>
        <v>7434</v>
      </c>
      <c r="G96" s="30">
        <f t="shared" si="20"/>
        <v>1496</v>
      </c>
      <c r="H96" s="30">
        <f t="shared" si="20"/>
        <v>4702</v>
      </c>
      <c r="I96" s="30">
        <f t="shared" si="20"/>
        <v>115</v>
      </c>
      <c r="J96" s="30">
        <f t="shared" si="20"/>
        <v>197</v>
      </c>
      <c r="K96" s="30">
        <f t="shared" si="20"/>
        <v>108</v>
      </c>
      <c r="L96" s="30">
        <f t="shared" si="20"/>
        <v>273</v>
      </c>
      <c r="M96" s="60">
        <f>SUM(M39:M95)</f>
        <v>235</v>
      </c>
      <c r="N96" s="30">
        <f>SUM(N39:N95)</f>
        <v>924</v>
      </c>
      <c r="O96" s="42">
        <f t="shared" ref="O96:P98" si="21">SUM(C96+E96+G96+I96+K96+M96)</f>
        <v>5417</v>
      </c>
      <c r="P96" s="43">
        <f t="shared" si="21"/>
        <v>13530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1517</v>
      </c>
      <c r="X96" s="31">
        <f t="shared" si="22"/>
        <v>3734</v>
      </c>
      <c r="Y96" s="29">
        <f t="shared" si="22"/>
        <v>0</v>
      </c>
      <c r="Z96" s="31">
        <f t="shared" si="22"/>
        <v>0</v>
      </c>
      <c r="AA96" s="29">
        <f t="shared" si="22"/>
        <v>455</v>
      </c>
      <c r="AB96" s="31">
        <f t="shared" si="22"/>
        <v>810</v>
      </c>
      <c r="AC96" s="29">
        <f t="shared" si="22"/>
        <v>6</v>
      </c>
      <c r="AD96" s="31">
        <f t="shared" si="22"/>
        <v>147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1978</v>
      </c>
      <c r="AJ96" s="31">
        <f t="shared" si="22"/>
        <v>4691</v>
      </c>
      <c r="AK96" s="32">
        <f t="shared" si="22"/>
        <v>433</v>
      </c>
      <c r="AL96" s="71">
        <f t="shared" si="22"/>
        <v>1167</v>
      </c>
      <c r="AM96" s="60">
        <f>SUM(AM39:AM95)</f>
        <v>0</v>
      </c>
      <c r="AN96" s="33">
        <f>SUM(AN39:AN95)</f>
        <v>0</v>
      </c>
      <c r="AO96" s="64">
        <f t="shared" si="22"/>
        <v>7828</v>
      </c>
      <c r="AP96" s="30">
        <f t="shared" si="22"/>
        <v>19388</v>
      </c>
      <c r="AQ96" s="52">
        <f t="shared" si="22"/>
        <v>2411</v>
      </c>
      <c r="AR96" s="31">
        <f t="shared" si="22"/>
        <v>5858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8066</v>
      </c>
      <c r="F97" s="26">
        <f t="shared" si="23"/>
        <v>11741</v>
      </c>
      <c r="G97" s="26">
        <f t="shared" si="23"/>
        <v>2278</v>
      </c>
      <c r="H97" s="26">
        <f t="shared" si="23"/>
        <v>4524</v>
      </c>
      <c r="I97" s="26">
        <f t="shared" si="23"/>
        <v>159</v>
      </c>
      <c r="J97" s="26">
        <f t="shared" si="23"/>
        <v>233</v>
      </c>
      <c r="K97" s="26">
        <f t="shared" si="23"/>
        <v>161</v>
      </c>
      <c r="L97" s="26">
        <f t="shared" si="23"/>
        <v>306</v>
      </c>
      <c r="M97" s="27">
        <f t="shared" si="23"/>
        <v>869</v>
      </c>
      <c r="N97" s="26">
        <f t="shared" si="23"/>
        <v>2622</v>
      </c>
      <c r="O97" s="27">
        <f t="shared" si="21"/>
        <v>11533</v>
      </c>
      <c r="P97" s="23">
        <f t="shared" si="21"/>
        <v>19426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1740</v>
      </c>
      <c r="X97" s="28">
        <f t="shared" si="24"/>
        <v>3565</v>
      </c>
      <c r="Y97" s="25">
        <f t="shared" si="24"/>
        <v>0</v>
      </c>
      <c r="Z97" s="28">
        <f t="shared" si="24"/>
        <v>0</v>
      </c>
      <c r="AA97" s="25">
        <f t="shared" si="24"/>
        <v>202</v>
      </c>
      <c r="AB97" s="28">
        <f t="shared" si="24"/>
        <v>362</v>
      </c>
      <c r="AC97" s="25">
        <f t="shared" si="24"/>
        <v>28</v>
      </c>
      <c r="AD97" s="28">
        <f t="shared" si="24"/>
        <v>3766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1970</v>
      </c>
      <c r="AJ97" s="28">
        <f t="shared" si="24"/>
        <v>7693</v>
      </c>
      <c r="AK97" s="34">
        <f t="shared" si="24"/>
        <v>561</v>
      </c>
      <c r="AL97" s="72">
        <f t="shared" si="24"/>
        <v>1377</v>
      </c>
      <c r="AM97" s="41">
        <f t="shared" si="24"/>
        <v>0</v>
      </c>
      <c r="AN97" s="49">
        <f t="shared" si="24"/>
        <v>0</v>
      </c>
      <c r="AO97" s="48">
        <f>SUM(AO16:AO36)</f>
        <v>14064</v>
      </c>
      <c r="AP97" s="26">
        <f t="shared" si="24"/>
        <v>28496</v>
      </c>
      <c r="AQ97" s="27">
        <f t="shared" si="24"/>
        <v>2531</v>
      </c>
      <c r="AR97" s="28">
        <f t="shared" si="24"/>
        <v>9070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11529</v>
      </c>
      <c r="F98" s="36">
        <f t="shared" si="25"/>
        <v>19175</v>
      </c>
      <c r="G98" s="36">
        <f t="shared" si="25"/>
        <v>3774</v>
      </c>
      <c r="H98" s="36">
        <f t="shared" si="25"/>
        <v>9226</v>
      </c>
      <c r="I98" s="36">
        <f t="shared" si="25"/>
        <v>274</v>
      </c>
      <c r="J98" s="36">
        <f t="shared" si="25"/>
        <v>430</v>
      </c>
      <c r="K98" s="36">
        <f t="shared" si="25"/>
        <v>269</v>
      </c>
      <c r="L98" s="36">
        <f t="shared" si="25"/>
        <v>579</v>
      </c>
      <c r="M98" s="44">
        <f>SUM(M96+M97)</f>
        <v>1104</v>
      </c>
      <c r="N98" s="36">
        <f>SUM(N96+N97)</f>
        <v>3546</v>
      </c>
      <c r="O98" s="44">
        <f t="shared" si="21"/>
        <v>16950</v>
      </c>
      <c r="P98" s="46">
        <f t="shared" si="21"/>
        <v>32956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3257</v>
      </c>
      <c r="X98" s="37">
        <f t="shared" si="26"/>
        <v>7299</v>
      </c>
      <c r="Y98" s="35">
        <f t="shared" si="26"/>
        <v>0</v>
      </c>
      <c r="Z98" s="37">
        <f t="shared" si="26"/>
        <v>0</v>
      </c>
      <c r="AA98" s="35">
        <f t="shared" si="26"/>
        <v>657</v>
      </c>
      <c r="AB98" s="37">
        <f t="shared" si="26"/>
        <v>1172</v>
      </c>
      <c r="AC98" s="35">
        <f t="shared" si="26"/>
        <v>34</v>
      </c>
      <c r="AD98" s="37">
        <f t="shared" si="26"/>
        <v>3913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3948</v>
      </c>
      <c r="AJ98" s="37">
        <f t="shared" si="26"/>
        <v>12384</v>
      </c>
      <c r="AK98" s="35">
        <f t="shared" si="26"/>
        <v>994</v>
      </c>
      <c r="AL98" s="37">
        <f t="shared" si="26"/>
        <v>2544</v>
      </c>
      <c r="AM98" s="36">
        <f>SUM(AM96+AM97)</f>
        <v>0</v>
      </c>
      <c r="AN98" s="37">
        <f>SUM(AN96+AN97)</f>
        <v>0</v>
      </c>
      <c r="AO98" s="35">
        <f t="shared" si="26"/>
        <v>21892</v>
      </c>
      <c r="AP98" s="37">
        <f t="shared" si="26"/>
        <v>47884</v>
      </c>
      <c r="AQ98" s="44">
        <f t="shared" si="26"/>
        <v>4942</v>
      </c>
      <c r="AR98" s="37">
        <f t="shared" si="26"/>
        <v>14928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231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3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4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41</v>
      </c>
      <c r="AM5" s="62"/>
      <c r="AN5" s="62">
        <v>0</v>
      </c>
      <c r="AO5" s="13"/>
      <c r="AP5" s="24">
        <f>SUM(P5+AJ5+AL5+AN5)</f>
        <v>48</v>
      </c>
      <c r="AQ5" s="13"/>
      <c r="AR5" s="24">
        <f>SUM(AJ5+AL5+AN5)</f>
        <v>44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127</v>
      </c>
      <c r="G6" s="14"/>
      <c r="H6" s="22">
        <v>65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192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32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192</v>
      </c>
      <c r="AM6" s="48"/>
      <c r="AN6" s="48">
        <v>0</v>
      </c>
      <c r="AO6" s="13"/>
      <c r="AP6" s="24">
        <f t="shared" ref="AP6:AP13" si="2">SUM(P6+AJ6+AL6+AN6)</f>
        <v>416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71</v>
      </c>
      <c r="G7" s="14"/>
      <c r="H7" s="22">
        <v>28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99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103</v>
      </c>
      <c r="AM7" s="48"/>
      <c r="AN7" s="48">
        <v>0</v>
      </c>
      <c r="AO7" s="13"/>
      <c r="AP7" s="24">
        <f t="shared" si="2"/>
        <v>214</v>
      </c>
      <c r="AQ7" s="13"/>
      <c r="AR7" s="24">
        <f t="shared" si="3"/>
        <v>115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72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14</v>
      </c>
      <c r="AK8" s="13"/>
      <c r="AL8" s="24">
        <v>74</v>
      </c>
      <c r="AM8" s="48"/>
      <c r="AN8" s="48">
        <v>0</v>
      </c>
      <c r="AO8" s="13"/>
      <c r="AP8" s="24">
        <f t="shared" si="2"/>
        <v>189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127</v>
      </c>
      <c r="G9" s="14"/>
      <c r="H9" s="22">
        <v>65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192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32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32</v>
      </c>
      <c r="AK9" s="13"/>
      <c r="AL9" s="24">
        <v>103</v>
      </c>
      <c r="AM9" s="48"/>
      <c r="AN9" s="48">
        <v>0</v>
      </c>
      <c r="AO9" s="13"/>
      <c r="AP9" s="24">
        <f t="shared" si="2"/>
        <v>327</v>
      </c>
      <c r="AQ9" s="13"/>
      <c r="AR9" s="24">
        <f t="shared" si="3"/>
        <v>135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127</v>
      </c>
      <c r="G10" s="14"/>
      <c r="H10" s="22">
        <v>65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192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32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32</v>
      </c>
      <c r="AK10" s="13"/>
      <c r="AL10" s="24">
        <v>103</v>
      </c>
      <c r="AM10" s="48"/>
      <c r="AN10" s="48">
        <v>0</v>
      </c>
      <c r="AO10" s="13"/>
      <c r="AP10" s="24">
        <f t="shared" si="2"/>
        <v>327</v>
      </c>
      <c r="AQ10" s="13"/>
      <c r="AR10" s="24">
        <f t="shared" si="3"/>
        <v>135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3937</v>
      </c>
      <c r="G11" s="12"/>
      <c r="H11" s="21">
        <v>1829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5766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992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992</v>
      </c>
      <c r="AK11" s="11"/>
      <c r="AL11" s="23">
        <v>3187</v>
      </c>
      <c r="AM11" s="62"/>
      <c r="AN11" s="62">
        <v>0</v>
      </c>
      <c r="AO11" s="13"/>
      <c r="AP11" s="24">
        <f t="shared" si="2"/>
        <v>9945</v>
      </c>
      <c r="AQ11" s="13"/>
      <c r="AR11" s="24">
        <f t="shared" si="3"/>
        <v>4179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2201</v>
      </c>
      <c r="G12" s="14"/>
      <c r="H12" s="22">
        <v>868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3069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372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1804</v>
      </c>
      <c r="AM12" s="48"/>
      <c r="AN12" s="48">
        <v>0</v>
      </c>
      <c r="AO12" s="13"/>
      <c r="AP12" s="24">
        <f t="shared" si="2"/>
        <v>5245</v>
      </c>
      <c r="AQ12" s="13"/>
      <c r="AR12" s="24">
        <f t="shared" si="3"/>
        <v>2176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1231</v>
      </c>
      <c r="G13" s="14"/>
      <c r="H13" s="22">
        <v>566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1797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62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62</v>
      </c>
      <c r="AK13" s="13"/>
      <c r="AL13" s="24">
        <v>152</v>
      </c>
      <c r="AM13" s="48"/>
      <c r="AN13" s="48">
        <v>0</v>
      </c>
      <c r="AO13" s="13"/>
      <c r="AP13" s="24">
        <f t="shared" si="2"/>
        <v>2011</v>
      </c>
      <c r="AQ13" s="13"/>
      <c r="AR13" s="24">
        <f t="shared" si="3"/>
        <v>214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29</v>
      </c>
      <c r="F16" s="26">
        <v>32</v>
      </c>
      <c r="G16" s="26">
        <v>3</v>
      </c>
      <c r="H16" s="26">
        <v>45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32</v>
      </c>
      <c r="P16" s="23">
        <f>SUM(D16+F16+H16+J16+L16+N16)</f>
        <v>77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32</v>
      </c>
      <c r="AP16" s="28">
        <f>SUM(P16+AJ16+AL16+AN16)</f>
        <v>77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31</v>
      </c>
      <c r="F18" s="26">
        <v>88</v>
      </c>
      <c r="G18" s="26">
        <v>11</v>
      </c>
      <c r="H18" s="26">
        <v>61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42</v>
      </c>
      <c r="P18" s="23">
        <f t="shared" si="5"/>
        <v>149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</v>
      </c>
      <c r="X18" s="26">
        <v>3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</v>
      </c>
      <c r="AJ18" s="26">
        <f t="shared" si="7"/>
        <v>3</v>
      </c>
      <c r="AK18" s="25">
        <v>6</v>
      </c>
      <c r="AL18" s="28">
        <v>11</v>
      </c>
      <c r="AM18" s="48">
        <v>0</v>
      </c>
      <c r="AN18" s="28">
        <v>0</v>
      </c>
      <c r="AO18" s="48">
        <f t="shared" si="8"/>
        <v>51</v>
      </c>
      <c r="AP18" s="28">
        <f t="shared" si="9"/>
        <v>163</v>
      </c>
      <c r="AQ18" s="27">
        <f t="shared" si="10"/>
        <v>9</v>
      </c>
      <c r="AR18" s="24">
        <f t="shared" si="11"/>
        <v>14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1</v>
      </c>
      <c r="X19" s="26">
        <v>7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</v>
      </c>
      <c r="AJ19" s="26">
        <f t="shared" si="7"/>
        <v>7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</v>
      </c>
      <c r="AP19" s="28">
        <f t="shared" si="9"/>
        <v>7</v>
      </c>
      <c r="AQ19" s="27">
        <f t="shared" si="10"/>
        <v>1</v>
      </c>
      <c r="AR19" s="24">
        <f t="shared" si="11"/>
        <v>7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5</v>
      </c>
      <c r="F21" s="26">
        <v>7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5</v>
      </c>
      <c r="P21" s="23">
        <f t="shared" si="5"/>
        <v>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2</v>
      </c>
      <c r="X21" s="26">
        <v>2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</v>
      </c>
      <c r="AJ21" s="26">
        <f t="shared" si="7"/>
        <v>2</v>
      </c>
      <c r="AK21" s="25">
        <v>4</v>
      </c>
      <c r="AL21" s="28">
        <v>18</v>
      </c>
      <c r="AM21" s="48">
        <v>0</v>
      </c>
      <c r="AN21" s="28">
        <v>0</v>
      </c>
      <c r="AO21" s="48">
        <f t="shared" si="8"/>
        <v>11</v>
      </c>
      <c r="AP21" s="28">
        <f t="shared" si="9"/>
        <v>27</v>
      </c>
      <c r="AQ21" s="27">
        <f t="shared" si="10"/>
        <v>6</v>
      </c>
      <c r="AR21" s="24">
        <f t="shared" si="11"/>
        <v>20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4</v>
      </c>
      <c r="F23" s="26">
        <v>11</v>
      </c>
      <c r="G23" s="26">
        <v>2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6</v>
      </c>
      <c r="P23" s="23">
        <f t="shared" si="5"/>
        <v>13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1</v>
      </c>
      <c r="X23" s="26">
        <v>7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</v>
      </c>
      <c r="AJ23" s="26">
        <f t="shared" si="7"/>
        <v>7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7</v>
      </c>
      <c r="AP23" s="28">
        <f t="shared" si="9"/>
        <v>20</v>
      </c>
      <c r="AQ23" s="27">
        <f t="shared" si="10"/>
        <v>1</v>
      </c>
      <c r="AR23" s="24">
        <f t="shared" si="11"/>
        <v>7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</v>
      </c>
      <c r="F24" s="26">
        <v>2</v>
      </c>
      <c r="G24" s="26">
        <v>5</v>
      </c>
      <c r="H24" s="26">
        <v>5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6</v>
      </c>
      <c r="P24" s="23">
        <f t="shared" si="5"/>
        <v>7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9</v>
      </c>
      <c r="AM24" s="48">
        <v>0</v>
      </c>
      <c r="AN24" s="28">
        <v>0</v>
      </c>
      <c r="AO24" s="48">
        <f t="shared" si="8"/>
        <v>6</v>
      </c>
      <c r="AP24" s="28">
        <f t="shared" si="9"/>
        <v>16</v>
      </c>
      <c r="AQ24" s="27">
        <f t="shared" si="10"/>
        <v>0</v>
      </c>
      <c r="AR24" s="24">
        <f t="shared" si="11"/>
        <v>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6</v>
      </c>
      <c r="F25" s="26">
        <v>10</v>
      </c>
      <c r="G25" s="26">
        <v>3</v>
      </c>
      <c r="H25" s="26">
        <v>5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9</v>
      </c>
      <c r="P25" s="23">
        <f t="shared" si="5"/>
        <v>15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3</v>
      </c>
      <c r="AM25" s="48">
        <v>0</v>
      </c>
      <c r="AN25" s="28">
        <v>0</v>
      </c>
      <c r="AO25" s="48">
        <f t="shared" si="8"/>
        <v>10</v>
      </c>
      <c r="AP25" s="28">
        <f t="shared" si="9"/>
        <v>18</v>
      </c>
      <c r="AQ25" s="27">
        <f t="shared" si="10"/>
        <v>1</v>
      </c>
      <c r="AR25" s="24">
        <f t="shared" si="11"/>
        <v>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14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14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14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</v>
      </c>
      <c r="F27" s="26">
        <v>6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</v>
      </c>
      <c r="P27" s="23">
        <f t="shared" si="5"/>
        <v>6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2</v>
      </c>
      <c r="AM27" s="48">
        <v>0</v>
      </c>
      <c r="AN27" s="28">
        <v>0</v>
      </c>
      <c r="AO27" s="48">
        <f t="shared" si="8"/>
        <v>2</v>
      </c>
      <c r="AP27" s="28">
        <f t="shared" si="9"/>
        <v>8</v>
      </c>
      <c r="AQ27" s="27">
        <f t="shared" si="10"/>
        <v>0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13</v>
      </c>
      <c r="F28" s="26">
        <v>40</v>
      </c>
      <c r="G28" s="26">
        <v>14</v>
      </c>
      <c r="H28" s="26">
        <v>217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27</v>
      </c>
      <c r="P28" s="23">
        <f t="shared" si="5"/>
        <v>257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4</v>
      </c>
      <c r="AL28" s="28">
        <v>20</v>
      </c>
      <c r="AM28" s="48">
        <v>0</v>
      </c>
      <c r="AN28" s="28">
        <v>0</v>
      </c>
      <c r="AO28" s="48">
        <f t="shared" si="8"/>
        <v>31</v>
      </c>
      <c r="AP28" s="28">
        <f t="shared" si="9"/>
        <v>277</v>
      </c>
      <c r="AQ28" s="27">
        <f t="shared" si="10"/>
        <v>4</v>
      </c>
      <c r="AR28" s="24">
        <f t="shared" si="11"/>
        <v>20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4</v>
      </c>
      <c r="F31" s="26">
        <v>16</v>
      </c>
      <c r="G31" s="26">
        <v>9</v>
      </c>
      <c r="H31" s="26">
        <v>37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13</v>
      </c>
      <c r="P31" s="23">
        <f t="shared" si="5"/>
        <v>53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2</v>
      </c>
      <c r="X31" s="26">
        <v>2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</v>
      </c>
      <c r="AJ31" s="26">
        <f t="shared" si="7"/>
        <v>2</v>
      </c>
      <c r="AK31" s="25">
        <v>2</v>
      </c>
      <c r="AL31" s="28">
        <v>2</v>
      </c>
      <c r="AM31" s="48">
        <v>0</v>
      </c>
      <c r="AN31" s="28">
        <v>0</v>
      </c>
      <c r="AO31" s="48">
        <f t="shared" si="8"/>
        <v>17</v>
      </c>
      <c r="AP31" s="28">
        <f t="shared" si="9"/>
        <v>57</v>
      </c>
      <c r="AQ31" s="27">
        <f t="shared" si="10"/>
        <v>4</v>
      </c>
      <c r="AR31" s="24">
        <f t="shared" si="11"/>
        <v>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</v>
      </c>
      <c r="F32" s="26">
        <v>4</v>
      </c>
      <c r="G32" s="26">
        <v>2</v>
      </c>
      <c r="H32" s="26">
        <v>60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4</v>
      </c>
      <c r="P32" s="23">
        <f t="shared" si="5"/>
        <v>64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1</v>
      </c>
      <c r="AM32" s="48">
        <v>0</v>
      </c>
      <c r="AN32" s="28">
        <v>0</v>
      </c>
      <c r="AO32" s="48">
        <f>SUM(O32+AI32+AK32+AM32)</f>
        <v>4</v>
      </c>
      <c r="AP32" s="28">
        <f t="shared" si="9"/>
        <v>65</v>
      </c>
      <c r="AQ32" s="27">
        <f t="shared" si="10"/>
        <v>0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62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62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2</v>
      </c>
      <c r="AL34" s="28">
        <v>2</v>
      </c>
      <c r="AM34" s="48">
        <v>0</v>
      </c>
      <c r="AN34" s="49">
        <v>0</v>
      </c>
      <c r="AO34" s="48">
        <f t="shared" si="8"/>
        <v>2</v>
      </c>
      <c r="AP34" s="28">
        <f t="shared" si="9"/>
        <v>64</v>
      </c>
      <c r="AQ34" s="27">
        <f t="shared" si="10"/>
        <v>2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</v>
      </c>
      <c r="F35" s="26">
        <v>4</v>
      </c>
      <c r="G35" s="26">
        <v>13</v>
      </c>
      <c r="H35" s="26">
        <v>173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15</v>
      </c>
      <c r="P35" s="23">
        <f t="shared" si="5"/>
        <v>177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9</v>
      </c>
      <c r="AL35" s="28">
        <v>100</v>
      </c>
      <c r="AM35" s="48">
        <v>0</v>
      </c>
      <c r="AN35" s="28">
        <v>0</v>
      </c>
      <c r="AO35" s="48">
        <f t="shared" si="8"/>
        <v>24</v>
      </c>
      <c r="AP35" s="28">
        <f t="shared" si="9"/>
        <v>277</v>
      </c>
      <c r="AQ35" s="27">
        <f t="shared" si="10"/>
        <v>9</v>
      </c>
      <c r="AR35" s="24">
        <f t="shared" si="11"/>
        <v>100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36</v>
      </c>
      <c r="F36" s="26">
        <v>95</v>
      </c>
      <c r="G36" s="26">
        <v>22</v>
      </c>
      <c r="H36" s="26">
        <v>38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58</v>
      </c>
      <c r="P36" s="23">
        <f t="shared" si="5"/>
        <v>133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8</v>
      </c>
      <c r="AK36" s="25">
        <v>16</v>
      </c>
      <c r="AL36" s="37">
        <v>24</v>
      </c>
      <c r="AM36" s="48">
        <v>0</v>
      </c>
      <c r="AN36" s="37">
        <v>0</v>
      </c>
      <c r="AO36" s="48">
        <f t="shared" si="8"/>
        <v>80</v>
      </c>
      <c r="AP36" s="28">
        <f t="shared" si="9"/>
        <v>165</v>
      </c>
      <c r="AQ36" s="27">
        <f t="shared" si="10"/>
        <v>22</v>
      </c>
      <c r="AR36" s="24">
        <f t="shared" si="11"/>
        <v>32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1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</v>
      </c>
      <c r="P39" s="23">
        <f>SUM(D39+F39+H39+J39+L39+N39)</f>
        <v>1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4</v>
      </c>
      <c r="X39" s="26">
        <v>10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4</v>
      </c>
      <c r="AJ39" s="26">
        <f>SUM(R39+T39+V39+X39+Z39+AB39+AD39+AF39+AH39)</f>
        <v>10</v>
      </c>
      <c r="AK39" s="25">
        <v>2</v>
      </c>
      <c r="AL39" s="28">
        <v>6</v>
      </c>
      <c r="AM39" s="48">
        <v>0</v>
      </c>
      <c r="AN39" s="28">
        <v>0</v>
      </c>
      <c r="AO39" s="48">
        <f>SUM(O39+AI39+AK39+AM39)</f>
        <v>7</v>
      </c>
      <c r="AP39" s="28">
        <f>SUM(P39+AJ39+AL39+AN39)</f>
        <v>17</v>
      </c>
      <c r="AQ39" s="27">
        <f>SUM(AI39+AK39+AM39)</f>
        <v>6</v>
      </c>
      <c r="AR39" s="24">
        <f>SUM(AJ39+AL39+AN39)</f>
        <v>16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1</v>
      </c>
      <c r="AL40" s="28">
        <v>6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6</v>
      </c>
      <c r="AQ40" s="27">
        <f t="shared" ref="AQ40:AQ95" si="18">SUM(AI40+AK40+AM40)</f>
        <v>1</v>
      </c>
      <c r="AR40" s="24">
        <f t="shared" ref="AR40:AR95" si="19">SUM(AJ40+AL40+AN40)</f>
        <v>6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7</v>
      </c>
      <c r="H41" s="26">
        <v>106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7</v>
      </c>
      <c r="P41" s="23">
        <f t="shared" si="13"/>
        <v>106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7</v>
      </c>
      <c r="AP41" s="28">
        <f t="shared" si="17"/>
        <v>106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1</v>
      </c>
      <c r="F44" s="26">
        <v>4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</v>
      </c>
      <c r="P44" s="23">
        <f t="shared" si="13"/>
        <v>4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</v>
      </c>
      <c r="AP44" s="28">
        <f t="shared" si="17"/>
        <v>4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79</v>
      </c>
      <c r="F47" s="26">
        <v>305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79</v>
      </c>
      <c r="P47" s="23">
        <f t="shared" si="13"/>
        <v>305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12</v>
      </c>
      <c r="X47" s="26">
        <v>41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12</v>
      </c>
      <c r="AJ47" s="26">
        <f t="shared" si="15"/>
        <v>41</v>
      </c>
      <c r="AK47" s="25">
        <v>2</v>
      </c>
      <c r="AL47" s="28">
        <v>12</v>
      </c>
      <c r="AM47" s="48">
        <v>0</v>
      </c>
      <c r="AN47" s="28">
        <v>0</v>
      </c>
      <c r="AO47" s="48">
        <f t="shared" si="16"/>
        <v>93</v>
      </c>
      <c r="AP47" s="28">
        <f t="shared" si="17"/>
        <v>358</v>
      </c>
      <c r="AQ47" s="27">
        <f t="shared" si="18"/>
        <v>14</v>
      </c>
      <c r="AR47" s="24">
        <f t="shared" si="19"/>
        <v>53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380</v>
      </c>
      <c r="F48" s="26">
        <v>1225</v>
      </c>
      <c r="G48" s="26">
        <v>11</v>
      </c>
      <c r="H48" s="26">
        <v>27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391</v>
      </c>
      <c r="P48" s="23">
        <f t="shared" si="13"/>
        <v>1252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6</v>
      </c>
      <c r="X48" s="26">
        <v>18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6</v>
      </c>
      <c r="AJ48" s="26">
        <f t="shared" si="15"/>
        <v>18</v>
      </c>
      <c r="AK48" s="25">
        <v>4</v>
      </c>
      <c r="AL48" s="28">
        <v>11</v>
      </c>
      <c r="AM48" s="48">
        <v>0</v>
      </c>
      <c r="AN48" s="28">
        <v>0</v>
      </c>
      <c r="AO48" s="48">
        <f t="shared" si="16"/>
        <v>401</v>
      </c>
      <c r="AP48" s="28">
        <f t="shared" si="17"/>
        <v>1281</v>
      </c>
      <c r="AQ48" s="27">
        <f t="shared" si="18"/>
        <v>10</v>
      </c>
      <c r="AR48" s="24">
        <f t="shared" si="19"/>
        <v>29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34</v>
      </c>
      <c r="F57" s="26">
        <v>74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34</v>
      </c>
      <c r="P57" s="23">
        <f t="shared" si="13"/>
        <v>74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5</v>
      </c>
      <c r="X57" s="26">
        <v>8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5</v>
      </c>
      <c r="AJ57" s="26">
        <f t="shared" si="15"/>
        <v>8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39</v>
      </c>
      <c r="AP57" s="28">
        <f t="shared" si="17"/>
        <v>82</v>
      </c>
      <c r="AQ57" s="27">
        <f t="shared" si="18"/>
        <v>5</v>
      </c>
      <c r="AR57" s="24">
        <f t="shared" si="19"/>
        <v>8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4</v>
      </c>
      <c r="F59" s="26">
        <v>12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4</v>
      </c>
      <c r="P59" s="23">
        <f t="shared" si="13"/>
        <v>12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2</v>
      </c>
      <c r="AL59" s="49">
        <v>10</v>
      </c>
      <c r="AM59" s="48">
        <v>0</v>
      </c>
      <c r="AN59" s="28">
        <v>0</v>
      </c>
      <c r="AO59" s="48">
        <f t="shared" si="16"/>
        <v>6</v>
      </c>
      <c r="AP59" s="28">
        <f t="shared" si="17"/>
        <v>22</v>
      </c>
      <c r="AQ59" s="27">
        <f t="shared" si="18"/>
        <v>2</v>
      </c>
      <c r="AR59" s="24">
        <f t="shared" si="19"/>
        <v>10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13</v>
      </c>
      <c r="F60" s="26">
        <v>50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13</v>
      </c>
      <c r="P60" s="23">
        <f t="shared" si="13"/>
        <v>50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8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8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15</v>
      </c>
      <c r="AP60" s="28">
        <f t="shared" si="17"/>
        <v>58</v>
      </c>
      <c r="AQ60" s="27">
        <f t="shared" si="18"/>
        <v>2</v>
      </c>
      <c r="AR60" s="24">
        <f t="shared" si="19"/>
        <v>8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2</v>
      </c>
      <c r="F65" s="26">
        <v>2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2</v>
      </c>
      <c r="P65" s="23">
        <f t="shared" si="13"/>
        <v>2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4</v>
      </c>
      <c r="X65" s="26">
        <v>8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4</v>
      </c>
      <c r="AJ65" s="26">
        <f t="shared" si="15"/>
        <v>8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6</v>
      </c>
      <c r="AP65" s="28">
        <f t="shared" si="17"/>
        <v>10</v>
      </c>
      <c r="AQ65" s="27">
        <f t="shared" si="18"/>
        <v>4</v>
      </c>
      <c r="AR65" s="24">
        <f t="shared" si="19"/>
        <v>8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2</v>
      </c>
      <c r="F66" s="26">
        <v>2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</v>
      </c>
      <c r="P66" s="23">
        <f t="shared" si="13"/>
        <v>2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4</v>
      </c>
      <c r="F68" s="26">
        <v>30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4</v>
      </c>
      <c r="P68" s="23">
        <f t="shared" si="13"/>
        <v>30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4</v>
      </c>
      <c r="AL68" s="28">
        <v>14</v>
      </c>
      <c r="AM68" s="48">
        <v>0</v>
      </c>
      <c r="AN68" s="28">
        <v>0</v>
      </c>
      <c r="AO68" s="48">
        <f t="shared" si="16"/>
        <v>8</v>
      </c>
      <c r="AP68" s="28">
        <f t="shared" si="17"/>
        <v>44</v>
      </c>
      <c r="AQ68" s="27">
        <f t="shared" si="18"/>
        <v>4</v>
      </c>
      <c r="AR68" s="24">
        <f t="shared" si="19"/>
        <v>14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</v>
      </c>
      <c r="F72" s="26">
        <v>11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</v>
      </c>
      <c r="P72" s="23">
        <f t="shared" si="13"/>
        <v>11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</v>
      </c>
      <c r="AP72" s="28">
        <f t="shared" si="17"/>
        <v>11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2</v>
      </c>
      <c r="F73" s="26">
        <v>8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8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8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2</v>
      </c>
      <c r="H74" s="26">
        <v>6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2</v>
      </c>
      <c r="P74" s="23">
        <f t="shared" si="13"/>
        <v>6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</v>
      </c>
      <c r="AP74" s="28">
        <f t="shared" si="17"/>
        <v>6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4</v>
      </c>
      <c r="F79" s="26">
        <v>8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4</v>
      </c>
      <c r="P79" s="23">
        <f t="shared" si="13"/>
        <v>8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4</v>
      </c>
      <c r="AP79" s="28">
        <f t="shared" si="17"/>
        <v>8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2</v>
      </c>
      <c r="F80" s="26">
        <v>14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2</v>
      </c>
      <c r="P80" s="23">
        <f t="shared" si="13"/>
        <v>14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2</v>
      </c>
      <c r="AP80" s="28">
        <f t="shared" si="17"/>
        <v>14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2</v>
      </c>
      <c r="F85" s="26">
        <v>2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2</v>
      </c>
      <c r="P85" s="23">
        <f t="shared" si="13"/>
        <v>2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</v>
      </c>
      <c r="AP85" s="28">
        <f t="shared" si="17"/>
        <v>2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530</v>
      </c>
      <c r="F96" s="30">
        <f t="shared" si="20"/>
        <v>1747</v>
      </c>
      <c r="G96" s="30">
        <f t="shared" si="20"/>
        <v>21</v>
      </c>
      <c r="H96" s="30">
        <f t="shared" si="20"/>
        <v>140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551</v>
      </c>
      <c r="P96" s="43">
        <f t="shared" si="21"/>
        <v>1887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33</v>
      </c>
      <c r="X96" s="31">
        <f t="shared" si="22"/>
        <v>93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33</v>
      </c>
      <c r="AJ96" s="31">
        <f t="shared" si="22"/>
        <v>93</v>
      </c>
      <c r="AK96" s="32">
        <f t="shared" si="22"/>
        <v>15</v>
      </c>
      <c r="AL96" s="71">
        <f t="shared" si="22"/>
        <v>59</v>
      </c>
      <c r="AM96" s="60">
        <f>SUM(AM39:AM95)</f>
        <v>0</v>
      </c>
      <c r="AN96" s="33">
        <f>SUM(AN39:AN95)</f>
        <v>0</v>
      </c>
      <c r="AO96" s="64">
        <f t="shared" si="22"/>
        <v>599</v>
      </c>
      <c r="AP96" s="30">
        <f t="shared" si="22"/>
        <v>2039</v>
      </c>
      <c r="AQ96" s="52">
        <f t="shared" si="22"/>
        <v>48</v>
      </c>
      <c r="AR96" s="31">
        <f t="shared" si="22"/>
        <v>152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135</v>
      </c>
      <c r="F97" s="26">
        <f t="shared" si="23"/>
        <v>315</v>
      </c>
      <c r="G97" s="26">
        <f t="shared" si="23"/>
        <v>84</v>
      </c>
      <c r="H97" s="26">
        <f t="shared" si="23"/>
        <v>719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219</v>
      </c>
      <c r="P97" s="23">
        <f t="shared" si="21"/>
        <v>1034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15</v>
      </c>
      <c r="X97" s="28">
        <f t="shared" si="24"/>
        <v>29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15</v>
      </c>
      <c r="AJ97" s="28">
        <f t="shared" si="24"/>
        <v>29</v>
      </c>
      <c r="AK97" s="34">
        <f t="shared" si="24"/>
        <v>44</v>
      </c>
      <c r="AL97" s="72">
        <f t="shared" si="24"/>
        <v>192</v>
      </c>
      <c r="AM97" s="41">
        <f t="shared" si="24"/>
        <v>0</v>
      </c>
      <c r="AN97" s="49">
        <f t="shared" si="24"/>
        <v>0</v>
      </c>
      <c r="AO97" s="48">
        <f>SUM(AO16:AO36)</f>
        <v>278</v>
      </c>
      <c r="AP97" s="26">
        <f t="shared" si="24"/>
        <v>1255</v>
      </c>
      <c r="AQ97" s="27">
        <f t="shared" si="24"/>
        <v>59</v>
      </c>
      <c r="AR97" s="28">
        <f t="shared" si="24"/>
        <v>221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665</v>
      </c>
      <c r="F98" s="36">
        <f t="shared" si="25"/>
        <v>2062</v>
      </c>
      <c r="G98" s="36">
        <f t="shared" si="25"/>
        <v>105</v>
      </c>
      <c r="H98" s="36">
        <f t="shared" si="25"/>
        <v>859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770</v>
      </c>
      <c r="P98" s="46">
        <f t="shared" si="21"/>
        <v>2921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48</v>
      </c>
      <c r="X98" s="37">
        <f t="shared" si="26"/>
        <v>122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48</v>
      </c>
      <c r="AJ98" s="37">
        <f t="shared" si="26"/>
        <v>122</v>
      </c>
      <c r="AK98" s="35">
        <f t="shared" si="26"/>
        <v>59</v>
      </c>
      <c r="AL98" s="37">
        <f t="shared" si="26"/>
        <v>251</v>
      </c>
      <c r="AM98" s="36">
        <f>SUM(AM96+AM97)</f>
        <v>0</v>
      </c>
      <c r="AN98" s="37">
        <f>SUM(AN96+AN97)</f>
        <v>0</v>
      </c>
      <c r="AO98" s="35">
        <f t="shared" si="26"/>
        <v>877</v>
      </c>
      <c r="AP98" s="37">
        <f t="shared" si="26"/>
        <v>3294</v>
      </c>
      <c r="AQ98" s="44">
        <f t="shared" si="26"/>
        <v>107</v>
      </c>
      <c r="AR98" s="37">
        <f t="shared" si="26"/>
        <v>373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233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7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1</v>
      </c>
      <c r="O5" s="11"/>
      <c r="P5" s="23">
        <f>SUM(D5+F5+H5+J5+L5+N5)</f>
        <v>10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9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14</v>
      </c>
      <c r="AK5" s="11"/>
      <c r="AL5" s="23">
        <v>10</v>
      </c>
      <c r="AM5" s="62"/>
      <c r="AN5" s="62">
        <v>0</v>
      </c>
      <c r="AO5" s="13"/>
      <c r="AP5" s="24">
        <f>SUM(P5+AJ5+AL5+AN5)</f>
        <v>34</v>
      </c>
      <c r="AQ5" s="13"/>
      <c r="AR5" s="24">
        <f>SUM(AJ5+AL5+AN5)</f>
        <v>24</v>
      </c>
    </row>
    <row r="6" spans="1:44">
      <c r="A6" s="18" t="s">
        <v>13</v>
      </c>
      <c r="B6" s="75" t="s">
        <v>14</v>
      </c>
      <c r="C6" s="13"/>
      <c r="D6" s="22">
        <v>133</v>
      </c>
      <c r="E6" s="14"/>
      <c r="F6" s="22">
        <v>1978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25</v>
      </c>
      <c r="O6" s="13"/>
      <c r="P6" s="23">
        <f t="shared" ref="P6:P13" si="1">SUM(D6+F6+H6+J6+L6+N6)</f>
        <v>2156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147</v>
      </c>
      <c r="Y6" s="13"/>
      <c r="Z6" s="24">
        <v>171</v>
      </c>
      <c r="AA6" s="13"/>
      <c r="AB6" s="24">
        <v>0</v>
      </c>
      <c r="AC6" s="13"/>
      <c r="AD6" s="24">
        <v>16</v>
      </c>
      <c r="AE6" s="13"/>
      <c r="AF6" s="24">
        <v>0</v>
      </c>
      <c r="AG6" s="13"/>
      <c r="AH6" s="24">
        <v>40</v>
      </c>
      <c r="AI6" s="13"/>
      <c r="AJ6" s="24">
        <f t="shared" si="0"/>
        <v>374</v>
      </c>
      <c r="AK6" s="13"/>
      <c r="AL6" s="24">
        <v>48</v>
      </c>
      <c r="AM6" s="48"/>
      <c r="AN6" s="48">
        <v>0</v>
      </c>
      <c r="AO6" s="13"/>
      <c r="AP6" s="24">
        <f t="shared" ref="AP6:AP13" si="2">SUM(P6+AJ6+AL6+AN6)</f>
        <v>2578</v>
      </c>
      <c r="AQ6" s="13"/>
      <c r="AR6" s="24">
        <f t="shared" ref="AR6:AR13" si="3">SUM(AJ6+AL6+AN6)</f>
        <v>422</v>
      </c>
    </row>
    <row r="7" spans="1:44">
      <c r="A7" s="18" t="s">
        <v>15</v>
      </c>
      <c r="B7" s="75" t="s">
        <v>16</v>
      </c>
      <c r="C7" s="13"/>
      <c r="D7" s="22">
        <v>61</v>
      </c>
      <c r="E7" s="14"/>
      <c r="F7" s="22">
        <v>893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8</v>
      </c>
      <c r="O7" s="13"/>
      <c r="P7" s="23">
        <f t="shared" si="1"/>
        <v>969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38</v>
      </c>
      <c r="Y7" s="13"/>
      <c r="Z7" s="24">
        <v>79</v>
      </c>
      <c r="AA7" s="13"/>
      <c r="AB7" s="24">
        <v>0</v>
      </c>
      <c r="AC7" s="13"/>
      <c r="AD7" s="24">
        <v>8</v>
      </c>
      <c r="AE7" s="13"/>
      <c r="AF7" s="24">
        <v>0</v>
      </c>
      <c r="AG7" s="13"/>
      <c r="AH7" s="24">
        <v>22</v>
      </c>
      <c r="AI7" s="13"/>
      <c r="AJ7" s="24">
        <f t="shared" si="0"/>
        <v>147</v>
      </c>
      <c r="AK7" s="13"/>
      <c r="AL7" s="24">
        <v>26</v>
      </c>
      <c r="AM7" s="48"/>
      <c r="AN7" s="48">
        <v>0</v>
      </c>
      <c r="AO7" s="13"/>
      <c r="AP7" s="24">
        <f t="shared" si="2"/>
        <v>1142</v>
      </c>
      <c r="AQ7" s="13"/>
      <c r="AR7" s="24">
        <f t="shared" si="3"/>
        <v>173</v>
      </c>
    </row>
    <row r="8" spans="1:44">
      <c r="A8" s="18" t="s">
        <v>17</v>
      </c>
      <c r="B8" s="75" t="s">
        <v>18</v>
      </c>
      <c r="C8" s="13"/>
      <c r="D8" s="22">
        <v>61</v>
      </c>
      <c r="E8" s="14"/>
      <c r="F8" s="22">
        <v>893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8</v>
      </c>
      <c r="O8" s="13"/>
      <c r="P8" s="23">
        <f t="shared" si="1"/>
        <v>969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41</v>
      </c>
      <c r="Y8" s="13"/>
      <c r="Z8" s="24">
        <v>34</v>
      </c>
      <c r="AA8" s="13"/>
      <c r="AB8" s="24">
        <v>0</v>
      </c>
      <c r="AC8" s="13"/>
      <c r="AD8" s="24">
        <v>8</v>
      </c>
      <c r="AE8" s="13"/>
      <c r="AF8" s="24">
        <v>0</v>
      </c>
      <c r="AG8" s="13"/>
      <c r="AH8" s="24">
        <v>22</v>
      </c>
      <c r="AI8" s="13"/>
      <c r="AJ8" s="24">
        <f t="shared" si="0"/>
        <v>105</v>
      </c>
      <c r="AK8" s="13"/>
      <c r="AL8" s="24">
        <v>20</v>
      </c>
      <c r="AM8" s="48"/>
      <c r="AN8" s="48">
        <v>0</v>
      </c>
      <c r="AO8" s="13"/>
      <c r="AP8" s="24">
        <f t="shared" si="2"/>
        <v>1094</v>
      </c>
      <c r="AQ8" s="13"/>
      <c r="AR8" s="24">
        <f t="shared" si="3"/>
        <v>125</v>
      </c>
    </row>
    <row r="9" spans="1:44">
      <c r="A9" s="18" t="s">
        <v>19</v>
      </c>
      <c r="B9" s="75" t="s">
        <v>20</v>
      </c>
      <c r="C9" s="13"/>
      <c r="D9" s="22">
        <v>133</v>
      </c>
      <c r="E9" s="14"/>
      <c r="F9" s="22">
        <v>1118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25</v>
      </c>
      <c r="O9" s="13"/>
      <c r="P9" s="23">
        <f t="shared" si="1"/>
        <v>1276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143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163</v>
      </c>
      <c r="AK9" s="13"/>
      <c r="AL9" s="24">
        <v>2</v>
      </c>
      <c r="AM9" s="48"/>
      <c r="AN9" s="48">
        <v>0</v>
      </c>
      <c r="AO9" s="13"/>
      <c r="AP9" s="24">
        <f t="shared" si="2"/>
        <v>1441</v>
      </c>
      <c r="AQ9" s="13"/>
      <c r="AR9" s="24">
        <f t="shared" si="3"/>
        <v>165</v>
      </c>
    </row>
    <row r="10" spans="1:44">
      <c r="A10" s="18" t="s">
        <v>21</v>
      </c>
      <c r="B10" s="75" t="s">
        <v>22</v>
      </c>
      <c r="C10" s="13"/>
      <c r="D10" s="22">
        <v>133</v>
      </c>
      <c r="E10" s="14"/>
      <c r="F10" s="22">
        <v>1118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25</v>
      </c>
      <c r="O10" s="13"/>
      <c r="P10" s="23">
        <f t="shared" si="1"/>
        <v>1276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143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163</v>
      </c>
      <c r="AK10" s="13"/>
      <c r="AL10" s="24">
        <v>2</v>
      </c>
      <c r="AM10" s="48"/>
      <c r="AN10" s="48">
        <v>0</v>
      </c>
      <c r="AO10" s="13"/>
      <c r="AP10" s="24">
        <f t="shared" si="2"/>
        <v>1441</v>
      </c>
      <c r="AQ10" s="13"/>
      <c r="AR10" s="24">
        <f t="shared" si="3"/>
        <v>165</v>
      </c>
    </row>
    <row r="11" spans="1:44">
      <c r="A11" s="18" t="s">
        <v>133</v>
      </c>
      <c r="B11" s="75" t="s">
        <v>23</v>
      </c>
      <c r="C11" s="11"/>
      <c r="D11" s="21">
        <v>266</v>
      </c>
      <c r="E11" s="12"/>
      <c r="F11" s="21">
        <v>4019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775</v>
      </c>
      <c r="O11" s="11"/>
      <c r="P11" s="23">
        <f t="shared" si="1"/>
        <v>5060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3813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620</v>
      </c>
      <c r="AI11" s="13"/>
      <c r="AJ11" s="24">
        <f t="shared" si="0"/>
        <v>4433</v>
      </c>
      <c r="AK11" s="11"/>
      <c r="AL11" s="23">
        <v>62</v>
      </c>
      <c r="AM11" s="62"/>
      <c r="AN11" s="62">
        <v>0</v>
      </c>
      <c r="AO11" s="13"/>
      <c r="AP11" s="24">
        <f t="shared" si="2"/>
        <v>9555</v>
      </c>
      <c r="AQ11" s="13"/>
      <c r="AR11" s="24">
        <f t="shared" si="3"/>
        <v>4495</v>
      </c>
    </row>
    <row r="12" spans="1:44">
      <c r="A12" s="18" t="s">
        <v>146</v>
      </c>
      <c r="B12" s="75" t="s">
        <v>147</v>
      </c>
      <c r="C12" s="13"/>
      <c r="D12" s="22">
        <v>1220</v>
      </c>
      <c r="E12" s="14"/>
      <c r="F12" s="22">
        <v>1989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248</v>
      </c>
      <c r="O12" s="13"/>
      <c r="P12" s="23">
        <f t="shared" si="1"/>
        <v>3457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1519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310</v>
      </c>
      <c r="AI12" s="13"/>
      <c r="AJ12" s="24">
        <f t="shared" si="0"/>
        <v>1829</v>
      </c>
      <c r="AK12" s="13"/>
      <c r="AL12" s="24">
        <v>31</v>
      </c>
      <c r="AM12" s="48"/>
      <c r="AN12" s="48">
        <v>0</v>
      </c>
      <c r="AO12" s="13"/>
      <c r="AP12" s="24">
        <f t="shared" si="2"/>
        <v>5317</v>
      </c>
      <c r="AQ12" s="13"/>
      <c r="AR12" s="24">
        <f t="shared" si="3"/>
        <v>1860</v>
      </c>
    </row>
    <row r="13" spans="1:44" ht="13.5" thickBot="1">
      <c r="A13" s="18" t="s">
        <v>148</v>
      </c>
      <c r="B13" s="75" t="s">
        <v>149</v>
      </c>
      <c r="C13" s="13"/>
      <c r="D13" s="22">
        <v>30</v>
      </c>
      <c r="E13" s="14"/>
      <c r="F13" s="22">
        <v>593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2</v>
      </c>
      <c r="O13" s="13"/>
      <c r="P13" s="23">
        <f t="shared" si="1"/>
        <v>625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69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3</v>
      </c>
      <c r="AI13" s="13"/>
      <c r="AJ13" s="24">
        <f t="shared" si="0"/>
        <v>72</v>
      </c>
      <c r="AK13" s="13"/>
      <c r="AL13" s="24">
        <v>0</v>
      </c>
      <c r="AM13" s="48"/>
      <c r="AN13" s="48">
        <v>0</v>
      </c>
      <c r="AO13" s="13"/>
      <c r="AP13" s="24">
        <f t="shared" si="2"/>
        <v>697</v>
      </c>
      <c r="AQ13" s="13"/>
      <c r="AR13" s="24">
        <f t="shared" si="3"/>
        <v>72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11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11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11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48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48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2</v>
      </c>
      <c r="Z18" s="26">
        <v>8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8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56</v>
      </c>
      <c r="AQ18" s="27">
        <f t="shared" si="10"/>
        <v>2</v>
      </c>
      <c r="AR18" s="24">
        <f t="shared" si="11"/>
        <v>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12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12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36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36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48</v>
      </c>
      <c r="AQ21" s="27">
        <f t="shared" si="10"/>
        <v>0</v>
      </c>
      <c r="AR21" s="24">
        <f t="shared" si="11"/>
        <v>36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1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2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82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82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82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18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18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18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</v>
      </c>
      <c r="F28" s="26">
        <v>16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16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1</v>
      </c>
      <c r="Z31" s="26">
        <v>3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3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3</v>
      </c>
      <c r="AQ31" s="27">
        <f t="shared" si="10"/>
        <v>1</v>
      </c>
      <c r="AR31" s="24">
        <f t="shared" si="11"/>
        <v>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</v>
      </c>
      <c r="F32" s="26">
        <v>2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8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8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8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</v>
      </c>
      <c r="F35" s="26">
        <v>2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51</v>
      </c>
      <c r="F36" s="26">
        <v>155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51</v>
      </c>
      <c r="P36" s="23">
        <f t="shared" si="5"/>
        <v>155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4</v>
      </c>
      <c r="Z36" s="26">
        <v>12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</v>
      </c>
      <c r="AJ36" s="26">
        <f t="shared" si="7"/>
        <v>12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55</v>
      </c>
      <c r="AP36" s="28">
        <f t="shared" si="9"/>
        <v>167</v>
      </c>
      <c r="AQ36" s="27">
        <f t="shared" si="10"/>
        <v>4</v>
      </c>
      <c r="AR36" s="24">
        <f t="shared" si="11"/>
        <v>12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6</v>
      </c>
      <c r="E39" s="26">
        <v>5</v>
      </c>
      <c r="F39" s="26">
        <v>47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5</v>
      </c>
      <c r="P39" s="23">
        <f>SUM(D39+F39+H39+J39+L39+N39)</f>
        <v>53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1</v>
      </c>
      <c r="Z39" s="26">
        <v>7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</v>
      </c>
      <c r="AJ39" s="26">
        <f>SUM(R39+T39+V39+X39+Z39+AB39+AD39+AF39+AH39)</f>
        <v>7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6</v>
      </c>
      <c r="AP39" s="28">
        <f>SUM(P39+AJ39+AL39+AN39)</f>
        <v>60</v>
      </c>
      <c r="AQ39" s="27">
        <f>SUM(AI39+AK39+AM39)</f>
        <v>1</v>
      </c>
      <c r="AR39" s="24">
        <f>SUM(AJ39+AL39+AN39)</f>
        <v>7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</v>
      </c>
      <c r="F40" s="26">
        <v>2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1</v>
      </c>
      <c r="O40" s="27">
        <f t="shared" ref="O40:O95" si="12">SUM(C40+E40+G40+I40+K40+M40)</f>
        <v>2</v>
      </c>
      <c r="P40" s="23">
        <f t="shared" ref="P40:P95" si="13">SUM(D40+F40+H40+J40+L40+N40)</f>
        <v>3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3</v>
      </c>
      <c r="Z40" s="26">
        <v>5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3</v>
      </c>
      <c r="AJ40" s="26">
        <f t="shared" ref="AJ40:AJ95" si="15">SUM(R40+T40+V40+X40+Z40+AB40+AD40+AF40+AH40)</f>
        <v>5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5</v>
      </c>
      <c r="AP40" s="28">
        <f t="shared" ref="AP40:AP95" si="17">SUM(P40+AJ40+AL40+AN40)</f>
        <v>8</v>
      </c>
      <c r="AQ40" s="27">
        <f t="shared" ref="AQ40:AQ95" si="18">SUM(AI40+AK40+AM40)</f>
        <v>3</v>
      </c>
      <c r="AR40" s="24">
        <f t="shared" ref="AR40:AR95" si="19">SUM(AJ40+AL40+AN40)</f>
        <v>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2</v>
      </c>
      <c r="E47" s="26">
        <v>3</v>
      </c>
      <c r="F47" s="26">
        <v>33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</v>
      </c>
      <c r="P47" s="23">
        <f t="shared" si="13"/>
        <v>35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2</v>
      </c>
      <c r="Z47" s="26">
        <v>6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6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5</v>
      </c>
      <c r="AP47" s="28">
        <f t="shared" si="17"/>
        <v>41</v>
      </c>
      <c r="AQ47" s="27">
        <f t="shared" si="18"/>
        <v>2</v>
      </c>
      <c r="AR47" s="24">
        <f t="shared" si="19"/>
        <v>6</v>
      </c>
    </row>
    <row r="48" spans="1:44">
      <c r="A48" s="18" t="s">
        <v>66</v>
      </c>
      <c r="B48" s="57" t="s">
        <v>18</v>
      </c>
      <c r="C48" s="25">
        <v>6</v>
      </c>
      <c r="D48" s="26">
        <v>15</v>
      </c>
      <c r="E48" s="26">
        <v>40</v>
      </c>
      <c r="F48" s="26">
        <v>576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1</v>
      </c>
      <c r="O48" s="27">
        <f t="shared" si="12"/>
        <v>46</v>
      </c>
      <c r="P48" s="23">
        <f t="shared" si="13"/>
        <v>592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12</v>
      </c>
      <c r="Z48" s="26">
        <v>69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2</v>
      </c>
      <c r="AH48" s="26">
        <v>6</v>
      </c>
      <c r="AI48" s="25">
        <f t="shared" si="14"/>
        <v>14</v>
      </c>
      <c r="AJ48" s="26">
        <f t="shared" si="15"/>
        <v>75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60</v>
      </c>
      <c r="AP48" s="28">
        <f t="shared" si="17"/>
        <v>667</v>
      </c>
      <c r="AQ48" s="27">
        <f t="shared" si="18"/>
        <v>14</v>
      </c>
      <c r="AR48" s="24">
        <f t="shared" si="19"/>
        <v>75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4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4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4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2</v>
      </c>
      <c r="F57" s="26">
        <v>10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1</v>
      </c>
      <c r="O57" s="27">
        <f t="shared" si="12"/>
        <v>2</v>
      </c>
      <c r="P57" s="23">
        <f t="shared" si="13"/>
        <v>11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11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18</v>
      </c>
      <c r="E60" s="26">
        <v>2</v>
      </c>
      <c r="F60" s="26">
        <v>8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</v>
      </c>
      <c r="P60" s="23">
        <f t="shared" si="13"/>
        <v>26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2</v>
      </c>
      <c r="Z60" s="26">
        <v>4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4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30</v>
      </c>
      <c r="AQ60" s="27">
        <f t="shared" si="18"/>
        <v>2</v>
      </c>
      <c r="AR60" s="24">
        <f t="shared" si="19"/>
        <v>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22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22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22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1</v>
      </c>
      <c r="O62" s="27">
        <f t="shared" si="12"/>
        <v>0</v>
      </c>
      <c r="P62" s="23">
        <f t="shared" si="13"/>
        <v>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1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2</v>
      </c>
      <c r="D63" s="26">
        <v>4</v>
      </c>
      <c r="E63" s="26">
        <v>0</v>
      </c>
      <c r="F63" s="26">
        <v>6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10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2</v>
      </c>
      <c r="AP63" s="28">
        <f t="shared" si="17"/>
        <v>10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2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2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2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2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1</v>
      </c>
      <c r="O67" s="27">
        <f t="shared" si="12"/>
        <v>0</v>
      </c>
      <c r="P67" s="23">
        <f t="shared" si="13"/>
        <v>3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3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4</v>
      </c>
      <c r="E68" s="26">
        <v>30</v>
      </c>
      <c r="F68" s="26">
        <v>209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30</v>
      </c>
      <c r="P68" s="23">
        <f t="shared" si="13"/>
        <v>213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6</v>
      </c>
      <c r="Z68" s="26">
        <v>16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6</v>
      </c>
      <c r="AJ68" s="26">
        <f t="shared" si="15"/>
        <v>16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36</v>
      </c>
      <c r="AP68" s="28">
        <f t="shared" si="17"/>
        <v>229</v>
      </c>
      <c r="AQ68" s="27">
        <f t="shared" si="18"/>
        <v>6</v>
      </c>
      <c r="AR68" s="24">
        <f t="shared" si="19"/>
        <v>16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63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63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63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1</v>
      </c>
      <c r="D74" s="26">
        <v>1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1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2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2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2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9</v>
      </c>
      <c r="D96" s="30">
        <f t="shared" si="20"/>
        <v>56</v>
      </c>
      <c r="E96" s="30">
        <f t="shared" si="20"/>
        <v>84</v>
      </c>
      <c r="F96" s="30">
        <f t="shared" si="20"/>
        <v>980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5</v>
      </c>
      <c r="O96" s="42">
        <f t="shared" ref="O96:P98" si="21">SUM(C96+E96+G96+I96+K96+M96)</f>
        <v>93</v>
      </c>
      <c r="P96" s="43">
        <f t="shared" si="21"/>
        <v>1041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26</v>
      </c>
      <c r="Z96" s="31">
        <f t="shared" si="22"/>
        <v>107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2</v>
      </c>
      <c r="AH96" s="31">
        <f t="shared" si="22"/>
        <v>6</v>
      </c>
      <c r="AI96" s="30">
        <f t="shared" si="22"/>
        <v>28</v>
      </c>
      <c r="AJ96" s="31">
        <f t="shared" si="22"/>
        <v>113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121</v>
      </c>
      <c r="AP96" s="30">
        <f t="shared" si="22"/>
        <v>1154</v>
      </c>
      <c r="AQ96" s="52">
        <f t="shared" si="22"/>
        <v>28</v>
      </c>
      <c r="AR96" s="31">
        <f t="shared" si="22"/>
        <v>113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55</v>
      </c>
      <c r="F97" s="26">
        <f t="shared" si="23"/>
        <v>357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55</v>
      </c>
      <c r="P97" s="23">
        <f t="shared" si="21"/>
        <v>357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7</v>
      </c>
      <c r="Z97" s="28">
        <f t="shared" si="24"/>
        <v>59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</v>
      </c>
      <c r="AJ97" s="28">
        <f t="shared" si="24"/>
        <v>59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62</v>
      </c>
      <c r="AP97" s="26">
        <f t="shared" si="24"/>
        <v>416</v>
      </c>
      <c r="AQ97" s="27">
        <f t="shared" si="24"/>
        <v>7</v>
      </c>
      <c r="AR97" s="28">
        <f t="shared" si="24"/>
        <v>59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9</v>
      </c>
      <c r="D98" s="36">
        <f t="shared" si="25"/>
        <v>56</v>
      </c>
      <c r="E98" s="36">
        <f t="shared" si="25"/>
        <v>139</v>
      </c>
      <c r="F98" s="36">
        <f t="shared" si="25"/>
        <v>1337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5</v>
      </c>
      <c r="O98" s="44">
        <f t="shared" si="21"/>
        <v>148</v>
      </c>
      <c r="P98" s="46">
        <f t="shared" si="21"/>
        <v>1398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33</v>
      </c>
      <c r="Z98" s="37">
        <f t="shared" si="26"/>
        <v>166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2</v>
      </c>
      <c r="AH98" s="37">
        <f t="shared" si="26"/>
        <v>6</v>
      </c>
      <c r="AI98" s="36">
        <f t="shared" si="26"/>
        <v>35</v>
      </c>
      <c r="AJ98" s="37">
        <f t="shared" si="26"/>
        <v>172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183</v>
      </c>
      <c r="AP98" s="37">
        <f t="shared" si="26"/>
        <v>1570</v>
      </c>
      <c r="AQ98" s="44">
        <f t="shared" si="26"/>
        <v>35</v>
      </c>
      <c r="AR98" s="37">
        <f t="shared" si="26"/>
        <v>172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235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10</v>
      </c>
      <c r="AQ6" s="13"/>
      <c r="AR6" s="24">
        <f t="shared" ref="AR6:AR13" si="3">SUM(AJ6+AL6+AN6)</f>
        <v>10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6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155</v>
      </c>
      <c r="AM11" s="62"/>
      <c r="AN11" s="62">
        <v>0</v>
      </c>
      <c r="AO11" s="13"/>
      <c r="AP11" s="24">
        <f t="shared" si="2"/>
        <v>155</v>
      </c>
      <c r="AQ11" s="13"/>
      <c r="AR11" s="24">
        <f t="shared" si="3"/>
        <v>155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2</v>
      </c>
      <c r="AM36" s="48">
        <v>0</v>
      </c>
      <c r="AN36" s="37">
        <v>0</v>
      </c>
      <c r="AO36" s="48">
        <f t="shared" si="8"/>
        <v>0</v>
      </c>
      <c r="AP36" s="28">
        <f t="shared" si="9"/>
        <v>2</v>
      </c>
      <c r="AQ36" s="27">
        <f t="shared" si="10"/>
        <v>0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2</v>
      </c>
      <c r="AQ97" s="27">
        <f t="shared" si="24"/>
        <v>0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2</v>
      </c>
      <c r="AQ98" s="44">
        <f t="shared" si="26"/>
        <v>0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237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239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9</v>
      </c>
      <c r="AM5" s="62"/>
      <c r="AN5" s="62">
        <v>0</v>
      </c>
      <c r="AO5" s="13"/>
      <c r="AP5" s="24">
        <f>SUM(P5+AJ5+AL5+AN5)</f>
        <v>11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40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77</v>
      </c>
      <c r="AQ6" s="13"/>
      <c r="AR6" s="24">
        <f t="shared" ref="AR6:AR13" si="3">SUM(AJ6+AL6+AN6)</f>
        <v>77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21</v>
      </c>
      <c r="AI7" s="13"/>
      <c r="AJ7" s="24">
        <f t="shared" si="0"/>
        <v>21</v>
      </c>
      <c r="AK7" s="13"/>
      <c r="AL7" s="24">
        <v>19</v>
      </c>
      <c r="AM7" s="48"/>
      <c r="AN7" s="48">
        <v>0</v>
      </c>
      <c r="AO7" s="13"/>
      <c r="AP7" s="24">
        <f t="shared" si="2"/>
        <v>40</v>
      </c>
      <c r="AQ7" s="13"/>
      <c r="AR7" s="24">
        <f t="shared" si="3"/>
        <v>40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21</v>
      </c>
      <c r="AI8" s="13"/>
      <c r="AJ8" s="24">
        <f t="shared" si="0"/>
        <v>21</v>
      </c>
      <c r="AK8" s="13"/>
      <c r="AL8" s="24">
        <v>15</v>
      </c>
      <c r="AM8" s="48"/>
      <c r="AN8" s="48">
        <v>0</v>
      </c>
      <c r="AO8" s="13"/>
      <c r="AP8" s="24">
        <f t="shared" si="2"/>
        <v>36</v>
      </c>
      <c r="AQ8" s="13"/>
      <c r="AR8" s="24">
        <f t="shared" si="3"/>
        <v>36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20</v>
      </c>
      <c r="AK9" s="13"/>
      <c r="AL9" s="24">
        <v>29</v>
      </c>
      <c r="AM9" s="48"/>
      <c r="AN9" s="48">
        <v>0</v>
      </c>
      <c r="AO9" s="13"/>
      <c r="AP9" s="24">
        <f t="shared" si="2"/>
        <v>49</v>
      </c>
      <c r="AQ9" s="13"/>
      <c r="AR9" s="24">
        <f t="shared" si="3"/>
        <v>49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20</v>
      </c>
      <c r="AK10" s="13"/>
      <c r="AL10" s="24">
        <v>29</v>
      </c>
      <c r="AM10" s="48"/>
      <c r="AN10" s="48">
        <v>0</v>
      </c>
      <c r="AO10" s="13"/>
      <c r="AP10" s="24">
        <f t="shared" si="2"/>
        <v>49</v>
      </c>
      <c r="AQ10" s="13"/>
      <c r="AR10" s="24">
        <f t="shared" si="3"/>
        <v>49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620</v>
      </c>
      <c r="AI11" s="13"/>
      <c r="AJ11" s="24">
        <f t="shared" si="0"/>
        <v>620</v>
      </c>
      <c r="AK11" s="11"/>
      <c r="AL11" s="23">
        <v>899</v>
      </c>
      <c r="AM11" s="62"/>
      <c r="AN11" s="62">
        <v>0</v>
      </c>
      <c r="AO11" s="13"/>
      <c r="AP11" s="24">
        <f t="shared" si="2"/>
        <v>1519</v>
      </c>
      <c r="AQ11" s="13"/>
      <c r="AR11" s="24">
        <f t="shared" si="3"/>
        <v>1519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341</v>
      </c>
      <c r="AI12" s="13"/>
      <c r="AJ12" s="24">
        <f t="shared" si="0"/>
        <v>341</v>
      </c>
      <c r="AK12" s="13"/>
      <c r="AL12" s="24">
        <v>465</v>
      </c>
      <c r="AM12" s="48"/>
      <c r="AN12" s="48">
        <v>0</v>
      </c>
      <c r="AO12" s="13"/>
      <c r="AP12" s="24">
        <f t="shared" si="2"/>
        <v>806</v>
      </c>
      <c r="AQ12" s="13"/>
      <c r="AR12" s="24">
        <f t="shared" si="3"/>
        <v>806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15</v>
      </c>
      <c r="AM13" s="48"/>
      <c r="AN13" s="48">
        <v>0</v>
      </c>
      <c r="AO13" s="13"/>
      <c r="AP13" s="24">
        <f t="shared" si="2"/>
        <v>15</v>
      </c>
      <c r="AQ13" s="13"/>
      <c r="AR13" s="24">
        <f t="shared" si="3"/>
        <v>15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3</v>
      </c>
      <c r="AM18" s="48">
        <v>0</v>
      </c>
      <c r="AN18" s="28">
        <v>0</v>
      </c>
      <c r="AO18" s="48">
        <f t="shared" si="8"/>
        <v>1</v>
      </c>
      <c r="AP18" s="28">
        <f t="shared" si="9"/>
        <v>3</v>
      </c>
      <c r="AQ18" s="27">
        <f t="shared" si="10"/>
        <v>1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12</v>
      </c>
      <c r="AM25" s="48">
        <v>0</v>
      </c>
      <c r="AN25" s="28">
        <v>0</v>
      </c>
      <c r="AO25" s="48">
        <f t="shared" si="8"/>
        <v>2</v>
      </c>
      <c r="AP25" s="28">
        <f t="shared" si="9"/>
        <v>12</v>
      </c>
      <c r="AQ25" s="27">
        <f t="shared" si="10"/>
        <v>2</v>
      </c>
      <c r="AR25" s="24">
        <f t="shared" si="11"/>
        <v>12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1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3</v>
      </c>
      <c r="AM36" s="48">
        <v>0</v>
      </c>
      <c r="AN36" s="37">
        <v>0</v>
      </c>
      <c r="AO36" s="48">
        <f t="shared" si="8"/>
        <v>3</v>
      </c>
      <c r="AP36" s="28">
        <f t="shared" si="9"/>
        <v>3</v>
      </c>
      <c r="AQ36" s="27">
        <f t="shared" si="10"/>
        <v>3</v>
      </c>
      <c r="AR36" s="24">
        <f t="shared" si="11"/>
        <v>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6</v>
      </c>
      <c r="AM47" s="48">
        <v>0</v>
      </c>
      <c r="AN47" s="28">
        <v>0</v>
      </c>
      <c r="AO47" s="48">
        <f t="shared" si="16"/>
        <v>2</v>
      </c>
      <c r="AP47" s="28">
        <f t="shared" si="17"/>
        <v>6</v>
      </c>
      <c r="AQ47" s="27">
        <f t="shared" si="18"/>
        <v>2</v>
      </c>
      <c r="AR47" s="24">
        <f t="shared" si="19"/>
        <v>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6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6</v>
      </c>
      <c r="AQ96" s="52">
        <f t="shared" si="22"/>
        <v>2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7</v>
      </c>
      <c r="AL97" s="72">
        <f t="shared" si="24"/>
        <v>19</v>
      </c>
      <c r="AM97" s="41">
        <f t="shared" si="24"/>
        <v>0</v>
      </c>
      <c r="AN97" s="49">
        <f t="shared" si="24"/>
        <v>0</v>
      </c>
      <c r="AO97" s="48">
        <f>SUM(AO16:AO36)</f>
        <v>7</v>
      </c>
      <c r="AP97" s="26">
        <f t="shared" si="24"/>
        <v>19</v>
      </c>
      <c r="AQ97" s="27">
        <f t="shared" si="24"/>
        <v>7</v>
      </c>
      <c r="AR97" s="28">
        <f t="shared" si="24"/>
        <v>19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9</v>
      </c>
      <c r="AL98" s="37">
        <f t="shared" si="26"/>
        <v>25</v>
      </c>
      <c r="AM98" s="36">
        <f>SUM(AM96+AM97)</f>
        <v>0</v>
      </c>
      <c r="AN98" s="37">
        <f>SUM(AN96+AN97)</f>
        <v>0</v>
      </c>
      <c r="AO98" s="35">
        <f t="shared" si="26"/>
        <v>9</v>
      </c>
      <c r="AP98" s="37">
        <f t="shared" si="26"/>
        <v>25</v>
      </c>
      <c r="AQ98" s="44">
        <f t="shared" si="26"/>
        <v>9</v>
      </c>
      <c r="AR98" s="37">
        <f t="shared" si="26"/>
        <v>25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241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3</v>
      </c>
      <c r="G5" s="12"/>
      <c r="H5" s="21">
        <v>3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6</v>
      </c>
      <c r="AK5" s="11"/>
      <c r="AL5" s="23">
        <v>14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20</v>
      </c>
    </row>
    <row r="6" spans="1:44">
      <c r="A6" s="18" t="s">
        <v>13</v>
      </c>
      <c r="B6" s="75" t="s">
        <v>14</v>
      </c>
      <c r="C6" s="13"/>
      <c r="D6" s="22">
        <v>199</v>
      </c>
      <c r="E6" s="14"/>
      <c r="F6" s="22">
        <v>1276</v>
      </c>
      <c r="G6" s="14"/>
      <c r="H6" s="22">
        <v>314</v>
      </c>
      <c r="I6" s="14"/>
      <c r="J6" s="22">
        <v>37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1826</v>
      </c>
      <c r="Q6" s="13"/>
      <c r="R6" s="24">
        <v>420</v>
      </c>
      <c r="S6" s="13"/>
      <c r="T6" s="24">
        <v>0</v>
      </c>
      <c r="U6" s="13"/>
      <c r="V6" s="24">
        <v>0</v>
      </c>
      <c r="W6" s="13"/>
      <c r="X6" s="24">
        <v>136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556</v>
      </c>
      <c r="AK6" s="13"/>
      <c r="AL6" s="24">
        <v>61</v>
      </c>
      <c r="AM6" s="48"/>
      <c r="AN6" s="48">
        <v>0</v>
      </c>
      <c r="AO6" s="13"/>
      <c r="AP6" s="24">
        <f t="shared" ref="AP6:AP13" si="2">SUM(P6+AJ6+AL6+AN6)</f>
        <v>2443</v>
      </c>
      <c r="AQ6" s="13"/>
      <c r="AR6" s="24">
        <f t="shared" ref="AR6:AR13" si="3">SUM(AJ6+AL6+AN6)</f>
        <v>617</v>
      </c>
    </row>
    <row r="7" spans="1:44">
      <c r="A7" s="18" t="s">
        <v>15</v>
      </c>
      <c r="B7" s="75" t="s">
        <v>16</v>
      </c>
      <c r="C7" s="13"/>
      <c r="D7" s="22">
        <v>72</v>
      </c>
      <c r="E7" s="14"/>
      <c r="F7" s="22">
        <v>563</v>
      </c>
      <c r="G7" s="14"/>
      <c r="H7" s="22">
        <v>128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783</v>
      </c>
      <c r="Q7" s="13"/>
      <c r="R7" s="24">
        <v>108</v>
      </c>
      <c r="S7" s="13"/>
      <c r="T7" s="24">
        <v>0</v>
      </c>
      <c r="U7" s="13"/>
      <c r="V7" s="24">
        <v>0</v>
      </c>
      <c r="W7" s="13"/>
      <c r="X7" s="24">
        <v>46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154</v>
      </c>
      <c r="AK7" s="13"/>
      <c r="AL7" s="24">
        <v>37</v>
      </c>
      <c r="AM7" s="48"/>
      <c r="AN7" s="48">
        <v>0</v>
      </c>
      <c r="AO7" s="13"/>
      <c r="AP7" s="24">
        <f t="shared" si="2"/>
        <v>974</v>
      </c>
      <c r="AQ7" s="13"/>
      <c r="AR7" s="24">
        <f t="shared" si="3"/>
        <v>191</v>
      </c>
    </row>
    <row r="8" spans="1:44">
      <c r="A8" s="18" t="s">
        <v>17</v>
      </c>
      <c r="B8" s="75" t="s">
        <v>18</v>
      </c>
      <c r="C8" s="13"/>
      <c r="D8" s="22">
        <v>72</v>
      </c>
      <c r="E8" s="14"/>
      <c r="F8" s="22">
        <v>569</v>
      </c>
      <c r="G8" s="14"/>
      <c r="H8" s="22">
        <v>127</v>
      </c>
      <c r="I8" s="14"/>
      <c r="J8" s="22">
        <v>18</v>
      </c>
      <c r="K8" s="14"/>
      <c r="L8" s="48">
        <v>0</v>
      </c>
      <c r="M8" s="25"/>
      <c r="N8" s="48">
        <v>0</v>
      </c>
      <c r="O8" s="13"/>
      <c r="P8" s="23">
        <f t="shared" si="1"/>
        <v>786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39</v>
      </c>
      <c r="AK8" s="13"/>
      <c r="AL8" s="24">
        <v>32</v>
      </c>
      <c r="AM8" s="48"/>
      <c r="AN8" s="48">
        <v>0</v>
      </c>
      <c r="AO8" s="13"/>
      <c r="AP8" s="24">
        <f t="shared" si="2"/>
        <v>857</v>
      </c>
      <c r="AQ8" s="13"/>
      <c r="AR8" s="24">
        <f t="shared" si="3"/>
        <v>71</v>
      </c>
    </row>
    <row r="9" spans="1:44">
      <c r="A9" s="18" t="s">
        <v>19</v>
      </c>
      <c r="B9" s="75" t="s">
        <v>20</v>
      </c>
      <c r="C9" s="13"/>
      <c r="D9" s="22">
        <v>199</v>
      </c>
      <c r="E9" s="14"/>
      <c r="F9" s="22">
        <v>1276</v>
      </c>
      <c r="G9" s="14"/>
      <c r="H9" s="22">
        <v>314</v>
      </c>
      <c r="I9" s="14"/>
      <c r="J9" s="22">
        <v>37</v>
      </c>
      <c r="K9" s="14"/>
      <c r="L9" s="48">
        <v>0</v>
      </c>
      <c r="M9" s="25"/>
      <c r="N9" s="48">
        <v>0</v>
      </c>
      <c r="O9" s="13"/>
      <c r="P9" s="23">
        <f t="shared" si="1"/>
        <v>1826</v>
      </c>
      <c r="Q9" s="13"/>
      <c r="R9" s="24">
        <v>420</v>
      </c>
      <c r="S9" s="13"/>
      <c r="T9" s="24">
        <v>0</v>
      </c>
      <c r="U9" s="13"/>
      <c r="V9" s="24">
        <v>0</v>
      </c>
      <c r="W9" s="13"/>
      <c r="X9" s="24">
        <v>73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493</v>
      </c>
      <c r="AK9" s="13"/>
      <c r="AL9" s="24">
        <v>15</v>
      </c>
      <c r="AM9" s="48"/>
      <c r="AN9" s="48">
        <v>0</v>
      </c>
      <c r="AO9" s="13"/>
      <c r="AP9" s="24">
        <f t="shared" si="2"/>
        <v>2334</v>
      </c>
      <c r="AQ9" s="13"/>
      <c r="AR9" s="24">
        <f t="shared" si="3"/>
        <v>508</v>
      </c>
    </row>
    <row r="10" spans="1:44">
      <c r="A10" s="18" t="s">
        <v>21</v>
      </c>
      <c r="B10" s="75" t="s">
        <v>22</v>
      </c>
      <c r="C10" s="13"/>
      <c r="D10" s="22">
        <v>199</v>
      </c>
      <c r="E10" s="14"/>
      <c r="F10" s="22">
        <v>1276</v>
      </c>
      <c r="G10" s="14"/>
      <c r="H10" s="22">
        <v>314</v>
      </c>
      <c r="I10" s="14"/>
      <c r="J10" s="22">
        <v>37</v>
      </c>
      <c r="K10" s="14"/>
      <c r="L10" s="48">
        <v>0</v>
      </c>
      <c r="M10" s="25"/>
      <c r="N10" s="48">
        <v>0</v>
      </c>
      <c r="O10" s="13"/>
      <c r="P10" s="23">
        <f t="shared" si="1"/>
        <v>1826</v>
      </c>
      <c r="Q10" s="13"/>
      <c r="R10" s="24">
        <v>420</v>
      </c>
      <c r="S10" s="13"/>
      <c r="T10" s="24">
        <v>0</v>
      </c>
      <c r="U10" s="13"/>
      <c r="V10" s="24">
        <v>0</v>
      </c>
      <c r="W10" s="13"/>
      <c r="X10" s="24">
        <v>73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493</v>
      </c>
      <c r="AK10" s="13"/>
      <c r="AL10" s="24">
        <v>15</v>
      </c>
      <c r="AM10" s="48"/>
      <c r="AN10" s="48">
        <v>0</v>
      </c>
      <c r="AO10" s="13"/>
      <c r="AP10" s="24">
        <f t="shared" si="2"/>
        <v>2334</v>
      </c>
      <c r="AQ10" s="13"/>
      <c r="AR10" s="24">
        <f t="shared" si="3"/>
        <v>508</v>
      </c>
    </row>
    <row r="11" spans="1:44">
      <c r="A11" s="18" t="s">
        <v>133</v>
      </c>
      <c r="B11" s="75" t="s">
        <v>23</v>
      </c>
      <c r="C11" s="11"/>
      <c r="D11" s="21">
        <v>1592</v>
      </c>
      <c r="E11" s="12"/>
      <c r="F11" s="21">
        <v>12044</v>
      </c>
      <c r="G11" s="12"/>
      <c r="H11" s="21">
        <v>4941</v>
      </c>
      <c r="I11" s="12"/>
      <c r="J11" s="21">
        <v>888</v>
      </c>
      <c r="K11" s="12"/>
      <c r="L11" s="58">
        <v>0</v>
      </c>
      <c r="M11" s="59"/>
      <c r="N11" s="58">
        <v>0</v>
      </c>
      <c r="O11" s="11"/>
      <c r="P11" s="23">
        <f t="shared" si="1"/>
        <v>19465</v>
      </c>
      <c r="Q11" s="11"/>
      <c r="R11" s="23">
        <v>8820</v>
      </c>
      <c r="S11" s="11"/>
      <c r="T11" s="23">
        <v>0</v>
      </c>
      <c r="U11" s="11"/>
      <c r="V11" s="23">
        <v>0</v>
      </c>
      <c r="W11" s="11"/>
      <c r="X11" s="23">
        <v>800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9620</v>
      </c>
      <c r="AK11" s="11"/>
      <c r="AL11" s="23">
        <v>279</v>
      </c>
      <c r="AM11" s="62"/>
      <c r="AN11" s="62">
        <v>0</v>
      </c>
      <c r="AO11" s="13"/>
      <c r="AP11" s="24">
        <f t="shared" si="2"/>
        <v>29364</v>
      </c>
      <c r="AQ11" s="13"/>
      <c r="AR11" s="24">
        <f t="shared" si="3"/>
        <v>9899</v>
      </c>
    </row>
    <row r="12" spans="1:44">
      <c r="A12" s="18" t="s">
        <v>146</v>
      </c>
      <c r="B12" s="75" t="s">
        <v>147</v>
      </c>
      <c r="C12" s="13"/>
      <c r="D12" s="22">
        <v>576</v>
      </c>
      <c r="E12" s="14"/>
      <c r="F12" s="22">
        <v>5201</v>
      </c>
      <c r="G12" s="14"/>
      <c r="H12" s="22">
        <v>2086</v>
      </c>
      <c r="I12" s="14"/>
      <c r="J12" s="22">
        <v>480</v>
      </c>
      <c r="K12" s="14"/>
      <c r="L12" s="48">
        <v>0</v>
      </c>
      <c r="M12" s="25"/>
      <c r="N12" s="48">
        <v>0</v>
      </c>
      <c r="O12" s="13"/>
      <c r="P12" s="23">
        <f t="shared" si="1"/>
        <v>8343</v>
      </c>
      <c r="Q12" s="13"/>
      <c r="R12" s="24">
        <v>2646</v>
      </c>
      <c r="S12" s="13"/>
      <c r="T12" s="24">
        <v>0</v>
      </c>
      <c r="U12" s="13"/>
      <c r="V12" s="24">
        <v>0</v>
      </c>
      <c r="W12" s="13"/>
      <c r="X12" s="24">
        <v>268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2914</v>
      </c>
      <c r="AK12" s="13"/>
      <c r="AL12" s="24">
        <v>186</v>
      </c>
      <c r="AM12" s="48"/>
      <c r="AN12" s="48">
        <v>0</v>
      </c>
      <c r="AO12" s="13"/>
      <c r="AP12" s="24">
        <f t="shared" si="2"/>
        <v>11443</v>
      </c>
      <c r="AQ12" s="13"/>
      <c r="AR12" s="24">
        <f t="shared" si="3"/>
        <v>3100</v>
      </c>
    </row>
    <row r="13" spans="1:44" ht="13.5" thickBot="1">
      <c r="A13" s="18" t="s">
        <v>148</v>
      </c>
      <c r="B13" s="75" t="s">
        <v>149</v>
      </c>
      <c r="C13" s="13"/>
      <c r="D13" s="22">
        <v>571</v>
      </c>
      <c r="E13" s="14"/>
      <c r="F13" s="22">
        <v>4261</v>
      </c>
      <c r="G13" s="14"/>
      <c r="H13" s="22">
        <v>611</v>
      </c>
      <c r="I13" s="14"/>
      <c r="J13" s="22">
        <v>39</v>
      </c>
      <c r="K13" s="14"/>
      <c r="L13" s="48">
        <v>0</v>
      </c>
      <c r="M13" s="35"/>
      <c r="N13" s="48">
        <v>0</v>
      </c>
      <c r="O13" s="13"/>
      <c r="P13" s="23">
        <f t="shared" si="1"/>
        <v>5482</v>
      </c>
      <c r="Q13" s="13"/>
      <c r="R13" s="24">
        <v>619</v>
      </c>
      <c r="S13" s="13"/>
      <c r="T13" s="24">
        <v>0</v>
      </c>
      <c r="U13" s="13"/>
      <c r="V13" s="24">
        <v>0</v>
      </c>
      <c r="W13" s="13"/>
      <c r="X13" s="24">
        <v>115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734</v>
      </c>
      <c r="AK13" s="13"/>
      <c r="AL13" s="24">
        <v>20</v>
      </c>
      <c r="AM13" s="48"/>
      <c r="AN13" s="48">
        <v>0</v>
      </c>
      <c r="AO13" s="13"/>
      <c r="AP13" s="24">
        <f t="shared" si="2"/>
        <v>6236</v>
      </c>
      <c r="AQ13" s="13"/>
      <c r="AR13" s="24">
        <f t="shared" si="3"/>
        <v>754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9</v>
      </c>
      <c r="D16" s="26">
        <v>53</v>
      </c>
      <c r="E16" s="26">
        <v>63</v>
      </c>
      <c r="F16" s="26">
        <v>340</v>
      </c>
      <c r="G16" s="26">
        <v>0</v>
      </c>
      <c r="H16" s="26">
        <v>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72</v>
      </c>
      <c r="P16" s="23">
        <f>SUM(D16+F16+H16+J16+L16+N16)</f>
        <v>398</v>
      </c>
      <c r="Q16" s="25">
        <v>4</v>
      </c>
      <c r="R16" s="26">
        <v>33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4</v>
      </c>
      <c r="AJ16" s="26">
        <f>SUM(AH16+AF16+AD16+AB16+Z16+X16+V16+T16+R16)</f>
        <v>33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76</v>
      </c>
      <c r="AP16" s="28">
        <f>SUM(P16+AJ16+AL16+AN16)</f>
        <v>431</v>
      </c>
      <c r="AQ16" s="27">
        <f>SUM(AI16+AK16+AM16)</f>
        <v>4</v>
      </c>
      <c r="AR16" s="24">
        <f>SUM(AJ16+AL16+AN16)</f>
        <v>33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</v>
      </c>
      <c r="F17" s="26">
        <v>6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</v>
      </c>
      <c r="P17" s="23">
        <f t="shared" ref="P17:P36" si="5">SUM(D17+F17+H17+J17+L17+N17)</f>
        <v>6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6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16</v>
      </c>
      <c r="D18" s="26">
        <v>81</v>
      </c>
      <c r="E18" s="26">
        <v>82</v>
      </c>
      <c r="F18" s="26">
        <v>436</v>
      </c>
      <c r="G18" s="26">
        <v>16</v>
      </c>
      <c r="H18" s="26">
        <v>78</v>
      </c>
      <c r="I18" s="26">
        <v>4</v>
      </c>
      <c r="J18" s="26">
        <v>8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118</v>
      </c>
      <c r="P18" s="23">
        <f t="shared" si="5"/>
        <v>603</v>
      </c>
      <c r="Q18" s="25">
        <v>14</v>
      </c>
      <c r="R18" s="26">
        <v>28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25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14</v>
      </c>
      <c r="AJ18" s="26">
        <f t="shared" si="7"/>
        <v>53</v>
      </c>
      <c r="AK18" s="25">
        <v>1</v>
      </c>
      <c r="AL18" s="28">
        <v>2</v>
      </c>
      <c r="AM18" s="48">
        <v>0</v>
      </c>
      <c r="AN18" s="28">
        <v>0</v>
      </c>
      <c r="AO18" s="48">
        <f t="shared" si="8"/>
        <v>133</v>
      </c>
      <c r="AP18" s="28">
        <f t="shared" si="9"/>
        <v>658</v>
      </c>
      <c r="AQ18" s="27">
        <f t="shared" si="10"/>
        <v>15</v>
      </c>
      <c r="AR18" s="24">
        <f t="shared" si="11"/>
        <v>55</v>
      </c>
    </row>
    <row r="19" spans="1:44">
      <c r="A19" s="18" t="s">
        <v>30</v>
      </c>
      <c r="B19" s="9" t="s">
        <v>184</v>
      </c>
      <c r="C19" s="25">
        <v>1</v>
      </c>
      <c r="D19" s="26">
        <v>6</v>
      </c>
      <c r="E19" s="26">
        <v>4</v>
      </c>
      <c r="F19" s="26">
        <v>23</v>
      </c>
      <c r="G19" s="26">
        <v>0</v>
      </c>
      <c r="H19" s="26">
        <v>0</v>
      </c>
      <c r="I19" s="26">
        <v>2</v>
      </c>
      <c r="J19" s="26">
        <v>2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7</v>
      </c>
      <c r="P19" s="23">
        <f t="shared" si="5"/>
        <v>31</v>
      </c>
      <c r="Q19" s="25">
        <v>2</v>
      </c>
      <c r="R19" s="26">
        <v>4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4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9</v>
      </c>
      <c r="AP19" s="28">
        <f t="shared" si="9"/>
        <v>35</v>
      </c>
      <c r="AQ19" s="27">
        <f t="shared" si="10"/>
        <v>2</v>
      </c>
      <c r="AR19" s="24">
        <f t="shared" si="11"/>
        <v>4</v>
      </c>
    </row>
    <row r="20" spans="1:44">
      <c r="A20" s="18" t="s">
        <v>31</v>
      </c>
      <c r="B20" s="9" t="s">
        <v>185</v>
      </c>
      <c r="C20" s="25">
        <v>1</v>
      </c>
      <c r="D20" s="26">
        <v>5</v>
      </c>
      <c r="E20" s="26">
        <v>4</v>
      </c>
      <c r="F20" s="26">
        <v>30</v>
      </c>
      <c r="G20" s="26">
        <v>0</v>
      </c>
      <c r="H20" s="26">
        <v>0</v>
      </c>
      <c r="I20" s="26">
        <v>0</v>
      </c>
      <c r="J20" s="26">
        <v>4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5</v>
      </c>
      <c r="P20" s="23">
        <f t="shared" si="5"/>
        <v>39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5</v>
      </c>
      <c r="AP20" s="28">
        <f t="shared" si="9"/>
        <v>39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12</v>
      </c>
      <c r="D21" s="26">
        <v>54</v>
      </c>
      <c r="E21" s="26">
        <v>63</v>
      </c>
      <c r="F21" s="26">
        <v>308</v>
      </c>
      <c r="G21" s="26">
        <v>3</v>
      </c>
      <c r="H21" s="26">
        <v>8</v>
      </c>
      <c r="I21" s="26">
        <v>4</v>
      </c>
      <c r="J21" s="26">
        <v>5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82</v>
      </c>
      <c r="P21" s="23">
        <f t="shared" si="5"/>
        <v>375</v>
      </c>
      <c r="Q21" s="25">
        <v>2</v>
      </c>
      <c r="R21" s="26">
        <v>4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</v>
      </c>
      <c r="AJ21" s="26">
        <f t="shared" si="7"/>
        <v>4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84</v>
      </c>
      <c r="AP21" s="28">
        <f t="shared" si="9"/>
        <v>379</v>
      </c>
      <c r="AQ21" s="27">
        <f t="shared" si="10"/>
        <v>2</v>
      </c>
      <c r="AR21" s="24">
        <f t="shared" si="11"/>
        <v>4</v>
      </c>
    </row>
    <row r="22" spans="1:44">
      <c r="A22" s="18" t="s">
        <v>33</v>
      </c>
      <c r="B22" s="9" t="s">
        <v>187</v>
      </c>
      <c r="C22" s="25">
        <v>3</v>
      </c>
      <c r="D22" s="26">
        <v>12</v>
      </c>
      <c r="E22" s="26">
        <v>9</v>
      </c>
      <c r="F22" s="26">
        <v>50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13</v>
      </c>
      <c r="P22" s="23">
        <f t="shared" si="5"/>
        <v>63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13</v>
      </c>
      <c r="AP22" s="28">
        <f t="shared" si="9"/>
        <v>63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39</v>
      </c>
      <c r="F23" s="26">
        <v>200</v>
      </c>
      <c r="G23" s="26">
        <v>0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39</v>
      </c>
      <c r="P23" s="23">
        <f t="shared" si="5"/>
        <v>202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39</v>
      </c>
      <c r="AP23" s="28">
        <f t="shared" si="9"/>
        <v>202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7</v>
      </c>
      <c r="D24" s="26">
        <v>35</v>
      </c>
      <c r="E24" s="26">
        <v>37</v>
      </c>
      <c r="F24" s="26">
        <v>207</v>
      </c>
      <c r="G24" s="26">
        <v>2</v>
      </c>
      <c r="H24" s="26">
        <v>13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46</v>
      </c>
      <c r="P24" s="23">
        <f t="shared" si="5"/>
        <v>255</v>
      </c>
      <c r="Q24" s="25">
        <v>10</v>
      </c>
      <c r="R24" s="26">
        <v>16</v>
      </c>
      <c r="S24" s="25">
        <v>0</v>
      </c>
      <c r="T24" s="26">
        <v>0</v>
      </c>
      <c r="U24" s="25">
        <v>0</v>
      </c>
      <c r="V24" s="26">
        <v>0</v>
      </c>
      <c r="W24" s="25">
        <v>5</v>
      </c>
      <c r="X24" s="26">
        <v>44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15</v>
      </c>
      <c r="AJ24" s="26">
        <f t="shared" si="7"/>
        <v>60</v>
      </c>
      <c r="AK24" s="25">
        <v>1</v>
      </c>
      <c r="AL24" s="28">
        <v>2</v>
      </c>
      <c r="AM24" s="48">
        <v>0</v>
      </c>
      <c r="AN24" s="28">
        <v>0</v>
      </c>
      <c r="AO24" s="48">
        <f t="shared" si="8"/>
        <v>62</v>
      </c>
      <c r="AP24" s="28">
        <f t="shared" si="9"/>
        <v>317</v>
      </c>
      <c r="AQ24" s="27">
        <f t="shared" si="10"/>
        <v>16</v>
      </c>
      <c r="AR24" s="24">
        <f t="shared" si="11"/>
        <v>62</v>
      </c>
    </row>
    <row r="25" spans="1:44">
      <c r="A25" s="18" t="s">
        <v>36</v>
      </c>
      <c r="B25" s="9" t="s">
        <v>190</v>
      </c>
      <c r="C25" s="25">
        <v>5</v>
      </c>
      <c r="D25" s="26">
        <v>24</v>
      </c>
      <c r="E25" s="26">
        <v>50</v>
      </c>
      <c r="F25" s="26">
        <v>241</v>
      </c>
      <c r="G25" s="26">
        <v>3</v>
      </c>
      <c r="H25" s="26">
        <v>6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58</v>
      </c>
      <c r="P25" s="23">
        <f t="shared" si="5"/>
        <v>271</v>
      </c>
      <c r="Q25" s="25">
        <v>2</v>
      </c>
      <c r="R25" s="26">
        <v>14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14</v>
      </c>
      <c r="AK25" s="25">
        <v>1</v>
      </c>
      <c r="AL25" s="28">
        <v>2</v>
      </c>
      <c r="AM25" s="48">
        <v>0</v>
      </c>
      <c r="AN25" s="28">
        <v>0</v>
      </c>
      <c r="AO25" s="48">
        <f t="shared" si="8"/>
        <v>61</v>
      </c>
      <c r="AP25" s="28">
        <f t="shared" si="9"/>
        <v>287</v>
      </c>
      <c r="AQ25" s="27">
        <f t="shared" si="10"/>
        <v>3</v>
      </c>
      <c r="AR25" s="24">
        <f t="shared" si="11"/>
        <v>16</v>
      </c>
    </row>
    <row r="26" spans="1:44">
      <c r="A26" s="18" t="s">
        <v>37</v>
      </c>
      <c r="B26" s="9" t="s">
        <v>191</v>
      </c>
      <c r="C26" s="25">
        <v>6</v>
      </c>
      <c r="D26" s="26">
        <v>33</v>
      </c>
      <c r="E26" s="26">
        <v>26</v>
      </c>
      <c r="F26" s="26">
        <v>150</v>
      </c>
      <c r="G26" s="26">
        <v>1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33</v>
      </c>
      <c r="P26" s="23">
        <f t="shared" si="5"/>
        <v>185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33</v>
      </c>
      <c r="AP26" s="28">
        <f t="shared" si="9"/>
        <v>185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3</v>
      </c>
      <c r="D27" s="26">
        <v>18</v>
      </c>
      <c r="E27" s="26">
        <v>9</v>
      </c>
      <c r="F27" s="26">
        <v>50</v>
      </c>
      <c r="G27" s="26">
        <v>3</v>
      </c>
      <c r="H27" s="26">
        <v>6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15</v>
      </c>
      <c r="P27" s="23">
        <f t="shared" si="5"/>
        <v>74</v>
      </c>
      <c r="Q27" s="25">
        <v>2</v>
      </c>
      <c r="R27" s="26">
        <v>2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2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17</v>
      </c>
      <c r="AP27" s="28">
        <f t="shared" si="9"/>
        <v>76</v>
      </c>
      <c r="AQ27" s="27">
        <f t="shared" si="10"/>
        <v>2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24</v>
      </c>
      <c r="D28" s="26">
        <v>99</v>
      </c>
      <c r="E28" s="26">
        <v>117</v>
      </c>
      <c r="F28" s="26">
        <v>596</v>
      </c>
      <c r="G28" s="26">
        <v>7</v>
      </c>
      <c r="H28" s="26">
        <v>82</v>
      </c>
      <c r="I28" s="26">
        <v>0</v>
      </c>
      <c r="J28" s="26">
        <v>3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148</v>
      </c>
      <c r="P28" s="23">
        <f t="shared" si="5"/>
        <v>780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148</v>
      </c>
      <c r="AP28" s="28">
        <f t="shared" si="9"/>
        <v>780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4</v>
      </c>
      <c r="D29" s="26">
        <v>12</v>
      </c>
      <c r="E29" s="26">
        <v>20</v>
      </c>
      <c r="F29" s="26">
        <v>113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24</v>
      </c>
      <c r="P29" s="23">
        <f t="shared" si="5"/>
        <v>125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24</v>
      </c>
      <c r="AP29" s="28">
        <f t="shared" si="9"/>
        <v>125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1</v>
      </c>
      <c r="E30" s="26">
        <v>4</v>
      </c>
      <c r="F30" s="26">
        <v>16</v>
      </c>
      <c r="G30" s="26">
        <v>4</v>
      </c>
      <c r="H30" s="26">
        <v>16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8</v>
      </c>
      <c r="P30" s="23">
        <f t="shared" si="5"/>
        <v>33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8</v>
      </c>
      <c r="AP30" s="28">
        <f t="shared" si="9"/>
        <v>33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11</v>
      </c>
      <c r="D31" s="26">
        <v>59</v>
      </c>
      <c r="E31" s="26">
        <v>38</v>
      </c>
      <c r="F31" s="26">
        <v>200</v>
      </c>
      <c r="G31" s="26">
        <v>1</v>
      </c>
      <c r="H31" s="26">
        <v>3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50</v>
      </c>
      <c r="P31" s="23">
        <f t="shared" si="5"/>
        <v>262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50</v>
      </c>
      <c r="AP31" s="28">
        <f t="shared" si="9"/>
        <v>262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7</v>
      </c>
      <c r="D32" s="26">
        <v>29</v>
      </c>
      <c r="E32" s="26">
        <v>41</v>
      </c>
      <c r="F32" s="26">
        <v>203</v>
      </c>
      <c r="G32" s="26">
        <v>8</v>
      </c>
      <c r="H32" s="26">
        <v>29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56</v>
      </c>
      <c r="P32" s="23">
        <f t="shared" si="5"/>
        <v>261</v>
      </c>
      <c r="Q32" s="25">
        <v>2</v>
      </c>
      <c r="R32" s="26">
        <v>2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2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58</v>
      </c>
      <c r="AP32" s="28">
        <f t="shared" si="9"/>
        <v>263</v>
      </c>
      <c r="AQ32" s="27">
        <f t="shared" si="10"/>
        <v>2</v>
      </c>
      <c r="AR32" s="24">
        <f t="shared" si="11"/>
        <v>2</v>
      </c>
    </row>
    <row r="33" spans="1:44">
      <c r="A33" s="18" t="s">
        <v>44</v>
      </c>
      <c r="B33" s="9" t="s">
        <v>197</v>
      </c>
      <c r="C33" s="25">
        <v>1</v>
      </c>
      <c r="D33" s="26">
        <v>1</v>
      </c>
      <c r="E33" s="26">
        <v>11</v>
      </c>
      <c r="F33" s="26">
        <v>39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12</v>
      </c>
      <c r="P33" s="23">
        <f t="shared" si="5"/>
        <v>40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12</v>
      </c>
      <c r="AP33" s="28">
        <f t="shared" si="9"/>
        <v>40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3</v>
      </c>
      <c r="D34" s="26">
        <v>16</v>
      </c>
      <c r="E34" s="26">
        <v>11</v>
      </c>
      <c r="F34" s="26">
        <v>56</v>
      </c>
      <c r="G34" s="26">
        <v>0</v>
      </c>
      <c r="H34" s="26">
        <v>24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14</v>
      </c>
      <c r="P34" s="23">
        <f t="shared" si="5"/>
        <v>96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14</v>
      </c>
      <c r="AP34" s="28">
        <f t="shared" si="9"/>
        <v>96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4</v>
      </c>
      <c r="D35" s="26">
        <v>19</v>
      </c>
      <c r="E35" s="26">
        <v>52</v>
      </c>
      <c r="F35" s="26">
        <v>283</v>
      </c>
      <c r="G35" s="26">
        <v>4</v>
      </c>
      <c r="H35" s="26">
        <v>17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60</v>
      </c>
      <c r="P35" s="23">
        <f t="shared" si="5"/>
        <v>319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3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3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61</v>
      </c>
      <c r="AP35" s="28">
        <f t="shared" si="9"/>
        <v>322</v>
      </c>
      <c r="AQ35" s="27">
        <f t="shared" si="10"/>
        <v>1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2</v>
      </c>
      <c r="D36" s="26">
        <v>13</v>
      </c>
      <c r="E36" s="26">
        <v>30</v>
      </c>
      <c r="F36" s="26">
        <v>112</v>
      </c>
      <c r="G36" s="26">
        <v>11</v>
      </c>
      <c r="H36" s="26">
        <v>70</v>
      </c>
      <c r="I36" s="26">
        <v>0</v>
      </c>
      <c r="J36" s="26">
        <v>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43</v>
      </c>
      <c r="P36" s="23">
        <f t="shared" si="5"/>
        <v>196</v>
      </c>
      <c r="Q36" s="25">
        <v>2</v>
      </c>
      <c r="R36" s="26">
        <v>4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4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46</v>
      </c>
      <c r="AP36" s="28">
        <f t="shared" si="9"/>
        <v>201</v>
      </c>
      <c r="AQ36" s="27">
        <f t="shared" si="10"/>
        <v>3</v>
      </c>
      <c r="AR36" s="24">
        <f t="shared" si="11"/>
        <v>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5</v>
      </c>
      <c r="F39" s="26">
        <v>32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5</v>
      </c>
      <c r="P39" s="23">
        <f>SUM(D39+F39+H39+J39+L39+N39)</f>
        <v>32</v>
      </c>
      <c r="Q39" s="25">
        <v>10</v>
      </c>
      <c r="R39" s="26">
        <v>32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10</v>
      </c>
      <c r="AJ39" s="26">
        <f>SUM(R39+T39+V39+X39+Z39+AB39+AD39+AF39+AH39)</f>
        <v>32</v>
      </c>
      <c r="AK39" s="25">
        <v>1</v>
      </c>
      <c r="AL39" s="28">
        <v>3</v>
      </c>
      <c r="AM39" s="48">
        <v>0</v>
      </c>
      <c r="AN39" s="28">
        <v>0</v>
      </c>
      <c r="AO39" s="48">
        <f>SUM(O39+AI39+AK39+AM39)</f>
        <v>16</v>
      </c>
      <c r="AP39" s="28">
        <f>SUM(P39+AJ39+AL39+AN39)</f>
        <v>67</v>
      </c>
      <c r="AQ39" s="27">
        <f>SUM(AI39+AK39+AM39)</f>
        <v>11</v>
      </c>
      <c r="AR39" s="24">
        <f>SUM(AJ39+AL39+AN39)</f>
        <v>35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3</v>
      </c>
      <c r="F40" s="26">
        <v>7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3</v>
      </c>
      <c r="P40" s="23">
        <f t="shared" ref="P40:P95" si="13">SUM(D40+F40+H40+J40+L40+N40)</f>
        <v>7</v>
      </c>
      <c r="Q40" s="25">
        <v>8</v>
      </c>
      <c r="R40" s="26">
        <v>14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14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10</v>
      </c>
      <c r="AJ40" s="26">
        <f t="shared" ref="AJ40:AJ95" si="15">SUM(R40+T40+V40+X40+Z40+AB40+AD40+AF40+AH40)</f>
        <v>28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13</v>
      </c>
      <c r="AP40" s="28">
        <f t="shared" ref="AP40:AP95" si="17">SUM(P40+AJ40+AL40+AN40)</f>
        <v>35</v>
      </c>
      <c r="AQ40" s="27">
        <f t="shared" ref="AQ40:AQ95" si="18">SUM(AI40+AK40+AM40)</f>
        <v>10</v>
      </c>
      <c r="AR40" s="24">
        <f t="shared" ref="AR40:AR95" si="19">SUM(AJ40+AL40+AN40)</f>
        <v>28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4</v>
      </c>
      <c r="F45" s="26">
        <v>20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4</v>
      </c>
      <c r="P45" s="23">
        <f t="shared" si="13"/>
        <v>20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1</v>
      </c>
      <c r="AL45" s="28">
        <v>1</v>
      </c>
      <c r="AM45" s="48">
        <v>0</v>
      </c>
      <c r="AN45" s="28">
        <v>0</v>
      </c>
      <c r="AO45" s="48">
        <f t="shared" si="16"/>
        <v>5</v>
      </c>
      <c r="AP45" s="28">
        <f t="shared" si="17"/>
        <v>21</v>
      </c>
      <c r="AQ45" s="27">
        <f t="shared" si="18"/>
        <v>1</v>
      </c>
      <c r="AR45" s="24">
        <f t="shared" si="19"/>
        <v>1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6</v>
      </c>
      <c r="F47" s="26">
        <v>22</v>
      </c>
      <c r="G47" s="26">
        <v>15</v>
      </c>
      <c r="H47" s="26">
        <v>56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21</v>
      </c>
      <c r="P47" s="23">
        <f t="shared" si="13"/>
        <v>78</v>
      </c>
      <c r="Q47" s="25">
        <v>7</v>
      </c>
      <c r="R47" s="26">
        <v>12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7</v>
      </c>
      <c r="AJ47" s="26">
        <f t="shared" si="15"/>
        <v>12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28</v>
      </c>
      <c r="AP47" s="28">
        <f t="shared" si="17"/>
        <v>90</v>
      </c>
      <c r="AQ47" s="27">
        <f t="shared" si="18"/>
        <v>7</v>
      </c>
      <c r="AR47" s="24">
        <f t="shared" si="19"/>
        <v>12</v>
      </c>
    </row>
    <row r="48" spans="1:44">
      <c r="A48" s="18" t="s">
        <v>66</v>
      </c>
      <c r="B48" s="57" t="s">
        <v>18</v>
      </c>
      <c r="C48" s="25">
        <v>0</v>
      </c>
      <c r="D48" s="26">
        <v>2</v>
      </c>
      <c r="E48" s="26">
        <v>106</v>
      </c>
      <c r="F48" s="26">
        <v>613</v>
      </c>
      <c r="G48" s="26">
        <v>17</v>
      </c>
      <c r="H48" s="26">
        <v>65</v>
      </c>
      <c r="I48" s="26">
        <v>7</v>
      </c>
      <c r="J48" s="26">
        <v>28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130</v>
      </c>
      <c r="P48" s="23">
        <f t="shared" si="13"/>
        <v>708</v>
      </c>
      <c r="Q48" s="25">
        <v>206</v>
      </c>
      <c r="R48" s="26">
        <v>641</v>
      </c>
      <c r="S48" s="25">
        <v>0</v>
      </c>
      <c r="T48" s="26">
        <v>0</v>
      </c>
      <c r="U48" s="25">
        <v>0</v>
      </c>
      <c r="V48" s="26">
        <v>0</v>
      </c>
      <c r="W48" s="25">
        <v>1</v>
      </c>
      <c r="X48" s="26">
        <v>9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207</v>
      </c>
      <c r="AJ48" s="26">
        <f t="shared" si="15"/>
        <v>650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337</v>
      </c>
      <c r="AP48" s="28">
        <f t="shared" si="17"/>
        <v>1358</v>
      </c>
      <c r="AQ48" s="27">
        <f t="shared" si="18"/>
        <v>207</v>
      </c>
      <c r="AR48" s="24">
        <f t="shared" si="19"/>
        <v>650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2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2</v>
      </c>
      <c r="Q54" s="25">
        <v>2</v>
      </c>
      <c r="R54" s="26">
        <v>4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2</v>
      </c>
      <c r="AJ54" s="26">
        <f t="shared" si="15"/>
        <v>4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2</v>
      </c>
      <c r="AP54" s="28">
        <f t="shared" si="17"/>
        <v>6</v>
      </c>
      <c r="AQ54" s="27">
        <f t="shared" si="18"/>
        <v>2</v>
      </c>
      <c r="AR54" s="24">
        <f t="shared" si="19"/>
        <v>4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4</v>
      </c>
      <c r="F57" s="26">
        <v>4</v>
      </c>
      <c r="G57" s="26">
        <v>0</v>
      </c>
      <c r="H57" s="26">
        <v>2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4</v>
      </c>
      <c r="P57" s="23">
        <f t="shared" si="13"/>
        <v>6</v>
      </c>
      <c r="Q57" s="25">
        <v>6</v>
      </c>
      <c r="R57" s="26">
        <v>11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6</v>
      </c>
      <c r="AJ57" s="26">
        <f t="shared" si="15"/>
        <v>11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10</v>
      </c>
      <c r="AP57" s="28">
        <f t="shared" si="17"/>
        <v>17</v>
      </c>
      <c r="AQ57" s="27">
        <f t="shared" si="18"/>
        <v>6</v>
      </c>
      <c r="AR57" s="24">
        <f t="shared" si="19"/>
        <v>11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5</v>
      </c>
      <c r="G58" s="26">
        <v>1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</v>
      </c>
      <c r="P58" s="23">
        <f t="shared" si="13"/>
        <v>7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7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25</v>
      </c>
      <c r="F60" s="26">
        <v>102</v>
      </c>
      <c r="G60" s="26">
        <v>2</v>
      </c>
      <c r="H60" s="26">
        <v>4</v>
      </c>
      <c r="I60" s="26">
        <v>1</v>
      </c>
      <c r="J60" s="26">
        <v>7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28</v>
      </c>
      <c r="P60" s="23">
        <f t="shared" si="13"/>
        <v>113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1</v>
      </c>
      <c r="AL60" s="28">
        <v>4</v>
      </c>
      <c r="AM60" s="48">
        <v>0</v>
      </c>
      <c r="AN60" s="28">
        <v>0</v>
      </c>
      <c r="AO60" s="48">
        <f t="shared" si="16"/>
        <v>29</v>
      </c>
      <c r="AP60" s="28">
        <f t="shared" si="17"/>
        <v>117</v>
      </c>
      <c r="AQ60" s="27">
        <f t="shared" si="18"/>
        <v>1</v>
      </c>
      <c r="AR60" s="24">
        <f t="shared" si="19"/>
        <v>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5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5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15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15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20</v>
      </c>
      <c r="AQ61" s="27">
        <f t="shared" si="18"/>
        <v>0</v>
      </c>
      <c r="AR61" s="24">
        <f t="shared" si="19"/>
        <v>15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2</v>
      </c>
      <c r="H63" s="26">
        <v>2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2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2</v>
      </c>
      <c r="X63" s="26">
        <v>24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2</v>
      </c>
      <c r="AJ63" s="26">
        <f t="shared" si="15"/>
        <v>24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4</v>
      </c>
      <c r="AP63" s="28">
        <f t="shared" si="17"/>
        <v>26</v>
      </c>
      <c r="AQ63" s="27">
        <f t="shared" si="18"/>
        <v>2</v>
      </c>
      <c r="AR63" s="24">
        <f t="shared" si="19"/>
        <v>24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2</v>
      </c>
      <c r="R64" s="26">
        <v>2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4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2</v>
      </c>
      <c r="AJ64" s="26">
        <f t="shared" si="15"/>
        <v>6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</v>
      </c>
      <c r="AP64" s="28">
        <f t="shared" si="17"/>
        <v>6</v>
      </c>
      <c r="AQ64" s="27">
        <f t="shared" si="18"/>
        <v>2</v>
      </c>
      <c r="AR64" s="24">
        <f t="shared" si="19"/>
        <v>6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3</v>
      </c>
      <c r="F67" s="26">
        <v>3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3</v>
      </c>
      <c r="P67" s="23">
        <f t="shared" si="13"/>
        <v>3</v>
      </c>
      <c r="Q67" s="25">
        <v>2</v>
      </c>
      <c r="R67" s="26">
        <v>10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10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5</v>
      </c>
      <c r="AP67" s="28">
        <f t="shared" si="17"/>
        <v>13</v>
      </c>
      <c r="AQ67" s="27">
        <f t="shared" si="18"/>
        <v>2</v>
      </c>
      <c r="AR67" s="24">
        <f t="shared" si="19"/>
        <v>10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119</v>
      </c>
      <c r="F68" s="26">
        <v>796</v>
      </c>
      <c r="G68" s="26">
        <v>20</v>
      </c>
      <c r="H68" s="26">
        <v>71</v>
      </c>
      <c r="I68" s="26">
        <v>9</v>
      </c>
      <c r="J68" s="26">
        <v>18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148</v>
      </c>
      <c r="P68" s="23">
        <f t="shared" si="13"/>
        <v>885</v>
      </c>
      <c r="Q68" s="25">
        <v>194</v>
      </c>
      <c r="R68" s="26">
        <v>780</v>
      </c>
      <c r="S68" s="25">
        <v>0</v>
      </c>
      <c r="T68" s="26">
        <v>0</v>
      </c>
      <c r="U68" s="25">
        <v>0</v>
      </c>
      <c r="V68" s="26">
        <v>0</v>
      </c>
      <c r="W68" s="25">
        <v>13</v>
      </c>
      <c r="X68" s="26">
        <v>97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207</v>
      </c>
      <c r="AJ68" s="26">
        <f t="shared" si="15"/>
        <v>877</v>
      </c>
      <c r="AK68" s="25">
        <v>1</v>
      </c>
      <c r="AL68" s="28">
        <v>4</v>
      </c>
      <c r="AM68" s="48">
        <v>0</v>
      </c>
      <c r="AN68" s="28">
        <v>0</v>
      </c>
      <c r="AO68" s="48">
        <f t="shared" si="16"/>
        <v>356</v>
      </c>
      <c r="AP68" s="28">
        <f t="shared" si="17"/>
        <v>1766</v>
      </c>
      <c r="AQ68" s="27">
        <f t="shared" si="18"/>
        <v>208</v>
      </c>
      <c r="AR68" s="24">
        <f t="shared" si="19"/>
        <v>881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2</v>
      </c>
      <c r="F72" s="26">
        <v>4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</v>
      </c>
      <c r="P72" s="23">
        <f t="shared" si="13"/>
        <v>4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</v>
      </c>
      <c r="AP72" s="28">
        <f t="shared" si="17"/>
        <v>4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4</v>
      </c>
      <c r="F73" s="26">
        <v>8</v>
      </c>
      <c r="G73" s="26">
        <v>0</v>
      </c>
      <c r="H73" s="26">
        <v>0</v>
      </c>
      <c r="I73" s="26">
        <v>2</v>
      </c>
      <c r="J73" s="26">
        <v>2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6</v>
      </c>
      <c r="P73" s="23">
        <f t="shared" si="13"/>
        <v>10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1</v>
      </c>
      <c r="AL73" s="28">
        <v>1</v>
      </c>
      <c r="AM73" s="48">
        <v>0</v>
      </c>
      <c r="AN73" s="28">
        <v>0</v>
      </c>
      <c r="AO73" s="48">
        <f t="shared" si="16"/>
        <v>7</v>
      </c>
      <c r="AP73" s="28">
        <f t="shared" si="17"/>
        <v>11</v>
      </c>
      <c r="AQ73" s="27">
        <f t="shared" si="18"/>
        <v>1</v>
      </c>
      <c r="AR73" s="24">
        <f t="shared" si="19"/>
        <v>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13</v>
      </c>
      <c r="F74" s="26">
        <v>39</v>
      </c>
      <c r="G74" s="26">
        <v>10</v>
      </c>
      <c r="H74" s="26">
        <v>39</v>
      </c>
      <c r="I74" s="26">
        <v>0</v>
      </c>
      <c r="J74" s="26">
        <v>1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23</v>
      </c>
      <c r="P74" s="23">
        <f t="shared" si="13"/>
        <v>79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23</v>
      </c>
      <c r="AP74" s="28">
        <f t="shared" si="17"/>
        <v>79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1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1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1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2</v>
      </c>
      <c r="H78" s="26">
        <v>4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2</v>
      </c>
      <c r="P78" s="23">
        <f t="shared" si="13"/>
        <v>4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4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1</v>
      </c>
      <c r="R80" s="26">
        <v>1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1</v>
      </c>
      <c r="AJ80" s="26">
        <f t="shared" si="15"/>
        <v>1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1</v>
      </c>
      <c r="AQ80" s="27">
        <f t="shared" si="18"/>
        <v>1</v>
      </c>
      <c r="AR80" s="24">
        <f t="shared" si="19"/>
        <v>1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1</v>
      </c>
      <c r="F87" s="26">
        <v>7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</v>
      </c>
      <c r="P87" s="23">
        <f t="shared" si="13"/>
        <v>7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</v>
      </c>
      <c r="AP87" s="28">
        <f t="shared" si="17"/>
        <v>7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1</v>
      </c>
      <c r="H91" s="26">
        <v>4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4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4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2</v>
      </c>
      <c r="E96" s="30">
        <f t="shared" si="20"/>
        <v>295</v>
      </c>
      <c r="F96" s="30">
        <f t="shared" si="20"/>
        <v>1664</v>
      </c>
      <c r="G96" s="30">
        <f t="shared" si="20"/>
        <v>70</v>
      </c>
      <c r="H96" s="30">
        <f t="shared" si="20"/>
        <v>255</v>
      </c>
      <c r="I96" s="30">
        <f t="shared" si="20"/>
        <v>19</v>
      </c>
      <c r="J96" s="30">
        <f t="shared" si="20"/>
        <v>56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384</v>
      </c>
      <c r="P96" s="43">
        <f t="shared" si="21"/>
        <v>1977</v>
      </c>
      <c r="Q96" s="29">
        <f t="shared" ref="Q96:AR96" si="22">SUM(Q39:Q95)</f>
        <v>438</v>
      </c>
      <c r="R96" s="31">
        <f t="shared" si="22"/>
        <v>1507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18</v>
      </c>
      <c r="X96" s="31">
        <f t="shared" si="22"/>
        <v>163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456</v>
      </c>
      <c r="AJ96" s="31">
        <f t="shared" si="22"/>
        <v>1670</v>
      </c>
      <c r="AK96" s="32">
        <f t="shared" si="22"/>
        <v>5</v>
      </c>
      <c r="AL96" s="71">
        <f t="shared" si="22"/>
        <v>13</v>
      </c>
      <c r="AM96" s="60">
        <f>SUM(AM39:AM95)</f>
        <v>0</v>
      </c>
      <c r="AN96" s="33">
        <f>SUM(AN39:AN95)</f>
        <v>0</v>
      </c>
      <c r="AO96" s="64">
        <f t="shared" si="22"/>
        <v>845</v>
      </c>
      <c r="AP96" s="30">
        <f t="shared" si="22"/>
        <v>3660</v>
      </c>
      <c r="AQ96" s="52">
        <f t="shared" si="22"/>
        <v>461</v>
      </c>
      <c r="AR96" s="31">
        <f t="shared" si="22"/>
        <v>1683</v>
      </c>
    </row>
    <row r="97" spans="1:44">
      <c r="A97" s="16" t="s">
        <v>128</v>
      </c>
      <c r="B97" s="77" t="s">
        <v>143</v>
      </c>
      <c r="C97" s="25">
        <f t="shared" ref="C97:N97" si="23">SUM(C16:C36)</f>
        <v>119</v>
      </c>
      <c r="D97" s="26">
        <f t="shared" si="23"/>
        <v>570</v>
      </c>
      <c r="E97" s="26">
        <f t="shared" si="23"/>
        <v>711</v>
      </c>
      <c r="F97" s="26">
        <f t="shared" si="23"/>
        <v>3659</v>
      </c>
      <c r="G97" s="26">
        <f t="shared" si="23"/>
        <v>64</v>
      </c>
      <c r="H97" s="26">
        <f t="shared" si="23"/>
        <v>362</v>
      </c>
      <c r="I97" s="26">
        <f t="shared" si="23"/>
        <v>10</v>
      </c>
      <c r="J97" s="26">
        <f t="shared" si="23"/>
        <v>23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904</v>
      </c>
      <c r="P97" s="23">
        <f t="shared" si="21"/>
        <v>4614</v>
      </c>
      <c r="Q97" s="25">
        <f t="shared" ref="Q97:AR97" si="24">SUM(Q16:Q36)</f>
        <v>40</v>
      </c>
      <c r="R97" s="28">
        <f t="shared" si="24"/>
        <v>107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6</v>
      </c>
      <c r="X97" s="28">
        <f t="shared" si="24"/>
        <v>72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46</v>
      </c>
      <c r="AJ97" s="28">
        <f t="shared" si="24"/>
        <v>179</v>
      </c>
      <c r="AK97" s="34">
        <f t="shared" si="24"/>
        <v>4</v>
      </c>
      <c r="AL97" s="72">
        <f t="shared" si="24"/>
        <v>7</v>
      </c>
      <c r="AM97" s="41">
        <f t="shared" si="24"/>
        <v>0</v>
      </c>
      <c r="AN97" s="49">
        <f t="shared" si="24"/>
        <v>0</v>
      </c>
      <c r="AO97" s="48">
        <f>SUM(AO16:AO36)</f>
        <v>954</v>
      </c>
      <c r="AP97" s="26">
        <f t="shared" si="24"/>
        <v>4800</v>
      </c>
      <c r="AQ97" s="27">
        <f t="shared" si="24"/>
        <v>50</v>
      </c>
      <c r="AR97" s="28">
        <f t="shared" si="24"/>
        <v>186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119</v>
      </c>
      <c r="D98" s="36">
        <f t="shared" si="25"/>
        <v>572</v>
      </c>
      <c r="E98" s="36">
        <f t="shared" si="25"/>
        <v>1006</v>
      </c>
      <c r="F98" s="36">
        <f t="shared" si="25"/>
        <v>5323</v>
      </c>
      <c r="G98" s="36">
        <f t="shared" si="25"/>
        <v>134</v>
      </c>
      <c r="H98" s="36">
        <f t="shared" si="25"/>
        <v>617</v>
      </c>
      <c r="I98" s="36">
        <f t="shared" si="25"/>
        <v>29</v>
      </c>
      <c r="J98" s="36">
        <f t="shared" si="25"/>
        <v>79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1288</v>
      </c>
      <c r="P98" s="46">
        <f t="shared" si="21"/>
        <v>6591</v>
      </c>
      <c r="Q98" s="35">
        <f t="shared" ref="Q98:AR98" si="26">SUM(Q96+Q97)</f>
        <v>478</v>
      </c>
      <c r="R98" s="37">
        <f t="shared" si="26"/>
        <v>1614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24</v>
      </c>
      <c r="X98" s="37">
        <f t="shared" si="26"/>
        <v>235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502</v>
      </c>
      <c r="AJ98" s="37">
        <f t="shared" si="26"/>
        <v>1849</v>
      </c>
      <c r="AK98" s="35">
        <f t="shared" si="26"/>
        <v>9</v>
      </c>
      <c r="AL98" s="37">
        <f t="shared" si="26"/>
        <v>20</v>
      </c>
      <c r="AM98" s="36">
        <f>SUM(AM96+AM97)</f>
        <v>0</v>
      </c>
      <c r="AN98" s="37">
        <f>SUM(AN96+AN97)</f>
        <v>0</v>
      </c>
      <c r="AO98" s="35">
        <f t="shared" si="26"/>
        <v>1799</v>
      </c>
      <c r="AP98" s="37">
        <f t="shared" si="26"/>
        <v>8460</v>
      </c>
      <c r="AQ98" s="44">
        <f t="shared" si="26"/>
        <v>511</v>
      </c>
      <c r="AR98" s="37">
        <f t="shared" si="26"/>
        <v>1869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243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245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23</v>
      </c>
      <c r="AM6" s="48"/>
      <c r="AN6" s="48">
        <v>0</v>
      </c>
      <c r="AO6" s="13"/>
      <c r="AP6" s="24">
        <f t="shared" ref="AP6:AP13" si="2">SUM(P6+AJ6+AL6+AN6)</f>
        <v>23</v>
      </c>
      <c r="AQ6" s="13"/>
      <c r="AR6" s="24">
        <f t="shared" ref="AR6:AR13" si="3">SUM(AJ6+AL6+AN6)</f>
        <v>23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12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8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17</v>
      </c>
      <c r="AM9" s="48"/>
      <c r="AN9" s="48">
        <v>0</v>
      </c>
      <c r="AO9" s="13"/>
      <c r="AP9" s="24">
        <f t="shared" si="2"/>
        <v>17</v>
      </c>
      <c r="AQ9" s="13"/>
      <c r="AR9" s="24">
        <f t="shared" si="3"/>
        <v>17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17</v>
      </c>
      <c r="AM10" s="48"/>
      <c r="AN10" s="48">
        <v>0</v>
      </c>
      <c r="AO10" s="13"/>
      <c r="AP10" s="24">
        <f t="shared" si="2"/>
        <v>17</v>
      </c>
      <c r="AQ10" s="13"/>
      <c r="AR10" s="24">
        <f t="shared" si="3"/>
        <v>17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527</v>
      </c>
      <c r="AM11" s="62"/>
      <c r="AN11" s="62">
        <v>0</v>
      </c>
      <c r="AO11" s="13"/>
      <c r="AP11" s="24">
        <f t="shared" si="2"/>
        <v>527</v>
      </c>
      <c r="AQ11" s="13"/>
      <c r="AR11" s="24">
        <f t="shared" si="3"/>
        <v>527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279</v>
      </c>
      <c r="AM12" s="48"/>
      <c r="AN12" s="48">
        <v>0</v>
      </c>
      <c r="AO12" s="13"/>
      <c r="AP12" s="24">
        <f t="shared" si="2"/>
        <v>279</v>
      </c>
      <c r="AQ12" s="13"/>
      <c r="AR12" s="24">
        <f t="shared" si="3"/>
        <v>279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82</v>
      </c>
      <c r="AM13" s="48"/>
      <c r="AN13" s="48">
        <v>0</v>
      </c>
      <c r="AO13" s="13"/>
      <c r="AP13" s="24">
        <f t="shared" si="2"/>
        <v>82</v>
      </c>
      <c r="AQ13" s="13"/>
      <c r="AR13" s="24">
        <f t="shared" si="3"/>
        <v>82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4</v>
      </c>
      <c r="AL16" s="28">
        <v>5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5</v>
      </c>
      <c r="AQ16" s="27">
        <f>SUM(AI16+AK16+AM16)</f>
        <v>4</v>
      </c>
      <c r="AR16" s="24">
        <f>SUM(AJ16+AL16+AN16)</f>
        <v>5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2</v>
      </c>
      <c r="AM23" s="48">
        <v>0</v>
      </c>
      <c r="AN23" s="28">
        <v>0</v>
      </c>
      <c r="AO23" s="48">
        <f t="shared" si="8"/>
        <v>1</v>
      </c>
      <c r="AP23" s="28">
        <f t="shared" si="9"/>
        <v>2</v>
      </c>
      <c r="AQ23" s="27">
        <f t="shared" si="10"/>
        <v>1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3</v>
      </c>
      <c r="AM24" s="48">
        <v>0</v>
      </c>
      <c r="AN24" s="28">
        <v>0</v>
      </c>
      <c r="AO24" s="48">
        <f t="shared" si="8"/>
        <v>1</v>
      </c>
      <c r="AP24" s="28">
        <f t="shared" si="9"/>
        <v>3</v>
      </c>
      <c r="AQ24" s="27">
        <f t="shared" si="10"/>
        <v>1</v>
      </c>
      <c r="AR24" s="24">
        <f t="shared" si="11"/>
        <v>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9</v>
      </c>
      <c r="AL36" s="37">
        <v>19</v>
      </c>
      <c r="AM36" s="48">
        <v>0</v>
      </c>
      <c r="AN36" s="37">
        <v>0</v>
      </c>
      <c r="AO36" s="48">
        <f t="shared" si="8"/>
        <v>9</v>
      </c>
      <c r="AP36" s="28">
        <f t="shared" si="9"/>
        <v>19</v>
      </c>
      <c r="AQ36" s="27">
        <f t="shared" si="10"/>
        <v>9</v>
      </c>
      <c r="AR36" s="24">
        <f t="shared" si="11"/>
        <v>19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7</v>
      </c>
      <c r="AL39" s="28">
        <v>7</v>
      </c>
      <c r="AM39" s="48">
        <v>0</v>
      </c>
      <c r="AN39" s="28">
        <v>0</v>
      </c>
      <c r="AO39" s="48">
        <f>SUM(O39+AI39+AK39+AM39)</f>
        <v>7</v>
      </c>
      <c r="AP39" s="28">
        <f>SUM(P39+AJ39+AL39+AN39)</f>
        <v>7</v>
      </c>
      <c r="AQ39" s="27">
        <f>SUM(AI39+AK39+AM39)</f>
        <v>7</v>
      </c>
      <c r="AR39" s="24">
        <f>SUM(AJ39+AL39+AN39)</f>
        <v>7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6</v>
      </c>
      <c r="AL40" s="28">
        <v>7</v>
      </c>
      <c r="AM40" s="48">
        <v>0</v>
      </c>
      <c r="AN40" s="28">
        <v>0</v>
      </c>
      <c r="AO40" s="48">
        <f t="shared" ref="AO40:AO95" si="16">SUM(O40+AI40+AK40+AM40)</f>
        <v>6</v>
      </c>
      <c r="AP40" s="28">
        <f t="shared" ref="AP40:AP95" si="17">SUM(P40+AJ40+AL40+AN40)</f>
        <v>7</v>
      </c>
      <c r="AQ40" s="27">
        <f t="shared" ref="AQ40:AQ95" si="18">SUM(AI40+AK40+AM40)</f>
        <v>6</v>
      </c>
      <c r="AR40" s="24">
        <f t="shared" ref="AR40:AR95" si="19">SUM(AJ40+AL40+AN40)</f>
        <v>7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1</v>
      </c>
      <c r="AL44" s="28">
        <v>3</v>
      </c>
      <c r="AM44" s="48">
        <v>0</v>
      </c>
      <c r="AN44" s="28">
        <v>0</v>
      </c>
      <c r="AO44" s="48">
        <f t="shared" si="16"/>
        <v>1</v>
      </c>
      <c r="AP44" s="28">
        <f t="shared" si="17"/>
        <v>3</v>
      </c>
      <c r="AQ44" s="27">
        <f t="shared" si="18"/>
        <v>1</v>
      </c>
      <c r="AR44" s="24">
        <f t="shared" si="19"/>
        <v>3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2</v>
      </c>
      <c r="AL46" s="28">
        <v>8</v>
      </c>
      <c r="AM46" s="48">
        <v>0</v>
      </c>
      <c r="AN46" s="28">
        <v>0</v>
      </c>
      <c r="AO46" s="48">
        <f t="shared" si="16"/>
        <v>2</v>
      </c>
      <c r="AP46" s="28">
        <f t="shared" si="17"/>
        <v>8</v>
      </c>
      <c r="AQ46" s="27">
        <f t="shared" si="18"/>
        <v>2</v>
      </c>
      <c r="AR46" s="24">
        <f t="shared" si="19"/>
        <v>8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17</v>
      </c>
      <c r="AL47" s="28">
        <v>17</v>
      </c>
      <c r="AM47" s="48">
        <v>0</v>
      </c>
      <c r="AN47" s="28">
        <v>0</v>
      </c>
      <c r="AO47" s="48">
        <f t="shared" si="16"/>
        <v>17</v>
      </c>
      <c r="AP47" s="28">
        <f t="shared" si="17"/>
        <v>17</v>
      </c>
      <c r="AQ47" s="27">
        <f t="shared" si="18"/>
        <v>17</v>
      </c>
      <c r="AR47" s="24">
        <f t="shared" si="19"/>
        <v>17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16</v>
      </c>
      <c r="AL48" s="28">
        <v>16</v>
      </c>
      <c r="AM48" s="48">
        <v>0</v>
      </c>
      <c r="AN48" s="28">
        <v>0</v>
      </c>
      <c r="AO48" s="48">
        <f t="shared" si="16"/>
        <v>16</v>
      </c>
      <c r="AP48" s="28">
        <f t="shared" si="17"/>
        <v>16</v>
      </c>
      <c r="AQ48" s="27">
        <f t="shared" si="18"/>
        <v>16</v>
      </c>
      <c r="AR48" s="24">
        <f t="shared" si="19"/>
        <v>16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1</v>
      </c>
      <c r="AL53" s="28">
        <v>1</v>
      </c>
      <c r="AM53" s="48">
        <v>0</v>
      </c>
      <c r="AN53" s="28">
        <v>0</v>
      </c>
      <c r="AO53" s="48">
        <f t="shared" si="16"/>
        <v>1</v>
      </c>
      <c r="AP53" s="28">
        <f t="shared" si="17"/>
        <v>1</v>
      </c>
      <c r="AQ53" s="27">
        <f t="shared" si="18"/>
        <v>1</v>
      </c>
      <c r="AR53" s="24">
        <f t="shared" si="19"/>
        <v>1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7</v>
      </c>
      <c r="AL57" s="28">
        <v>9</v>
      </c>
      <c r="AM57" s="48">
        <v>0</v>
      </c>
      <c r="AN57" s="28">
        <v>0</v>
      </c>
      <c r="AO57" s="48">
        <f t="shared" si="16"/>
        <v>7</v>
      </c>
      <c r="AP57" s="28">
        <f t="shared" si="17"/>
        <v>9</v>
      </c>
      <c r="AQ57" s="27">
        <f t="shared" si="18"/>
        <v>7</v>
      </c>
      <c r="AR57" s="24">
        <f t="shared" si="19"/>
        <v>9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3</v>
      </c>
      <c r="AL58" s="28">
        <v>3</v>
      </c>
      <c r="AM58" s="48">
        <v>0</v>
      </c>
      <c r="AN58" s="28">
        <v>0</v>
      </c>
      <c r="AO58" s="48">
        <f t="shared" si="16"/>
        <v>3</v>
      </c>
      <c r="AP58" s="28">
        <f t="shared" si="17"/>
        <v>3</v>
      </c>
      <c r="AQ58" s="27">
        <f t="shared" si="18"/>
        <v>3</v>
      </c>
      <c r="AR58" s="24">
        <f t="shared" si="19"/>
        <v>3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3</v>
      </c>
      <c r="AL60" s="28">
        <v>3</v>
      </c>
      <c r="AM60" s="48">
        <v>0</v>
      </c>
      <c r="AN60" s="28">
        <v>0</v>
      </c>
      <c r="AO60" s="48">
        <f t="shared" si="16"/>
        <v>3</v>
      </c>
      <c r="AP60" s="28">
        <f t="shared" si="17"/>
        <v>3</v>
      </c>
      <c r="AQ60" s="27">
        <f t="shared" si="18"/>
        <v>3</v>
      </c>
      <c r="AR60" s="24">
        <f t="shared" si="19"/>
        <v>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5</v>
      </c>
      <c r="AL63" s="28">
        <v>5</v>
      </c>
      <c r="AM63" s="48">
        <v>0</v>
      </c>
      <c r="AN63" s="28">
        <v>0</v>
      </c>
      <c r="AO63" s="48">
        <f t="shared" si="16"/>
        <v>5</v>
      </c>
      <c r="AP63" s="28">
        <f t="shared" si="17"/>
        <v>5</v>
      </c>
      <c r="AQ63" s="27">
        <f t="shared" si="18"/>
        <v>5</v>
      </c>
      <c r="AR63" s="24">
        <f t="shared" si="19"/>
        <v>5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1</v>
      </c>
      <c r="AL64" s="28">
        <v>1</v>
      </c>
      <c r="AM64" s="48">
        <v>0</v>
      </c>
      <c r="AN64" s="28">
        <v>0</v>
      </c>
      <c r="AO64" s="48">
        <f t="shared" si="16"/>
        <v>1</v>
      </c>
      <c r="AP64" s="28">
        <f t="shared" si="17"/>
        <v>1</v>
      </c>
      <c r="AQ64" s="27">
        <f t="shared" si="18"/>
        <v>1</v>
      </c>
      <c r="AR64" s="24">
        <f t="shared" si="19"/>
        <v>1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3</v>
      </c>
      <c r="AM66" s="48">
        <v>0</v>
      </c>
      <c r="AN66" s="28">
        <v>0</v>
      </c>
      <c r="AO66" s="48">
        <f t="shared" si="16"/>
        <v>2</v>
      </c>
      <c r="AP66" s="28">
        <f t="shared" si="17"/>
        <v>3</v>
      </c>
      <c r="AQ66" s="27">
        <f t="shared" si="18"/>
        <v>2</v>
      </c>
      <c r="AR66" s="24">
        <f t="shared" si="19"/>
        <v>3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4</v>
      </c>
      <c r="AL68" s="28">
        <v>4</v>
      </c>
      <c r="AM68" s="48">
        <v>0</v>
      </c>
      <c r="AN68" s="28">
        <v>0</v>
      </c>
      <c r="AO68" s="48">
        <f t="shared" si="16"/>
        <v>4</v>
      </c>
      <c r="AP68" s="28">
        <f t="shared" si="17"/>
        <v>4</v>
      </c>
      <c r="AQ68" s="27">
        <f t="shared" si="18"/>
        <v>4</v>
      </c>
      <c r="AR68" s="24">
        <f t="shared" si="19"/>
        <v>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2</v>
      </c>
      <c r="AL73" s="28">
        <v>2</v>
      </c>
      <c r="AM73" s="48">
        <v>0</v>
      </c>
      <c r="AN73" s="28">
        <v>0</v>
      </c>
      <c r="AO73" s="48">
        <f t="shared" si="16"/>
        <v>2</v>
      </c>
      <c r="AP73" s="28">
        <f t="shared" si="17"/>
        <v>2</v>
      </c>
      <c r="AQ73" s="27">
        <f t="shared" si="18"/>
        <v>2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7</v>
      </c>
      <c r="AL74" s="28">
        <v>9</v>
      </c>
      <c r="AM74" s="48">
        <v>0</v>
      </c>
      <c r="AN74" s="28">
        <v>0</v>
      </c>
      <c r="AO74" s="48">
        <f t="shared" si="16"/>
        <v>7</v>
      </c>
      <c r="AP74" s="28">
        <f t="shared" si="17"/>
        <v>9</v>
      </c>
      <c r="AQ74" s="27">
        <f t="shared" si="18"/>
        <v>7</v>
      </c>
      <c r="AR74" s="24">
        <f t="shared" si="19"/>
        <v>9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2</v>
      </c>
      <c r="AL79" s="28">
        <v>4</v>
      </c>
      <c r="AM79" s="48">
        <v>0</v>
      </c>
      <c r="AN79" s="28">
        <v>0</v>
      </c>
      <c r="AO79" s="48">
        <f t="shared" si="16"/>
        <v>2</v>
      </c>
      <c r="AP79" s="28">
        <f t="shared" si="17"/>
        <v>4</v>
      </c>
      <c r="AQ79" s="27">
        <f t="shared" si="18"/>
        <v>2</v>
      </c>
      <c r="AR79" s="24">
        <f t="shared" si="19"/>
        <v>4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86</v>
      </c>
      <c r="AL96" s="71">
        <f t="shared" si="22"/>
        <v>102</v>
      </c>
      <c r="AM96" s="60">
        <f>SUM(AM39:AM95)</f>
        <v>0</v>
      </c>
      <c r="AN96" s="33">
        <f>SUM(AN39:AN95)</f>
        <v>0</v>
      </c>
      <c r="AO96" s="64">
        <f t="shared" si="22"/>
        <v>86</v>
      </c>
      <c r="AP96" s="30">
        <f t="shared" si="22"/>
        <v>102</v>
      </c>
      <c r="AQ96" s="52">
        <f t="shared" si="22"/>
        <v>86</v>
      </c>
      <c r="AR96" s="31">
        <f t="shared" si="22"/>
        <v>102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15</v>
      </c>
      <c r="AL97" s="72">
        <f t="shared" si="24"/>
        <v>29</v>
      </c>
      <c r="AM97" s="41">
        <f t="shared" si="24"/>
        <v>0</v>
      </c>
      <c r="AN97" s="49">
        <f t="shared" si="24"/>
        <v>0</v>
      </c>
      <c r="AO97" s="48">
        <f>SUM(AO16:AO36)</f>
        <v>15</v>
      </c>
      <c r="AP97" s="26">
        <f t="shared" si="24"/>
        <v>29</v>
      </c>
      <c r="AQ97" s="27">
        <f t="shared" si="24"/>
        <v>15</v>
      </c>
      <c r="AR97" s="28">
        <f t="shared" si="24"/>
        <v>29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101</v>
      </c>
      <c r="AL98" s="37">
        <f t="shared" si="26"/>
        <v>131</v>
      </c>
      <c r="AM98" s="36">
        <f>SUM(AM96+AM97)</f>
        <v>0</v>
      </c>
      <c r="AN98" s="37">
        <f>SUM(AN96+AN97)</f>
        <v>0</v>
      </c>
      <c r="AO98" s="35">
        <f t="shared" si="26"/>
        <v>101</v>
      </c>
      <c r="AP98" s="37">
        <f t="shared" si="26"/>
        <v>131</v>
      </c>
      <c r="AQ98" s="44">
        <f t="shared" si="26"/>
        <v>101</v>
      </c>
      <c r="AR98" s="37">
        <f t="shared" si="26"/>
        <v>131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247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7</v>
      </c>
      <c r="AM6" s="48"/>
      <c r="AN6" s="48">
        <v>0</v>
      </c>
      <c r="AO6" s="13"/>
      <c r="AP6" s="24">
        <f t="shared" ref="AP6:AP13" si="2">SUM(P6+AJ6+AL6+AN6)</f>
        <v>7</v>
      </c>
      <c r="AQ6" s="13"/>
      <c r="AR6" s="24">
        <f t="shared" ref="AR6:AR13" si="3">SUM(AJ6+AL6+AN6)</f>
        <v>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249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0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0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28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28</v>
      </c>
      <c r="AK13" s="13"/>
      <c r="AL13" s="24">
        <v>0</v>
      </c>
      <c r="AM13" s="48"/>
      <c r="AN13" s="48">
        <v>0</v>
      </c>
      <c r="AO13" s="13"/>
      <c r="AP13" s="24">
        <f t="shared" si="2"/>
        <v>28</v>
      </c>
      <c r="AQ13" s="13"/>
      <c r="AR13" s="24">
        <f t="shared" si="3"/>
        <v>28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5</v>
      </c>
      <c r="X17" s="26">
        <v>10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5</v>
      </c>
      <c r="AJ17" s="26">
        <f t="shared" ref="AJ17:AJ36" si="7">SUM(AH17+AF17+AD17+AB17+Z17+X17+V17+T17+R17)</f>
        <v>10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5</v>
      </c>
      <c r="AP17" s="28">
        <f t="shared" ref="AP17:AP36" si="9">SUM(P17+AJ17+AL17+AN17)</f>
        <v>10</v>
      </c>
      <c r="AQ17" s="27">
        <f t="shared" ref="AQ17:AQ36" si="10">SUM(AI17+AK17+AM17)</f>
        <v>5</v>
      </c>
      <c r="AR17" s="24">
        <f t="shared" ref="AR17:AR36" si="11">SUM(AJ17+AL17+AN17)</f>
        <v>10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</v>
      </c>
      <c r="X18" s="26">
        <v>2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2</v>
      </c>
      <c r="AQ18" s="27">
        <f t="shared" si="10"/>
        <v>1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3</v>
      </c>
      <c r="X34" s="26">
        <v>33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3</v>
      </c>
      <c r="AJ34" s="26">
        <f t="shared" si="7"/>
        <v>33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33</v>
      </c>
      <c r="AQ34" s="27">
        <f t="shared" si="10"/>
        <v>3</v>
      </c>
      <c r="AR34" s="24">
        <f t="shared" si="11"/>
        <v>33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19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19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6</v>
      </c>
      <c r="AP36" s="28">
        <f t="shared" si="9"/>
        <v>19</v>
      </c>
      <c r="AQ36" s="27">
        <f t="shared" si="10"/>
        <v>6</v>
      </c>
      <c r="AR36" s="24">
        <f t="shared" si="11"/>
        <v>19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4</v>
      </c>
      <c r="X48" s="26">
        <v>28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</v>
      </c>
      <c r="AJ48" s="26">
        <f t="shared" si="15"/>
        <v>28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4</v>
      </c>
      <c r="AP48" s="28">
        <f t="shared" si="17"/>
        <v>28</v>
      </c>
      <c r="AQ48" s="27">
        <f t="shared" si="18"/>
        <v>4</v>
      </c>
      <c r="AR48" s="24">
        <f t="shared" si="19"/>
        <v>28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3</v>
      </c>
      <c r="X68" s="26">
        <v>3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3</v>
      </c>
      <c r="AJ68" s="26">
        <f t="shared" si="15"/>
        <v>3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3</v>
      </c>
      <c r="AP68" s="28">
        <f t="shared" si="17"/>
        <v>3</v>
      </c>
      <c r="AQ68" s="27">
        <f t="shared" si="18"/>
        <v>3</v>
      </c>
      <c r="AR68" s="24">
        <f t="shared" si="19"/>
        <v>3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</v>
      </c>
      <c r="X96" s="31">
        <f t="shared" si="22"/>
        <v>31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</v>
      </c>
      <c r="AJ96" s="31">
        <f t="shared" si="22"/>
        <v>31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7</v>
      </c>
      <c r="AP96" s="30">
        <f t="shared" si="22"/>
        <v>31</v>
      </c>
      <c r="AQ96" s="52">
        <f t="shared" si="22"/>
        <v>7</v>
      </c>
      <c r="AR96" s="31">
        <f t="shared" si="22"/>
        <v>31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15</v>
      </c>
      <c r="X97" s="28">
        <f t="shared" si="24"/>
        <v>64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15</v>
      </c>
      <c r="AJ97" s="28">
        <f t="shared" si="24"/>
        <v>64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15</v>
      </c>
      <c r="AP97" s="26">
        <f t="shared" si="24"/>
        <v>64</v>
      </c>
      <c r="AQ97" s="27">
        <f t="shared" si="24"/>
        <v>15</v>
      </c>
      <c r="AR97" s="28">
        <f t="shared" si="24"/>
        <v>64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22</v>
      </c>
      <c r="X98" s="37">
        <f t="shared" si="26"/>
        <v>95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22</v>
      </c>
      <c r="AJ98" s="37">
        <f t="shared" si="26"/>
        <v>95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22</v>
      </c>
      <c r="AP98" s="37">
        <f t="shared" si="26"/>
        <v>95</v>
      </c>
      <c r="AQ98" s="44">
        <f t="shared" si="26"/>
        <v>22</v>
      </c>
      <c r="AR98" s="37">
        <f t="shared" si="26"/>
        <v>95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251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5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253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0</v>
      </c>
      <c r="AM8" s="48"/>
      <c r="AN8" s="48">
        <v>0</v>
      </c>
      <c r="AO8" s="13"/>
      <c r="AP8" s="24">
        <f t="shared" si="2"/>
        <v>4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0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11</v>
      </c>
      <c r="AK13" s="13"/>
      <c r="AL13" s="24">
        <v>0</v>
      </c>
      <c r="AM13" s="48"/>
      <c r="AN13" s="48">
        <v>0</v>
      </c>
      <c r="AO13" s="13"/>
      <c r="AP13" s="24">
        <f t="shared" si="2"/>
        <v>11</v>
      </c>
      <c r="AQ13" s="13"/>
      <c r="AR13" s="24">
        <f t="shared" si="3"/>
        <v>11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8</v>
      </c>
      <c r="X48" s="26">
        <v>10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8</v>
      </c>
      <c r="AJ48" s="26">
        <f t="shared" si="15"/>
        <v>10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8</v>
      </c>
      <c r="AP48" s="28">
        <f t="shared" si="17"/>
        <v>10</v>
      </c>
      <c r="AQ48" s="27">
        <f t="shared" si="18"/>
        <v>8</v>
      </c>
      <c r="AR48" s="24">
        <f t="shared" si="19"/>
        <v>10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4</v>
      </c>
      <c r="X57" s="26">
        <v>6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</v>
      </c>
      <c r="AJ57" s="26">
        <f t="shared" si="15"/>
        <v>6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4</v>
      </c>
      <c r="AP57" s="28">
        <f t="shared" si="17"/>
        <v>6</v>
      </c>
      <c r="AQ57" s="27">
        <f t="shared" si="18"/>
        <v>4</v>
      </c>
      <c r="AR57" s="24">
        <f t="shared" si="19"/>
        <v>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4</v>
      </c>
      <c r="X68" s="26">
        <v>6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4</v>
      </c>
      <c r="AJ68" s="26">
        <f t="shared" si="15"/>
        <v>6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4</v>
      </c>
      <c r="AP68" s="28">
        <f t="shared" si="17"/>
        <v>6</v>
      </c>
      <c r="AQ68" s="27">
        <f t="shared" si="18"/>
        <v>4</v>
      </c>
      <c r="AR68" s="24">
        <f t="shared" si="19"/>
        <v>6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16</v>
      </c>
      <c r="X96" s="31">
        <f t="shared" si="22"/>
        <v>22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16</v>
      </c>
      <c r="AJ96" s="31">
        <f t="shared" si="22"/>
        <v>22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16</v>
      </c>
      <c r="AP96" s="30">
        <f t="shared" si="22"/>
        <v>22</v>
      </c>
      <c r="AQ96" s="52">
        <f t="shared" si="22"/>
        <v>16</v>
      </c>
      <c r="AR96" s="31">
        <f t="shared" si="22"/>
        <v>22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16</v>
      </c>
      <c r="X98" s="37">
        <f t="shared" si="26"/>
        <v>22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16</v>
      </c>
      <c r="AJ98" s="37">
        <f t="shared" si="26"/>
        <v>22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16</v>
      </c>
      <c r="AP98" s="37">
        <f t="shared" si="26"/>
        <v>22</v>
      </c>
      <c r="AQ98" s="44">
        <f t="shared" si="26"/>
        <v>16</v>
      </c>
      <c r="AR98" s="37">
        <f t="shared" si="26"/>
        <v>22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255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257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2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49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28</v>
      </c>
      <c r="K7" s="14"/>
      <c r="L7" s="48">
        <v>0</v>
      </c>
      <c r="M7" s="25"/>
      <c r="N7" s="48">
        <v>0</v>
      </c>
      <c r="O7" s="13"/>
      <c r="P7" s="23">
        <f t="shared" si="1"/>
        <v>28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2</v>
      </c>
      <c r="AK7" s="13"/>
      <c r="AL7" s="24">
        <v>3</v>
      </c>
      <c r="AM7" s="48"/>
      <c r="AN7" s="48">
        <v>0</v>
      </c>
      <c r="AO7" s="13"/>
      <c r="AP7" s="24">
        <f t="shared" si="2"/>
        <v>33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28</v>
      </c>
      <c r="K8" s="14"/>
      <c r="L8" s="48">
        <v>0</v>
      </c>
      <c r="M8" s="25"/>
      <c r="N8" s="48">
        <v>0</v>
      </c>
      <c r="O8" s="13"/>
      <c r="P8" s="23">
        <f t="shared" si="1"/>
        <v>28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3</v>
      </c>
      <c r="AM8" s="48"/>
      <c r="AN8" s="48">
        <v>0</v>
      </c>
      <c r="AO8" s="13"/>
      <c r="AP8" s="24">
        <f t="shared" si="2"/>
        <v>33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25</v>
      </c>
      <c r="K9" s="14"/>
      <c r="L9" s="48">
        <v>0</v>
      </c>
      <c r="M9" s="25"/>
      <c r="N9" s="48">
        <v>0</v>
      </c>
      <c r="O9" s="13"/>
      <c r="P9" s="23">
        <f t="shared" si="1"/>
        <v>25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6</v>
      </c>
      <c r="AM9" s="48"/>
      <c r="AN9" s="48">
        <v>0</v>
      </c>
      <c r="AO9" s="13"/>
      <c r="AP9" s="24">
        <f t="shared" si="2"/>
        <v>34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25</v>
      </c>
      <c r="K10" s="14"/>
      <c r="L10" s="48">
        <v>0</v>
      </c>
      <c r="M10" s="25"/>
      <c r="N10" s="48">
        <v>0</v>
      </c>
      <c r="O10" s="13"/>
      <c r="P10" s="23">
        <f t="shared" si="1"/>
        <v>25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6</v>
      </c>
      <c r="AM10" s="48"/>
      <c r="AN10" s="48">
        <v>0</v>
      </c>
      <c r="AO10" s="13"/>
      <c r="AP10" s="24">
        <f t="shared" si="2"/>
        <v>34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721</v>
      </c>
      <c r="K11" s="12"/>
      <c r="L11" s="58">
        <v>0</v>
      </c>
      <c r="M11" s="59"/>
      <c r="N11" s="58">
        <v>0</v>
      </c>
      <c r="O11" s="11"/>
      <c r="P11" s="23">
        <f t="shared" si="1"/>
        <v>721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93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93</v>
      </c>
      <c r="AK11" s="11"/>
      <c r="AL11" s="23">
        <v>186</v>
      </c>
      <c r="AM11" s="62"/>
      <c r="AN11" s="62">
        <v>0</v>
      </c>
      <c r="AO11" s="13"/>
      <c r="AP11" s="24">
        <f t="shared" si="2"/>
        <v>1000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380</v>
      </c>
      <c r="K12" s="14"/>
      <c r="L12" s="48">
        <v>0</v>
      </c>
      <c r="M12" s="25"/>
      <c r="N12" s="48">
        <v>0</v>
      </c>
      <c r="O12" s="13"/>
      <c r="P12" s="23">
        <f t="shared" si="1"/>
        <v>380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62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62</v>
      </c>
      <c r="AK12" s="13"/>
      <c r="AL12" s="24">
        <v>93</v>
      </c>
      <c r="AM12" s="48"/>
      <c r="AN12" s="48">
        <v>0</v>
      </c>
      <c r="AO12" s="13"/>
      <c r="AP12" s="24">
        <f t="shared" si="2"/>
        <v>535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10</v>
      </c>
      <c r="K13" s="14"/>
      <c r="L13" s="48">
        <v>0</v>
      </c>
      <c r="M13" s="35"/>
      <c r="N13" s="48">
        <v>0</v>
      </c>
      <c r="O13" s="13"/>
      <c r="P13" s="23">
        <f t="shared" si="1"/>
        <v>10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31</v>
      </c>
      <c r="AK13" s="13"/>
      <c r="AL13" s="24">
        <v>0</v>
      </c>
      <c r="AM13" s="48"/>
      <c r="AN13" s="48">
        <v>0</v>
      </c>
      <c r="AO13" s="13"/>
      <c r="AP13" s="24">
        <f t="shared" si="2"/>
        <v>41</v>
      </c>
      <c r="AQ13" s="13"/>
      <c r="AR13" s="24">
        <f t="shared" si="3"/>
        <v>31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2</v>
      </c>
      <c r="AQ16" s="27">
        <f>SUM(AI16+AK16+AM16)</f>
        <v>0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1</v>
      </c>
      <c r="J32" s="26">
        <v>10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10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3</v>
      </c>
      <c r="X36" s="26">
        <v>3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</v>
      </c>
      <c r="AJ36" s="26">
        <f t="shared" si="7"/>
        <v>3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</v>
      </c>
      <c r="AP36" s="28">
        <f t="shared" si="9"/>
        <v>3</v>
      </c>
      <c r="AQ36" s="27">
        <f t="shared" si="10"/>
        <v>3</v>
      </c>
      <c r="AR36" s="24">
        <f t="shared" si="11"/>
        <v>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1</v>
      </c>
      <c r="X39" s="26">
        <v>1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</v>
      </c>
      <c r="AJ39" s="26">
        <f>SUM(R39+T39+V39+X39+Z39+AB39+AD39+AF39+AH39)</f>
        <v>1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1</v>
      </c>
      <c r="AQ39" s="27">
        <f>SUM(AI39+AK39+AM39)</f>
        <v>1</v>
      </c>
      <c r="AR39" s="24">
        <f>SUM(AJ39+AL39+AN39)</f>
        <v>1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4</v>
      </c>
      <c r="X48" s="26">
        <v>14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</v>
      </c>
      <c r="AJ48" s="26">
        <f t="shared" si="15"/>
        <v>14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4</v>
      </c>
      <c r="AP48" s="28">
        <f t="shared" si="17"/>
        <v>14</v>
      </c>
      <c r="AQ48" s="27">
        <f t="shared" si="18"/>
        <v>4</v>
      </c>
      <c r="AR48" s="24">
        <f t="shared" si="19"/>
        <v>14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1</v>
      </c>
      <c r="X58" s="26">
        <v>1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</v>
      </c>
      <c r="AJ58" s="26">
        <f t="shared" si="15"/>
        <v>1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1</v>
      </c>
      <c r="AQ58" s="27">
        <f t="shared" si="18"/>
        <v>1</v>
      </c>
      <c r="AR58" s="24">
        <f t="shared" si="19"/>
        <v>1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1</v>
      </c>
      <c r="X73" s="26">
        <v>1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1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1</v>
      </c>
      <c r="AQ73" s="27">
        <f t="shared" si="18"/>
        <v>1</v>
      </c>
      <c r="AR73" s="24">
        <f t="shared" si="19"/>
        <v>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</v>
      </c>
      <c r="X96" s="31">
        <f t="shared" si="22"/>
        <v>17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</v>
      </c>
      <c r="AJ96" s="31">
        <f t="shared" si="22"/>
        <v>17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7</v>
      </c>
      <c r="AP96" s="30">
        <f t="shared" si="22"/>
        <v>17</v>
      </c>
      <c r="AQ96" s="52">
        <f t="shared" si="22"/>
        <v>7</v>
      </c>
      <c r="AR96" s="31">
        <f t="shared" si="22"/>
        <v>17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1</v>
      </c>
      <c r="J97" s="26">
        <f t="shared" si="23"/>
        <v>10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</v>
      </c>
      <c r="P97" s="23">
        <f t="shared" si="21"/>
        <v>10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</v>
      </c>
      <c r="X97" s="28">
        <f t="shared" si="24"/>
        <v>5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</v>
      </c>
      <c r="AJ97" s="28">
        <f t="shared" si="24"/>
        <v>5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15</v>
      </c>
      <c r="AQ97" s="27">
        <f t="shared" si="24"/>
        <v>3</v>
      </c>
      <c r="AR97" s="28">
        <f t="shared" si="24"/>
        <v>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1</v>
      </c>
      <c r="J98" s="36">
        <f t="shared" si="25"/>
        <v>10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</v>
      </c>
      <c r="P98" s="46">
        <f t="shared" si="21"/>
        <v>10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10</v>
      </c>
      <c r="X98" s="37">
        <f t="shared" si="26"/>
        <v>22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</v>
      </c>
      <c r="AJ98" s="37">
        <f t="shared" si="26"/>
        <v>22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11</v>
      </c>
      <c r="AP98" s="37">
        <f t="shared" si="26"/>
        <v>32</v>
      </c>
      <c r="AQ98" s="44">
        <f t="shared" si="26"/>
        <v>10</v>
      </c>
      <c r="AR98" s="37">
        <f t="shared" si="26"/>
        <v>22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259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30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12</v>
      </c>
      <c r="AM7" s="48"/>
      <c r="AN7" s="48">
        <v>0</v>
      </c>
      <c r="AO7" s="13"/>
      <c r="AP7" s="24">
        <f t="shared" si="2"/>
        <v>16</v>
      </c>
      <c r="AQ7" s="13"/>
      <c r="AR7" s="24">
        <f t="shared" si="3"/>
        <v>16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10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14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19</v>
      </c>
      <c r="AM9" s="48"/>
      <c r="AN9" s="48">
        <v>0</v>
      </c>
      <c r="AO9" s="13"/>
      <c r="AP9" s="24">
        <f t="shared" si="2"/>
        <v>27</v>
      </c>
      <c r="AQ9" s="13"/>
      <c r="AR9" s="24">
        <f t="shared" si="3"/>
        <v>27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19</v>
      </c>
      <c r="AM10" s="48"/>
      <c r="AN10" s="48">
        <v>0</v>
      </c>
      <c r="AO10" s="13"/>
      <c r="AP10" s="24">
        <f t="shared" si="2"/>
        <v>27</v>
      </c>
      <c r="AQ10" s="13"/>
      <c r="AR10" s="24">
        <f t="shared" si="3"/>
        <v>27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248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248</v>
      </c>
      <c r="AK11" s="11"/>
      <c r="AL11" s="23">
        <v>609</v>
      </c>
      <c r="AM11" s="62"/>
      <c r="AN11" s="62">
        <v>0</v>
      </c>
      <c r="AO11" s="13"/>
      <c r="AP11" s="24">
        <f t="shared" si="2"/>
        <v>857</v>
      </c>
      <c r="AQ11" s="13"/>
      <c r="AR11" s="24">
        <f t="shared" si="3"/>
        <v>857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288</v>
      </c>
      <c r="AM12" s="48"/>
      <c r="AN12" s="48">
        <v>0</v>
      </c>
      <c r="AO12" s="13"/>
      <c r="AP12" s="24">
        <f t="shared" si="2"/>
        <v>412</v>
      </c>
      <c r="AQ12" s="13"/>
      <c r="AR12" s="24">
        <f t="shared" si="3"/>
        <v>412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16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16</v>
      </c>
      <c r="AK13" s="13"/>
      <c r="AL13" s="24">
        <v>42</v>
      </c>
      <c r="AM13" s="48"/>
      <c r="AN13" s="48">
        <v>0</v>
      </c>
      <c r="AO13" s="13"/>
      <c r="AP13" s="24">
        <f t="shared" si="2"/>
        <v>58</v>
      </c>
      <c r="AQ13" s="13"/>
      <c r="AR13" s="24">
        <f t="shared" si="3"/>
        <v>58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1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1</v>
      </c>
      <c r="AR16" s="24">
        <f>SUM(AJ16+AL16+AN16)</f>
        <v>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10</v>
      </c>
      <c r="AM18" s="48">
        <v>0</v>
      </c>
      <c r="AN18" s="28">
        <v>0</v>
      </c>
      <c r="AO18" s="48">
        <f t="shared" si="8"/>
        <v>2</v>
      </c>
      <c r="AP18" s="28">
        <f t="shared" si="9"/>
        <v>10</v>
      </c>
      <c r="AQ18" s="27">
        <f t="shared" si="10"/>
        <v>2</v>
      </c>
      <c r="AR18" s="24">
        <f t="shared" si="11"/>
        <v>10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5</v>
      </c>
      <c r="AL21" s="28">
        <v>5</v>
      </c>
      <c r="AM21" s="48">
        <v>0</v>
      </c>
      <c r="AN21" s="28">
        <v>0</v>
      </c>
      <c r="AO21" s="48">
        <f t="shared" si="8"/>
        <v>5</v>
      </c>
      <c r="AP21" s="28">
        <f t="shared" si="9"/>
        <v>5</v>
      </c>
      <c r="AQ21" s="27">
        <f t="shared" si="10"/>
        <v>5</v>
      </c>
      <c r="AR21" s="24">
        <f t="shared" si="11"/>
        <v>5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2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2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2</v>
      </c>
      <c r="Z25" s="26">
        <v>6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6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6</v>
      </c>
      <c r="AQ25" s="27">
        <f t="shared" si="10"/>
        <v>2</v>
      </c>
      <c r="AR25" s="24">
        <f t="shared" si="11"/>
        <v>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2</v>
      </c>
      <c r="Z31" s="26">
        <v>5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</v>
      </c>
      <c r="AJ31" s="26">
        <f t="shared" si="7"/>
        <v>5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5</v>
      </c>
      <c r="AQ31" s="27">
        <f t="shared" si="10"/>
        <v>2</v>
      </c>
      <c r="AR31" s="24">
        <f t="shared" si="11"/>
        <v>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10</v>
      </c>
      <c r="Z36" s="26">
        <v>14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10</v>
      </c>
      <c r="AJ36" s="26">
        <f t="shared" si="7"/>
        <v>14</v>
      </c>
      <c r="AK36" s="25">
        <v>6</v>
      </c>
      <c r="AL36" s="37">
        <v>8</v>
      </c>
      <c r="AM36" s="48">
        <v>0</v>
      </c>
      <c r="AN36" s="37">
        <v>0</v>
      </c>
      <c r="AO36" s="48">
        <f t="shared" si="8"/>
        <v>16</v>
      </c>
      <c r="AP36" s="28">
        <f t="shared" si="9"/>
        <v>22</v>
      </c>
      <c r="AQ36" s="27">
        <f t="shared" si="10"/>
        <v>16</v>
      </c>
      <c r="AR36" s="24">
        <f t="shared" si="11"/>
        <v>22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1</v>
      </c>
      <c r="Z47" s="26">
        <v>1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</v>
      </c>
      <c r="AJ47" s="26">
        <f t="shared" si="15"/>
        <v>1</v>
      </c>
      <c r="AK47" s="25">
        <v>1</v>
      </c>
      <c r="AL47" s="28">
        <v>1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8</v>
      </c>
      <c r="AL48" s="28">
        <v>32</v>
      </c>
      <c r="AM48" s="48">
        <v>0</v>
      </c>
      <c r="AN48" s="28">
        <v>0</v>
      </c>
      <c r="AO48" s="48">
        <f t="shared" si="16"/>
        <v>8</v>
      </c>
      <c r="AP48" s="28">
        <f t="shared" si="17"/>
        <v>32</v>
      </c>
      <c r="AQ48" s="27">
        <f t="shared" si="18"/>
        <v>8</v>
      </c>
      <c r="AR48" s="24">
        <f t="shared" si="19"/>
        <v>32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2</v>
      </c>
      <c r="AL50" s="28">
        <v>2</v>
      </c>
      <c r="AM50" s="48">
        <v>0</v>
      </c>
      <c r="AN50" s="28">
        <v>0</v>
      </c>
      <c r="AO50" s="48">
        <f t="shared" si="16"/>
        <v>2</v>
      </c>
      <c r="AP50" s="28">
        <f t="shared" si="17"/>
        <v>2</v>
      </c>
      <c r="AQ50" s="27">
        <f t="shared" si="18"/>
        <v>2</v>
      </c>
      <c r="AR50" s="24">
        <f t="shared" si="19"/>
        <v>2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6</v>
      </c>
      <c r="AL57" s="28">
        <v>10</v>
      </c>
      <c r="AM57" s="48">
        <v>0</v>
      </c>
      <c r="AN57" s="28">
        <v>0</v>
      </c>
      <c r="AO57" s="48">
        <f t="shared" si="16"/>
        <v>6</v>
      </c>
      <c r="AP57" s="28">
        <f t="shared" si="17"/>
        <v>10</v>
      </c>
      <c r="AQ57" s="27">
        <f t="shared" si="18"/>
        <v>6</v>
      </c>
      <c r="AR57" s="24">
        <f t="shared" si="19"/>
        <v>10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4</v>
      </c>
      <c r="AM60" s="48">
        <v>0</v>
      </c>
      <c r="AN60" s="28">
        <v>0</v>
      </c>
      <c r="AO60" s="48">
        <f t="shared" si="16"/>
        <v>2</v>
      </c>
      <c r="AP60" s="28">
        <f t="shared" si="17"/>
        <v>4</v>
      </c>
      <c r="AQ60" s="27">
        <f t="shared" si="18"/>
        <v>2</v>
      </c>
      <c r="AR60" s="24">
        <f t="shared" si="19"/>
        <v>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2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</v>
      </c>
      <c r="Z96" s="31">
        <f t="shared" si="22"/>
        <v>1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1</v>
      </c>
      <c r="AK96" s="32">
        <f t="shared" si="22"/>
        <v>21</v>
      </c>
      <c r="AL96" s="71">
        <f t="shared" si="22"/>
        <v>51</v>
      </c>
      <c r="AM96" s="60">
        <f>SUM(AM39:AM95)</f>
        <v>0</v>
      </c>
      <c r="AN96" s="33">
        <f>SUM(AN39:AN95)</f>
        <v>0</v>
      </c>
      <c r="AO96" s="64">
        <f t="shared" si="22"/>
        <v>22</v>
      </c>
      <c r="AP96" s="30">
        <f t="shared" si="22"/>
        <v>52</v>
      </c>
      <c r="AQ96" s="52">
        <f t="shared" si="22"/>
        <v>22</v>
      </c>
      <c r="AR96" s="31">
        <f t="shared" si="22"/>
        <v>52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14</v>
      </c>
      <c r="Z97" s="28">
        <f t="shared" si="24"/>
        <v>25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14</v>
      </c>
      <c r="AJ97" s="28">
        <f t="shared" si="24"/>
        <v>25</v>
      </c>
      <c r="AK97" s="34">
        <f t="shared" si="24"/>
        <v>16</v>
      </c>
      <c r="AL97" s="72">
        <f t="shared" si="24"/>
        <v>26</v>
      </c>
      <c r="AM97" s="41">
        <f t="shared" si="24"/>
        <v>0</v>
      </c>
      <c r="AN97" s="49">
        <f t="shared" si="24"/>
        <v>0</v>
      </c>
      <c r="AO97" s="48">
        <f>SUM(AO16:AO36)</f>
        <v>30</v>
      </c>
      <c r="AP97" s="26">
        <f t="shared" si="24"/>
        <v>51</v>
      </c>
      <c r="AQ97" s="27">
        <f t="shared" si="24"/>
        <v>30</v>
      </c>
      <c r="AR97" s="28">
        <f t="shared" si="24"/>
        <v>51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15</v>
      </c>
      <c r="Z98" s="37">
        <f t="shared" si="26"/>
        <v>26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15</v>
      </c>
      <c r="AJ98" s="37">
        <f t="shared" si="26"/>
        <v>26</v>
      </c>
      <c r="AK98" s="35">
        <f t="shared" si="26"/>
        <v>37</v>
      </c>
      <c r="AL98" s="37">
        <f t="shared" si="26"/>
        <v>77</v>
      </c>
      <c r="AM98" s="36">
        <f>SUM(AM96+AM97)</f>
        <v>0</v>
      </c>
      <c r="AN98" s="37">
        <f>SUM(AN96+AN97)</f>
        <v>0</v>
      </c>
      <c r="AO98" s="35">
        <f t="shared" si="26"/>
        <v>52</v>
      </c>
      <c r="AP98" s="37">
        <f t="shared" si="26"/>
        <v>103</v>
      </c>
      <c r="AQ98" s="44">
        <f t="shared" si="26"/>
        <v>52</v>
      </c>
      <c r="AR98" s="37">
        <f t="shared" si="26"/>
        <v>103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261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5</v>
      </c>
      <c r="AM5" s="62"/>
      <c r="AN5" s="62">
        <v>0</v>
      </c>
      <c r="AO5" s="13"/>
      <c r="AP5" s="24">
        <f>SUM(P5+AJ5+AL5+AN5)</f>
        <v>8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989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989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203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203</v>
      </c>
      <c r="AK6" s="13"/>
      <c r="AL6" s="24">
        <v>21</v>
      </c>
      <c r="AM6" s="48"/>
      <c r="AN6" s="48">
        <v>0</v>
      </c>
      <c r="AO6" s="13"/>
      <c r="AP6" s="24">
        <f t="shared" ref="AP6:AP13" si="2">SUM(P6+AJ6+AL6+AN6)</f>
        <v>1213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369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369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50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</v>
      </c>
      <c r="AK7" s="13"/>
      <c r="AL7" s="24">
        <v>11</v>
      </c>
      <c r="AM7" s="48"/>
      <c r="AN7" s="48">
        <v>0</v>
      </c>
      <c r="AO7" s="13"/>
      <c r="AP7" s="24">
        <f t="shared" si="2"/>
        <v>430</v>
      </c>
      <c r="AQ7" s="13"/>
      <c r="AR7" s="24">
        <f t="shared" si="3"/>
        <v>61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369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369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60</v>
      </c>
      <c r="AK8" s="13"/>
      <c r="AL8" s="24">
        <v>9</v>
      </c>
      <c r="AM8" s="48"/>
      <c r="AN8" s="48">
        <v>0</v>
      </c>
      <c r="AO8" s="13"/>
      <c r="AP8" s="24">
        <f t="shared" si="2"/>
        <v>438</v>
      </c>
      <c r="AQ8" s="13"/>
      <c r="AR8" s="24">
        <f t="shared" si="3"/>
        <v>69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159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159</v>
      </c>
      <c r="AK9" s="13"/>
      <c r="AL9" s="24">
        <v>10</v>
      </c>
      <c r="AM9" s="48"/>
      <c r="AN9" s="48">
        <v>0</v>
      </c>
      <c r="AO9" s="13"/>
      <c r="AP9" s="24">
        <f t="shared" si="2"/>
        <v>169</v>
      </c>
      <c r="AQ9" s="13"/>
      <c r="AR9" s="24">
        <f t="shared" si="3"/>
        <v>169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159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159</v>
      </c>
      <c r="AK10" s="13"/>
      <c r="AL10" s="24">
        <v>10</v>
      </c>
      <c r="AM10" s="48"/>
      <c r="AN10" s="48">
        <v>0</v>
      </c>
      <c r="AO10" s="13"/>
      <c r="AP10" s="24">
        <f t="shared" si="2"/>
        <v>169</v>
      </c>
      <c r="AQ10" s="13"/>
      <c r="AR10" s="24">
        <f t="shared" si="3"/>
        <v>169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159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159</v>
      </c>
      <c r="AK11" s="11"/>
      <c r="AL11" s="23">
        <v>217</v>
      </c>
      <c r="AM11" s="62"/>
      <c r="AN11" s="62">
        <v>0</v>
      </c>
      <c r="AO11" s="13"/>
      <c r="AP11" s="24">
        <f t="shared" si="2"/>
        <v>376</v>
      </c>
      <c r="AQ11" s="13"/>
      <c r="AR11" s="24">
        <f t="shared" si="3"/>
        <v>376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40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40</v>
      </c>
      <c r="AK12" s="13"/>
      <c r="AL12" s="24">
        <v>155</v>
      </c>
      <c r="AM12" s="48"/>
      <c r="AN12" s="48">
        <v>0</v>
      </c>
      <c r="AO12" s="13"/>
      <c r="AP12" s="24">
        <f t="shared" si="2"/>
        <v>195</v>
      </c>
      <c r="AQ12" s="13"/>
      <c r="AR12" s="24">
        <f t="shared" si="3"/>
        <v>195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</v>
      </c>
      <c r="AK13" s="13"/>
      <c r="AL13" s="24">
        <v>18</v>
      </c>
      <c r="AM13" s="48"/>
      <c r="AN13" s="48">
        <v>0</v>
      </c>
      <c r="AO13" s="13"/>
      <c r="AP13" s="24">
        <f t="shared" si="2"/>
        <v>22</v>
      </c>
      <c r="AQ13" s="13"/>
      <c r="AR13" s="24">
        <f t="shared" si="3"/>
        <v>22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4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4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4</v>
      </c>
      <c r="AQ18" s="27">
        <f t="shared" si="10"/>
        <v>0</v>
      </c>
      <c r="AR18" s="24">
        <f t="shared" si="11"/>
        <v>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2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2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2</v>
      </c>
      <c r="AQ19" s="27">
        <f t="shared" si="10"/>
        <v>0</v>
      </c>
      <c r="AR19" s="24">
        <f t="shared" si="11"/>
        <v>2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3</v>
      </c>
      <c r="AM47" s="48">
        <v>0</v>
      </c>
      <c r="AN47" s="28">
        <v>0</v>
      </c>
      <c r="AO47" s="48">
        <f t="shared" si="16"/>
        <v>2</v>
      </c>
      <c r="AP47" s="28">
        <f t="shared" si="17"/>
        <v>3</v>
      </c>
      <c r="AQ47" s="27">
        <f t="shared" si="18"/>
        <v>2</v>
      </c>
      <c r="AR47" s="24">
        <f t="shared" si="19"/>
        <v>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2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2</v>
      </c>
      <c r="AK48" s="25">
        <v>1</v>
      </c>
      <c r="AL48" s="28">
        <v>3</v>
      </c>
      <c r="AM48" s="48">
        <v>0</v>
      </c>
      <c r="AN48" s="28">
        <v>0</v>
      </c>
      <c r="AO48" s="48">
        <f t="shared" si="16"/>
        <v>1</v>
      </c>
      <c r="AP48" s="28">
        <f t="shared" si="17"/>
        <v>5</v>
      </c>
      <c r="AQ48" s="27">
        <f t="shared" si="18"/>
        <v>1</v>
      </c>
      <c r="AR48" s="24">
        <f t="shared" si="19"/>
        <v>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1</v>
      </c>
      <c r="AL57" s="28">
        <v>1</v>
      </c>
      <c r="AM57" s="48">
        <v>0</v>
      </c>
      <c r="AN57" s="28">
        <v>0</v>
      </c>
      <c r="AO57" s="48">
        <f t="shared" si="16"/>
        <v>1</v>
      </c>
      <c r="AP57" s="28">
        <f t="shared" si="17"/>
        <v>1</v>
      </c>
      <c r="AQ57" s="27">
        <f t="shared" si="18"/>
        <v>1</v>
      </c>
      <c r="AR57" s="24">
        <f t="shared" si="19"/>
        <v>1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2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2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2</v>
      </c>
      <c r="AQ58" s="27">
        <f t="shared" si="18"/>
        <v>0</v>
      </c>
      <c r="AR58" s="24">
        <f t="shared" si="19"/>
        <v>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3</v>
      </c>
      <c r="AL61" s="28">
        <v>18</v>
      </c>
      <c r="AM61" s="48">
        <v>0</v>
      </c>
      <c r="AN61" s="28">
        <v>0</v>
      </c>
      <c r="AO61" s="48">
        <f t="shared" si="16"/>
        <v>3</v>
      </c>
      <c r="AP61" s="28">
        <f t="shared" si="17"/>
        <v>18</v>
      </c>
      <c r="AQ61" s="27">
        <f t="shared" si="18"/>
        <v>3</v>
      </c>
      <c r="AR61" s="24">
        <f t="shared" si="19"/>
        <v>18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1</v>
      </c>
      <c r="AM67" s="48">
        <v>0</v>
      </c>
      <c r="AN67" s="28">
        <v>0</v>
      </c>
      <c r="AO67" s="48">
        <f t="shared" si="16"/>
        <v>0</v>
      </c>
      <c r="AP67" s="28">
        <f t="shared" si="17"/>
        <v>1</v>
      </c>
      <c r="AQ67" s="27">
        <f t="shared" si="18"/>
        <v>0</v>
      </c>
      <c r="AR67" s="24">
        <f t="shared" si="19"/>
        <v>1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4</v>
      </c>
      <c r="AM68" s="48">
        <v>0</v>
      </c>
      <c r="AN68" s="28">
        <v>0</v>
      </c>
      <c r="AO68" s="48">
        <f t="shared" si="16"/>
        <v>2</v>
      </c>
      <c r="AP68" s="28">
        <f t="shared" si="17"/>
        <v>4</v>
      </c>
      <c r="AQ68" s="27">
        <f t="shared" si="18"/>
        <v>2</v>
      </c>
      <c r="AR68" s="24">
        <f t="shared" si="19"/>
        <v>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4</v>
      </c>
      <c r="AK96" s="32">
        <f t="shared" si="22"/>
        <v>9</v>
      </c>
      <c r="AL96" s="71">
        <f t="shared" si="22"/>
        <v>30</v>
      </c>
      <c r="AM96" s="60">
        <f>SUM(AM39:AM95)</f>
        <v>0</v>
      </c>
      <c r="AN96" s="33">
        <f>SUM(AN39:AN95)</f>
        <v>0</v>
      </c>
      <c r="AO96" s="64">
        <f t="shared" si="22"/>
        <v>9</v>
      </c>
      <c r="AP96" s="30">
        <f t="shared" si="22"/>
        <v>34</v>
      </c>
      <c r="AQ96" s="52">
        <f t="shared" si="22"/>
        <v>9</v>
      </c>
      <c r="AR96" s="31">
        <f t="shared" si="22"/>
        <v>34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6</v>
      </c>
      <c r="AQ97" s="27">
        <f t="shared" si="24"/>
        <v>0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10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10</v>
      </c>
      <c r="AK98" s="35">
        <f t="shared" si="26"/>
        <v>9</v>
      </c>
      <c r="AL98" s="37">
        <f t="shared" si="26"/>
        <v>30</v>
      </c>
      <c r="AM98" s="36">
        <f>SUM(AM96+AM97)</f>
        <v>0</v>
      </c>
      <c r="AN98" s="37">
        <f>SUM(AN96+AN97)</f>
        <v>0</v>
      </c>
      <c r="AO98" s="35">
        <f t="shared" si="26"/>
        <v>9</v>
      </c>
      <c r="AP98" s="37">
        <f t="shared" si="26"/>
        <v>40</v>
      </c>
      <c r="AQ98" s="44">
        <f t="shared" si="26"/>
        <v>9</v>
      </c>
      <c r="AR98" s="37">
        <f t="shared" si="26"/>
        <v>40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263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46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54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27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25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46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50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46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50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1426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1426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1550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682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682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744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117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117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14</v>
      </c>
      <c r="AM13" s="48"/>
      <c r="AN13" s="48">
        <v>0</v>
      </c>
      <c r="AO13" s="13"/>
      <c r="AP13" s="24">
        <f t="shared" si="2"/>
        <v>131</v>
      </c>
      <c r="AQ13" s="13"/>
      <c r="AR13" s="24">
        <f t="shared" si="3"/>
        <v>14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2</v>
      </c>
      <c r="H17" s="26">
        <v>2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2</v>
      </c>
      <c r="P17" s="23">
        <f t="shared" ref="P17:P36" si="5">SUM(D17+F17+H17+J17+L17+N17)</f>
        <v>2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2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8</v>
      </c>
      <c r="H18" s="26">
        <v>12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</v>
      </c>
      <c r="P18" s="23">
        <f t="shared" si="5"/>
        <v>12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1</v>
      </c>
      <c r="AM18" s="48">
        <v>0</v>
      </c>
      <c r="AN18" s="28">
        <v>0</v>
      </c>
      <c r="AO18" s="48">
        <f t="shared" si="8"/>
        <v>9</v>
      </c>
      <c r="AP18" s="28">
        <f t="shared" si="9"/>
        <v>13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6</v>
      </c>
      <c r="H21" s="26">
        <v>10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6</v>
      </c>
      <c r="P21" s="23">
        <f t="shared" si="5"/>
        <v>10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6</v>
      </c>
      <c r="AP21" s="28">
        <f t="shared" si="9"/>
        <v>10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9</v>
      </c>
      <c r="H24" s="26">
        <v>17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9</v>
      </c>
      <c r="P24" s="23">
        <f t="shared" si="5"/>
        <v>17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4</v>
      </c>
      <c r="AL24" s="28">
        <v>18</v>
      </c>
      <c r="AM24" s="48">
        <v>0</v>
      </c>
      <c r="AN24" s="28">
        <v>0</v>
      </c>
      <c r="AO24" s="48">
        <f t="shared" si="8"/>
        <v>13</v>
      </c>
      <c r="AP24" s="28">
        <f t="shared" si="9"/>
        <v>35</v>
      </c>
      <c r="AQ24" s="27">
        <f t="shared" si="10"/>
        <v>4</v>
      </c>
      <c r="AR24" s="24">
        <f t="shared" si="11"/>
        <v>18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5</v>
      </c>
      <c r="H25" s="26">
        <v>5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</v>
      </c>
      <c r="P25" s="23">
        <f t="shared" si="5"/>
        <v>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</v>
      </c>
      <c r="AP25" s="28">
        <f t="shared" si="9"/>
        <v>5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3</v>
      </c>
      <c r="H27" s="26">
        <v>5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</v>
      </c>
      <c r="P27" s="23">
        <f t="shared" si="5"/>
        <v>5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</v>
      </c>
      <c r="AP27" s="28">
        <f t="shared" si="9"/>
        <v>5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8</v>
      </c>
      <c r="H28" s="26">
        <v>9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8</v>
      </c>
      <c r="P28" s="23">
        <f t="shared" si="5"/>
        <v>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9</v>
      </c>
      <c r="AP28" s="28">
        <f t="shared" si="9"/>
        <v>10</v>
      </c>
      <c r="AQ28" s="27">
        <f t="shared" si="10"/>
        <v>1</v>
      </c>
      <c r="AR28" s="24">
        <f t="shared" si="11"/>
        <v>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3</v>
      </c>
      <c r="H31" s="26">
        <v>3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3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3</v>
      </c>
      <c r="H32" s="26">
        <v>4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3</v>
      </c>
      <c r="P32" s="23">
        <f t="shared" si="5"/>
        <v>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7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7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22</v>
      </c>
      <c r="H36" s="26">
        <v>27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22</v>
      </c>
      <c r="P36" s="23">
        <f t="shared" si="5"/>
        <v>27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22</v>
      </c>
      <c r="AP36" s="28">
        <f t="shared" si="9"/>
        <v>27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</v>
      </c>
      <c r="H47" s="26">
        <v>1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1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</v>
      </c>
      <c r="AP47" s="28">
        <f t="shared" si="17"/>
        <v>1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3</v>
      </c>
      <c r="H48" s="26">
        <v>18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3</v>
      </c>
      <c r="P48" s="23">
        <f t="shared" si="13"/>
        <v>18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</v>
      </c>
      <c r="AP48" s="28">
        <f t="shared" si="17"/>
        <v>18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2</v>
      </c>
      <c r="H60" s="26">
        <v>8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</v>
      </c>
      <c r="P60" s="23">
        <f t="shared" si="13"/>
        <v>8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</v>
      </c>
      <c r="AP60" s="28">
        <f t="shared" si="17"/>
        <v>8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3</v>
      </c>
      <c r="H62" s="26">
        <v>12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3</v>
      </c>
      <c r="P62" s="23">
        <f t="shared" si="13"/>
        <v>12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3</v>
      </c>
      <c r="AP62" s="28">
        <f t="shared" si="17"/>
        <v>12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1</v>
      </c>
      <c r="AL67" s="28">
        <v>1</v>
      </c>
      <c r="AM67" s="48">
        <v>0</v>
      </c>
      <c r="AN67" s="28">
        <v>0</v>
      </c>
      <c r="AO67" s="48">
        <f t="shared" si="16"/>
        <v>1</v>
      </c>
      <c r="AP67" s="28">
        <f t="shared" si="17"/>
        <v>1</v>
      </c>
      <c r="AQ67" s="27">
        <f t="shared" si="18"/>
        <v>1</v>
      </c>
      <c r="AR67" s="24">
        <f t="shared" si="19"/>
        <v>1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11</v>
      </c>
      <c r="H96" s="30">
        <f t="shared" si="20"/>
        <v>41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11</v>
      </c>
      <c r="P96" s="43">
        <f t="shared" si="21"/>
        <v>41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1</v>
      </c>
      <c r="AM96" s="60">
        <f>SUM(AM39:AM95)</f>
        <v>0</v>
      </c>
      <c r="AN96" s="33">
        <f>SUM(AN39:AN95)</f>
        <v>0</v>
      </c>
      <c r="AO96" s="64">
        <f t="shared" si="22"/>
        <v>12</v>
      </c>
      <c r="AP96" s="30">
        <f t="shared" si="22"/>
        <v>42</v>
      </c>
      <c r="AQ96" s="52">
        <f t="shared" si="22"/>
        <v>1</v>
      </c>
      <c r="AR96" s="31">
        <f t="shared" si="22"/>
        <v>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75</v>
      </c>
      <c r="H97" s="26">
        <f t="shared" si="23"/>
        <v>106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75</v>
      </c>
      <c r="P97" s="23">
        <f t="shared" si="21"/>
        <v>106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6</v>
      </c>
      <c r="AL97" s="72">
        <f t="shared" si="24"/>
        <v>20</v>
      </c>
      <c r="AM97" s="41">
        <f t="shared" si="24"/>
        <v>0</v>
      </c>
      <c r="AN97" s="49">
        <f t="shared" si="24"/>
        <v>0</v>
      </c>
      <c r="AO97" s="48">
        <f>SUM(AO16:AO36)</f>
        <v>81</v>
      </c>
      <c r="AP97" s="26">
        <f t="shared" si="24"/>
        <v>126</v>
      </c>
      <c r="AQ97" s="27">
        <f t="shared" si="24"/>
        <v>6</v>
      </c>
      <c r="AR97" s="28">
        <f t="shared" si="24"/>
        <v>20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86</v>
      </c>
      <c r="H98" s="36">
        <f t="shared" si="25"/>
        <v>147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86</v>
      </c>
      <c r="P98" s="46">
        <f t="shared" si="21"/>
        <v>147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7</v>
      </c>
      <c r="AL98" s="37">
        <f t="shared" si="26"/>
        <v>21</v>
      </c>
      <c r="AM98" s="36">
        <f>SUM(AM96+AM97)</f>
        <v>0</v>
      </c>
      <c r="AN98" s="37">
        <f>SUM(AN96+AN97)</f>
        <v>0</v>
      </c>
      <c r="AO98" s="35">
        <f t="shared" si="26"/>
        <v>93</v>
      </c>
      <c r="AP98" s="37">
        <f t="shared" si="26"/>
        <v>168</v>
      </c>
      <c r="AQ98" s="44">
        <f t="shared" si="26"/>
        <v>7</v>
      </c>
      <c r="AR98" s="37">
        <f t="shared" si="26"/>
        <v>21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265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7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24</v>
      </c>
      <c r="AQ6" s="13"/>
      <c r="AR6" s="24">
        <f t="shared" ref="AR6:AR13" si="3">SUM(AJ6+AL6+AN6)</f>
        <v>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14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11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13</v>
      </c>
      <c r="AM9" s="48"/>
      <c r="AN9" s="48">
        <v>0</v>
      </c>
      <c r="AO9" s="13"/>
      <c r="AP9" s="24">
        <f t="shared" si="2"/>
        <v>13</v>
      </c>
      <c r="AQ9" s="13"/>
      <c r="AR9" s="24">
        <f t="shared" si="3"/>
        <v>13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13</v>
      </c>
      <c r="AM10" s="48"/>
      <c r="AN10" s="48">
        <v>0</v>
      </c>
      <c r="AO10" s="13"/>
      <c r="AP10" s="24">
        <f t="shared" si="2"/>
        <v>13</v>
      </c>
      <c r="AQ10" s="13"/>
      <c r="AR10" s="24">
        <f t="shared" si="3"/>
        <v>13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403</v>
      </c>
      <c r="AM11" s="62"/>
      <c r="AN11" s="62">
        <v>0</v>
      </c>
      <c r="AO11" s="13"/>
      <c r="AP11" s="24">
        <f t="shared" si="2"/>
        <v>403</v>
      </c>
      <c r="AQ11" s="13"/>
      <c r="AR11" s="24">
        <f t="shared" si="3"/>
        <v>403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248</v>
      </c>
      <c r="AM12" s="48"/>
      <c r="AN12" s="48">
        <v>0</v>
      </c>
      <c r="AO12" s="13"/>
      <c r="AP12" s="24">
        <f t="shared" si="2"/>
        <v>248</v>
      </c>
      <c r="AQ12" s="13"/>
      <c r="AR12" s="24">
        <f t="shared" si="3"/>
        <v>248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29</v>
      </c>
      <c r="AM13" s="48"/>
      <c r="AN13" s="48">
        <v>0</v>
      </c>
      <c r="AO13" s="13"/>
      <c r="AP13" s="24">
        <f t="shared" si="2"/>
        <v>29</v>
      </c>
      <c r="AQ13" s="13"/>
      <c r="AR13" s="24">
        <f t="shared" si="3"/>
        <v>29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12</v>
      </c>
      <c r="AM28" s="48">
        <v>0</v>
      </c>
      <c r="AN28" s="28">
        <v>0</v>
      </c>
      <c r="AO28" s="48">
        <f t="shared" si="8"/>
        <v>2</v>
      </c>
      <c r="AP28" s="28">
        <f t="shared" si="9"/>
        <v>12</v>
      </c>
      <c r="AQ28" s="27">
        <f t="shared" si="10"/>
        <v>2</v>
      </c>
      <c r="AR28" s="24">
        <f t="shared" si="11"/>
        <v>12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7</v>
      </c>
      <c r="AL36" s="37">
        <v>7</v>
      </c>
      <c r="AM36" s="48">
        <v>0</v>
      </c>
      <c r="AN36" s="37">
        <v>0</v>
      </c>
      <c r="AO36" s="48">
        <f t="shared" si="8"/>
        <v>7</v>
      </c>
      <c r="AP36" s="28">
        <f t="shared" si="9"/>
        <v>7</v>
      </c>
      <c r="AQ36" s="27">
        <f t="shared" si="10"/>
        <v>7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18</v>
      </c>
      <c r="AM48" s="48">
        <v>0</v>
      </c>
      <c r="AN48" s="28">
        <v>0</v>
      </c>
      <c r="AO48" s="48">
        <f t="shared" si="16"/>
        <v>2</v>
      </c>
      <c r="AP48" s="28">
        <f t="shared" si="17"/>
        <v>18</v>
      </c>
      <c r="AQ48" s="27">
        <f t="shared" si="18"/>
        <v>2</v>
      </c>
      <c r="AR48" s="24">
        <f t="shared" si="19"/>
        <v>18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18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18</v>
      </c>
      <c r="AQ96" s="52">
        <f t="shared" si="22"/>
        <v>2</v>
      </c>
      <c r="AR96" s="31">
        <f t="shared" si="22"/>
        <v>18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9</v>
      </c>
      <c r="AL97" s="72">
        <f t="shared" si="24"/>
        <v>19</v>
      </c>
      <c r="AM97" s="41">
        <f t="shared" si="24"/>
        <v>0</v>
      </c>
      <c r="AN97" s="49">
        <f t="shared" si="24"/>
        <v>0</v>
      </c>
      <c r="AO97" s="48">
        <f>SUM(AO16:AO36)</f>
        <v>9</v>
      </c>
      <c r="AP97" s="26">
        <f t="shared" si="24"/>
        <v>19</v>
      </c>
      <c r="AQ97" s="27">
        <f t="shared" si="24"/>
        <v>9</v>
      </c>
      <c r="AR97" s="28">
        <f t="shared" si="24"/>
        <v>19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11</v>
      </c>
      <c r="AL98" s="37">
        <f t="shared" si="26"/>
        <v>37</v>
      </c>
      <c r="AM98" s="36">
        <f>SUM(AM96+AM97)</f>
        <v>0</v>
      </c>
      <c r="AN98" s="37">
        <f>SUM(AN96+AN97)</f>
        <v>0</v>
      </c>
      <c r="AO98" s="35">
        <f t="shared" si="26"/>
        <v>11</v>
      </c>
      <c r="AP98" s="37">
        <f t="shared" si="26"/>
        <v>37</v>
      </c>
      <c r="AQ98" s="44">
        <f t="shared" si="26"/>
        <v>11</v>
      </c>
      <c r="AR98" s="37">
        <f t="shared" si="26"/>
        <v>37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267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268</v>
      </c>
      <c r="C3" s="87"/>
      <c r="D3" s="10" t="s">
        <v>269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4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13</v>
      </c>
      <c r="Q5" s="11"/>
      <c r="R5" s="23">
        <v>6</v>
      </c>
      <c r="S5" s="11"/>
      <c r="T5" s="23">
        <v>0</v>
      </c>
      <c r="U5" s="11"/>
      <c r="V5" s="23">
        <v>0</v>
      </c>
      <c r="W5" s="11"/>
      <c r="X5" s="23">
        <v>19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28</v>
      </c>
      <c r="AK5" s="11"/>
      <c r="AL5" s="23">
        <v>6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34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2575</v>
      </c>
      <c r="G6" s="14"/>
      <c r="H6" s="22">
        <v>582</v>
      </c>
      <c r="I6" s="14"/>
      <c r="J6" s="22">
        <v>0</v>
      </c>
      <c r="K6" s="14"/>
      <c r="L6" s="48">
        <v>0</v>
      </c>
      <c r="M6" s="25"/>
      <c r="N6" s="48">
        <v>302</v>
      </c>
      <c r="O6" s="13"/>
      <c r="P6" s="23">
        <f t="shared" ref="P6:P13" si="1">SUM(D6+F6+H6+J6+L6+N6)</f>
        <v>3459</v>
      </c>
      <c r="Q6" s="13"/>
      <c r="R6" s="24">
        <v>4558</v>
      </c>
      <c r="S6" s="13"/>
      <c r="T6" s="24">
        <v>0</v>
      </c>
      <c r="U6" s="13"/>
      <c r="V6" s="24">
        <v>0</v>
      </c>
      <c r="W6" s="13"/>
      <c r="X6" s="24">
        <v>564</v>
      </c>
      <c r="Y6" s="13"/>
      <c r="Z6" s="24">
        <v>18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5180</v>
      </c>
      <c r="AK6" s="13"/>
      <c r="AL6" s="24">
        <v>25</v>
      </c>
      <c r="AM6" s="48"/>
      <c r="AN6" s="48">
        <v>0</v>
      </c>
      <c r="AO6" s="13"/>
      <c r="AP6" s="24">
        <f t="shared" ref="AP6:AP13" si="2">SUM(P6+AJ6+AL6+AN6)</f>
        <v>8664</v>
      </c>
      <c r="AQ6" s="13"/>
      <c r="AR6" s="24">
        <f t="shared" ref="AR6:AR13" si="3">SUM(AJ6+AL6+AN6)</f>
        <v>5205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1051</v>
      </c>
      <c r="G7" s="14"/>
      <c r="H7" s="22">
        <v>283</v>
      </c>
      <c r="I7" s="14"/>
      <c r="J7" s="22">
        <v>0</v>
      </c>
      <c r="K7" s="14"/>
      <c r="L7" s="48">
        <v>0</v>
      </c>
      <c r="M7" s="25"/>
      <c r="N7" s="48">
        <v>98</v>
      </c>
      <c r="O7" s="13"/>
      <c r="P7" s="23">
        <f t="shared" si="1"/>
        <v>1432</v>
      </c>
      <c r="Q7" s="13"/>
      <c r="R7" s="24">
        <v>1020</v>
      </c>
      <c r="S7" s="13"/>
      <c r="T7" s="24">
        <v>0</v>
      </c>
      <c r="U7" s="13"/>
      <c r="V7" s="24">
        <v>0</v>
      </c>
      <c r="W7" s="13"/>
      <c r="X7" s="24">
        <v>153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23</v>
      </c>
      <c r="AI7" s="13"/>
      <c r="AJ7" s="24">
        <f t="shared" si="0"/>
        <v>1204</v>
      </c>
      <c r="AK7" s="13"/>
      <c r="AL7" s="24">
        <v>14</v>
      </c>
      <c r="AM7" s="48"/>
      <c r="AN7" s="48">
        <v>0</v>
      </c>
      <c r="AO7" s="13"/>
      <c r="AP7" s="24">
        <f t="shared" si="2"/>
        <v>2650</v>
      </c>
      <c r="AQ7" s="13"/>
      <c r="AR7" s="24">
        <f t="shared" si="3"/>
        <v>1218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1065</v>
      </c>
      <c r="G8" s="14"/>
      <c r="H8" s="22">
        <v>288</v>
      </c>
      <c r="I8" s="14"/>
      <c r="J8" s="22">
        <v>0</v>
      </c>
      <c r="K8" s="14"/>
      <c r="L8" s="48">
        <v>0</v>
      </c>
      <c r="M8" s="25"/>
      <c r="N8" s="48">
        <v>98</v>
      </c>
      <c r="O8" s="13"/>
      <c r="P8" s="23">
        <f t="shared" si="1"/>
        <v>1451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25</v>
      </c>
      <c r="AI8" s="13"/>
      <c r="AJ8" s="24">
        <f t="shared" si="0"/>
        <v>144</v>
      </c>
      <c r="AK8" s="13"/>
      <c r="AL8" s="24">
        <v>10</v>
      </c>
      <c r="AM8" s="48"/>
      <c r="AN8" s="48">
        <v>0</v>
      </c>
      <c r="AO8" s="13"/>
      <c r="AP8" s="24">
        <f t="shared" si="2"/>
        <v>1605</v>
      </c>
      <c r="AQ8" s="13"/>
      <c r="AR8" s="24">
        <f t="shared" si="3"/>
        <v>154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2253</v>
      </c>
      <c r="G9" s="14"/>
      <c r="H9" s="22">
        <v>567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2820</v>
      </c>
      <c r="Q9" s="13"/>
      <c r="R9" s="24">
        <v>3450</v>
      </c>
      <c r="S9" s="13"/>
      <c r="T9" s="24">
        <v>0</v>
      </c>
      <c r="U9" s="13"/>
      <c r="V9" s="24">
        <v>0</v>
      </c>
      <c r="W9" s="13"/>
      <c r="X9" s="24">
        <v>378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3828</v>
      </c>
      <c r="AK9" s="13"/>
      <c r="AL9" s="24">
        <v>12</v>
      </c>
      <c r="AM9" s="48"/>
      <c r="AN9" s="48">
        <v>0</v>
      </c>
      <c r="AO9" s="13"/>
      <c r="AP9" s="24">
        <f t="shared" si="2"/>
        <v>6660</v>
      </c>
      <c r="AQ9" s="13"/>
      <c r="AR9" s="24">
        <f t="shared" si="3"/>
        <v>3840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2253</v>
      </c>
      <c r="G10" s="14"/>
      <c r="H10" s="22">
        <v>567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2820</v>
      </c>
      <c r="Q10" s="13"/>
      <c r="R10" s="24">
        <v>3450</v>
      </c>
      <c r="S10" s="13"/>
      <c r="T10" s="24">
        <v>0</v>
      </c>
      <c r="U10" s="13"/>
      <c r="V10" s="24">
        <v>0</v>
      </c>
      <c r="W10" s="13"/>
      <c r="X10" s="24">
        <v>378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3828</v>
      </c>
      <c r="AK10" s="13"/>
      <c r="AL10" s="24">
        <v>12</v>
      </c>
      <c r="AM10" s="48"/>
      <c r="AN10" s="48">
        <v>0</v>
      </c>
      <c r="AO10" s="13"/>
      <c r="AP10" s="24">
        <f t="shared" si="2"/>
        <v>6660</v>
      </c>
      <c r="AQ10" s="13"/>
      <c r="AR10" s="24">
        <f t="shared" si="3"/>
        <v>3840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33142</v>
      </c>
      <c r="G11" s="12"/>
      <c r="H11" s="21">
        <v>10664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43806</v>
      </c>
      <c r="Q11" s="11"/>
      <c r="R11" s="23">
        <v>35562</v>
      </c>
      <c r="S11" s="11"/>
      <c r="T11" s="23">
        <v>0</v>
      </c>
      <c r="U11" s="11"/>
      <c r="V11" s="23">
        <v>0</v>
      </c>
      <c r="W11" s="11"/>
      <c r="X11" s="23">
        <v>10050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45612</v>
      </c>
      <c r="AK11" s="11"/>
      <c r="AL11" s="23">
        <v>434</v>
      </c>
      <c r="AM11" s="62"/>
      <c r="AN11" s="62">
        <v>0</v>
      </c>
      <c r="AO11" s="13"/>
      <c r="AP11" s="24">
        <f t="shared" si="2"/>
        <v>89852</v>
      </c>
      <c r="AQ11" s="13"/>
      <c r="AR11" s="24">
        <f t="shared" si="3"/>
        <v>46046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12840</v>
      </c>
      <c r="G12" s="14"/>
      <c r="H12" s="22">
        <v>8463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21303</v>
      </c>
      <c r="Q12" s="13"/>
      <c r="R12" s="24">
        <v>10014</v>
      </c>
      <c r="S12" s="13"/>
      <c r="T12" s="24">
        <v>0</v>
      </c>
      <c r="U12" s="13"/>
      <c r="V12" s="24">
        <v>0</v>
      </c>
      <c r="W12" s="13"/>
      <c r="X12" s="24">
        <v>3224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13238</v>
      </c>
      <c r="AK12" s="13"/>
      <c r="AL12" s="24">
        <v>248</v>
      </c>
      <c r="AM12" s="48"/>
      <c r="AN12" s="48">
        <v>0</v>
      </c>
      <c r="AO12" s="13"/>
      <c r="AP12" s="24">
        <f t="shared" si="2"/>
        <v>34789</v>
      </c>
      <c r="AQ12" s="13"/>
      <c r="AR12" s="24">
        <f t="shared" si="3"/>
        <v>13486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3301</v>
      </c>
      <c r="G13" s="14"/>
      <c r="H13" s="22">
        <v>860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4161</v>
      </c>
      <c r="Q13" s="13"/>
      <c r="R13" s="24">
        <v>4281</v>
      </c>
      <c r="S13" s="13"/>
      <c r="T13" s="24">
        <v>0</v>
      </c>
      <c r="U13" s="13"/>
      <c r="V13" s="24">
        <v>0</v>
      </c>
      <c r="W13" s="13"/>
      <c r="X13" s="24">
        <v>771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5052</v>
      </c>
      <c r="AK13" s="13"/>
      <c r="AL13" s="24">
        <v>25</v>
      </c>
      <c r="AM13" s="48"/>
      <c r="AN13" s="48">
        <v>0</v>
      </c>
      <c r="AO13" s="13"/>
      <c r="AP13" s="24">
        <f t="shared" si="2"/>
        <v>9238</v>
      </c>
      <c r="AQ13" s="13"/>
      <c r="AR13" s="24">
        <f t="shared" si="3"/>
        <v>5077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16</v>
      </c>
      <c r="G16" s="26">
        <v>2</v>
      </c>
      <c r="H16" s="26">
        <v>885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901</v>
      </c>
      <c r="Q16" s="25">
        <v>9</v>
      </c>
      <c r="R16" s="26">
        <v>25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18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9</v>
      </c>
      <c r="AJ16" s="26">
        <f>SUM(AH16+AF16+AD16+AB16+Z16+X16+V16+T16+R16)</f>
        <v>43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11</v>
      </c>
      <c r="AP16" s="28">
        <f>SUM(P16+AJ16+AL16+AN16)</f>
        <v>944</v>
      </c>
      <c r="AQ16" s="27">
        <f>SUM(AI16+AK16+AM16)</f>
        <v>9</v>
      </c>
      <c r="AR16" s="24">
        <f>SUM(AJ16+AL16+AN16)</f>
        <v>43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2</v>
      </c>
      <c r="R17" s="26">
        <v>2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2</v>
      </c>
      <c r="AJ17" s="26">
        <f t="shared" ref="AJ17:AJ36" si="7">SUM(AH17+AF17+AD17+AB17+Z17+X17+V17+T17+R17)</f>
        <v>2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2</v>
      </c>
      <c r="AQ17" s="27">
        <f t="shared" ref="AQ17:AQ36" si="10">SUM(AI17+AK17+AM17)</f>
        <v>2</v>
      </c>
      <c r="AR17" s="24">
        <f t="shared" ref="AR17:AR36" si="11">SUM(AJ17+AL17+AN17)</f>
        <v>2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11</v>
      </c>
      <c r="F18" s="26">
        <v>42</v>
      </c>
      <c r="G18" s="26">
        <v>42</v>
      </c>
      <c r="H18" s="26">
        <v>50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53</v>
      </c>
      <c r="P18" s="23">
        <f t="shared" si="5"/>
        <v>92</v>
      </c>
      <c r="Q18" s="25">
        <v>4</v>
      </c>
      <c r="R18" s="26">
        <v>30</v>
      </c>
      <c r="S18" s="25">
        <v>0</v>
      </c>
      <c r="T18" s="26">
        <v>0</v>
      </c>
      <c r="U18" s="25">
        <v>0</v>
      </c>
      <c r="V18" s="26">
        <v>0</v>
      </c>
      <c r="W18" s="25">
        <v>3</v>
      </c>
      <c r="X18" s="26">
        <v>7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7</v>
      </c>
      <c r="AJ18" s="26">
        <f t="shared" si="7"/>
        <v>37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60</v>
      </c>
      <c r="AP18" s="28">
        <f t="shared" si="9"/>
        <v>129</v>
      </c>
      <c r="AQ18" s="27">
        <f t="shared" si="10"/>
        <v>7</v>
      </c>
      <c r="AR18" s="24">
        <f t="shared" si="11"/>
        <v>37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2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2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4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4</v>
      </c>
      <c r="Q20" s="25">
        <v>1</v>
      </c>
      <c r="R20" s="26">
        <v>2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</v>
      </c>
      <c r="AJ20" s="26">
        <f t="shared" si="7"/>
        <v>2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6</v>
      </c>
      <c r="AQ20" s="27">
        <f t="shared" si="10"/>
        <v>1</v>
      </c>
      <c r="AR20" s="24">
        <f t="shared" si="11"/>
        <v>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</v>
      </c>
      <c r="F21" s="26">
        <v>40</v>
      </c>
      <c r="G21" s="26">
        <v>5</v>
      </c>
      <c r="H21" s="26">
        <v>6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8</v>
      </c>
      <c r="P21" s="23">
        <f t="shared" si="5"/>
        <v>46</v>
      </c>
      <c r="Q21" s="25">
        <v>5</v>
      </c>
      <c r="R21" s="26">
        <v>11</v>
      </c>
      <c r="S21" s="25">
        <v>0</v>
      </c>
      <c r="T21" s="26">
        <v>0</v>
      </c>
      <c r="U21" s="25">
        <v>0</v>
      </c>
      <c r="V21" s="26">
        <v>0</v>
      </c>
      <c r="W21" s="25">
        <v>2</v>
      </c>
      <c r="X21" s="26">
        <v>4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7</v>
      </c>
      <c r="AJ21" s="26">
        <f t="shared" si="7"/>
        <v>15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15</v>
      </c>
      <c r="AP21" s="28">
        <f t="shared" si="9"/>
        <v>61</v>
      </c>
      <c r="AQ21" s="27">
        <f t="shared" si="10"/>
        <v>7</v>
      </c>
      <c r="AR21" s="24">
        <f t="shared" si="11"/>
        <v>15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2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2</v>
      </c>
      <c r="Q22" s="25">
        <v>2</v>
      </c>
      <c r="R22" s="26">
        <v>14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2</v>
      </c>
      <c r="AJ22" s="26">
        <f t="shared" si="7"/>
        <v>14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16</v>
      </c>
      <c r="AQ22" s="27">
        <f t="shared" si="10"/>
        <v>2</v>
      </c>
      <c r="AR22" s="24">
        <f t="shared" si="11"/>
        <v>14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3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3</v>
      </c>
      <c r="Q23" s="25">
        <v>2</v>
      </c>
      <c r="R23" s="26">
        <v>2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5</v>
      </c>
      <c r="AQ23" s="27">
        <f t="shared" si="10"/>
        <v>2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</v>
      </c>
      <c r="F24" s="26">
        <v>3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3</v>
      </c>
      <c r="Q24" s="25">
        <v>0</v>
      </c>
      <c r="R24" s="26">
        <v>20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2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22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4</v>
      </c>
      <c r="AP24" s="28">
        <f t="shared" si="9"/>
        <v>25</v>
      </c>
      <c r="AQ24" s="27">
        <f t="shared" si="10"/>
        <v>2</v>
      </c>
      <c r="AR24" s="24">
        <f t="shared" si="11"/>
        <v>22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</v>
      </c>
      <c r="F25" s="26">
        <v>65</v>
      </c>
      <c r="G25" s="26">
        <v>2</v>
      </c>
      <c r="H25" s="26">
        <v>4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</v>
      </c>
      <c r="P25" s="23">
        <f t="shared" si="5"/>
        <v>69</v>
      </c>
      <c r="Q25" s="25">
        <v>1</v>
      </c>
      <c r="R25" s="26">
        <v>30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</v>
      </c>
      <c r="AJ25" s="26">
        <f t="shared" si="7"/>
        <v>30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4</v>
      </c>
      <c r="AP25" s="28">
        <f t="shared" si="9"/>
        <v>99</v>
      </c>
      <c r="AQ25" s="27">
        <f t="shared" si="10"/>
        <v>1</v>
      </c>
      <c r="AR25" s="24">
        <f t="shared" si="11"/>
        <v>30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2</v>
      </c>
      <c r="X26" s="26">
        <v>22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2</v>
      </c>
      <c r="AJ26" s="26">
        <f t="shared" si="7"/>
        <v>22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22</v>
      </c>
      <c r="AQ26" s="27">
        <f t="shared" si="10"/>
        <v>2</v>
      </c>
      <c r="AR26" s="24">
        <f t="shared" si="11"/>
        <v>22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</v>
      </c>
      <c r="F27" s="26">
        <v>2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</v>
      </c>
      <c r="P27" s="23">
        <f t="shared" si="5"/>
        <v>2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</v>
      </c>
      <c r="AP27" s="28">
        <f t="shared" si="9"/>
        <v>2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2</v>
      </c>
      <c r="F28" s="26">
        <v>6</v>
      </c>
      <c r="G28" s="26">
        <v>57</v>
      </c>
      <c r="H28" s="26">
        <v>357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59</v>
      </c>
      <c r="P28" s="23">
        <f t="shared" si="5"/>
        <v>363</v>
      </c>
      <c r="Q28" s="25">
        <v>5</v>
      </c>
      <c r="R28" s="26">
        <v>15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</v>
      </c>
      <c r="AJ28" s="26">
        <f t="shared" si="7"/>
        <v>15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64</v>
      </c>
      <c r="AP28" s="28">
        <f t="shared" si="9"/>
        <v>378</v>
      </c>
      <c r="AQ28" s="27">
        <f t="shared" si="10"/>
        <v>5</v>
      </c>
      <c r="AR28" s="24">
        <f t="shared" si="11"/>
        <v>15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</v>
      </c>
      <c r="F29" s="26">
        <v>1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</v>
      </c>
      <c r="F31" s="26">
        <v>1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</v>
      </c>
      <c r="F32" s="26">
        <v>1</v>
      </c>
      <c r="G32" s="26">
        <v>1</v>
      </c>
      <c r="H32" s="26">
        <v>3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8</v>
      </c>
      <c r="X35" s="26">
        <v>47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8</v>
      </c>
      <c r="AJ35" s="26">
        <f t="shared" si="7"/>
        <v>47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8</v>
      </c>
      <c r="AP35" s="28">
        <f t="shared" si="9"/>
        <v>47</v>
      </c>
      <c r="AQ35" s="27">
        <f t="shared" si="10"/>
        <v>8</v>
      </c>
      <c r="AR35" s="24">
        <f t="shared" si="11"/>
        <v>47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25</v>
      </c>
      <c r="F36" s="26">
        <v>75</v>
      </c>
      <c r="G36" s="26">
        <v>61</v>
      </c>
      <c r="H36" s="26">
        <v>114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86</v>
      </c>
      <c r="P36" s="23">
        <f t="shared" si="5"/>
        <v>189</v>
      </c>
      <c r="Q36" s="25">
        <v>121</v>
      </c>
      <c r="R36" s="26">
        <v>412</v>
      </c>
      <c r="S36" s="25">
        <v>0</v>
      </c>
      <c r="T36" s="26">
        <v>0</v>
      </c>
      <c r="U36" s="25">
        <v>0</v>
      </c>
      <c r="V36" s="26">
        <v>0</v>
      </c>
      <c r="W36" s="25">
        <v>8</v>
      </c>
      <c r="X36" s="26">
        <v>14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129</v>
      </c>
      <c r="AJ36" s="26">
        <f t="shared" si="7"/>
        <v>426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216</v>
      </c>
      <c r="AP36" s="28">
        <f t="shared" si="9"/>
        <v>616</v>
      </c>
      <c r="AQ36" s="27">
        <f t="shared" si="10"/>
        <v>130</v>
      </c>
      <c r="AR36" s="24">
        <f t="shared" si="11"/>
        <v>427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10</v>
      </c>
      <c r="F39" s="26">
        <v>16</v>
      </c>
      <c r="G39" s="26">
        <v>2</v>
      </c>
      <c r="H39" s="26">
        <v>6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12</v>
      </c>
      <c r="P39" s="23">
        <f>SUM(D39+F39+H39+J39+L39+N39)</f>
        <v>22</v>
      </c>
      <c r="Q39" s="25">
        <v>21</v>
      </c>
      <c r="R39" s="26">
        <v>167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4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23</v>
      </c>
      <c r="AJ39" s="26">
        <f>SUM(R39+T39+V39+X39+Z39+AB39+AD39+AF39+AH39)</f>
        <v>171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35</v>
      </c>
      <c r="AP39" s="28">
        <f>SUM(P39+AJ39+AL39+AN39)</f>
        <v>193</v>
      </c>
      <c r="AQ39" s="27">
        <f>SUM(AI39+AK39+AM39)</f>
        <v>23</v>
      </c>
      <c r="AR39" s="24">
        <f>SUM(AJ39+AL39+AN39)</f>
        <v>171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14</v>
      </c>
      <c r="G40" s="26">
        <v>3</v>
      </c>
      <c r="H40" s="26">
        <v>5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3</v>
      </c>
      <c r="P40" s="23">
        <f t="shared" ref="P40:P95" si="13">SUM(D40+F40+H40+J40+L40+N40)</f>
        <v>19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3</v>
      </c>
      <c r="AP40" s="28">
        <f t="shared" ref="AP40:AP95" si="17">SUM(P40+AJ40+AL40+AN40)</f>
        <v>19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2</v>
      </c>
      <c r="F44" s="26">
        <v>12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2</v>
      </c>
      <c r="P44" s="23">
        <f t="shared" si="13"/>
        <v>12</v>
      </c>
      <c r="Q44" s="25">
        <v>4</v>
      </c>
      <c r="R44" s="26">
        <v>8</v>
      </c>
      <c r="S44" s="25">
        <v>0</v>
      </c>
      <c r="T44" s="26">
        <v>0</v>
      </c>
      <c r="U44" s="25">
        <v>0</v>
      </c>
      <c r="V44" s="26">
        <v>0</v>
      </c>
      <c r="W44" s="25">
        <v>1</v>
      </c>
      <c r="X44" s="26">
        <v>7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5</v>
      </c>
      <c r="AJ44" s="26">
        <f t="shared" si="15"/>
        <v>15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7</v>
      </c>
      <c r="AP44" s="28">
        <f t="shared" si="17"/>
        <v>27</v>
      </c>
      <c r="AQ44" s="27">
        <f t="shared" si="18"/>
        <v>5</v>
      </c>
      <c r="AR44" s="24">
        <f t="shared" si="19"/>
        <v>15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</v>
      </c>
      <c r="F47" s="26">
        <v>6</v>
      </c>
      <c r="G47" s="26">
        <v>6</v>
      </c>
      <c r="H47" s="26">
        <v>26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8</v>
      </c>
      <c r="P47" s="23">
        <f t="shared" si="13"/>
        <v>32</v>
      </c>
      <c r="Q47" s="25">
        <v>31</v>
      </c>
      <c r="R47" s="26">
        <v>85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6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33</v>
      </c>
      <c r="AJ47" s="26">
        <f t="shared" si="15"/>
        <v>91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41</v>
      </c>
      <c r="AP47" s="28">
        <f t="shared" si="17"/>
        <v>123</v>
      </c>
      <c r="AQ47" s="27">
        <f t="shared" si="18"/>
        <v>33</v>
      </c>
      <c r="AR47" s="24">
        <f t="shared" si="19"/>
        <v>91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54</v>
      </c>
      <c r="F48" s="26">
        <v>338</v>
      </c>
      <c r="G48" s="26">
        <v>23</v>
      </c>
      <c r="H48" s="26">
        <v>103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77</v>
      </c>
      <c r="P48" s="23">
        <f t="shared" si="13"/>
        <v>441</v>
      </c>
      <c r="Q48" s="25">
        <v>787</v>
      </c>
      <c r="R48" s="26">
        <v>4894</v>
      </c>
      <c r="S48" s="25">
        <v>0</v>
      </c>
      <c r="T48" s="26">
        <v>0</v>
      </c>
      <c r="U48" s="25">
        <v>0</v>
      </c>
      <c r="V48" s="26">
        <v>0</v>
      </c>
      <c r="W48" s="25">
        <v>76</v>
      </c>
      <c r="X48" s="26">
        <v>763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863</v>
      </c>
      <c r="AJ48" s="26">
        <f t="shared" si="15"/>
        <v>5657</v>
      </c>
      <c r="AK48" s="25">
        <v>10</v>
      </c>
      <c r="AL48" s="28">
        <v>34</v>
      </c>
      <c r="AM48" s="48">
        <v>0</v>
      </c>
      <c r="AN48" s="28">
        <v>0</v>
      </c>
      <c r="AO48" s="48">
        <f t="shared" si="16"/>
        <v>950</v>
      </c>
      <c r="AP48" s="28">
        <f t="shared" si="17"/>
        <v>6132</v>
      </c>
      <c r="AQ48" s="27">
        <f t="shared" si="18"/>
        <v>873</v>
      </c>
      <c r="AR48" s="24">
        <f t="shared" si="19"/>
        <v>5691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3</v>
      </c>
      <c r="X52" s="26">
        <v>9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3</v>
      </c>
      <c r="AJ52" s="26">
        <f t="shared" si="15"/>
        <v>9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3</v>
      </c>
      <c r="AP52" s="28">
        <f t="shared" si="17"/>
        <v>9</v>
      </c>
      <c r="AQ52" s="27">
        <f t="shared" si="18"/>
        <v>3</v>
      </c>
      <c r="AR52" s="24">
        <f t="shared" si="19"/>
        <v>9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1</v>
      </c>
      <c r="F53" s="26">
        <v>6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1</v>
      </c>
      <c r="P53" s="23">
        <f t="shared" si="13"/>
        <v>6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1</v>
      </c>
      <c r="AP53" s="28">
        <f t="shared" si="17"/>
        <v>6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1</v>
      </c>
      <c r="R56" s="26">
        <v>45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1</v>
      </c>
      <c r="AJ56" s="26">
        <f t="shared" si="15"/>
        <v>45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</v>
      </c>
      <c r="AP56" s="28">
        <f t="shared" si="17"/>
        <v>45</v>
      </c>
      <c r="AQ56" s="27">
        <f t="shared" si="18"/>
        <v>1</v>
      </c>
      <c r="AR56" s="24">
        <f t="shared" si="19"/>
        <v>45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2</v>
      </c>
      <c r="F57" s="26">
        <v>10</v>
      </c>
      <c r="G57" s="26">
        <v>3</v>
      </c>
      <c r="H57" s="26">
        <v>3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5</v>
      </c>
      <c r="P57" s="23">
        <f t="shared" si="13"/>
        <v>13</v>
      </c>
      <c r="Q57" s="25">
        <v>9</v>
      </c>
      <c r="R57" s="26">
        <v>67</v>
      </c>
      <c r="S57" s="25">
        <v>0</v>
      </c>
      <c r="T57" s="26">
        <v>0</v>
      </c>
      <c r="U57" s="25">
        <v>0</v>
      </c>
      <c r="V57" s="26">
        <v>0</v>
      </c>
      <c r="W57" s="25">
        <v>7</v>
      </c>
      <c r="X57" s="26">
        <v>31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16</v>
      </c>
      <c r="AJ57" s="26">
        <f t="shared" si="15"/>
        <v>98</v>
      </c>
      <c r="AK57" s="25">
        <v>4</v>
      </c>
      <c r="AL57" s="28">
        <v>8</v>
      </c>
      <c r="AM57" s="48">
        <v>0</v>
      </c>
      <c r="AN57" s="28">
        <v>0</v>
      </c>
      <c r="AO57" s="48">
        <f t="shared" si="16"/>
        <v>25</v>
      </c>
      <c r="AP57" s="28">
        <f t="shared" si="17"/>
        <v>119</v>
      </c>
      <c r="AQ57" s="27">
        <f t="shared" si="18"/>
        <v>20</v>
      </c>
      <c r="AR57" s="24">
        <f t="shared" si="19"/>
        <v>106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15</v>
      </c>
      <c r="R58" s="26">
        <v>31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15</v>
      </c>
      <c r="AJ58" s="26">
        <f t="shared" si="15"/>
        <v>31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15</v>
      </c>
      <c r="AP58" s="28">
        <f t="shared" si="17"/>
        <v>31</v>
      </c>
      <c r="AQ58" s="27">
        <f t="shared" si="18"/>
        <v>15</v>
      </c>
      <c r="AR58" s="24">
        <f t="shared" si="19"/>
        <v>31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2</v>
      </c>
      <c r="F60" s="26">
        <v>26</v>
      </c>
      <c r="G60" s="26">
        <v>2</v>
      </c>
      <c r="H60" s="26">
        <v>2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</v>
      </c>
      <c r="P60" s="23">
        <f t="shared" si="13"/>
        <v>28</v>
      </c>
      <c r="Q60" s="25">
        <v>3</v>
      </c>
      <c r="R60" s="26">
        <v>3</v>
      </c>
      <c r="S60" s="25">
        <v>0</v>
      </c>
      <c r="T60" s="26">
        <v>0</v>
      </c>
      <c r="U60" s="25">
        <v>0</v>
      </c>
      <c r="V60" s="26">
        <v>0</v>
      </c>
      <c r="W60" s="25">
        <v>7</v>
      </c>
      <c r="X60" s="26">
        <v>64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10</v>
      </c>
      <c r="AJ60" s="26">
        <f t="shared" si="15"/>
        <v>67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14</v>
      </c>
      <c r="AP60" s="28">
        <f t="shared" si="17"/>
        <v>95</v>
      </c>
      <c r="AQ60" s="27">
        <f t="shared" si="18"/>
        <v>10</v>
      </c>
      <c r="AR60" s="24">
        <f t="shared" si="19"/>
        <v>67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3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3</v>
      </c>
      <c r="Q61" s="25">
        <v>5</v>
      </c>
      <c r="R61" s="26">
        <v>16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5</v>
      </c>
      <c r="AJ61" s="26">
        <f t="shared" si="15"/>
        <v>16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5</v>
      </c>
      <c r="AP61" s="28">
        <f t="shared" si="17"/>
        <v>19</v>
      </c>
      <c r="AQ61" s="27">
        <f t="shared" si="18"/>
        <v>5</v>
      </c>
      <c r="AR61" s="24">
        <f t="shared" si="19"/>
        <v>16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2</v>
      </c>
      <c r="F62" s="26">
        <v>2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2</v>
      </c>
      <c r="P62" s="23">
        <f t="shared" si="13"/>
        <v>2</v>
      </c>
      <c r="Q62" s="25">
        <v>3</v>
      </c>
      <c r="R62" s="26">
        <v>13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3</v>
      </c>
      <c r="AJ62" s="26">
        <f t="shared" si="15"/>
        <v>13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5</v>
      </c>
      <c r="AP62" s="28">
        <f t="shared" si="17"/>
        <v>15</v>
      </c>
      <c r="AQ62" s="27">
        <f t="shared" si="18"/>
        <v>3</v>
      </c>
      <c r="AR62" s="24">
        <f t="shared" si="19"/>
        <v>13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3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3</v>
      </c>
      <c r="Q63" s="25">
        <v>0</v>
      </c>
      <c r="R63" s="26">
        <v>2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2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5</v>
      </c>
      <c r="AQ63" s="27">
        <f t="shared" si="18"/>
        <v>0</v>
      </c>
      <c r="AR63" s="24">
        <f t="shared" si="19"/>
        <v>2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3</v>
      </c>
      <c r="R65" s="26">
        <v>6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3</v>
      </c>
      <c r="AJ65" s="26">
        <f t="shared" si="15"/>
        <v>6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3</v>
      </c>
      <c r="AP65" s="28">
        <f t="shared" si="17"/>
        <v>6</v>
      </c>
      <c r="AQ65" s="27">
        <f t="shared" si="18"/>
        <v>3</v>
      </c>
      <c r="AR65" s="24">
        <f t="shared" si="19"/>
        <v>6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1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1</v>
      </c>
      <c r="Q66" s="25">
        <v>3</v>
      </c>
      <c r="R66" s="26">
        <v>21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3</v>
      </c>
      <c r="AJ66" s="26">
        <f t="shared" si="15"/>
        <v>21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3</v>
      </c>
      <c r="AP66" s="28">
        <f t="shared" si="17"/>
        <v>22</v>
      </c>
      <c r="AQ66" s="27">
        <f t="shared" si="18"/>
        <v>3</v>
      </c>
      <c r="AR66" s="24">
        <f t="shared" si="19"/>
        <v>21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538</v>
      </c>
      <c r="F68" s="26">
        <v>5900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538</v>
      </c>
      <c r="P68" s="23">
        <f t="shared" si="13"/>
        <v>5900</v>
      </c>
      <c r="Q68" s="25">
        <v>745</v>
      </c>
      <c r="R68" s="26">
        <v>7744</v>
      </c>
      <c r="S68" s="25">
        <v>0</v>
      </c>
      <c r="T68" s="26">
        <v>0</v>
      </c>
      <c r="U68" s="25">
        <v>0</v>
      </c>
      <c r="V68" s="26">
        <v>0</v>
      </c>
      <c r="W68" s="25">
        <v>90</v>
      </c>
      <c r="X68" s="26">
        <v>1214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835</v>
      </c>
      <c r="AJ68" s="26">
        <f t="shared" si="15"/>
        <v>8958</v>
      </c>
      <c r="AK68" s="25">
        <v>4</v>
      </c>
      <c r="AL68" s="28">
        <v>6</v>
      </c>
      <c r="AM68" s="48">
        <v>0</v>
      </c>
      <c r="AN68" s="28">
        <v>0</v>
      </c>
      <c r="AO68" s="48">
        <f t="shared" si="16"/>
        <v>1377</v>
      </c>
      <c r="AP68" s="28">
        <f t="shared" si="17"/>
        <v>14864</v>
      </c>
      <c r="AQ68" s="27">
        <f t="shared" si="18"/>
        <v>839</v>
      </c>
      <c r="AR68" s="24">
        <f t="shared" si="19"/>
        <v>8964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2</v>
      </c>
      <c r="F73" s="26">
        <v>2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2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2</v>
      </c>
      <c r="X73" s="26">
        <v>2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4</v>
      </c>
      <c r="AP73" s="28">
        <f t="shared" si="17"/>
        <v>4</v>
      </c>
      <c r="AQ73" s="27">
        <f t="shared" si="18"/>
        <v>2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7</v>
      </c>
      <c r="F74" s="26">
        <v>7</v>
      </c>
      <c r="G74" s="26">
        <v>4</v>
      </c>
      <c r="H74" s="26">
        <v>4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11</v>
      </c>
      <c r="P74" s="23">
        <f t="shared" si="13"/>
        <v>11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5</v>
      </c>
      <c r="X74" s="26">
        <v>5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5</v>
      </c>
      <c r="AJ74" s="26">
        <f t="shared" si="15"/>
        <v>5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16</v>
      </c>
      <c r="AP74" s="28">
        <f t="shared" si="17"/>
        <v>16</v>
      </c>
      <c r="AQ74" s="27">
        <f t="shared" si="18"/>
        <v>5</v>
      </c>
      <c r="AR74" s="24">
        <f t="shared" si="19"/>
        <v>5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2</v>
      </c>
      <c r="H79" s="26">
        <v>6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2</v>
      </c>
      <c r="P79" s="23">
        <f t="shared" si="13"/>
        <v>6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2</v>
      </c>
      <c r="AP79" s="28">
        <f t="shared" si="17"/>
        <v>6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2</v>
      </c>
      <c r="F89" s="26">
        <v>4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2</v>
      </c>
      <c r="P89" s="23">
        <f t="shared" si="13"/>
        <v>4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2</v>
      </c>
      <c r="AP89" s="28">
        <f t="shared" si="17"/>
        <v>4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</v>
      </c>
      <c r="F91" s="26">
        <v>1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1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1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6</v>
      </c>
      <c r="F92" s="26">
        <v>6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6</v>
      </c>
      <c r="P92" s="23">
        <f t="shared" si="13"/>
        <v>6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6</v>
      </c>
      <c r="X92" s="26">
        <v>6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6</v>
      </c>
      <c r="AJ92" s="26">
        <f t="shared" si="15"/>
        <v>6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12</v>
      </c>
      <c r="AP92" s="28">
        <f t="shared" si="17"/>
        <v>12</v>
      </c>
      <c r="AQ92" s="27">
        <f t="shared" si="18"/>
        <v>6</v>
      </c>
      <c r="AR92" s="24">
        <f t="shared" si="19"/>
        <v>6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631</v>
      </c>
      <c r="F96" s="30">
        <f t="shared" si="20"/>
        <v>6357</v>
      </c>
      <c r="G96" s="30">
        <f t="shared" si="20"/>
        <v>45</v>
      </c>
      <c r="H96" s="30">
        <f t="shared" si="20"/>
        <v>155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676</v>
      </c>
      <c r="P96" s="43">
        <f t="shared" si="21"/>
        <v>6512</v>
      </c>
      <c r="Q96" s="29">
        <f t="shared" ref="Q96:AR96" si="22">SUM(Q39:Q95)</f>
        <v>1630</v>
      </c>
      <c r="R96" s="31">
        <f t="shared" si="22"/>
        <v>13102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201</v>
      </c>
      <c r="X96" s="31">
        <f t="shared" si="22"/>
        <v>2111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1831</v>
      </c>
      <c r="AJ96" s="31">
        <f t="shared" si="22"/>
        <v>15213</v>
      </c>
      <c r="AK96" s="32">
        <f t="shared" si="22"/>
        <v>18</v>
      </c>
      <c r="AL96" s="71">
        <f t="shared" si="22"/>
        <v>48</v>
      </c>
      <c r="AM96" s="60">
        <f>SUM(AM39:AM95)</f>
        <v>0</v>
      </c>
      <c r="AN96" s="33">
        <f>SUM(AN39:AN95)</f>
        <v>0</v>
      </c>
      <c r="AO96" s="64">
        <f t="shared" si="22"/>
        <v>2525</v>
      </c>
      <c r="AP96" s="30">
        <f t="shared" si="22"/>
        <v>21773</v>
      </c>
      <c r="AQ96" s="52">
        <f t="shared" si="22"/>
        <v>1849</v>
      </c>
      <c r="AR96" s="31">
        <f t="shared" si="22"/>
        <v>15261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49</v>
      </c>
      <c r="F97" s="26">
        <f t="shared" si="23"/>
        <v>257</v>
      </c>
      <c r="G97" s="26">
        <f t="shared" si="23"/>
        <v>171</v>
      </c>
      <c r="H97" s="26">
        <f t="shared" si="23"/>
        <v>1425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220</v>
      </c>
      <c r="P97" s="23">
        <f t="shared" si="21"/>
        <v>1682</v>
      </c>
      <c r="Q97" s="25">
        <f t="shared" ref="Q97:AR97" si="24">SUM(Q16:Q36)</f>
        <v>152</v>
      </c>
      <c r="R97" s="28">
        <f t="shared" si="24"/>
        <v>563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25</v>
      </c>
      <c r="X97" s="28">
        <f t="shared" si="24"/>
        <v>114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177</v>
      </c>
      <c r="AJ97" s="28">
        <f t="shared" si="24"/>
        <v>677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398</v>
      </c>
      <c r="AP97" s="26">
        <f t="shared" si="24"/>
        <v>2360</v>
      </c>
      <c r="AQ97" s="27">
        <f t="shared" si="24"/>
        <v>178</v>
      </c>
      <c r="AR97" s="28">
        <f t="shared" si="24"/>
        <v>678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680</v>
      </c>
      <c r="F98" s="36">
        <f t="shared" si="25"/>
        <v>6614</v>
      </c>
      <c r="G98" s="36">
        <f t="shared" si="25"/>
        <v>216</v>
      </c>
      <c r="H98" s="36">
        <f t="shared" si="25"/>
        <v>1580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896</v>
      </c>
      <c r="P98" s="46">
        <f t="shared" si="21"/>
        <v>8194</v>
      </c>
      <c r="Q98" s="35">
        <f t="shared" ref="Q98:AR98" si="26">SUM(Q96+Q97)</f>
        <v>1782</v>
      </c>
      <c r="R98" s="37">
        <f t="shared" si="26"/>
        <v>13665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226</v>
      </c>
      <c r="X98" s="37">
        <f t="shared" si="26"/>
        <v>2225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2008</v>
      </c>
      <c r="AJ98" s="37">
        <f t="shared" si="26"/>
        <v>15890</v>
      </c>
      <c r="AK98" s="35">
        <f t="shared" si="26"/>
        <v>19</v>
      </c>
      <c r="AL98" s="37">
        <f t="shared" si="26"/>
        <v>49</v>
      </c>
      <c r="AM98" s="36">
        <f>SUM(AM96+AM97)</f>
        <v>0</v>
      </c>
      <c r="AN98" s="37">
        <f>SUM(AN96+AN97)</f>
        <v>0</v>
      </c>
      <c r="AO98" s="35">
        <f t="shared" si="26"/>
        <v>2923</v>
      </c>
      <c r="AP98" s="37">
        <f t="shared" si="26"/>
        <v>24133</v>
      </c>
      <c r="AQ98" s="44">
        <f t="shared" si="26"/>
        <v>2027</v>
      </c>
      <c r="AR98" s="37">
        <f t="shared" si="26"/>
        <v>15939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270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3</v>
      </c>
      <c r="AM6" s="48"/>
      <c r="AN6" s="48">
        <v>0</v>
      </c>
      <c r="AO6" s="13"/>
      <c r="AP6" s="24">
        <f t="shared" ref="AP6:AP13" si="2">SUM(P6+AJ6+AL6+AN6)</f>
        <v>3</v>
      </c>
      <c r="AQ6" s="13"/>
      <c r="AR6" s="24">
        <f t="shared" ref="AR6:AR13" si="3">SUM(AJ6+AL6+AN6)</f>
        <v>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272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12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12</v>
      </c>
      <c r="AQ6" s="13"/>
      <c r="AR6" s="24">
        <f t="shared" ref="AR6:AR13" si="3">SUM(AJ6+AL6+AN6)</f>
        <v>12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0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</v>
      </c>
      <c r="AK9" s="13"/>
      <c r="AL9" s="24">
        <v>0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</v>
      </c>
      <c r="AK10" s="13"/>
      <c r="AL10" s="24">
        <v>0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372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372</v>
      </c>
      <c r="AK11" s="11"/>
      <c r="AL11" s="23">
        <v>0</v>
      </c>
      <c r="AM11" s="62"/>
      <c r="AN11" s="62">
        <v>0</v>
      </c>
      <c r="AO11" s="13"/>
      <c r="AP11" s="24">
        <f t="shared" si="2"/>
        <v>372</v>
      </c>
      <c r="AQ11" s="13"/>
      <c r="AR11" s="24">
        <f t="shared" si="3"/>
        <v>372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186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186</v>
      </c>
      <c r="AK12" s="13"/>
      <c r="AL12" s="24">
        <v>0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19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19</v>
      </c>
      <c r="AK13" s="13"/>
      <c r="AL13" s="24">
        <v>0</v>
      </c>
      <c r="AM13" s="48"/>
      <c r="AN13" s="48">
        <v>0</v>
      </c>
      <c r="AO13" s="13"/>
      <c r="AP13" s="24">
        <f t="shared" si="2"/>
        <v>19</v>
      </c>
      <c r="AQ13" s="13"/>
      <c r="AR13" s="24">
        <f t="shared" si="3"/>
        <v>19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4</v>
      </c>
      <c r="Z18" s="26">
        <v>4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4</v>
      </c>
      <c r="AJ18" s="26">
        <f t="shared" si="7"/>
        <v>4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4</v>
      </c>
      <c r="AP18" s="28">
        <f t="shared" si="9"/>
        <v>4</v>
      </c>
      <c r="AQ18" s="27">
        <f t="shared" si="10"/>
        <v>4</v>
      </c>
      <c r="AR18" s="24">
        <f t="shared" si="11"/>
        <v>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19</v>
      </c>
      <c r="Z36" s="26">
        <v>19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19</v>
      </c>
      <c r="AJ36" s="26">
        <f t="shared" si="7"/>
        <v>19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19</v>
      </c>
      <c r="AP36" s="28">
        <f t="shared" si="9"/>
        <v>19</v>
      </c>
      <c r="AQ36" s="27">
        <f t="shared" si="10"/>
        <v>19</v>
      </c>
      <c r="AR36" s="24">
        <f t="shared" si="11"/>
        <v>19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8</v>
      </c>
      <c r="Z47" s="26">
        <v>8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8</v>
      </c>
      <c r="AJ47" s="26">
        <f t="shared" si="15"/>
        <v>8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8</v>
      </c>
      <c r="AP47" s="28">
        <f t="shared" si="17"/>
        <v>8</v>
      </c>
      <c r="AQ47" s="27">
        <f t="shared" si="18"/>
        <v>8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6</v>
      </c>
      <c r="Z48" s="26">
        <v>6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6</v>
      </c>
      <c r="AJ48" s="26">
        <f t="shared" si="15"/>
        <v>6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6</v>
      </c>
      <c r="AP48" s="28">
        <f t="shared" si="17"/>
        <v>6</v>
      </c>
      <c r="AQ48" s="27">
        <f t="shared" si="18"/>
        <v>6</v>
      </c>
      <c r="AR48" s="24">
        <f t="shared" si="19"/>
        <v>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2</v>
      </c>
      <c r="Z68" s="26">
        <v>2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</v>
      </c>
      <c r="AJ68" s="26">
        <f t="shared" si="15"/>
        <v>2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16</v>
      </c>
      <c r="Z96" s="31">
        <f t="shared" si="22"/>
        <v>16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16</v>
      </c>
      <c r="AJ96" s="31">
        <f t="shared" si="22"/>
        <v>16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16</v>
      </c>
      <c r="AP96" s="30">
        <f t="shared" si="22"/>
        <v>16</v>
      </c>
      <c r="AQ96" s="52">
        <f t="shared" si="22"/>
        <v>16</v>
      </c>
      <c r="AR96" s="31">
        <f t="shared" si="22"/>
        <v>16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23</v>
      </c>
      <c r="Z97" s="28">
        <f t="shared" si="24"/>
        <v>23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23</v>
      </c>
      <c r="AJ97" s="28">
        <f t="shared" si="24"/>
        <v>23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23</v>
      </c>
      <c r="AP97" s="26">
        <f t="shared" si="24"/>
        <v>23</v>
      </c>
      <c r="AQ97" s="27">
        <f t="shared" si="24"/>
        <v>23</v>
      </c>
      <c r="AR97" s="28">
        <f t="shared" si="24"/>
        <v>23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39</v>
      </c>
      <c r="Z98" s="37">
        <f t="shared" si="26"/>
        <v>39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39</v>
      </c>
      <c r="AJ98" s="37">
        <f t="shared" si="26"/>
        <v>39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39</v>
      </c>
      <c r="AP98" s="37">
        <f t="shared" si="26"/>
        <v>39</v>
      </c>
      <c r="AQ98" s="44">
        <f t="shared" si="26"/>
        <v>39</v>
      </c>
      <c r="AR98" s="37">
        <f t="shared" si="26"/>
        <v>39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274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34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34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38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20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23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16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34</v>
      </c>
      <c r="K9" s="14"/>
      <c r="L9" s="48">
        <v>0</v>
      </c>
      <c r="M9" s="25"/>
      <c r="N9" s="48">
        <v>0</v>
      </c>
      <c r="O9" s="13"/>
      <c r="P9" s="23">
        <f t="shared" si="1"/>
        <v>34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38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34</v>
      </c>
      <c r="K10" s="14"/>
      <c r="L10" s="48">
        <v>0</v>
      </c>
      <c r="M10" s="25"/>
      <c r="N10" s="48">
        <v>0</v>
      </c>
      <c r="O10" s="13"/>
      <c r="P10" s="23">
        <f t="shared" si="1"/>
        <v>34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38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1054</v>
      </c>
      <c r="K11" s="12"/>
      <c r="L11" s="58">
        <v>0</v>
      </c>
      <c r="M11" s="59"/>
      <c r="N11" s="58">
        <v>0</v>
      </c>
      <c r="O11" s="11"/>
      <c r="P11" s="23">
        <f t="shared" si="1"/>
        <v>1054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1178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620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713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186</v>
      </c>
      <c r="K13" s="14"/>
      <c r="L13" s="48">
        <v>0</v>
      </c>
      <c r="M13" s="35"/>
      <c r="N13" s="48">
        <v>0</v>
      </c>
      <c r="O13" s="13"/>
      <c r="P13" s="23">
        <f t="shared" si="1"/>
        <v>186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187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2</v>
      </c>
      <c r="J16" s="26">
        <v>2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2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6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6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6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1</v>
      </c>
      <c r="J23" s="26">
        <v>1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1</v>
      </c>
      <c r="J25" s="26">
        <v>14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14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5</v>
      </c>
      <c r="J31" s="26">
        <v>61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5</v>
      </c>
      <c r="P31" s="23">
        <f t="shared" si="5"/>
        <v>61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5</v>
      </c>
      <c r="AP31" s="28">
        <f t="shared" si="9"/>
        <v>61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3</v>
      </c>
      <c r="J34" s="26">
        <v>23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</v>
      </c>
      <c r="P34" s="23">
        <f t="shared" si="5"/>
        <v>23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23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9</v>
      </c>
      <c r="J35" s="26">
        <v>49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9</v>
      </c>
      <c r="P35" s="23">
        <f t="shared" si="5"/>
        <v>49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9</v>
      </c>
      <c r="AP35" s="28">
        <f t="shared" si="9"/>
        <v>49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13</v>
      </c>
      <c r="J36" s="26">
        <v>26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13</v>
      </c>
      <c r="P36" s="23">
        <f t="shared" si="5"/>
        <v>26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14</v>
      </c>
      <c r="AP36" s="28">
        <f t="shared" si="9"/>
        <v>27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1</v>
      </c>
      <c r="J91" s="26">
        <v>2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2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2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2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2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36</v>
      </c>
      <c r="J97" s="26">
        <f t="shared" si="23"/>
        <v>184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36</v>
      </c>
      <c r="P97" s="23">
        <f t="shared" si="21"/>
        <v>184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37</v>
      </c>
      <c r="AP97" s="26">
        <f t="shared" si="24"/>
        <v>185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37</v>
      </c>
      <c r="J98" s="36">
        <f t="shared" si="25"/>
        <v>186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37</v>
      </c>
      <c r="P98" s="46">
        <f t="shared" si="21"/>
        <v>186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38</v>
      </c>
      <c r="AP98" s="37">
        <f t="shared" si="26"/>
        <v>187</v>
      </c>
      <c r="AQ98" s="44">
        <f t="shared" si="26"/>
        <v>1</v>
      </c>
      <c r="AR98" s="37">
        <f t="shared" si="26"/>
        <v>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276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3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3</v>
      </c>
      <c r="AK7" s="13"/>
      <c r="AL7" s="24">
        <v>0</v>
      </c>
      <c r="AM7" s="48"/>
      <c r="AN7" s="48">
        <v>0</v>
      </c>
      <c r="AO7" s="13"/>
      <c r="AP7" s="24">
        <f t="shared" si="2"/>
        <v>13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6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10</v>
      </c>
      <c r="H36" s="26">
        <v>14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10</v>
      </c>
      <c r="P36" s="23">
        <f t="shared" si="5"/>
        <v>14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10</v>
      </c>
      <c r="AP36" s="28">
        <f t="shared" si="9"/>
        <v>14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</v>
      </c>
      <c r="P68" s="23">
        <f t="shared" si="13"/>
        <v>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</v>
      </c>
      <c r="H96" s="30">
        <f t="shared" si="20"/>
        <v>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10</v>
      </c>
      <c r="H97" s="26">
        <f t="shared" si="23"/>
        <v>14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10</v>
      </c>
      <c r="P97" s="23">
        <f t="shared" si="21"/>
        <v>14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10</v>
      </c>
      <c r="AP97" s="26">
        <f t="shared" si="24"/>
        <v>14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11</v>
      </c>
      <c r="H98" s="36">
        <f t="shared" si="25"/>
        <v>15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11</v>
      </c>
      <c r="P98" s="46">
        <f t="shared" si="21"/>
        <v>15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11</v>
      </c>
      <c r="AP98" s="37">
        <f t="shared" si="26"/>
        <v>15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278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4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38</v>
      </c>
      <c r="AI6" s="13"/>
      <c r="AJ6" s="24">
        <f t="shared" si="0"/>
        <v>38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85</v>
      </c>
      <c r="AQ6" s="13"/>
      <c r="AR6" s="24">
        <f t="shared" ref="AR6:AR13" si="3">SUM(AJ6+AL6+AN6)</f>
        <v>62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11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11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16</v>
      </c>
      <c r="AI7" s="13"/>
      <c r="AJ7" s="24">
        <f t="shared" si="0"/>
        <v>16</v>
      </c>
      <c r="AK7" s="13"/>
      <c r="AL7" s="24">
        <v>12</v>
      </c>
      <c r="AM7" s="48"/>
      <c r="AN7" s="48">
        <v>0</v>
      </c>
      <c r="AO7" s="13"/>
      <c r="AP7" s="24">
        <f t="shared" si="2"/>
        <v>39</v>
      </c>
      <c r="AQ7" s="13"/>
      <c r="AR7" s="24">
        <f t="shared" si="3"/>
        <v>28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11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16</v>
      </c>
      <c r="AI8" s="13"/>
      <c r="AJ8" s="24">
        <f t="shared" si="0"/>
        <v>16</v>
      </c>
      <c r="AK8" s="13"/>
      <c r="AL8" s="24">
        <v>10</v>
      </c>
      <c r="AM8" s="48"/>
      <c r="AN8" s="48">
        <v>0</v>
      </c>
      <c r="AO8" s="13"/>
      <c r="AP8" s="24">
        <f t="shared" si="2"/>
        <v>37</v>
      </c>
      <c r="AQ8" s="13"/>
      <c r="AR8" s="24">
        <f t="shared" si="3"/>
        <v>26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23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38</v>
      </c>
      <c r="AI9" s="13"/>
      <c r="AJ9" s="24">
        <f t="shared" si="0"/>
        <v>38</v>
      </c>
      <c r="AK9" s="13"/>
      <c r="AL9" s="24">
        <v>18</v>
      </c>
      <c r="AM9" s="48"/>
      <c r="AN9" s="48">
        <v>0</v>
      </c>
      <c r="AO9" s="13"/>
      <c r="AP9" s="24">
        <f t="shared" si="2"/>
        <v>79</v>
      </c>
      <c r="AQ9" s="13"/>
      <c r="AR9" s="24">
        <f t="shared" si="3"/>
        <v>56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23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38</v>
      </c>
      <c r="AI10" s="13"/>
      <c r="AJ10" s="24">
        <f t="shared" si="0"/>
        <v>38</v>
      </c>
      <c r="AK10" s="13"/>
      <c r="AL10" s="24">
        <v>18</v>
      </c>
      <c r="AM10" s="48"/>
      <c r="AN10" s="48">
        <v>0</v>
      </c>
      <c r="AO10" s="13"/>
      <c r="AP10" s="24">
        <f t="shared" si="2"/>
        <v>79</v>
      </c>
      <c r="AQ10" s="13"/>
      <c r="AR10" s="24">
        <f t="shared" si="3"/>
        <v>56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713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713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1178</v>
      </c>
      <c r="AI11" s="13"/>
      <c r="AJ11" s="24">
        <f t="shared" si="0"/>
        <v>1178</v>
      </c>
      <c r="AK11" s="11"/>
      <c r="AL11" s="23">
        <v>558</v>
      </c>
      <c r="AM11" s="62"/>
      <c r="AN11" s="62">
        <v>0</v>
      </c>
      <c r="AO11" s="13"/>
      <c r="AP11" s="24">
        <f t="shared" si="2"/>
        <v>2449</v>
      </c>
      <c r="AQ11" s="13"/>
      <c r="AR11" s="24">
        <f t="shared" si="3"/>
        <v>1736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341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341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496</v>
      </c>
      <c r="AI12" s="13"/>
      <c r="AJ12" s="24">
        <f t="shared" si="0"/>
        <v>496</v>
      </c>
      <c r="AK12" s="13"/>
      <c r="AL12" s="24">
        <v>279</v>
      </c>
      <c r="AM12" s="48"/>
      <c r="AN12" s="48">
        <v>0</v>
      </c>
      <c r="AO12" s="13"/>
      <c r="AP12" s="24">
        <f t="shared" si="2"/>
        <v>1116</v>
      </c>
      <c r="AQ12" s="13"/>
      <c r="AR12" s="24">
        <f t="shared" si="3"/>
        <v>775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99</v>
      </c>
      <c r="AI13" s="13"/>
      <c r="AJ13" s="24">
        <f t="shared" si="0"/>
        <v>99</v>
      </c>
      <c r="AK13" s="13"/>
      <c r="AL13" s="24">
        <v>11</v>
      </c>
      <c r="AM13" s="48"/>
      <c r="AN13" s="48">
        <v>0</v>
      </c>
      <c r="AO13" s="13"/>
      <c r="AP13" s="24">
        <f t="shared" si="2"/>
        <v>110</v>
      </c>
      <c r="AQ13" s="13"/>
      <c r="AR13" s="24">
        <f t="shared" si="3"/>
        <v>110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1</v>
      </c>
      <c r="AH18" s="26">
        <v>3</v>
      </c>
      <c r="AI18" s="25">
        <f t="shared" si="6"/>
        <v>1</v>
      </c>
      <c r="AJ18" s="26">
        <f t="shared" si="7"/>
        <v>3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3</v>
      </c>
      <c r="AQ18" s="27">
        <f t="shared" si="10"/>
        <v>1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1</v>
      </c>
      <c r="AH21" s="26">
        <v>1</v>
      </c>
      <c r="AI21" s="25">
        <f t="shared" si="6"/>
        <v>1</v>
      </c>
      <c r="AJ21" s="26">
        <f t="shared" si="7"/>
        <v>1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1</v>
      </c>
      <c r="AH24" s="26">
        <v>1</v>
      </c>
      <c r="AI24" s="25">
        <f t="shared" si="6"/>
        <v>1</v>
      </c>
      <c r="AJ24" s="26">
        <f t="shared" si="7"/>
        <v>1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1</v>
      </c>
      <c r="AH25" s="26">
        <v>1</v>
      </c>
      <c r="AI25" s="25">
        <f t="shared" si="6"/>
        <v>1</v>
      </c>
      <c r="AJ25" s="26">
        <f t="shared" si="7"/>
        <v>1</v>
      </c>
      <c r="AK25" s="25">
        <v>2</v>
      </c>
      <c r="AL25" s="28">
        <v>6</v>
      </c>
      <c r="AM25" s="48">
        <v>0</v>
      </c>
      <c r="AN25" s="28">
        <v>0</v>
      </c>
      <c r="AO25" s="48">
        <f t="shared" si="8"/>
        <v>3</v>
      </c>
      <c r="AP25" s="28">
        <f t="shared" si="9"/>
        <v>7</v>
      </c>
      <c r="AQ25" s="27">
        <f t="shared" si="10"/>
        <v>3</v>
      </c>
      <c r="AR25" s="24">
        <f t="shared" si="11"/>
        <v>7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9</v>
      </c>
      <c r="AH28" s="26">
        <v>13</v>
      </c>
      <c r="AI28" s="25">
        <f t="shared" si="6"/>
        <v>9</v>
      </c>
      <c r="AJ28" s="26">
        <f t="shared" si="7"/>
        <v>13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9</v>
      </c>
      <c r="AP28" s="28">
        <f t="shared" si="9"/>
        <v>13</v>
      </c>
      <c r="AQ28" s="27">
        <f t="shared" si="10"/>
        <v>9</v>
      </c>
      <c r="AR28" s="24">
        <f t="shared" si="11"/>
        <v>13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1</v>
      </c>
      <c r="AH30" s="26">
        <v>3</v>
      </c>
      <c r="AI30" s="25">
        <f t="shared" si="6"/>
        <v>1</v>
      </c>
      <c r="AJ30" s="26">
        <f t="shared" si="7"/>
        <v>3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3</v>
      </c>
      <c r="AQ30" s="27">
        <f t="shared" si="10"/>
        <v>1</v>
      </c>
      <c r="AR30" s="24">
        <f t="shared" si="11"/>
        <v>3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1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112</v>
      </c>
      <c r="AH36" s="26">
        <v>123</v>
      </c>
      <c r="AI36" s="25">
        <f t="shared" si="6"/>
        <v>112</v>
      </c>
      <c r="AJ36" s="26">
        <f t="shared" si="7"/>
        <v>123</v>
      </c>
      <c r="AK36" s="25">
        <v>4</v>
      </c>
      <c r="AL36" s="37">
        <v>6</v>
      </c>
      <c r="AM36" s="48">
        <v>0</v>
      </c>
      <c r="AN36" s="37">
        <v>0</v>
      </c>
      <c r="AO36" s="48">
        <f t="shared" si="8"/>
        <v>116</v>
      </c>
      <c r="AP36" s="28">
        <f t="shared" si="9"/>
        <v>129</v>
      </c>
      <c r="AQ36" s="27">
        <f t="shared" si="10"/>
        <v>116</v>
      </c>
      <c r="AR36" s="24">
        <f t="shared" si="11"/>
        <v>129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1</v>
      </c>
      <c r="AH40" s="26">
        <v>1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1</v>
      </c>
      <c r="AK40" s="25">
        <v>2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3</v>
      </c>
      <c r="AP40" s="28">
        <f t="shared" ref="AP40:AP95" si="17">SUM(P40+AJ40+AL40+AN40)</f>
        <v>3</v>
      </c>
      <c r="AQ40" s="27">
        <f t="shared" ref="AQ40:AQ95" si="18">SUM(AI40+AK40+AM40)</f>
        <v>3</v>
      </c>
      <c r="AR40" s="24">
        <f t="shared" ref="AR40:AR95" si="19">SUM(AJ40+AL40+AN40)</f>
        <v>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25</v>
      </c>
      <c r="AH47" s="26">
        <v>25</v>
      </c>
      <c r="AI47" s="25">
        <f t="shared" si="14"/>
        <v>25</v>
      </c>
      <c r="AJ47" s="26">
        <f t="shared" si="15"/>
        <v>25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25</v>
      </c>
      <c r="AP47" s="28">
        <f t="shared" si="17"/>
        <v>25</v>
      </c>
      <c r="AQ47" s="27">
        <f t="shared" si="18"/>
        <v>25</v>
      </c>
      <c r="AR47" s="24">
        <f t="shared" si="19"/>
        <v>25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15</v>
      </c>
      <c r="AH48" s="26">
        <v>21</v>
      </c>
      <c r="AI48" s="25">
        <f t="shared" si="14"/>
        <v>15</v>
      </c>
      <c r="AJ48" s="26">
        <f t="shared" si="15"/>
        <v>21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15</v>
      </c>
      <c r="AP48" s="28">
        <f t="shared" si="17"/>
        <v>21</v>
      </c>
      <c r="AQ48" s="27">
        <f t="shared" si="18"/>
        <v>15</v>
      </c>
      <c r="AR48" s="24">
        <f t="shared" si="19"/>
        <v>21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2</v>
      </c>
      <c r="AH57" s="26">
        <v>2</v>
      </c>
      <c r="AI57" s="25">
        <f t="shared" si="14"/>
        <v>2</v>
      </c>
      <c r="AJ57" s="26">
        <f t="shared" si="15"/>
        <v>2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1</v>
      </c>
      <c r="AH63" s="26">
        <v>1</v>
      </c>
      <c r="AI63" s="25">
        <f t="shared" si="14"/>
        <v>1</v>
      </c>
      <c r="AJ63" s="26">
        <f t="shared" si="15"/>
        <v>1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</v>
      </c>
      <c r="AP63" s="28">
        <f t="shared" si="17"/>
        <v>1</v>
      </c>
      <c r="AQ63" s="27">
        <f t="shared" si="18"/>
        <v>1</v>
      </c>
      <c r="AR63" s="24">
        <f t="shared" si="19"/>
        <v>1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11</v>
      </c>
      <c r="AH68" s="26">
        <v>11</v>
      </c>
      <c r="AI68" s="25">
        <f t="shared" si="14"/>
        <v>11</v>
      </c>
      <c r="AJ68" s="26">
        <f t="shared" si="15"/>
        <v>11</v>
      </c>
      <c r="AK68" s="25">
        <v>5</v>
      </c>
      <c r="AL68" s="28">
        <v>5</v>
      </c>
      <c r="AM68" s="48">
        <v>0</v>
      </c>
      <c r="AN68" s="28">
        <v>0</v>
      </c>
      <c r="AO68" s="48">
        <f t="shared" si="16"/>
        <v>16</v>
      </c>
      <c r="AP68" s="28">
        <f t="shared" si="17"/>
        <v>16</v>
      </c>
      <c r="AQ68" s="27">
        <f t="shared" si="18"/>
        <v>16</v>
      </c>
      <c r="AR68" s="24">
        <f t="shared" si="19"/>
        <v>16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4</v>
      </c>
      <c r="AL73" s="28">
        <v>4</v>
      </c>
      <c r="AM73" s="48">
        <v>0</v>
      </c>
      <c r="AN73" s="28">
        <v>0</v>
      </c>
      <c r="AO73" s="48">
        <f t="shared" si="16"/>
        <v>4</v>
      </c>
      <c r="AP73" s="28">
        <f t="shared" si="17"/>
        <v>4</v>
      </c>
      <c r="AQ73" s="27">
        <f t="shared" si="18"/>
        <v>4</v>
      </c>
      <c r="AR73" s="24">
        <f t="shared" si="19"/>
        <v>4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55</v>
      </c>
      <c r="AH96" s="31">
        <f t="shared" si="22"/>
        <v>61</v>
      </c>
      <c r="AI96" s="30">
        <f t="shared" si="22"/>
        <v>55</v>
      </c>
      <c r="AJ96" s="31">
        <f t="shared" si="22"/>
        <v>61</v>
      </c>
      <c r="AK96" s="32">
        <f t="shared" si="22"/>
        <v>11</v>
      </c>
      <c r="AL96" s="71">
        <f t="shared" si="22"/>
        <v>11</v>
      </c>
      <c r="AM96" s="60">
        <f>SUM(AM39:AM95)</f>
        <v>0</v>
      </c>
      <c r="AN96" s="33">
        <f>SUM(AN39:AN95)</f>
        <v>0</v>
      </c>
      <c r="AO96" s="64">
        <f t="shared" si="22"/>
        <v>66</v>
      </c>
      <c r="AP96" s="30">
        <f t="shared" si="22"/>
        <v>72</v>
      </c>
      <c r="AQ96" s="52">
        <f t="shared" si="22"/>
        <v>66</v>
      </c>
      <c r="AR96" s="31">
        <f t="shared" si="22"/>
        <v>72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126</v>
      </c>
      <c r="AH97" s="28">
        <f t="shared" si="24"/>
        <v>145</v>
      </c>
      <c r="AI97" s="26">
        <f t="shared" si="24"/>
        <v>126</v>
      </c>
      <c r="AJ97" s="28">
        <f t="shared" si="24"/>
        <v>145</v>
      </c>
      <c r="AK97" s="34">
        <f t="shared" si="24"/>
        <v>7</v>
      </c>
      <c r="AL97" s="72">
        <f t="shared" si="24"/>
        <v>13</v>
      </c>
      <c r="AM97" s="41">
        <f t="shared" si="24"/>
        <v>0</v>
      </c>
      <c r="AN97" s="49">
        <f t="shared" si="24"/>
        <v>0</v>
      </c>
      <c r="AO97" s="48">
        <f>SUM(AO16:AO36)</f>
        <v>133</v>
      </c>
      <c r="AP97" s="26">
        <f t="shared" si="24"/>
        <v>158</v>
      </c>
      <c r="AQ97" s="27">
        <f t="shared" si="24"/>
        <v>133</v>
      </c>
      <c r="AR97" s="28">
        <f t="shared" si="24"/>
        <v>158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181</v>
      </c>
      <c r="AH98" s="37">
        <f t="shared" si="26"/>
        <v>206</v>
      </c>
      <c r="AI98" s="36">
        <f t="shared" si="26"/>
        <v>181</v>
      </c>
      <c r="AJ98" s="37">
        <f t="shared" si="26"/>
        <v>206</v>
      </c>
      <c r="AK98" s="35">
        <f t="shared" si="26"/>
        <v>18</v>
      </c>
      <c r="AL98" s="37">
        <f t="shared" si="26"/>
        <v>24</v>
      </c>
      <c r="AM98" s="36">
        <f>SUM(AM96+AM97)</f>
        <v>0</v>
      </c>
      <c r="AN98" s="37">
        <f>SUM(AN96+AN97)</f>
        <v>0</v>
      </c>
      <c r="AO98" s="35">
        <f t="shared" si="26"/>
        <v>199</v>
      </c>
      <c r="AP98" s="37">
        <f t="shared" si="26"/>
        <v>230</v>
      </c>
      <c r="AQ98" s="44">
        <f t="shared" si="26"/>
        <v>199</v>
      </c>
      <c r="AR98" s="37">
        <f t="shared" si="26"/>
        <v>230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280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58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58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29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29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29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58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58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1674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1674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1674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837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837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837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14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3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2</v>
      </c>
      <c r="H34" s="26">
        <v>2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11</v>
      </c>
      <c r="H36" s="26">
        <v>11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11</v>
      </c>
      <c r="P36" s="23">
        <f t="shared" si="5"/>
        <v>11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11</v>
      </c>
      <c r="AP36" s="28">
        <f t="shared" si="9"/>
        <v>11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1</v>
      </c>
      <c r="H82" s="26">
        <v>1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1</v>
      </c>
      <c r="P82" s="23">
        <f t="shared" si="13"/>
        <v>1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1</v>
      </c>
      <c r="AP82" s="28">
        <f t="shared" si="17"/>
        <v>1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</v>
      </c>
      <c r="H96" s="30">
        <f t="shared" si="20"/>
        <v>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16</v>
      </c>
      <c r="H97" s="26">
        <f t="shared" si="23"/>
        <v>18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16</v>
      </c>
      <c r="P97" s="23">
        <f t="shared" si="21"/>
        <v>18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16</v>
      </c>
      <c r="AP97" s="26">
        <f t="shared" si="24"/>
        <v>18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17</v>
      </c>
      <c r="H98" s="36">
        <f t="shared" si="25"/>
        <v>19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17</v>
      </c>
      <c r="P98" s="46">
        <f t="shared" si="21"/>
        <v>19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17</v>
      </c>
      <c r="AP98" s="37">
        <f t="shared" si="26"/>
        <v>19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282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5</v>
      </c>
      <c r="E5" s="12"/>
      <c r="F5" s="21">
        <v>13</v>
      </c>
      <c r="G5" s="12"/>
      <c r="H5" s="21">
        <v>4</v>
      </c>
      <c r="I5" s="12"/>
      <c r="J5" s="21">
        <v>1</v>
      </c>
      <c r="K5" s="12"/>
      <c r="L5" s="58">
        <v>0</v>
      </c>
      <c r="M5" s="59"/>
      <c r="N5" s="58">
        <v>3</v>
      </c>
      <c r="O5" s="11"/>
      <c r="P5" s="23">
        <f>SUM(D5+F5+H5+J5+L5+N5)</f>
        <v>26</v>
      </c>
      <c r="Q5" s="11"/>
      <c r="R5" s="23">
        <v>2</v>
      </c>
      <c r="S5" s="11"/>
      <c r="T5" s="23">
        <v>0</v>
      </c>
      <c r="U5" s="11"/>
      <c r="V5" s="23">
        <v>0</v>
      </c>
      <c r="W5" s="11"/>
      <c r="X5" s="23">
        <v>8</v>
      </c>
      <c r="Y5" s="11"/>
      <c r="Z5" s="23">
        <v>0</v>
      </c>
      <c r="AA5" s="11"/>
      <c r="AB5" s="23">
        <v>1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11</v>
      </c>
      <c r="AK5" s="11"/>
      <c r="AL5" s="23">
        <v>24</v>
      </c>
      <c r="AM5" s="62"/>
      <c r="AN5" s="62">
        <v>0</v>
      </c>
      <c r="AO5" s="13"/>
      <c r="AP5" s="24">
        <f>SUM(P5+AJ5+AL5+AN5)</f>
        <v>61</v>
      </c>
      <c r="AQ5" s="13"/>
      <c r="AR5" s="24">
        <f>SUM(AJ5+AL5+AN5)</f>
        <v>35</v>
      </c>
    </row>
    <row r="6" spans="1:44">
      <c r="A6" s="18" t="s">
        <v>13</v>
      </c>
      <c r="B6" s="75" t="s">
        <v>14</v>
      </c>
      <c r="C6" s="13"/>
      <c r="D6" s="22">
        <v>1124</v>
      </c>
      <c r="E6" s="14"/>
      <c r="F6" s="22">
        <v>2489</v>
      </c>
      <c r="G6" s="14"/>
      <c r="H6" s="22">
        <v>182</v>
      </c>
      <c r="I6" s="14"/>
      <c r="J6" s="22">
        <v>16</v>
      </c>
      <c r="K6" s="14"/>
      <c r="L6" s="48">
        <v>0</v>
      </c>
      <c r="M6" s="25"/>
      <c r="N6" s="48">
        <v>458</v>
      </c>
      <c r="O6" s="13"/>
      <c r="P6" s="23">
        <f t="shared" ref="P6:P13" si="1">SUM(D6+F6+H6+J6+L6+N6)</f>
        <v>4269</v>
      </c>
      <c r="Q6" s="13"/>
      <c r="R6" s="24">
        <v>1119</v>
      </c>
      <c r="S6" s="13"/>
      <c r="T6" s="24">
        <v>0</v>
      </c>
      <c r="U6" s="13"/>
      <c r="V6" s="24">
        <v>0</v>
      </c>
      <c r="W6" s="13"/>
      <c r="X6" s="24">
        <v>684</v>
      </c>
      <c r="Y6" s="13"/>
      <c r="Z6" s="24">
        <v>0</v>
      </c>
      <c r="AA6" s="13"/>
      <c r="AB6" s="24">
        <v>83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1886</v>
      </c>
      <c r="AK6" s="13"/>
      <c r="AL6" s="24">
        <v>107</v>
      </c>
      <c r="AM6" s="48"/>
      <c r="AN6" s="48">
        <v>0</v>
      </c>
      <c r="AO6" s="13"/>
      <c r="AP6" s="24">
        <f t="shared" ref="AP6:AP13" si="2">SUM(P6+AJ6+AL6+AN6)</f>
        <v>6262</v>
      </c>
      <c r="AQ6" s="13"/>
      <c r="AR6" s="24">
        <f t="shared" ref="AR6:AR13" si="3">SUM(AJ6+AL6+AN6)</f>
        <v>1993</v>
      </c>
    </row>
    <row r="7" spans="1:44">
      <c r="A7" s="18" t="s">
        <v>15</v>
      </c>
      <c r="B7" s="75" t="s">
        <v>16</v>
      </c>
      <c r="C7" s="13"/>
      <c r="D7" s="22">
        <v>475</v>
      </c>
      <c r="E7" s="14"/>
      <c r="F7" s="22">
        <v>1104</v>
      </c>
      <c r="G7" s="14"/>
      <c r="H7" s="22">
        <v>92</v>
      </c>
      <c r="I7" s="14"/>
      <c r="J7" s="22">
        <v>9</v>
      </c>
      <c r="K7" s="14"/>
      <c r="L7" s="48">
        <v>0</v>
      </c>
      <c r="M7" s="25"/>
      <c r="N7" s="48">
        <v>129</v>
      </c>
      <c r="O7" s="13"/>
      <c r="P7" s="23">
        <f t="shared" si="1"/>
        <v>1809</v>
      </c>
      <c r="Q7" s="13"/>
      <c r="R7" s="24">
        <v>305</v>
      </c>
      <c r="S7" s="13"/>
      <c r="T7" s="24">
        <v>0</v>
      </c>
      <c r="U7" s="13"/>
      <c r="V7" s="24">
        <v>0</v>
      </c>
      <c r="W7" s="13"/>
      <c r="X7" s="24">
        <v>180</v>
      </c>
      <c r="Y7" s="13"/>
      <c r="Z7" s="24">
        <v>0</v>
      </c>
      <c r="AA7" s="13"/>
      <c r="AB7" s="24">
        <v>21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506</v>
      </c>
      <c r="AK7" s="13"/>
      <c r="AL7" s="24">
        <v>56</v>
      </c>
      <c r="AM7" s="48"/>
      <c r="AN7" s="48">
        <v>0</v>
      </c>
      <c r="AO7" s="13"/>
      <c r="AP7" s="24">
        <f t="shared" si="2"/>
        <v>2371</v>
      </c>
      <c r="AQ7" s="13"/>
      <c r="AR7" s="24">
        <f t="shared" si="3"/>
        <v>562</v>
      </c>
    </row>
    <row r="8" spans="1:44">
      <c r="A8" s="18" t="s">
        <v>17</v>
      </c>
      <c r="B8" s="75" t="s">
        <v>18</v>
      </c>
      <c r="C8" s="13"/>
      <c r="D8" s="22">
        <v>476</v>
      </c>
      <c r="E8" s="14"/>
      <c r="F8" s="22">
        <v>1109</v>
      </c>
      <c r="G8" s="14"/>
      <c r="H8" s="22">
        <v>94</v>
      </c>
      <c r="I8" s="14"/>
      <c r="J8" s="22">
        <v>9</v>
      </c>
      <c r="K8" s="14"/>
      <c r="L8" s="48">
        <v>0</v>
      </c>
      <c r="M8" s="25"/>
      <c r="N8" s="48">
        <v>136</v>
      </c>
      <c r="O8" s="13"/>
      <c r="P8" s="23">
        <f t="shared" si="1"/>
        <v>1824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172</v>
      </c>
      <c r="Y8" s="13"/>
      <c r="Z8" s="24">
        <v>0</v>
      </c>
      <c r="AA8" s="13"/>
      <c r="AB8" s="24">
        <v>18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190</v>
      </c>
      <c r="AK8" s="13"/>
      <c r="AL8" s="24">
        <v>48</v>
      </c>
      <c r="AM8" s="48"/>
      <c r="AN8" s="48">
        <v>0</v>
      </c>
      <c r="AO8" s="13"/>
      <c r="AP8" s="24">
        <f t="shared" si="2"/>
        <v>2062</v>
      </c>
      <c r="AQ8" s="13"/>
      <c r="AR8" s="24">
        <f t="shared" si="3"/>
        <v>238</v>
      </c>
    </row>
    <row r="9" spans="1:44">
      <c r="A9" s="18" t="s">
        <v>19</v>
      </c>
      <c r="B9" s="75" t="s">
        <v>20</v>
      </c>
      <c r="C9" s="13"/>
      <c r="D9" s="22">
        <v>996</v>
      </c>
      <c r="E9" s="14"/>
      <c r="F9" s="22">
        <v>2206</v>
      </c>
      <c r="G9" s="14"/>
      <c r="H9" s="22">
        <v>62</v>
      </c>
      <c r="I9" s="14"/>
      <c r="J9" s="22">
        <v>16</v>
      </c>
      <c r="K9" s="14"/>
      <c r="L9" s="48">
        <v>0</v>
      </c>
      <c r="M9" s="25"/>
      <c r="N9" s="48">
        <v>428</v>
      </c>
      <c r="O9" s="13"/>
      <c r="P9" s="23">
        <f t="shared" si="1"/>
        <v>3708</v>
      </c>
      <c r="Q9" s="13"/>
      <c r="R9" s="24">
        <v>399</v>
      </c>
      <c r="S9" s="13"/>
      <c r="T9" s="24">
        <v>0</v>
      </c>
      <c r="U9" s="13"/>
      <c r="V9" s="24">
        <v>0</v>
      </c>
      <c r="W9" s="13"/>
      <c r="X9" s="24">
        <v>72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471</v>
      </c>
      <c r="AK9" s="13"/>
      <c r="AL9" s="24">
        <v>75</v>
      </c>
      <c r="AM9" s="48"/>
      <c r="AN9" s="48">
        <v>0</v>
      </c>
      <c r="AO9" s="13"/>
      <c r="AP9" s="24">
        <f t="shared" si="2"/>
        <v>4254</v>
      </c>
      <c r="AQ9" s="13"/>
      <c r="AR9" s="24">
        <f t="shared" si="3"/>
        <v>546</v>
      </c>
    </row>
    <row r="10" spans="1:44">
      <c r="A10" s="18" t="s">
        <v>21</v>
      </c>
      <c r="B10" s="75" t="s">
        <v>22</v>
      </c>
      <c r="C10" s="13"/>
      <c r="D10" s="22">
        <v>996</v>
      </c>
      <c r="E10" s="14"/>
      <c r="F10" s="22">
        <v>2206</v>
      </c>
      <c r="G10" s="14"/>
      <c r="H10" s="22">
        <v>62</v>
      </c>
      <c r="I10" s="14"/>
      <c r="J10" s="22">
        <v>16</v>
      </c>
      <c r="K10" s="14"/>
      <c r="L10" s="48">
        <v>0</v>
      </c>
      <c r="M10" s="25"/>
      <c r="N10" s="48">
        <v>428</v>
      </c>
      <c r="O10" s="13"/>
      <c r="P10" s="23">
        <f t="shared" si="1"/>
        <v>3708</v>
      </c>
      <c r="Q10" s="13"/>
      <c r="R10" s="24">
        <v>399</v>
      </c>
      <c r="S10" s="13"/>
      <c r="T10" s="24">
        <v>0</v>
      </c>
      <c r="U10" s="13"/>
      <c r="V10" s="24">
        <v>0</v>
      </c>
      <c r="W10" s="13"/>
      <c r="X10" s="24">
        <v>72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471</v>
      </c>
      <c r="AK10" s="13"/>
      <c r="AL10" s="24">
        <v>75</v>
      </c>
      <c r="AM10" s="48"/>
      <c r="AN10" s="48">
        <v>0</v>
      </c>
      <c r="AO10" s="13"/>
      <c r="AP10" s="24">
        <f t="shared" si="2"/>
        <v>4254</v>
      </c>
      <c r="AQ10" s="13"/>
      <c r="AR10" s="24">
        <f t="shared" si="3"/>
        <v>546</v>
      </c>
    </row>
    <row r="11" spans="1:44">
      <c r="A11" s="18" t="s">
        <v>133</v>
      </c>
      <c r="B11" s="75" t="s">
        <v>23</v>
      </c>
      <c r="C11" s="11"/>
      <c r="D11" s="21">
        <v>20389</v>
      </c>
      <c r="E11" s="12"/>
      <c r="F11" s="21">
        <v>59368</v>
      </c>
      <c r="G11" s="12"/>
      <c r="H11" s="21">
        <v>2604</v>
      </c>
      <c r="I11" s="12"/>
      <c r="J11" s="21">
        <v>496</v>
      </c>
      <c r="K11" s="12"/>
      <c r="L11" s="58">
        <v>0</v>
      </c>
      <c r="M11" s="59"/>
      <c r="N11" s="58">
        <v>7682</v>
      </c>
      <c r="O11" s="11"/>
      <c r="P11" s="23">
        <f t="shared" si="1"/>
        <v>90539</v>
      </c>
      <c r="Q11" s="11"/>
      <c r="R11" s="23">
        <v>12369</v>
      </c>
      <c r="S11" s="11"/>
      <c r="T11" s="23">
        <v>0</v>
      </c>
      <c r="U11" s="11"/>
      <c r="V11" s="23">
        <v>0</v>
      </c>
      <c r="W11" s="11"/>
      <c r="X11" s="23">
        <v>1854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14223</v>
      </c>
      <c r="AK11" s="11"/>
      <c r="AL11" s="23">
        <v>2273</v>
      </c>
      <c r="AM11" s="62"/>
      <c r="AN11" s="62">
        <v>0</v>
      </c>
      <c r="AO11" s="13"/>
      <c r="AP11" s="24">
        <f t="shared" si="2"/>
        <v>107035</v>
      </c>
      <c r="AQ11" s="13"/>
      <c r="AR11" s="24">
        <f t="shared" si="3"/>
        <v>16496</v>
      </c>
    </row>
    <row r="12" spans="1:44">
      <c r="A12" s="18" t="s">
        <v>146</v>
      </c>
      <c r="B12" s="75" t="s">
        <v>147</v>
      </c>
      <c r="C12" s="13"/>
      <c r="D12" s="22">
        <v>8655</v>
      </c>
      <c r="E12" s="14"/>
      <c r="F12" s="22">
        <v>26563</v>
      </c>
      <c r="G12" s="14"/>
      <c r="H12" s="22">
        <v>1209</v>
      </c>
      <c r="I12" s="14"/>
      <c r="J12" s="22">
        <v>279</v>
      </c>
      <c r="K12" s="14"/>
      <c r="L12" s="48">
        <v>0</v>
      </c>
      <c r="M12" s="25"/>
      <c r="N12" s="48">
        <v>2607</v>
      </c>
      <c r="O12" s="13"/>
      <c r="P12" s="23">
        <f t="shared" si="1"/>
        <v>39313</v>
      </c>
      <c r="Q12" s="13"/>
      <c r="R12" s="24">
        <v>4743</v>
      </c>
      <c r="S12" s="13"/>
      <c r="T12" s="24">
        <v>0</v>
      </c>
      <c r="U12" s="13"/>
      <c r="V12" s="24">
        <v>0</v>
      </c>
      <c r="W12" s="13"/>
      <c r="X12" s="24">
        <v>987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5730</v>
      </c>
      <c r="AK12" s="13"/>
      <c r="AL12" s="24">
        <v>1266</v>
      </c>
      <c r="AM12" s="48"/>
      <c r="AN12" s="48">
        <v>0</v>
      </c>
      <c r="AO12" s="13"/>
      <c r="AP12" s="24">
        <f t="shared" si="2"/>
        <v>46309</v>
      </c>
      <c r="AQ12" s="13"/>
      <c r="AR12" s="24">
        <f t="shared" si="3"/>
        <v>6996</v>
      </c>
    </row>
    <row r="13" spans="1:44" ht="13.5" thickBot="1">
      <c r="A13" s="18" t="s">
        <v>148</v>
      </c>
      <c r="B13" s="75" t="s">
        <v>149</v>
      </c>
      <c r="C13" s="13"/>
      <c r="D13" s="22">
        <v>2680</v>
      </c>
      <c r="E13" s="14"/>
      <c r="F13" s="22">
        <v>7291</v>
      </c>
      <c r="G13" s="14"/>
      <c r="H13" s="22">
        <v>532</v>
      </c>
      <c r="I13" s="14"/>
      <c r="J13" s="22">
        <v>88</v>
      </c>
      <c r="K13" s="14"/>
      <c r="L13" s="48">
        <v>0</v>
      </c>
      <c r="M13" s="35"/>
      <c r="N13" s="48">
        <v>1374</v>
      </c>
      <c r="O13" s="13"/>
      <c r="P13" s="23">
        <f t="shared" si="1"/>
        <v>11965</v>
      </c>
      <c r="Q13" s="13"/>
      <c r="R13" s="24">
        <v>738</v>
      </c>
      <c r="S13" s="13"/>
      <c r="T13" s="24">
        <v>0</v>
      </c>
      <c r="U13" s="13"/>
      <c r="V13" s="24">
        <v>0</v>
      </c>
      <c r="W13" s="13"/>
      <c r="X13" s="24">
        <v>282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1020</v>
      </c>
      <c r="AK13" s="13"/>
      <c r="AL13" s="24">
        <v>266</v>
      </c>
      <c r="AM13" s="48"/>
      <c r="AN13" s="48">
        <v>0</v>
      </c>
      <c r="AO13" s="13"/>
      <c r="AP13" s="24">
        <f t="shared" si="2"/>
        <v>13251</v>
      </c>
      <c r="AQ13" s="13"/>
      <c r="AR13" s="24">
        <f t="shared" si="3"/>
        <v>1286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21</v>
      </c>
      <c r="D16" s="26">
        <v>54</v>
      </c>
      <c r="E16" s="26">
        <v>76</v>
      </c>
      <c r="F16" s="26">
        <v>169</v>
      </c>
      <c r="G16" s="26">
        <v>9</v>
      </c>
      <c r="H16" s="26">
        <v>42</v>
      </c>
      <c r="I16" s="26">
        <v>0</v>
      </c>
      <c r="J16" s="26">
        <v>0</v>
      </c>
      <c r="K16" s="26">
        <v>0</v>
      </c>
      <c r="L16" s="26">
        <v>0</v>
      </c>
      <c r="M16" s="25">
        <v>4</v>
      </c>
      <c r="N16" s="28">
        <v>4</v>
      </c>
      <c r="O16" s="27">
        <f>SUM(C16+E16+G16+I16+K16+M16)</f>
        <v>110</v>
      </c>
      <c r="P16" s="23">
        <f>SUM(D16+F16+H16+J16+L16+N16)</f>
        <v>269</v>
      </c>
      <c r="Q16" s="25">
        <v>5</v>
      </c>
      <c r="R16" s="26">
        <v>10</v>
      </c>
      <c r="S16" s="25">
        <v>0</v>
      </c>
      <c r="T16" s="26">
        <v>0</v>
      </c>
      <c r="U16" s="25">
        <v>0</v>
      </c>
      <c r="V16" s="26">
        <v>0</v>
      </c>
      <c r="W16" s="25">
        <v>1</v>
      </c>
      <c r="X16" s="26">
        <v>3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6</v>
      </c>
      <c r="AJ16" s="26">
        <f>SUM(AH16+AF16+AD16+AB16+Z16+X16+V16+T16+R16)</f>
        <v>13</v>
      </c>
      <c r="AK16" s="25">
        <v>3</v>
      </c>
      <c r="AL16" s="28">
        <v>9</v>
      </c>
      <c r="AM16" s="48">
        <v>0</v>
      </c>
      <c r="AN16" s="28">
        <v>0</v>
      </c>
      <c r="AO16" s="48">
        <f>SUM(O16+AI16+AK16+AM16)</f>
        <v>119</v>
      </c>
      <c r="AP16" s="28">
        <f>SUM(P16+AJ16+AL16+AN16)</f>
        <v>291</v>
      </c>
      <c r="AQ16" s="27">
        <f>SUM(AI16+AK16+AM16)</f>
        <v>9</v>
      </c>
      <c r="AR16" s="24">
        <f>SUM(AJ16+AL16+AN16)</f>
        <v>22</v>
      </c>
    </row>
    <row r="17" spans="1:44">
      <c r="A17" s="18" t="s">
        <v>28</v>
      </c>
      <c r="B17" s="9" t="s">
        <v>182</v>
      </c>
      <c r="C17" s="25">
        <v>1</v>
      </c>
      <c r="D17" s="26">
        <v>1</v>
      </c>
      <c r="E17" s="26">
        <v>2</v>
      </c>
      <c r="F17" s="26">
        <v>3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3</v>
      </c>
      <c r="P17" s="23">
        <f t="shared" ref="P17:P36" si="5">SUM(D17+F17+H17+J17+L17+N17)</f>
        <v>4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14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14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3</v>
      </c>
      <c r="AP17" s="28">
        <f t="shared" ref="AP17:AP36" si="9">SUM(P17+AJ17+AL17+AN17)</f>
        <v>18</v>
      </c>
      <c r="AQ17" s="27">
        <f t="shared" ref="AQ17:AQ36" si="10">SUM(AI17+AK17+AM17)</f>
        <v>0</v>
      </c>
      <c r="AR17" s="24">
        <f t="shared" ref="AR17:AR36" si="11">SUM(AJ17+AL17+AN17)</f>
        <v>14</v>
      </c>
    </row>
    <row r="18" spans="1:44">
      <c r="A18" s="18" t="s">
        <v>29</v>
      </c>
      <c r="B18" s="9" t="s">
        <v>183</v>
      </c>
      <c r="C18" s="25">
        <v>55</v>
      </c>
      <c r="D18" s="26">
        <v>82</v>
      </c>
      <c r="E18" s="26">
        <v>393</v>
      </c>
      <c r="F18" s="26">
        <v>850</v>
      </c>
      <c r="G18" s="26">
        <v>46</v>
      </c>
      <c r="H18" s="26">
        <v>118</v>
      </c>
      <c r="I18" s="26">
        <v>2</v>
      </c>
      <c r="J18" s="26">
        <v>2</v>
      </c>
      <c r="K18" s="26">
        <v>0</v>
      </c>
      <c r="L18" s="26">
        <v>0</v>
      </c>
      <c r="M18" s="25">
        <v>29</v>
      </c>
      <c r="N18" s="28">
        <v>74</v>
      </c>
      <c r="O18" s="27">
        <f t="shared" si="4"/>
        <v>525</v>
      </c>
      <c r="P18" s="23">
        <f t="shared" si="5"/>
        <v>1126</v>
      </c>
      <c r="Q18" s="25">
        <v>1</v>
      </c>
      <c r="R18" s="26">
        <v>3</v>
      </c>
      <c r="S18" s="25">
        <v>0</v>
      </c>
      <c r="T18" s="26">
        <v>0</v>
      </c>
      <c r="U18" s="25">
        <v>0</v>
      </c>
      <c r="V18" s="26">
        <v>0</v>
      </c>
      <c r="W18" s="25">
        <v>21</v>
      </c>
      <c r="X18" s="26">
        <v>139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22</v>
      </c>
      <c r="AJ18" s="26">
        <f t="shared" si="7"/>
        <v>142</v>
      </c>
      <c r="AK18" s="25">
        <v>21</v>
      </c>
      <c r="AL18" s="28">
        <v>136</v>
      </c>
      <c r="AM18" s="48">
        <v>0</v>
      </c>
      <c r="AN18" s="28">
        <v>0</v>
      </c>
      <c r="AO18" s="48">
        <f t="shared" si="8"/>
        <v>568</v>
      </c>
      <c r="AP18" s="28">
        <f t="shared" si="9"/>
        <v>1404</v>
      </c>
      <c r="AQ18" s="27">
        <f t="shared" si="10"/>
        <v>43</v>
      </c>
      <c r="AR18" s="24">
        <f t="shared" si="11"/>
        <v>278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4</v>
      </c>
      <c r="F19" s="26">
        <v>10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30</v>
      </c>
      <c r="N19" s="28">
        <v>32</v>
      </c>
      <c r="O19" s="27">
        <f t="shared" si="4"/>
        <v>34</v>
      </c>
      <c r="P19" s="23">
        <f t="shared" si="5"/>
        <v>42</v>
      </c>
      <c r="Q19" s="25">
        <v>2</v>
      </c>
      <c r="R19" s="26">
        <v>14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14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36</v>
      </c>
      <c r="AP19" s="28">
        <f t="shared" si="9"/>
        <v>56</v>
      </c>
      <c r="AQ19" s="27">
        <f t="shared" si="10"/>
        <v>2</v>
      </c>
      <c r="AR19" s="24">
        <f t="shared" si="11"/>
        <v>14</v>
      </c>
    </row>
    <row r="20" spans="1:44">
      <c r="A20" s="18" t="s">
        <v>31</v>
      </c>
      <c r="B20" s="9" t="s">
        <v>185</v>
      </c>
      <c r="C20" s="25">
        <v>5</v>
      </c>
      <c r="D20" s="26">
        <v>19</v>
      </c>
      <c r="E20" s="26">
        <v>5</v>
      </c>
      <c r="F20" s="26">
        <v>8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10</v>
      </c>
      <c r="P20" s="23">
        <f t="shared" si="5"/>
        <v>27</v>
      </c>
      <c r="Q20" s="25">
        <v>4</v>
      </c>
      <c r="R20" s="26">
        <v>6</v>
      </c>
      <c r="S20" s="25">
        <v>0</v>
      </c>
      <c r="T20" s="26">
        <v>0</v>
      </c>
      <c r="U20" s="25">
        <v>0</v>
      </c>
      <c r="V20" s="26">
        <v>0</v>
      </c>
      <c r="W20" s="25">
        <v>2</v>
      </c>
      <c r="X20" s="26">
        <v>10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6</v>
      </c>
      <c r="AJ20" s="26">
        <f t="shared" si="7"/>
        <v>16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16</v>
      </c>
      <c r="AP20" s="28">
        <f t="shared" si="9"/>
        <v>43</v>
      </c>
      <c r="AQ20" s="27">
        <f t="shared" si="10"/>
        <v>6</v>
      </c>
      <c r="AR20" s="24">
        <f t="shared" si="11"/>
        <v>16</v>
      </c>
    </row>
    <row r="21" spans="1:44">
      <c r="A21" s="18" t="s">
        <v>32</v>
      </c>
      <c r="B21" s="9" t="s">
        <v>186</v>
      </c>
      <c r="C21" s="25">
        <v>21</v>
      </c>
      <c r="D21" s="26">
        <v>42</v>
      </c>
      <c r="E21" s="26">
        <v>66</v>
      </c>
      <c r="F21" s="26">
        <v>210</v>
      </c>
      <c r="G21" s="26">
        <v>4</v>
      </c>
      <c r="H21" s="26">
        <v>8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91</v>
      </c>
      <c r="P21" s="23">
        <f t="shared" si="5"/>
        <v>260</v>
      </c>
      <c r="Q21" s="25">
        <v>3</v>
      </c>
      <c r="R21" s="26">
        <v>10</v>
      </c>
      <c r="S21" s="25">
        <v>0</v>
      </c>
      <c r="T21" s="26">
        <v>0</v>
      </c>
      <c r="U21" s="25">
        <v>0</v>
      </c>
      <c r="V21" s="26">
        <v>0</v>
      </c>
      <c r="W21" s="25">
        <v>25</v>
      </c>
      <c r="X21" s="26">
        <v>58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28</v>
      </c>
      <c r="AJ21" s="26">
        <f t="shared" si="7"/>
        <v>68</v>
      </c>
      <c r="AK21" s="25">
        <v>3</v>
      </c>
      <c r="AL21" s="28">
        <v>11</v>
      </c>
      <c r="AM21" s="48">
        <v>0</v>
      </c>
      <c r="AN21" s="28">
        <v>0</v>
      </c>
      <c r="AO21" s="48">
        <f t="shared" si="8"/>
        <v>122</v>
      </c>
      <c r="AP21" s="28">
        <f t="shared" si="9"/>
        <v>339</v>
      </c>
      <c r="AQ21" s="27">
        <f t="shared" si="10"/>
        <v>31</v>
      </c>
      <c r="AR21" s="24">
        <f t="shared" si="11"/>
        <v>79</v>
      </c>
    </row>
    <row r="22" spans="1:44">
      <c r="A22" s="18" t="s">
        <v>33</v>
      </c>
      <c r="B22" s="9" t="s">
        <v>187</v>
      </c>
      <c r="C22" s="25">
        <v>2</v>
      </c>
      <c r="D22" s="26">
        <v>2</v>
      </c>
      <c r="E22" s="26">
        <v>7</v>
      </c>
      <c r="F22" s="26">
        <v>14</v>
      </c>
      <c r="G22" s="26">
        <v>2</v>
      </c>
      <c r="H22" s="26">
        <v>4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11</v>
      </c>
      <c r="P22" s="23">
        <f t="shared" si="5"/>
        <v>20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11</v>
      </c>
      <c r="AP22" s="28">
        <f t="shared" si="9"/>
        <v>20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3</v>
      </c>
      <c r="D23" s="26">
        <v>8</v>
      </c>
      <c r="E23" s="26">
        <v>31</v>
      </c>
      <c r="F23" s="26">
        <v>71</v>
      </c>
      <c r="G23" s="26">
        <v>1</v>
      </c>
      <c r="H23" s="26">
        <v>2</v>
      </c>
      <c r="I23" s="26">
        <v>5</v>
      </c>
      <c r="J23" s="26">
        <v>30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40</v>
      </c>
      <c r="P23" s="23">
        <f t="shared" si="5"/>
        <v>111</v>
      </c>
      <c r="Q23" s="25">
        <v>2</v>
      </c>
      <c r="R23" s="26">
        <v>2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4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4</v>
      </c>
      <c r="AJ23" s="26">
        <f t="shared" si="7"/>
        <v>6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44</v>
      </c>
      <c r="AP23" s="28">
        <f t="shared" si="9"/>
        <v>117</v>
      </c>
      <c r="AQ23" s="27">
        <f t="shared" si="10"/>
        <v>4</v>
      </c>
      <c r="AR23" s="24">
        <f t="shared" si="11"/>
        <v>6</v>
      </c>
    </row>
    <row r="24" spans="1:44">
      <c r="A24" s="18" t="s">
        <v>35</v>
      </c>
      <c r="B24" s="9" t="s">
        <v>189</v>
      </c>
      <c r="C24" s="25">
        <v>25</v>
      </c>
      <c r="D24" s="26">
        <v>44</v>
      </c>
      <c r="E24" s="26">
        <v>64</v>
      </c>
      <c r="F24" s="26">
        <v>124</v>
      </c>
      <c r="G24" s="26">
        <v>2</v>
      </c>
      <c r="H24" s="26">
        <v>3</v>
      </c>
      <c r="I24" s="26">
        <v>0</v>
      </c>
      <c r="J24" s="26">
        <v>0</v>
      </c>
      <c r="K24" s="26">
        <v>0</v>
      </c>
      <c r="L24" s="26">
        <v>0</v>
      </c>
      <c r="M24" s="25">
        <v>1</v>
      </c>
      <c r="N24" s="28">
        <v>7</v>
      </c>
      <c r="O24" s="27">
        <f t="shared" si="4"/>
        <v>92</v>
      </c>
      <c r="P24" s="23">
        <f t="shared" si="5"/>
        <v>178</v>
      </c>
      <c r="Q24" s="25">
        <v>6</v>
      </c>
      <c r="R24" s="26">
        <v>22</v>
      </c>
      <c r="S24" s="25">
        <v>0</v>
      </c>
      <c r="T24" s="26">
        <v>0</v>
      </c>
      <c r="U24" s="25">
        <v>0</v>
      </c>
      <c r="V24" s="26">
        <v>0</v>
      </c>
      <c r="W24" s="25">
        <v>3</v>
      </c>
      <c r="X24" s="26">
        <v>16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9</v>
      </c>
      <c r="AJ24" s="26">
        <f t="shared" si="7"/>
        <v>38</v>
      </c>
      <c r="AK24" s="25">
        <v>4</v>
      </c>
      <c r="AL24" s="28">
        <v>17</v>
      </c>
      <c r="AM24" s="48">
        <v>0</v>
      </c>
      <c r="AN24" s="28">
        <v>0</v>
      </c>
      <c r="AO24" s="48">
        <f t="shared" si="8"/>
        <v>105</v>
      </c>
      <c r="AP24" s="28">
        <f t="shared" si="9"/>
        <v>233</v>
      </c>
      <c r="AQ24" s="27">
        <f t="shared" si="10"/>
        <v>13</v>
      </c>
      <c r="AR24" s="24">
        <f t="shared" si="11"/>
        <v>55</v>
      </c>
    </row>
    <row r="25" spans="1:44">
      <c r="A25" s="18" t="s">
        <v>36</v>
      </c>
      <c r="B25" s="9" t="s">
        <v>190</v>
      </c>
      <c r="C25" s="25">
        <v>24</v>
      </c>
      <c r="D25" s="26">
        <v>28</v>
      </c>
      <c r="E25" s="26">
        <v>90</v>
      </c>
      <c r="F25" s="26">
        <v>238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2</v>
      </c>
      <c r="N25" s="28">
        <v>8</v>
      </c>
      <c r="O25" s="27">
        <f t="shared" si="4"/>
        <v>116</v>
      </c>
      <c r="P25" s="23">
        <f t="shared" si="5"/>
        <v>274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3</v>
      </c>
      <c r="X25" s="26">
        <v>9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3</v>
      </c>
      <c r="AJ25" s="26">
        <f t="shared" si="7"/>
        <v>9</v>
      </c>
      <c r="AK25" s="25">
        <v>1</v>
      </c>
      <c r="AL25" s="28">
        <v>2</v>
      </c>
      <c r="AM25" s="48">
        <v>0</v>
      </c>
      <c r="AN25" s="28">
        <v>0</v>
      </c>
      <c r="AO25" s="48">
        <f t="shared" si="8"/>
        <v>120</v>
      </c>
      <c r="AP25" s="28">
        <f t="shared" si="9"/>
        <v>285</v>
      </c>
      <c r="AQ25" s="27">
        <f t="shared" si="10"/>
        <v>4</v>
      </c>
      <c r="AR25" s="24">
        <f t="shared" si="11"/>
        <v>11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9</v>
      </c>
      <c r="F26" s="26">
        <v>19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9</v>
      </c>
      <c r="P26" s="23">
        <f t="shared" si="5"/>
        <v>19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2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2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9</v>
      </c>
      <c r="AP26" s="28">
        <f t="shared" si="9"/>
        <v>21</v>
      </c>
      <c r="AQ26" s="27">
        <f t="shared" si="10"/>
        <v>0</v>
      </c>
      <c r="AR26" s="24">
        <f t="shared" si="11"/>
        <v>2</v>
      </c>
    </row>
    <row r="27" spans="1:44">
      <c r="A27" s="18" t="s">
        <v>38</v>
      </c>
      <c r="B27" s="9" t="s">
        <v>192</v>
      </c>
      <c r="C27" s="25">
        <v>3</v>
      </c>
      <c r="D27" s="26">
        <v>5</v>
      </c>
      <c r="E27" s="26">
        <v>13</v>
      </c>
      <c r="F27" s="26">
        <v>28</v>
      </c>
      <c r="G27" s="26">
        <v>4</v>
      </c>
      <c r="H27" s="26">
        <v>5</v>
      </c>
      <c r="I27" s="26">
        <v>0</v>
      </c>
      <c r="J27" s="26">
        <v>0</v>
      </c>
      <c r="K27" s="26">
        <v>0</v>
      </c>
      <c r="L27" s="26">
        <v>0</v>
      </c>
      <c r="M27" s="25">
        <v>4</v>
      </c>
      <c r="N27" s="28">
        <v>13</v>
      </c>
      <c r="O27" s="27">
        <f t="shared" si="4"/>
        <v>24</v>
      </c>
      <c r="P27" s="23">
        <f t="shared" si="5"/>
        <v>51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24</v>
      </c>
      <c r="AP27" s="28">
        <f t="shared" si="9"/>
        <v>51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25</v>
      </c>
      <c r="D28" s="26">
        <v>43</v>
      </c>
      <c r="E28" s="26">
        <v>153</v>
      </c>
      <c r="F28" s="26">
        <v>381</v>
      </c>
      <c r="G28" s="26">
        <v>4</v>
      </c>
      <c r="H28" s="26">
        <v>29</v>
      </c>
      <c r="I28" s="26">
        <v>0</v>
      </c>
      <c r="J28" s="26">
        <v>0</v>
      </c>
      <c r="K28" s="26">
        <v>0</v>
      </c>
      <c r="L28" s="26">
        <v>0</v>
      </c>
      <c r="M28" s="25">
        <v>1</v>
      </c>
      <c r="N28" s="28">
        <v>3</v>
      </c>
      <c r="O28" s="27">
        <f t="shared" si="4"/>
        <v>183</v>
      </c>
      <c r="P28" s="23">
        <f t="shared" si="5"/>
        <v>456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1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1</v>
      </c>
      <c r="AK28" s="25">
        <v>3</v>
      </c>
      <c r="AL28" s="28">
        <v>14</v>
      </c>
      <c r="AM28" s="48">
        <v>0</v>
      </c>
      <c r="AN28" s="28">
        <v>0</v>
      </c>
      <c r="AO28" s="48">
        <f t="shared" si="8"/>
        <v>187</v>
      </c>
      <c r="AP28" s="28">
        <f t="shared" si="9"/>
        <v>471</v>
      </c>
      <c r="AQ28" s="27">
        <f t="shared" si="10"/>
        <v>4</v>
      </c>
      <c r="AR28" s="24">
        <f t="shared" si="11"/>
        <v>15</v>
      </c>
    </row>
    <row r="29" spans="1:44">
      <c r="A29" s="18" t="s">
        <v>40</v>
      </c>
      <c r="B29" s="9" t="s">
        <v>194</v>
      </c>
      <c r="C29" s="25">
        <v>8</v>
      </c>
      <c r="D29" s="26">
        <v>9</v>
      </c>
      <c r="E29" s="26">
        <v>14</v>
      </c>
      <c r="F29" s="26">
        <v>23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1</v>
      </c>
      <c r="N29" s="28">
        <v>28</v>
      </c>
      <c r="O29" s="27">
        <f t="shared" si="4"/>
        <v>23</v>
      </c>
      <c r="P29" s="23">
        <f t="shared" si="5"/>
        <v>60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23</v>
      </c>
      <c r="AP29" s="28">
        <f t="shared" si="9"/>
        <v>60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5</v>
      </c>
      <c r="D31" s="26">
        <v>8</v>
      </c>
      <c r="E31" s="26">
        <v>48</v>
      </c>
      <c r="F31" s="26">
        <v>118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2</v>
      </c>
      <c r="N31" s="28">
        <v>11</v>
      </c>
      <c r="O31" s="27">
        <f t="shared" si="4"/>
        <v>55</v>
      </c>
      <c r="P31" s="23">
        <f t="shared" si="5"/>
        <v>137</v>
      </c>
      <c r="Q31" s="25">
        <v>1</v>
      </c>
      <c r="R31" s="26">
        <v>3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2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5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56</v>
      </c>
      <c r="AP31" s="28">
        <f t="shared" si="9"/>
        <v>142</v>
      </c>
      <c r="AQ31" s="27">
        <f t="shared" si="10"/>
        <v>1</v>
      </c>
      <c r="AR31" s="24">
        <f t="shared" si="11"/>
        <v>5</v>
      </c>
    </row>
    <row r="32" spans="1:44">
      <c r="A32" s="18" t="s">
        <v>43</v>
      </c>
      <c r="B32" s="9" t="s">
        <v>198</v>
      </c>
      <c r="C32" s="25">
        <v>11</v>
      </c>
      <c r="D32" s="26">
        <v>19</v>
      </c>
      <c r="E32" s="26">
        <v>36</v>
      </c>
      <c r="F32" s="26">
        <v>103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1</v>
      </c>
      <c r="N32" s="28">
        <v>10</v>
      </c>
      <c r="O32" s="27">
        <f t="shared" si="4"/>
        <v>48</v>
      </c>
      <c r="P32" s="23">
        <f t="shared" si="5"/>
        <v>132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48</v>
      </c>
      <c r="AP32" s="28">
        <f t="shared" si="9"/>
        <v>132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2</v>
      </c>
      <c r="D33" s="26">
        <v>2</v>
      </c>
      <c r="E33" s="26">
        <v>6</v>
      </c>
      <c r="F33" s="26">
        <v>22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8</v>
      </c>
      <c r="P33" s="23">
        <f t="shared" si="5"/>
        <v>24</v>
      </c>
      <c r="Q33" s="25">
        <v>0</v>
      </c>
      <c r="R33" s="26">
        <v>4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4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8</v>
      </c>
      <c r="AP33" s="28">
        <f t="shared" si="9"/>
        <v>28</v>
      </c>
      <c r="AQ33" s="27">
        <f t="shared" si="10"/>
        <v>0</v>
      </c>
      <c r="AR33" s="24">
        <f t="shared" si="11"/>
        <v>4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5</v>
      </c>
      <c r="F34" s="26">
        <v>18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5</v>
      </c>
      <c r="P34" s="23">
        <f t="shared" si="5"/>
        <v>18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1</v>
      </c>
      <c r="AM34" s="48">
        <v>0</v>
      </c>
      <c r="AN34" s="49">
        <v>0</v>
      </c>
      <c r="AO34" s="48">
        <f t="shared" si="8"/>
        <v>6</v>
      </c>
      <c r="AP34" s="28">
        <f t="shared" si="9"/>
        <v>19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4</v>
      </c>
      <c r="D35" s="26">
        <v>4</v>
      </c>
      <c r="E35" s="26">
        <v>30</v>
      </c>
      <c r="F35" s="26">
        <v>214</v>
      </c>
      <c r="G35" s="26">
        <v>13</v>
      </c>
      <c r="H35" s="26">
        <v>26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47</v>
      </c>
      <c r="P35" s="23">
        <f t="shared" si="5"/>
        <v>244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3</v>
      </c>
      <c r="X35" s="26">
        <v>4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</v>
      </c>
      <c r="AJ35" s="26">
        <f t="shared" si="7"/>
        <v>4</v>
      </c>
      <c r="AK35" s="25">
        <v>9</v>
      </c>
      <c r="AL35" s="28">
        <v>36</v>
      </c>
      <c r="AM35" s="48">
        <v>0</v>
      </c>
      <c r="AN35" s="28">
        <v>0</v>
      </c>
      <c r="AO35" s="48">
        <f t="shared" si="8"/>
        <v>59</v>
      </c>
      <c r="AP35" s="28">
        <f t="shared" si="9"/>
        <v>284</v>
      </c>
      <c r="AQ35" s="27">
        <f t="shared" si="10"/>
        <v>12</v>
      </c>
      <c r="AR35" s="24">
        <f t="shared" si="11"/>
        <v>40</v>
      </c>
    </row>
    <row r="36" spans="1:44" ht="13.5" thickBot="1">
      <c r="A36" s="18" t="s">
        <v>47</v>
      </c>
      <c r="B36" s="9" t="s">
        <v>201</v>
      </c>
      <c r="C36" s="25">
        <v>109</v>
      </c>
      <c r="D36" s="26">
        <v>152</v>
      </c>
      <c r="E36" s="26">
        <v>510</v>
      </c>
      <c r="F36" s="26">
        <v>775</v>
      </c>
      <c r="G36" s="26">
        <v>14</v>
      </c>
      <c r="H36" s="26">
        <v>41</v>
      </c>
      <c r="I36" s="26">
        <v>4</v>
      </c>
      <c r="J36" s="26">
        <v>4</v>
      </c>
      <c r="K36" s="26">
        <v>0</v>
      </c>
      <c r="L36" s="26">
        <v>0</v>
      </c>
      <c r="M36" s="35">
        <v>53</v>
      </c>
      <c r="N36" s="37">
        <v>141</v>
      </c>
      <c r="O36" s="27">
        <f t="shared" si="4"/>
        <v>690</v>
      </c>
      <c r="P36" s="23">
        <f t="shared" si="5"/>
        <v>1113</v>
      </c>
      <c r="Q36" s="25">
        <v>33</v>
      </c>
      <c r="R36" s="26">
        <v>41</v>
      </c>
      <c r="S36" s="25">
        <v>0</v>
      </c>
      <c r="T36" s="26">
        <v>0</v>
      </c>
      <c r="U36" s="25">
        <v>0</v>
      </c>
      <c r="V36" s="26">
        <v>0</v>
      </c>
      <c r="W36" s="25">
        <v>23</v>
      </c>
      <c r="X36" s="26">
        <v>40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56</v>
      </c>
      <c r="AJ36" s="26">
        <f t="shared" si="7"/>
        <v>81</v>
      </c>
      <c r="AK36" s="25">
        <v>12</v>
      </c>
      <c r="AL36" s="37">
        <v>13</v>
      </c>
      <c r="AM36" s="48">
        <v>0</v>
      </c>
      <c r="AN36" s="37">
        <v>0</v>
      </c>
      <c r="AO36" s="48">
        <f t="shared" si="8"/>
        <v>758</v>
      </c>
      <c r="AP36" s="28">
        <f t="shared" si="9"/>
        <v>1207</v>
      </c>
      <c r="AQ36" s="27">
        <f t="shared" si="10"/>
        <v>68</v>
      </c>
      <c r="AR36" s="24">
        <f t="shared" si="11"/>
        <v>94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38</v>
      </c>
      <c r="D39" s="26">
        <v>78</v>
      </c>
      <c r="E39" s="26">
        <v>38</v>
      </c>
      <c r="F39" s="26">
        <v>172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21</v>
      </c>
      <c r="N39" s="28">
        <v>36</v>
      </c>
      <c r="O39" s="27">
        <f>SUM(C39+E39+G39+I39+K39+M39)</f>
        <v>97</v>
      </c>
      <c r="P39" s="23">
        <f>SUM(D39+F39+H39+J39+L39+N39)</f>
        <v>286</v>
      </c>
      <c r="Q39" s="25">
        <v>10</v>
      </c>
      <c r="R39" s="26">
        <v>24</v>
      </c>
      <c r="S39" s="25">
        <v>0</v>
      </c>
      <c r="T39" s="26">
        <v>0</v>
      </c>
      <c r="U39" s="25">
        <v>0</v>
      </c>
      <c r="V39" s="26">
        <v>0</v>
      </c>
      <c r="W39" s="25">
        <v>1</v>
      </c>
      <c r="X39" s="26">
        <v>5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11</v>
      </c>
      <c r="AJ39" s="26">
        <f>SUM(R39+T39+V39+X39+Z39+AB39+AD39+AF39+AH39)</f>
        <v>29</v>
      </c>
      <c r="AK39" s="25">
        <v>4</v>
      </c>
      <c r="AL39" s="28">
        <v>30</v>
      </c>
      <c r="AM39" s="48">
        <v>0</v>
      </c>
      <c r="AN39" s="28">
        <v>0</v>
      </c>
      <c r="AO39" s="48">
        <f>SUM(O39+AI39+AK39+AM39)</f>
        <v>112</v>
      </c>
      <c r="AP39" s="28">
        <f>SUM(P39+AJ39+AL39+AN39)</f>
        <v>345</v>
      </c>
      <c r="AQ39" s="27">
        <f>SUM(AI39+AK39+AM39)</f>
        <v>15</v>
      </c>
      <c r="AR39" s="24">
        <f>SUM(AJ39+AL39+AN39)</f>
        <v>59</v>
      </c>
    </row>
    <row r="40" spans="1:44">
      <c r="A40" s="18" t="s">
        <v>51</v>
      </c>
      <c r="B40" s="57" t="s">
        <v>52</v>
      </c>
      <c r="C40" s="25">
        <v>54</v>
      </c>
      <c r="D40" s="26">
        <v>79</v>
      </c>
      <c r="E40" s="26">
        <v>62</v>
      </c>
      <c r="F40" s="26">
        <v>199</v>
      </c>
      <c r="G40" s="26">
        <v>1</v>
      </c>
      <c r="H40" s="26">
        <v>2</v>
      </c>
      <c r="I40" s="26">
        <v>0</v>
      </c>
      <c r="J40" s="26">
        <v>0</v>
      </c>
      <c r="K40" s="26">
        <v>0</v>
      </c>
      <c r="L40" s="26">
        <v>0</v>
      </c>
      <c r="M40" s="25">
        <v>9</v>
      </c>
      <c r="N40" s="28">
        <v>25</v>
      </c>
      <c r="O40" s="27">
        <f t="shared" ref="O40:O95" si="12">SUM(C40+E40+G40+I40+K40+M40)</f>
        <v>126</v>
      </c>
      <c r="P40" s="23">
        <f t="shared" ref="P40:P95" si="13">SUM(D40+F40+H40+J40+L40+N40)</f>
        <v>305</v>
      </c>
      <c r="Q40" s="25">
        <v>8</v>
      </c>
      <c r="R40" s="26">
        <v>18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20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8</v>
      </c>
      <c r="AJ40" s="26">
        <f t="shared" ref="AJ40:AJ95" si="15">SUM(R40+T40+V40+X40+Z40+AB40+AD40+AF40+AH40)</f>
        <v>38</v>
      </c>
      <c r="AK40" s="25">
        <v>2</v>
      </c>
      <c r="AL40" s="28">
        <v>8</v>
      </c>
      <c r="AM40" s="48">
        <v>0</v>
      </c>
      <c r="AN40" s="28">
        <v>0</v>
      </c>
      <c r="AO40" s="48">
        <f t="shared" ref="AO40:AO95" si="16">SUM(O40+AI40+AK40+AM40)</f>
        <v>136</v>
      </c>
      <c r="AP40" s="28">
        <f t="shared" ref="AP40:AP95" si="17">SUM(P40+AJ40+AL40+AN40)</f>
        <v>351</v>
      </c>
      <c r="AQ40" s="27">
        <f t="shared" ref="AQ40:AQ95" si="18">SUM(AI40+AK40+AM40)</f>
        <v>10</v>
      </c>
      <c r="AR40" s="24">
        <f t="shared" ref="AR40:AR95" si="19">SUM(AJ40+AL40+AN40)</f>
        <v>46</v>
      </c>
    </row>
    <row r="41" spans="1:44">
      <c r="A41" s="18" t="s">
        <v>53</v>
      </c>
      <c r="B41" s="57" t="s">
        <v>54</v>
      </c>
      <c r="C41" s="25">
        <v>1</v>
      </c>
      <c r="D41" s="26">
        <v>1</v>
      </c>
      <c r="E41" s="26">
        <v>0</v>
      </c>
      <c r="F41" s="26">
        <v>4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2</v>
      </c>
      <c r="N41" s="28">
        <v>6</v>
      </c>
      <c r="O41" s="27">
        <f t="shared" si="12"/>
        <v>3</v>
      </c>
      <c r="P41" s="23">
        <f t="shared" si="13"/>
        <v>11</v>
      </c>
      <c r="Q41" s="25">
        <v>4</v>
      </c>
      <c r="R41" s="26">
        <v>4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4</v>
      </c>
      <c r="AJ41" s="26">
        <f t="shared" si="15"/>
        <v>4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7</v>
      </c>
      <c r="AP41" s="28">
        <f t="shared" si="17"/>
        <v>15</v>
      </c>
      <c r="AQ41" s="27">
        <f t="shared" si="18"/>
        <v>4</v>
      </c>
      <c r="AR41" s="24">
        <f t="shared" si="19"/>
        <v>4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2</v>
      </c>
      <c r="D44" s="26">
        <v>2</v>
      </c>
      <c r="E44" s="26">
        <v>8</v>
      </c>
      <c r="F44" s="26">
        <v>20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10</v>
      </c>
      <c r="P44" s="23">
        <f t="shared" si="13"/>
        <v>22</v>
      </c>
      <c r="Q44" s="25">
        <v>4</v>
      </c>
      <c r="R44" s="26">
        <v>80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4</v>
      </c>
      <c r="AJ44" s="26">
        <f t="shared" si="15"/>
        <v>80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14</v>
      </c>
      <c r="AP44" s="28">
        <f t="shared" si="17"/>
        <v>102</v>
      </c>
      <c r="AQ44" s="27">
        <f t="shared" si="18"/>
        <v>4</v>
      </c>
      <c r="AR44" s="24">
        <f t="shared" si="19"/>
        <v>80</v>
      </c>
    </row>
    <row r="45" spans="1:44">
      <c r="A45" s="18" t="s">
        <v>61</v>
      </c>
      <c r="B45" s="57" t="s">
        <v>62</v>
      </c>
      <c r="C45" s="25">
        <v>1</v>
      </c>
      <c r="D45" s="26">
        <v>1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1</v>
      </c>
      <c r="P45" s="23">
        <f t="shared" si="13"/>
        <v>1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1</v>
      </c>
      <c r="AP45" s="28">
        <f t="shared" si="17"/>
        <v>1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2</v>
      </c>
      <c r="D46" s="26">
        <v>2</v>
      </c>
      <c r="E46" s="26">
        <v>2</v>
      </c>
      <c r="F46" s="26">
        <v>4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4</v>
      </c>
      <c r="P46" s="23">
        <f t="shared" si="13"/>
        <v>6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2</v>
      </c>
      <c r="X46" s="26">
        <v>3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2</v>
      </c>
      <c r="AJ46" s="26">
        <f t="shared" si="15"/>
        <v>3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6</v>
      </c>
      <c r="AP46" s="28">
        <f t="shared" si="17"/>
        <v>9</v>
      </c>
      <c r="AQ46" s="27">
        <f t="shared" si="18"/>
        <v>2</v>
      </c>
      <c r="AR46" s="24">
        <f t="shared" si="19"/>
        <v>3</v>
      </c>
    </row>
    <row r="47" spans="1:44">
      <c r="A47" s="18" t="s">
        <v>65</v>
      </c>
      <c r="B47" s="57" t="s">
        <v>12</v>
      </c>
      <c r="C47" s="25">
        <v>123</v>
      </c>
      <c r="D47" s="26">
        <v>176</v>
      </c>
      <c r="E47" s="26">
        <v>359</v>
      </c>
      <c r="F47" s="26">
        <v>1063</v>
      </c>
      <c r="G47" s="26">
        <v>12</v>
      </c>
      <c r="H47" s="26">
        <v>13</v>
      </c>
      <c r="I47" s="26">
        <v>3</v>
      </c>
      <c r="J47" s="26">
        <v>13</v>
      </c>
      <c r="K47" s="26">
        <v>0</v>
      </c>
      <c r="L47" s="26">
        <v>0</v>
      </c>
      <c r="M47" s="25">
        <v>22</v>
      </c>
      <c r="N47" s="28">
        <v>91</v>
      </c>
      <c r="O47" s="27">
        <f t="shared" si="12"/>
        <v>519</v>
      </c>
      <c r="P47" s="23">
        <f t="shared" si="13"/>
        <v>1356</v>
      </c>
      <c r="Q47" s="25">
        <v>71</v>
      </c>
      <c r="R47" s="26">
        <v>228</v>
      </c>
      <c r="S47" s="25">
        <v>0</v>
      </c>
      <c r="T47" s="26">
        <v>0</v>
      </c>
      <c r="U47" s="25">
        <v>0</v>
      </c>
      <c r="V47" s="26">
        <v>0</v>
      </c>
      <c r="W47" s="25">
        <v>6</v>
      </c>
      <c r="X47" s="26">
        <v>8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77</v>
      </c>
      <c r="AJ47" s="26">
        <f t="shared" si="15"/>
        <v>236</v>
      </c>
      <c r="AK47" s="25">
        <v>10</v>
      </c>
      <c r="AL47" s="28">
        <v>23</v>
      </c>
      <c r="AM47" s="48">
        <v>0</v>
      </c>
      <c r="AN47" s="28">
        <v>0</v>
      </c>
      <c r="AO47" s="48">
        <f t="shared" si="16"/>
        <v>606</v>
      </c>
      <c r="AP47" s="28">
        <f t="shared" si="17"/>
        <v>1615</v>
      </c>
      <c r="AQ47" s="27">
        <f t="shared" si="18"/>
        <v>87</v>
      </c>
      <c r="AR47" s="24">
        <f t="shared" si="19"/>
        <v>259</v>
      </c>
    </row>
    <row r="48" spans="1:44">
      <c r="A48" s="18" t="s">
        <v>66</v>
      </c>
      <c r="B48" s="57" t="s">
        <v>18</v>
      </c>
      <c r="C48" s="25">
        <v>624</v>
      </c>
      <c r="D48" s="26">
        <v>731</v>
      </c>
      <c r="E48" s="26">
        <v>790</v>
      </c>
      <c r="F48" s="26">
        <v>3713</v>
      </c>
      <c r="G48" s="26">
        <v>32</v>
      </c>
      <c r="H48" s="26">
        <v>112</v>
      </c>
      <c r="I48" s="26">
        <v>11</v>
      </c>
      <c r="J48" s="26">
        <v>15</v>
      </c>
      <c r="K48" s="26">
        <v>0</v>
      </c>
      <c r="L48" s="26">
        <v>0</v>
      </c>
      <c r="M48" s="25">
        <v>145</v>
      </c>
      <c r="N48" s="28">
        <v>863</v>
      </c>
      <c r="O48" s="27">
        <f t="shared" si="12"/>
        <v>1602</v>
      </c>
      <c r="P48" s="23">
        <f t="shared" si="13"/>
        <v>5434</v>
      </c>
      <c r="Q48" s="25">
        <v>209</v>
      </c>
      <c r="R48" s="26">
        <v>564</v>
      </c>
      <c r="S48" s="25">
        <v>0</v>
      </c>
      <c r="T48" s="26">
        <v>0</v>
      </c>
      <c r="U48" s="25">
        <v>0</v>
      </c>
      <c r="V48" s="26">
        <v>0</v>
      </c>
      <c r="W48" s="25">
        <v>12</v>
      </c>
      <c r="X48" s="26">
        <v>36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221</v>
      </c>
      <c r="AJ48" s="26">
        <f t="shared" si="15"/>
        <v>600</v>
      </c>
      <c r="AK48" s="25">
        <v>21</v>
      </c>
      <c r="AL48" s="28">
        <v>63</v>
      </c>
      <c r="AM48" s="48">
        <v>0</v>
      </c>
      <c r="AN48" s="28">
        <v>0</v>
      </c>
      <c r="AO48" s="48">
        <f t="shared" si="16"/>
        <v>1844</v>
      </c>
      <c r="AP48" s="28">
        <f t="shared" si="17"/>
        <v>6097</v>
      </c>
      <c r="AQ48" s="27">
        <f t="shared" si="18"/>
        <v>242</v>
      </c>
      <c r="AR48" s="24">
        <f t="shared" si="19"/>
        <v>663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2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2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2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2</v>
      </c>
      <c r="D50" s="26">
        <v>2</v>
      </c>
      <c r="E50" s="26">
        <v>6</v>
      </c>
      <c r="F50" s="26">
        <v>19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2</v>
      </c>
      <c r="N50" s="28">
        <v>6</v>
      </c>
      <c r="O50" s="27">
        <f t="shared" si="12"/>
        <v>10</v>
      </c>
      <c r="P50" s="23">
        <f t="shared" si="13"/>
        <v>27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10</v>
      </c>
      <c r="AP50" s="28">
        <f t="shared" si="17"/>
        <v>27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5</v>
      </c>
      <c r="N52" s="28">
        <v>5</v>
      </c>
      <c r="O52" s="27">
        <f t="shared" si="12"/>
        <v>5</v>
      </c>
      <c r="P52" s="23">
        <f t="shared" si="13"/>
        <v>5</v>
      </c>
      <c r="Q52" s="25">
        <v>0</v>
      </c>
      <c r="R52" s="26">
        <v>8</v>
      </c>
      <c r="S52" s="25">
        <v>0</v>
      </c>
      <c r="T52" s="26">
        <v>0</v>
      </c>
      <c r="U52" s="25">
        <v>0</v>
      </c>
      <c r="V52" s="26">
        <v>0</v>
      </c>
      <c r="W52" s="25">
        <v>1</v>
      </c>
      <c r="X52" s="26">
        <v>3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1</v>
      </c>
      <c r="AJ52" s="26">
        <f t="shared" si="15"/>
        <v>11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6</v>
      </c>
      <c r="AP52" s="28">
        <f t="shared" si="17"/>
        <v>16</v>
      </c>
      <c r="AQ52" s="27">
        <f t="shared" si="18"/>
        <v>1</v>
      </c>
      <c r="AR52" s="24">
        <f t="shared" si="19"/>
        <v>11</v>
      </c>
    </row>
    <row r="53" spans="1:44">
      <c r="A53" s="18" t="s">
        <v>74</v>
      </c>
      <c r="B53" s="57" t="s">
        <v>75</v>
      </c>
      <c r="C53" s="25">
        <v>4</v>
      </c>
      <c r="D53" s="26">
        <v>22</v>
      </c>
      <c r="E53" s="26">
        <v>21</v>
      </c>
      <c r="F53" s="26">
        <v>147</v>
      </c>
      <c r="G53" s="26">
        <v>1</v>
      </c>
      <c r="H53" s="26">
        <v>1</v>
      </c>
      <c r="I53" s="26">
        <v>0</v>
      </c>
      <c r="J53" s="26">
        <v>0</v>
      </c>
      <c r="K53" s="26">
        <v>0</v>
      </c>
      <c r="L53" s="26">
        <v>0</v>
      </c>
      <c r="M53" s="25">
        <v>17</v>
      </c>
      <c r="N53" s="28">
        <v>135</v>
      </c>
      <c r="O53" s="27">
        <f t="shared" si="12"/>
        <v>43</v>
      </c>
      <c r="P53" s="23">
        <f t="shared" si="13"/>
        <v>305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43</v>
      </c>
      <c r="AP53" s="28">
        <f t="shared" si="17"/>
        <v>305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99</v>
      </c>
      <c r="D54" s="26">
        <v>99</v>
      </c>
      <c r="E54" s="26">
        <v>1</v>
      </c>
      <c r="F54" s="26">
        <v>1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2</v>
      </c>
      <c r="N54" s="28">
        <v>2</v>
      </c>
      <c r="O54" s="27">
        <f t="shared" si="12"/>
        <v>102</v>
      </c>
      <c r="P54" s="23">
        <f t="shared" si="13"/>
        <v>102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102</v>
      </c>
      <c r="AP54" s="28">
        <f t="shared" si="17"/>
        <v>102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1</v>
      </c>
      <c r="X55" s="26">
        <v>3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1</v>
      </c>
      <c r="AJ55" s="26">
        <f t="shared" si="15"/>
        <v>3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1</v>
      </c>
      <c r="AP55" s="28">
        <f t="shared" si="17"/>
        <v>3</v>
      </c>
      <c r="AQ55" s="27">
        <f t="shared" si="18"/>
        <v>1</v>
      </c>
      <c r="AR55" s="24">
        <f t="shared" si="19"/>
        <v>3</v>
      </c>
    </row>
    <row r="56" spans="1:44">
      <c r="A56" s="18" t="s">
        <v>80</v>
      </c>
      <c r="B56" s="57" t="s">
        <v>81</v>
      </c>
      <c r="C56" s="25">
        <v>1</v>
      </c>
      <c r="D56" s="26">
        <v>1</v>
      </c>
      <c r="E56" s="26">
        <v>40</v>
      </c>
      <c r="F56" s="26">
        <v>473</v>
      </c>
      <c r="G56" s="26">
        <v>1</v>
      </c>
      <c r="H56" s="26">
        <v>1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42</v>
      </c>
      <c r="P56" s="23">
        <f t="shared" si="13"/>
        <v>475</v>
      </c>
      <c r="Q56" s="25">
        <v>1</v>
      </c>
      <c r="R56" s="26">
        <v>1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1</v>
      </c>
      <c r="AJ56" s="26">
        <f t="shared" si="15"/>
        <v>1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43</v>
      </c>
      <c r="AP56" s="28">
        <f t="shared" si="17"/>
        <v>476</v>
      </c>
      <c r="AQ56" s="27">
        <f t="shared" si="18"/>
        <v>1</v>
      </c>
      <c r="AR56" s="24">
        <f t="shared" si="19"/>
        <v>1</v>
      </c>
    </row>
    <row r="57" spans="1:44">
      <c r="A57" s="18" t="s">
        <v>82</v>
      </c>
      <c r="B57" s="57" t="s">
        <v>16</v>
      </c>
      <c r="C57" s="25">
        <v>7</v>
      </c>
      <c r="D57" s="26">
        <v>17</v>
      </c>
      <c r="E57" s="26">
        <v>24</v>
      </c>
      <c r="F57" s="26">
        <v>103</v>
      </c>
      <c r="G57" s="26">
        <v>10</v>
      </c>
      <c r="H57" s="26">
        <v>25</v>
      </c>
      <c r="I57" s="26">
        <v>0</v>
      </c>
      <c r="J57" s="26">
        <v>0</v>
      </c>
      <c r="K57" s="26">
        <v>0</v>
      </c>
      <c r="L57" s="26">
        <v>0</v>
      </c>
      <c r="M57" s="25">
        <v>10</v>
      </c>
      <c r="N57" s="28">
        <v>36</v>
      </c>
      <c r="O57" s="27">
        <f t="shared" si="12"/>
        <v>51</v>
      </c>
      <c r="P57" s="23">
        <f t="shared" si="13"/>
        <v>181</v>
      </c>
      <c r="Q57" s="25">
        <v>15</v>
      </c>
      <c r="R57" s="26">
        <v>53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15</v>
      </c>
      <c r="AJ57" s="26">
        <f t="shared" si="15"/>
        <v>53</v>
      </c>
      <c r="AK57" s="25">
        <v>2</v>
      </c>
      <c r="AL57" s="28">
        <v>10</v>
      </c>
      <c r="AM57" s="48">
        <v>0</v>
      </c>
      <c r="AN57" s="28">
        <v>0</v>
      </c>
      <c r="AO57" s="48">
        <f t="shared" si="16"/>
        <v>68</v>
      </c>
      <c r="AP57" s="28">
        <f t="shared" si="17"/>
        <v>244</v>
      </c>
      <c r="AQ57" s="27">
        <f t="shared" si="18"/>
        <v>17</v>
      </c>
      <c r="AR57" s="24">
        <f t="shared" si="19"/>
        <v>63</v>
      </c>
    </row>
    <row r="58" spans="1:44">
      <c r="A58" s="18" t="s">
        <v>83</v>
      </c>
      <c r="B58" s="57" t="s">
        <v>84</v>
      </c>
      <c r="C58" s="25">
        <v>3</v>
      </c>
      <c r="D58" s="26">
        <v>3</v>
      </c>
      <c r="E58" s="26">
        <v>36</v>
      </c>
      <c r="F58" s="26">
        <v>130</v>
      </c>
      <c r="G58" s="26">
        <v>2</v>
      </c>
      <c r="H58" s="26">
        <v>6</v>
      </c>
      <c r="I58" s="26">
        <v>1</v>
      </c>
      <c r="J58" s="26">
        <v>1</v>
      </c>
      <c r="K58" s="26">
        <v>0</v>
      </c>
      <c r="L58" s="26">
        <v>0</v>
      </c>
      <c r="M58" s="25">
        <v>2</v>
      </c>
      <c r="N58" s="28">
        <v>4</v>
      </c>
      <c r="O58" s="27">
        <f t="shared" si="12"/>
        <v>44</v>
      </c>
      <c r="P58" s="23">
        <f t="shared" si="13"/>
        <v>144</v>
      </c>
      <c r="Q58" s="25">
        <v>2</v>
      </c>
      <c r="R58" s="26">
        <v>2</v>
      </c>
      <c r="S58" s="25">
        <v>0</v>
      </c>
      <c r="T58" s="26">
        <v>0</v>
      </c>
      <c r="U58" s="25">
        <v>0</v>
      </c>
      <c r="V58" s="26">
        <v>0</v>
      </c>
      <c r="W58" s="25">
        <v>1</v>
      </c>
      <c r="X58" s="26">
        <v>2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3</v>
      </c>
      <c r="AJ58" s="26">
        <f t="shared" si="15"/>
        <v>4</v>
      </c>
      <c r="AK58" s="25">
        <v>4</v>
      </c>
      <c r="AL58" s="28">
        <v>7</v>
      </c>
      <c r="AM58" s="48">
        <v>0</v>
      </c>
      <c r="AN58" s="28">
        <v>0</v>
      </c>
      <c r="AO58" s="48">
        <f t="shared" si="16"/>
        <v>51</v>
      </c>
      <c r="AP58" s="28">
        <f t="shared" si="17"/>
        <v>155</v>
      </c>
      <c r="AQ58" s="27">
        <f t="shared" si="18"/>
        <v>7</v>
      </c>
      <c r="AR58" s="24">
        <f t="shared" si="19"/>
        <v>11</v>
      </c>
    </row>
    <row r="59" spans="1:44">
      <c r="A59" s="18" t="s">
        <v>85</v>
      </c>
      <c r="B59" s="57" t="s">
        <v>86</v>
      </c>
      <c r="C59" s="25">
        <v>2</v>
      </c>
      <c r="D59" s="26">
        <v>2</v>
      </c>
      <c r="E59" s="26">
        <v>6</v>
      </c>
      <c r="F59" s="26">
        <v>20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8</v>
      </c>
      <c r="P59" s="23">
        <f t="shared" si="13"/>
        <v>22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8</v>
      </c>
      <c r="AP59" s="28">
        <f t="shared" si="17"/>
        <v>22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132</v>
      </c>
      <c r="D60" s="26">
        <v>225</v>
      </c>
      <c r="E60" s="26">
        <v>208</v>
      </c>
      <c r="F60" s="26">
        <v>656</v>
      </c>
      <c r="G60" s="26">
        <v>52</v>
      </c>
      <c r="H60" s="26">
        <v>70</v>
      </c>
      <c r="I60" s="26">
        <v>6</v>
      </c>
      <c r="J60" s="26">
        <v>16</v>
      </c>
      <c r="K60" s="26">
        <v>0</v>
      </c>
      <c r="L60" s="26">
        <v>0</v>
      </c>
      <c r="M60" s="25">
        <v>73</v>
      </c>
      <c r="N60" s="28">
        <v>419</v>
      </c>
      <c r="O60" s="27">
        <f t="shared" si="12"/>
        <v>471</v>
      </c>
      <c r="P60" s="23">
        <f t="shared" si="13"/>
        <v>1386</v>
      </c>
      <c r="Q60" s="25">
        <v>7</v>
      </c>
      <c r="R60" s="26">
        <v>15</v>
      </c>
      <c r="S60" s="25">
        <v>0</v>
      </c>
      <c r="T60" s="26">
        <v>0</v>
      </c>
      <c r="U60" s="25">
        <v>0</v>
      </c>
      <c r="V60" s="26">
        <v>0</v>
      </c>
      <c r="W60" s="25">
        <v>6</v>
      </c>
      <c r="X60" s="26">
        <v>8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13</v>
      </c>
      <c r="AJ60" s="26">
        <f t="shared" si="15"/>
        <v>23</v>
      </c>
      <c r="AK60" s="25">
        <v>6</v>
      </c>
      <c r="AL60" s="28">
        <v>33</v>
      </c>
      <c r="AM60" s="48">
        <v>0</v>
      </c>
      <c r="AN60" s="28">
        <v>0</v>
      </c>
      <c r="AO60" s="48">
        <f t="shared" si="16"/>
        <v>490</v>
      </c>
      <c r="AP60" s="28">
        <f t="shared" si="17"/>
        <v>1442</v>
      </c>
      <c r="AQ60" s="27">
        <f t="shared" si="18"/>
        <v>19</v>
      </c>
      <c r="AR60" s="24">
        <f t="shared" si="19"/>
        <v>56</v>
      </c>
    </row>
    <row r="61" spans="1:44">
      <c r="A61" s="18" t="s">
        <v>88</v>
      </c>
      <c r="B61" s="57" t="s">
        <v>89</v>
      </c>
      <c r="C61" s="25">
        <v>3</v>
      </c>
      <c r="D61" s="26">
        <v>9</v>
      </c>
      <c r="E61" s="26">
        <v>9</v>
      </c>
      <c r="F61" s="26">
        <v>86</v>
      </c>
      <c r="G61" s="26">
        <v>2</v>
      </c>
      <c r="H61" s="26">
        <v>2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14</v>
      </c>
      <c r="P61" s="23">
        <f t="shared" si="13"/>
        <v>97</v>
      </c>
      <c r="Q61" s="25">
        <v>7</v>
      </c>
      <c r="R61" s="26">
        <v>15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7</v>
      </c>
      <c r="AJ61" s="26">
        <f t="shared" si="15"/>
        <v>15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21</v>
      </c>
      <c r="AP61" s="28">
        <f t="shared" si="17"/>
        <v>112</v>
      </c>
      <c r="AQ61" s="27">
        <f t="shared" si="18"/>
        <v>7</v>
      </c>
      <c r="AR61" s="24">
        <f t="shared" si="19"/>
        <v>15</v>
      </c>
    </row>
    <row r="62" spans="1:44">
      <c r="A62" s="18" t="s">
        <v>90</v>
      </c>
      <c r="B62" s="57" t="s">
        <v>91</v>
      </c>
      <c r="C62" s="25">
        <v>3</v>
      </c>
      <c r="D62" s="26">
        <v>6</v>
      </c>
      <c r="E62" s="26">
        <v>1</v>
      </c>
      <c r="F62" s="26">
        <v>1</v>
      </c>
      <c r="G62" s="26">
        <v>1</v>
      </c>
      <c r="H62" s="26">
        <v>3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5</v>
      </c>
      <c r="P62" s="23">
        <f t="shared" si="13"/>
        <v>10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5</v>
      </c>
      <c r="AP62" s="28">
        <f t="shared" si="17"/>
        <v>10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349</v>
      </c>
      <c r="D63" s="26">
        <v>1197</v>
      </c>
      <c r="E63" s="26">
        <v>31</v>
      </c>
      <c r="F63" s="26">
        <v>131</v>
      </c>
      <c r="G63" s="26">
        <v>3</v>
      </c>
      <c r="H63" s="26">
        <v>7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383</v>
      </c>
      <c r="P63" s="23">
        <f t="shared" si="13"/>
        <v>1335</v>
      </c>
      <c r="Q63" s="25">
        <v>4</v>
      </c>
      <c r="R63" s="26">
        <v>22</v>
      </c>
      <c r="S63" s="25">
        <v>0</v>
      </c>
      <c r="T63" s="26">
        <v>0</v>
      </c>
      <c r="U63" s="25">
        <v>0</v>
      </c>
      <c r="V63" s="26">
        <v>0</v>
      </c>
      <c r="W63" s="25">
        <v>1</v>
      </c>
      <c r="X63" s="26">
        <v>1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5</v>
      </c>
      <c r="AJ63" s="26">
        <f t="shared" si="15"/>
        <v>23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388</v>
      </c>
      <c r="AP63" s="28">
        <f t="shared" si="17"/>
        <v>1358</v>
      </c>
      <c r="AQ63" s="27">
        <f t="shared" si="18"/>
        <v>5</v>
      </c>
      <c r="AR63" s="24">
        <f t="shared" si="19"/>
        <v>23</v>
      </c>
    </row>
    <row r="64" spans="1:44">
      <c r="A64" s="18" t="s">
        <v>94</v>
      </c>
      <c r="B64" s="57" t="s">
        <v>95</v>
      </c>
      <c r="C64" s="25">
        <v>4</v>
      </c>
      <c r="D64" s="26">
        <v>4</v>
      </c>
      <c r="E64" s="26">
        <v>10</v>
      </c>
      <c r="F64" s="26">
        <v>39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14</v>
      </c>
      <c r="P64" s="23">
        <f t="shared" si="13"/>
        <v>43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14</v>
      </c>
      <c r="AP64" s="28">
        <f t="shared" si="17"/>
        <v>43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8</v>
      </c>
      <c r="F65" s="26">
        <v>26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8</v>
      </c>
      <c r="P65" s="23">
        <f t="shared" si="13"/>
        <v>26</v>
      </c>
      <c r="Q65" s="25">
        <v>2</v>
      </c>
      <c r="R65" s="26">
        <v>2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2</v>
      </c>
      <c r="AJ65" s="26">
        <f t="shared" si="15"/>
        <v>2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10</v>
      </c>
      <c r="AP65" s="28">
        <f t="shared" si="17"/>
        <v>28</v>
      </c>
      <c r="AQ65" s="27">
        <f t="shared" si="18"/>
        <v>2</v>
      </c>
      <c r="AR65" s="24">
        <f t="shared" si="19"/>
        <v>2</v>
      </c>
    </row>
    <row r="66" spans="1:44">
      <c r="A66" s="18" t="s">
        <v>98</v>
      </c>
      <c r="B66" s="57" t="s">
        <v>99</v>
      </c>
      <c r="C66" s="25">
        <v>1</v>
      </c>
      <c r="D66" s="26">
        <v>1</v>
      </c>
      <c r="E66" s="26">
        <v>18</v>
      </c>
      <c r="F66" s="26">
        <v>52</v>
      </c>
      <c r="G66" s="26">
        <v>1</v>
      </c>
      <c r="H66" s="26">
        <v>4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20</v>
      </c>
      <c r="P66" s="23">
        <f t="shared" si="13"/>
        <v>57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1</v>
      </c>
      <c r="AL66" s="28">
        <v>1</v>
      </c>
      <c r="AM66" s="48">
        <v>0</v>
      </c>
      <c r="AN66" s="28">
        <v>0</v>
      </c>
      <c r="AO66" s="48">
        <f t="shared" si="16"/>
        <v>21</v>
      </c>
      <c r="AP66" s="28">
        <f t="shared" si="17"/>
        <v>58</v>
      </c>
      <c r="AQ66" s="27">
        <f t="shared" si="18"/>
        <v>1</v>
      </c>
      <c r="AR66" s="24">
        <f t="shared" si="19"/>
        <v>1</v>
      </c>
    </row>
    <row r="67" spans="1:44">
      <c r="A67" s="18" t="s">
        <v>100</v>
      </c>
      <c r="B67" s="57" t="s">
        <v>101</v>
      </c>
      <c r="C67" s="25">
        <v>1</v>
      </c>
      <c r="D67" s="26">
        <v>1</v>
      </c>
      <c r="E67" s="26">
        <v>20</v>
      </c>
      <c r="F67" s="26">
        <v>82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2</v>
      </c>
      <c r="N67" s="28">
        <v>6</v>
      </c>
      <c r="O67" s="27">
        <f t="shared" si="12"/>
        <v>23</v>
      </c>
      <c r="P67" s="23">
        <f t="shared" si="13"/>
        <v>89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23</v>
      </c>
      <c r="AP67" s="28">
        <f t="shared" si="17"/>
        <v>89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94</v>
      </c>
      <c r="D68" s="26">
        <v>332</v>
      </c>
      <c r="E68" s="26">
        <v>228</v>
      </c>
      <c r="F68" s="26">
        <v>1136</v>
      </c>
      <c r="G68" s="26">
        <v>26</v>
      </c>
      <c r="H68" s="26">
        <v>58</v>
      </c>
      <c r="I68" s="26">
        <v>8</v>
      </c>
      <c r="J68" s="26">
        <v>38</v>
      </c>
      <c r="K68" s="26">
        <v>0</v>
      </c>
      <c r="L68" s="26">
        <v>0</v>
      </c>
      <c r="M68" s="25">
        <v>118</v>
      </c>
      <c r="N68" s="28">
        <v>765</v>
      </c>
      <c r="O68" s="27">
        <f t="shared" si="12"/>
        <v>474</v>
      </c>
      <c r="P68" s="23">
        <f t="shared" si="13"/>
        <v>2329</v>
      </c>
      <c r="Q68" s="25">
        <v>193</v>
      </c>
      <c r="R68" s="26">
        <v>551</v>
      </c>
      <c r="S68" s="25">
        <v>0</v>
      </c>
      <c r="T68" s="26">
        <v>0</v>
      </c>
      <c r="U68" s="25">
        <v>0</v>
      </c>
      <c r="V68" s="26">
        <v>0</v>
      </c>
      <c r="W68" s="25">
        <v>5</v>
      </c>
      <c r="X68" s="26">
        <v>10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198</v>
      </c>
      <c r="AJ68" s="26">
        <f t="shared" si="15"/>
        <v>561</v>
      </c>
      <c r="AK68" s="25">
        <v>6</v>
      </c>
      <c r="AL68" s="28">
        <v>8</v>
      </c>
      <c r="AM68" s="48">
        <v>0</v>
      </c>
      <c r="AN68" s="28">
        <v>0</v>
      </c>
      <c r="AO68" s="48">
        <f t="shared" si="16"/>
        <v>678</v>
      </c>
      <c r="AP68" s="28">
        <f t="shared" si="17"/>
        <v>2898</v>
      </c>
      <c r="AQ68" s="27">
        <f t="shared" si="18"/>
        <v>204</v>
      </c>
      <c r="AR68" s="24">
        <f t="shared" si="19"/>
        <v>569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3</v>
      </c>
      <c r="D70" s="26">
        <v>7</v>
      </c>
      <c r="E70" s="26">
        <v>7</v>
      </c>
      <c r="F70" s="26">
        <v>17</v>
      </c>
      <c r="G70" s="26">
        <v>6</v>
      </c>
      <c r="H70" s="26">
        <v>12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16</v>
      </c>
      <c r="P70" s="23">
        <f t="shared" si="13"/>
        <v>36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40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40</v>
      </c>
      <c r="AK70" s="25">
        <v>2</v>
      </c>
      <c r="AL70" s="28">
        <v>6</v>
      </c>
      <c r="AM70" s="48">
        <v>0</v>
      </c>
      <c r="AN70" s="28">
        <v>0</v>
      </c>
      <c r="AO70" s="48">
        <f>SUM(O70+AI70+AK70+AM70)</f>
        <v>18</v>
      </c>
      <c r="AP70" s="28">
        <f>SUM(P70+AJ70+AL70+AN70)</f>
        <v>82</v>
      </c>
      <c r="AQ70" s="27">
        <f>SUM(AI70+AK70+AM70)</f>
        <v>2</v>
      </c>
      <c r="AR70" s="24">
        <f t="shared" si="19"/>
        <v>46</v>
      </c>
    </row>
    <row r="71" spans="1:44">
      <c r="A71" s="18" t="s">
        <v>108</v>
      </c>
      <c r="B71" s="57" t="s">
        <v>109</v>
      </c>
      <c r="C71" s="25">
        <v>2</v>
      </c>
      <c r="D71" s="26">
        <v>2</v>
      </c>
      <c r="E71" s="26">
        <v>59</v>
      </c>
      <c r="F71" s="26">
        <v>238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61</v>
      </c>
      <c r="P71" s="23">
        <f t="shared" si="13"/>
        <v>240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1</v>
      </c>
      <c r="AL71" s="28">
        <v>7</v>
      </c>
      <c r="AM71" s="48">
        <v>0</v>
      </c>
      <c r="AN71" s="28">
        <v>0</v>
      </c>
      <c r="AO71" s="48">
        <f t="shared" si="16"/>
        <v>62</v>
      </c>
      <c r="AP71" s="28">
        <f t="shared" si="17"/>
        <v>247</v>
      </c>
      <c r="AQ71" s="27">
        <f t="shared" si="18"/>
        <v>1</v>
      </c>
      <c r="AR71" s="24">
        <f t="shared" si="19"/>
        <v>7</v>
      </c>
    </row>
    <row r="72" spans="1:44">
      <c r="A72" s="18" t="s">
        <v>110</v>
      </c>
      <c r="B72" s="57" t="s">
        <v>159</v>
      </c>
      <c r="C72" s="25">
        <v>1</v>
      </c>
      <c r="D72" s="26">
        <v>1</v>
      </c>
      <c r="E72" s="26">
        <v>1</v>
      </c>
      <c r="F72" s="26">
        <v>2</v>
      </c>
      <c r="G72" s="26">
        <v>2</v>
      </c>
      <c r="H72" s="26">
        <v>4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4</v>
      </c>
      <c r="P72" s="23">
        <f t="shared" si="13"/>
        <v>7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1</v>
      </c>
      <c r="X72" s="26">
        <v>2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1</v>
      </c>
      <c r="AJ72" s="26">
        <f t="shared" si="15"/>
        <v>2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5</v>
      </c>
      <c r="AP72" s="28">
        <f t="shared" si="17"/>
        <v>9</v>
      </c>
      <c r="AQ72" s="27">
        <f t="shared" si="18"/>
        <v>1</v>
      </c>
      <c r="AR72" s="24">
        <f t="shared" si="19"/>
        <v>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6</v>
      </c>
      <c r="F73" s="26">
        <v>52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6</v>
      </c>
      <c r="P73" s="23">
        <f t="shared" si="13"/>
        <v>52</v>
      </c>
      <c r="Q73" s="25">
        <v>2</v>
      </c>
      <c r="R73" s="26">
        <v>2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8</v>
      </c>
      <c r="AP73" s="28">
        <f t="shared" si="17"/>
        <v>54</v>
      </c>
      <c r="AQ73" s="27">
        <f t="shared" si="18"/>
        <v>2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4</v>
      </c>
      <c r="D74" s="26">
        <v>10</v>
      </c>
      <c r="E74" s="26">
        <v>17</v>
      </c>
      <c r="F74" s="26">
        <v>54</v>
      </c>
      <c r="G74" s="26">
        <v>1</v>
      </c>
      <c r="H74" s="26">
        <v>1</v>
      </c>
      <c r="I74" s="26">
        <v>0</v>
      </c>
      <c r="J74" s="26">
        <v>0</v>
      </c>
      <c r="K74" s="26">
        <v>0</v>
      </c>
      <c r="L74" s="26">
        <v>0</v>
      </c>
      <c r="M74" s="25">
        <v>4</v>
      </c>
      <c r="N74" s="28">
        <v>10</v>
      </c>
      <c r="O74" s="27">
        <f t="shared" si="12"/>
        <v>26</v>
      </c>
      <c r="P74" s="23">
        <f t="shared" si="13"/>
        <v>75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5</v>
      </c>
      <c r="AM74" s="48">
        <v>0</v>
      </c>
      <c r="AN74" s="28">
        <v>0</v>
      </c>
      <c r="AO74" s="48">
        <f t="shared" si="16"/>
        <v>26</v>
      </c>
      <c r="AP74" s="28">
        <f t="shared" si="17"/>
        <v>80</v>
      </c>
      <c r="AQ74" s="27">
        <f t="shared" si="18"/>
        <v>0</v>
      </c>
      <c r="AR74" s="24">
        <f t="shared" si="19"/>
        <v>5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1</v>
      </c>
      <c r="F78" s="26">
        <v>4</v>
      </c>
      <c r="G78" s="26">
        <v>1</v>
      </c>
      <c r="H78" s="26">
        <v>2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2</v>
      </c>
      <c r="P78" s="23">
        <f t="shared" si="13"/>
        <v>6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3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3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9</v>
      </c>
      <c r="AQ78" s="27">
        <f t="shared" si="18"/>
        <v>0</v>
      </c>
      <c r="AR78" s="24">
        <f t="shared" si="19"/>
        <v>3</v>
      </c>
    </row>
    <row r="79" spans="1:44">
      <c r="A79" s="18" t="s">
        <v>115</v>
      </c>
      <c r="B79" s="57" t="s">
        <v>166</v>
      </c>
      <c r="C79" s="25">
        <v>2</v>
      </c>
      <c r="D79" s="26">
        <v>2</v>
      </c>
      <c r="E79" s="26">
        <v>2</v>
      </c>
      <c r="F79" s="26">
        <v>6</v>
      </c>
      <c r="G79" s="26">
        <v>2</v>
      </c>
      <c r="H79" s="26">
        <v>4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6</v>
      </c>
      <c r="P79" s="23">
        <f t="shared" si="13"/>
        <v>12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6</v>
      </c>
      <c r="AP79" s="28">
        <f t="shared" si="17"/>
        <v>12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6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6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6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2</v>
      </c>
      <c r="D81" s="26">
        <v>4</v>
      </c>
      <c r="E81" s="26">
        <v>2</v>
      </c>
      <c r="F81" s="26">
        <v>14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4</v>
      </c>
      <c r="P81" s="23">
        <f t="shared" si="13"/>
        <v>18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4</v>
      </c>
      <c r="AP81" s="28">
        <f t="shared" si="17"/>
        <v>18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2</v>
      </c>
      <c r="F82" s="26">
        <v>30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2</v>
      </c>
      <c r="P82" s="23">
        <f t="shared" si="13"/>
        <v>30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4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4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</v>
      </c>
      <c r="AP82" s="28">
        <f t="shared" si="17"/>
        <v>34</v>
      </c>
      <c r="AQ82" s="27">
        <f t="shared" si="18"/>
        <v>0</v>
      </c>
      <c r="AR82" s="24">
        <f t="shared" si="19"/>
        <v>4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2</v>
      </c>
      <c r="F84" s="26">
        <v>6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2</v>
      </c>
      <c r="P84" s="23">
        <f t="shared" si="13"/>
        <v>6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2</v>
      </c>
      <c r="AP84" s="28">
        <f t="shared" si="17"/>
        <v>6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1</v>
      </c>
      <c r="D85" s="26">
        <v>4</v>
      </c>
      <c r="E85" s="26">
        <v>0</v>
      </c>
      <c r="F85" s="26">
        <v>4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</v>
      </c>
      <c r="P85" s="23">
        <f t="shared" si="13"/>
        <v>8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8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3</v>
      </c>
      <c r="F86" s="26">
        <v>8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2</v>
      </c>
      <c r="N86" s="28">
        <v>2</v>
      </c>
      <c r="O86" s="27">
        <f t="shared" si="12"/>
        <v>5</v>
      </c>
      <c r="P86" s="23">
        <f t="shared" si="13"/>
        <v>10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5</v>
      </c>
      <c r="AP86" s="28">
        <f t="shared" si="17"/>
        <v>10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1</v>
      </c>
      <c r="D87" s="26">
        <v>1</v>
      </c>
      <c r="E87" s="26">
        <v>4</v>
      </c>
      <c r="F87" s="26">
        <v>14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5</v>
      </c>
      <c r="P87" s="23">
        <f t="shared" si="13"/>
        <v>15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5</v>
      </c>
      <c r="AP87" s="28">
        <f t="shared" si="17"/>
        <v>15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1</v>
      </c>
      <c r="D89" s="26">
        <v>1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</v>
      </c>
      <c r="P89" s="23">
        <f t="shared" si="13"/>
        <v>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2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2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2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2</v>
      </c>
      <c r="D91" s="26">
        <v>2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2</v>
      </c>
      <c r="P91" s="23">
        <f t="shared" si="13"/>
        <v>2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2</v>
      </c>
      <c r="AP91" s="28">
        <f t="shared" si="17"/>
        <v>2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4</v>
      </c>
      <c r="F92" s="26">
        <v>4</v>
      </c>
      <c r="G92" s="26">
        <v>1</v>
      </c>
      <c r="H92" s="26">
        <v>1</v>
      </c>
      <c r="I92" s="26">
        <v>0</v>
      </c>
      <c r="J92" s="26">
        <v>0</v>
      </c>
      <c r="K92" s="26">
        <v>0</v>
      </c>
      <c r="L92" s="26">
        <v>0</v>
      </c>
      <c r="M92" s="25">
        <v>2</v>
      </c>
      <c r="N92" s="28">
        <v>10</v>
      </c>
      <c r="O92" s="27">
        <f t="shared" si="12"/>
        <v>7</v>
      </c>
      <c r="P92" s="23">
        <f t="shared" si="13"/>
        <v>15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7</v>
      </c>
      <c r="AP92" s="28">
        <f t="shared" si="17"/>
        <v>15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4</v>
      </c>
      <c r="F93" s="26">
        <v>13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4</v>
      </c>
      <c r="P93" s="23">
        <f t="shared" si="13"/>
        <v>13</v>
      </c>
      <c r="Q93" s="25">
        <v>2</v>
      </c>
      <c r="R93" s="26">
        <v>4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2</v>
      </c>
      <c r="AJ93" s="26">
        <f t="shared" si="15"/>
        <v>4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6</v>
      </c>
      <c r="AP93" s="28">
        <f t="shared" si="17"/>
        <v>17</v>
      </c>
      <c r="AQ93" s="27">
        <f t="shared" si="18"/>
        <v>2</v>
      </c>
      <c r="AR93" s="24">
        <f t="shared" si="19"/>
        <v>4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1569</v>
      </c>
      <c r="D96" s="30">
        <f t="shared" si="20"/>
        <v>3025</v>
      </c>
      <c r="E96" s="30">
        <f t="shared" si="20"/>
        <v>2041</v>
      </c>
      <c r="F96" s="30">
        <f t="shared" si="20"/>
        <v>8753</v>
      </c>
      <c r="G96" s="30">
        <f t="shared" si="20"/>
        <v>157</v>
      </c>
      <c r="H96" s="30">
        <f t="shared" si="20"/>
        <v>328</v>
      </c>
      <c r="I96" s="30">
        <f t="shared" si="20"/>
        <v>29</v>
      </c>
      <c r="J96" s="30">
        <f t="shared" si="20"/>
        <v>83</v>
      </c>
      <c r="K96" s="30">
        <f t="shared" si="20"/>
        <v>0</v>
      </c>
      <c r="L96" s="30">
        <f t="shared" si="20"/>
        <v>0</v>
      </c>
      <c r="M96" s="60">
        <f>SUM(M39:M95)</f>
        <v>438</v>
      </c>
      <c r="N96" s="30">
        <f>SUM(N39:N95)</f>
        <v>2421</v>
      </c>
      <c r="O96" s="42">
        <f t="shared" ref="O96:P98" si="21">SUM(C96+E96+G96+I96+K96+M96)</f>
        <v>4234</v>
      </c>
      <c r="P96" s="43">
        <f t="shared" si="21"/>
        <v>14610</v>
      </c>
      <c r="Q96" s="29">
        <f t="shared" ref="Q96:AR96" si="22">SUM(Q39:Q95)</f>
        <v>541</v>
      </c>
      <c r="R96" s="31">
        <f t="shared" si="22"/>
        <v>1593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37</v>
      </c>
      <c r="X96" s="31">
        <f t="shared" si="22"/>
        <v>148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578</v>
      </c>
      <c r="AJ96" s="31">
        <f t="shared" si="22"/>
        <v>1741</v>
      </c>
      <c r="AK96" s="32">
        <f t="shared" si="22"/>
        <v>59</v>
      </c>
      <c r="AL96" s="71">
        <f t="shared" si="22"/>
        <v>201</v>
      </c>
      <c r="AM96" s="60">
        <f>SUM(AM39:AM95)</f>
        <v>0</v>
      </c>
      <c r="AN96" s="33">
        <f>SUM(AN39:AN95)</f>
        <v>0</v>
      </c>
      <c r="AO96" s="64">
        <f t="shared" si="22"/>
        <v>4871</v>
      </c>
      <c r="AP96" s="30">
        <f t="shared" si="22"/>
        <v>16552</v>
      </c>
      <c r="AQ96" s="52">
        <f t="shared" si="22"/>
        <v>637</v>
      </c>
      <c r="AR96" s="31">
        <f t="shared" si="22"/>
        <v>1942</v>
      </c>
    </row>
    <row r="97" spans="1:44">
      <c r="A97" s="16" t="s">
        <v>128</v>
      </c>
      <c r="B97" s="77" t="s">
        <v>143</v>
      </c>
      <c r="C97" s="25">
        <f t="shared" ref="C97:N97" si="23">SUM(C16:C36)</f>
        <v>324</v>
      </c>
      <c r="D97" s="26">
        <f t="shared" si="23"/>
        <v>522</v>
      </c>
      <c r="E97" s="26">
        <f t="shared" si="23"/>
        <v>1562</v>
      </c>
      <c r="F97" s="26">
        <f t="shared" si="23"/>
        <v>3398</v>
      </c>
      <c r="G97" s="26">
        <f t="shared" si="23"/>
        <v>99</v>
      </c>
      <c r="H97" s="26">
        <f t="shared" si="23"/>
        <v>278</v>
      </c>
      <c r="I97" s="26">
        <f t="shared" si="23"/>
        <v>11</v>
      </c>
      <c r="J97" s="26">
        <f t="shared" si="23"/>
        <v>36</v>
      </c>
      <c r="K97" s="26">
        <f t="shared" si="23"/>
        <v>0</v>
      </c>
      <c r="L97" s="26">
        <f t="shared" si="23"/>
        <v>0</v>
      </c>
      <c r="M97" s="27">
        <f t="shared" si="23"/>
        <v>128</v>
      </c>
      <c r="N97" s="26">
        <f t="shared" si="23"/>
        <v>331</v>
      </c>
      <c r="O97" s="27">
        <f t="shared" si="21"/>
        <v>2124</v>
      </c>
      <c r="P97" s="23">
        <f t="shared" si="21"/>
        <v>4565</v>
      </c>
      <c r="Q97" s="25">
        <f t="shared" ref="Q97:AR97" si="24">SUM(Q16:Q36)</f>
        <v>57</v>
      </c>
      <c r="R97" s="28">
        <f t="shared" si="24"/>
        <v>115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84</v>
      </c>
      <c r="X97" s="28">
        <f t="shared" si="24"/>
        <v>302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141</v>
      </c>
      <c r="AJ97" s="28">
        <f t="shared" si="24"/>
        <v>417</v>
      </c>
      <c r="AK97" s="34">
        <f t="shared" si="24"/>
        <v>57</v>
      </c>
      <c r="AL97" s="72">
        <f t="shared" si="24"/>
        <v>239</v>
      </c>
      <c r="AM97" s="41">
        <f t="shared" si="24"/>
        <v>0</v>
      </c>
      <c r="AN97" s="49">
        <f t="shared" si="24"/>
        <v>0</v>
      </c>
      <c r="AO97" s="48">
        <f>SUM(AO16:AO36)</f>
        <v>2322</v>
      </c>
      <c r="AP97" s="26">
        <f t="shared" si="24"/>
        <v>5221</v>
      </c>
      <c r="AQ97" s="27">
        <f t="shared" si="24"/>
        <v>198</v>
      </c>
      <c r="AR97" s="28">
        <f t="shared" si="24"/>
        <v>656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1893</v>
      </c>
      <c r="D98" s="36">
        <f t="shared" si="25"/>
        <v>3547</v>
      </c>
      <c r="E98" s="36">
        <f t="shared" si="25"/>
        <v>3603</v>
      </c>
      <c r="F98" s="36">
        <f t="shared" si="25"/>
        <v>12151</v>
      </c>
      <c r="G98" s="36">
        <f t="shared" si="25"/>
        <v>256</v>
      </c>
      <c r="H98" s="36">
        <f t="shared" si="25"/>
        <v>606</v>
      </c>
      <c r="I98" s="36">
        <f t="shared" si="25"/>
        <v>40</v>
      </c>
      <c r="J98" s="36">
        <f t="shared" si="25"/>
        <v>119</v>
      </c>
      <c r="K98" s="36">
        <f t="shared" si="25"/>
        <v>0</v>
      </c>
      <c r="L98" s="36">
        <f t="shared" si="25"/>
        <v>0</v>
      </c>
      <c r="M98" s="44">
        <f>SUM(M96+M97)</f>
        <v>566</v>
      </c>
      <c r="N98" s="36">
        <f>SUM(N96+N97)</f>
        <v>2752</v>
      </c>
      <c r="O98" s="44">
        <f t="shared" si="21"/>
        <v>6358</v>
      </c>
      <c r="P98" s="46">
        <f t="shared" si="21"/>
        <v>19175</v>
      </c>
      <c r="Q98" s="35">
        <f t="shared" ref="Q98:AR98" si="26">SUM(Q96+Q97)</f>
        <v>598</v>
      </c>
      <c r="R98" s="37">
        <f t="shared" si="26"/>
        <v>1708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121</v>
      </c>
      <c r="X98" s="37">
        <f t="shared" si="26"/>
        <v>450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719</v>
      </c>
      <c r="AJ98" s="37">
        <f t="shared" si="26"/>
        <v>2158</v>
      </c>
      <c r="AK98" s="35">
        <f t="shared" si="26"/>
        <v>116</v>
      </c>
      <c r="AL98" s="37">
        <f t="shared" si="26"/>
        <v>440</v>
      </c>
      <c r="AM98" s="36">
        <f>SUM(AM96+AM97)</f>
        <v>0</v>
      </c>
      <c r="AN98" s="37">
        <f>SUM(AN96+AN97)</f>
        <v>0</v>
      </c>
      <c r="AO98" s="35">
        <f t="shared" si="26"/>
        <v>7193</v>
      </c>
      <c r="AP98" s="37">
        <f t="shared" si="26"/>
        <v>21773</v>
      </c>
      <c r="AQ98" s="44">
        <f t="shared" si="26"/>
        <v>835</v>
      </c>
      <c r="AR98" s="37">
        <f t="shared" si="26"/>
        <v>2598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284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3</v>
      </c>
      <c r="G5" s="12"/>
      <c r="H5" s="21">
        <v>1</v>
      </c>
      <c r="I5" s="12"/>
      <c r="J5" s="21">
        <v>2</v>
      </c>
      <c r="K5" s="12"/>
      <c r="L5" s="58">
        <v>0</v>
      </c>
      <c r="M5" s="59"/>
      <c r="N5" s="58">
        <v>1</v>
      </c>
      <c r="O5" s="11"/>
      <c r="P5" s="23">
        <f>SUM(D5+F5+H5+J5+L5+N5)</f>
        <v>7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7</v>
      </c>
      <c r="AK5" s="11"/>
      <c r="AL5" s="23">
        <v>48</v>
      </c>
      <c r="AM5" s="62"/>
      <c r="AN5" s="62">
        <v>0</v>
      </c>
      <c r="AO5" s="13"/>
      <c r="AP5" s="24">
        <f>SUM(P5+AJ5+AL5+AN5)</f>
        <v>62</v>
      </c>
      <c r="AQ5" s="13"/>
      <c r="AR5" s="24">
        <f>SUM(AJ5+AL5+AN5)</f>
        <v>55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1215</v>
      </c>
      <c r="G6" s="14"/>
      <c r="H6" s="22">
        <v>16</v>
      </c>
      <c r="I6" s="14"/>
      <c r="J6" s="22">
        <v>31</v>
      </c>
      <c r="K6" s="14"/>
      <c r="L6" s="48">
        <v>0</v>
      </c>
      <c r="M6" s="25"/>
      <c r="N6" s="48">
        <v>198</v>
      </c>
      <c r="O6" s="13"/>
      <c r="P6" s="23">
        <f t="shared" ref="P6:P13" si="1">SUM(D6+F6+H6+J6+L6+N6)</f>
        <v>1460</v>
      </c>
      <c r="Q6" s="13"/>
      <c r="R6" s="24">
        <v>400</v>
      </c>
      <c r="S6" s="13"/>
      <c r="T6" s="24">
        <v>0</v>
      </c>
      <c r="U6" s="13"/>
      <c r="V6" s="24">
        <v>0</v>
      </c>
      <c r="W6" s="13"/>
      <c r="X6" s="24">
        <v>115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515</v>
      </c>
      <c r="AK6" s="13"/>
      <c r="AL6" s="24">
        <v>214</v>
      </c>
      <c r="AM6" s="48"/>
      <c r="AN6" s="48">
        <v>0</v>
      </c>
      <c r="AO6" s="13"/>
      <c r="AP6" s="24">
        <f t="shared" ref="AP6:AP13" si="2">SUM(P6+AJ6+AL6+AN6)</f>
        <v>2189</v>
      </c>
      <c r="AQ6" s="13"/>
      <c r="AR6" s="24">
        <f t="shared" ref="AR6:AR13" si="3">SUM(AJ6+AL6+AN6)</f>
        <v>729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522</v>
      </c>
      <c r="G7" s="14"/>
      <c r="H7" s="22">
        <v>8</v>
      </c>
      <c r="I7" s="14"/>
      <c r="J7" s="22">
        <v>22</v>
      </c>
      <c r="K7" s="14"/>
      <c r="L7" s="48">
        <v>0</v>
      </c>
      <c r="M7" s="25"/>
      <c r="N7" s="48">
        <v>83</v>
      </c>
      <c r="O7" s="13"/>
      <c r="P7" s="23">
        <f t="shared" si="1"/>
        <v>635</v>
      </c>
      <c r="Q7" s="13"/>
      <c r="R7" s="24">
        <v>113</v>
      </c>
      <c r="S7" s="13"/>
      <c r="T7" s="24">
        <v>0</v>
      </c>
      <c r="U7" s="13"/>
      <c r="V7" s="24">
        <v>0</v>
      </c>
      <c r="W7" s="13"/>
      <c r="X7" s="24">
        <v>65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178</v>
      </c>
      <c r="AK7" s="13"/>
      <c r="AL7" s="24">
        <v>112</v>
      </c>
      <c r="AM7" s="48"/>
      <c r="AN7" s="48">
        <v>0</v>
      </c>
      <c r="AO7" s="13"/>
      <c r="AP7" s="24">
        <f t="shared" si="2"/>
        <v>925</v>
      </c>
      <c r="AQ7" s="13"/>
      <c r="AR7" s="24">
        <f t="shared" si="3"/>
        <v>290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529</v>
      </c>
      <c r="G8" s="14"/>
      <c r="H8" s="22">
        <v>8</v>
      </c>
      <c r="I8" s="14"/>
      <c r="J8" s="22">
        <v>22</v>
      </c>
      <c r="K8" s="14"/>
      <c r="L8" s="48">
        <v>0</v>
      </c>
      <c r="M8" s="25"/>
      <c r="N8" s="48">
        <v>83</v>
      </c>
      <c r="O8" s="13"/>
      <c r="P8" s="23">
        <f t="shared" si="1"/>
        <v>642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13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79</v>
      </c>
      <c r="AM8" s="48"/>
      <c r="AN8" s="48">
        <v>0</v>
      </c>
      <c r="AO8" s="13"/>
      <c r="AP8" s="24">
        <f t="shared" si="2"/>
        <v>734</v>
      </c>
      <c r="AQ8" s="13"/>
      <c r="AR8" s="24">
        <f t="shared" si="3"/>
        <v>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1215</v>
      </c>
      <c r="G9" s="14"/>
      <c r="H9" s="22">
        <v>16</v>
      </c>
      <c r="I9" s="14"/>
      <c r="J9" s="22">
        <v>31</v>
      </c>
      <c r="K9" s="14"/>
      <c r="L9" s="48">
        <v>0</v>
      </c>
      <c r="M9" s="25"/>
      <c r="N9" s="48">
        <v>198</v>
      </c>
      <c r="O9" s="13"/>
      <c r="P9" s="23">
        <f t="shared" si="1"/>
        <v>1460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27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27</v>
      </c>
      <c r="AK9" s="13"/>
      <c r="AL9" s="24">
        <v>154</v>
      </c>
      <c r="AM9" s="48"/>
      <c r="AN9" s="48">
        <v>0</v>
      </c>
      <c r="AO9" s="13"/>
      <c r="AP9" s="24">
        <f t="shared" si="2"/>
        <v>1641</v>
      </c>
      <c r="AQ9" s="13"/>
      <c r="AR9" s="24">
        <f t="shared" si="3"/>
        <v>181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1215</v>
      </c>
      <c r="G10" s="14"/>
      <c r="H10" s="22">
        <v>16</v>
      </c>
      <c r="I10" s="14"/>
      <c r="J10" s="22">
        <v>31</v>
      </c>
      <c r="K10" s="14"/>
      <c r="L10" s="48">
        <v>0</v>
      </c>
      <c r="M10" s="25"/>
      <c r="N10" s="48">
        <v>198</v>
      </c>
      <c r="O10" s="13"/>
      <c r="P10" s="23">
        <f t="shared" si="1"/>
        <v>1460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27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27</v>
      </c>
      <c r="AK10" s="13"/>
      <c r="AL10" s="24">
        <v>154</v>
      </c>
      <c r="AM10" s="48"/>
      <c r="AN10" s="48">
        <v>0</v>
      </c>
      <c r="AO10" s="13"/>
      <c r="AP10" s="24">
        <f t="shared" si="2"/>
        <v>1641</v>
      </c>
      <c r="AQ10" s="13"/>
      <c r="AR10" s="24">
        <f t="shared" si="3"/>
        <v>181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29853</v>
      </c>
      <c r="G11" s="12"/>
      <c r="H11" s="21">
        <v>496</v>
      </c>
      <c r="I11" s="12"/>
      <c r="J11" s="21">
        <v>961</v>
      </c>
      <c r="K11" s="12"/>
      <c r="L11" s="58">
        <v>0</v>
      </c>
      <c r="M11" s="59"/>
      <c r="N11" s="58">
        <v>6510</v>
      </c>
      <c r="O11" s="11"/>
      <c r="P11" s="23">
        <f t="shared" si="1"/>
        <v>37820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837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837</v>
      </c>
      <c r="AK11" s="11"/>
      <c r="AL11" s="23">
        <v>4612</v>
      </c>
      <c r="AM11" s="62"/>
      <c r="AN11" s="62">
        <v>0</v>
      </c>
      <c r="AO11" s="13"/>
      <c r="AP11" s="24">
        <f t="shared" si="2"/>
        <v>43269</v>
      </c>
      <c r="AQ11" s="13"/>
      <c r="AR11" s="24">
        <f t="shared" si="3"/>
        <v>5449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12990</v>
      </c>
      <c r="G12" s="14"/>
      <c r="H12" s="22">
        <v>248</v>
      </c>
      <c r="I12" s="14"/>
      <c r="J12" s="22">
        <v>682</v>
      </c>
      <c r="K12" s="14"/>
      <c r="L12" s="48">
        <v>0</v>
      </c>
      <c r="M12" s="25"/>
      <c r="N12" s="48">
        <v>2170</v>
      </c>
      <c r="O12" s="13"/>
      <c r="P12" s="23">
        <f t="shared" si="1"/>
        <v>16090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465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465</v>
      </c>
      <c r="AK12" s="13"/>
      <c r="AL12" s="24">
        <v>2401</v>
      </c>
      <c r="AM12" s="48"/>
      <c r="AN12" s="48">
        <v>0</v>
      </c>
      <c r="AO12" s="13"/>
      <c r="AP12" s="24">
        <f t="shared" si="2"/>
        <v>18956</v>
      </c>
      <c r="AQ12" s="13"/>
      <c r="AR12" s="24">
        <f t="shared" si="3"/>
        <v>2866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2562</v>
      </c>
      <c r="G13" s="14"/>
      <c r="H13" s="22">
        <v>3</v>
      </c>
      <c r="I13" s="14"/>
      <c r="J13" s="22">
        <v>95</v>
      </c>
      <c r="K13" s="14"/>
      <c r="L13" s="48">
        <v>0</v>
      </c>
      <c r="M13" s="35"/>
      <c r="N13" s="48">
        <v>876</v>
      </c>
      <c r="O13" s="13"/>
      <c r="P13" s="23">
        <f t="shared" si="1"/>
        <v>3536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48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48</v>
      </c>
      <c r="AK13" s="13"/>
      <c r="AL13" s="24">
        <v>228</v>
      </c>
      <c r="AM13" s="48"/>
      <c r="AN13" s="48">
        <v>0</v>
      </c>
      <c r="AO13" s="13"/>
      <c r="AP13" s="24">
        <f t="shared" si="2"/>
        <v>3812</v>
      </c>
      <c r="AQ13" s="13"/>
      <c r="AR13" s="24">
        <f t="shared" si="3"/>
        <v>276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83</v>
      </c>
      <c r="F16" s="26">
        <v>297</v>
      </c>
      <c r="G16" s="26">
        <v>0</v>
      </c>
      <c r="H16" s="26">
        <v>0</v>
      </c>
      <c r="I16" s="26">
        <v>1</v>
      </c>
      <c r="J16" s="26">
        <v>1</v>
      </c>
      <c r="K16" s="26">
        <v>0</v>
      </c>
      <c r="L16" s="26">
        <v>0</v>
      </c>
      <c r="M16" s="25">
        <v>33</v>
      </c>
      <c r="N16" s="28">
        <v>81</v>
      </c>
      <c r="O16" s="27">
        <f>SUM(C16+E16+G16+I16+K16+M16)</f>
        <v>117</v>
      </c>
      <c r="P16" s="23">
        <f>SUM(D16+F16+H16+J16+L16+N16)</f>
        <v>379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5</v>
      </c>
      <c r="AL16" s="28">
        <v>11</v>
      </c>
      <c r="AM16" s="48">
        <v>0</v>
      </c>
      <c r="AN16" s="28">
        <v>0</v>
      </c>
      <c r="AO16" s="48">
        <f>SUM(O16+AI16+AK16+AM16)</f>
        <v>122</v>
      </c>
      <c r="AP16" s="28">
        <f>SUM(P16+AJ16+AL16+AN16)</f>
        <v>390</v>
      </c>
      <c r="AQ16" s="27">
        <f>SUM(AI16+AK16+AM16)</f>
        <v>5</v>
      </c>
      <c r="AR16" s="24">
        <f>SUM(AJ16+AL16+AN16)</f>
        <v>11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127</v>
      </c>
      <c r="F18" s="26">
        <v>424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60</v>
      </c>
      <c r="N18" s="28">
        <v>99</v>
      </c>
      <c r="O18" s="27">
        <f t="shared" si="4"/>
        <v>187</v>
      </c>
      <c r="P18" s="23">
        <f t="shared" si="5"/>
        <v>523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11</v>
      </c>
      <c r="AL18" s="28">
        <v>20</v>
      </c>
      <c r="AM18" s="48">
        <v>0</v>
      </c>
      <c r="AN18" s="28">
        <v>0</v>
      </c>
      <c r="AO18" s="48">
        <f t="shared" si="8"/>
        <v>198</v>
      </c>
      <c r="AP18" s="28">
        <f t="shared" si="9"/>
        <v>543</v>
      </c>
      <c r="AQ18" s="27">
        <f t="shared" si="10"/>
        <v>11</v>
      </c>
      <c r="AR18" s="24">
        <f t="shared" si="11"/>
        <v>20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</v>
      </c>
      <c r="F19" s="26">
        <v>20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2</v>
      </c>
      <c r="N19" s="28">
        <v>2</v>
      </c>
      <c r="O19" s="27">
        <f t="shared" si="4"/>
        <v>4</v>
      </c>
      <c r="P19" s="23">
        <f t="shared" si="5"/>
        <v>22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4</v>
      </c>
      <c r="AP19" s="28">
        <f t="shared" si="9"/>
        <v>22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21</v>
      </c>
      <c r="F20" s="26">
        <v>62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21</v>
      </c>
      <c r="P20" s="23">
        <f t="shared" si="5"/>
        <v>62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21</v>
      </c>
      <c r="AP20" s="28">
        <f t="shared" si="9"/>
        <v>62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29</v>
      </c>
      <c r="F21" s="26">
        <v>81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27</v>
      </c>
      <c r="N21" s="28">
        <v>43</v>
      </c>
      <c r="O21" s="27">
        <f t="shared" si="4"/>
        <v>56</v>
      </c>
      <c r="P21" s="23">
        <f t="shared" si="5"/>
        <v>124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2</v>
      </c>
      <c r="X21" s="26">
        <v>2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</v>
      </c>
      <c r="AJ21" s="26">
        <f t="shared" si="7"/>
        <v>2</v>
      </c>
      <c r="AK21" s="25">
        <v>2</v>
      </c>
      <c r="AL21" s="28">
        <v>7</v>
      </c>
      <c r="AM21" s="48">
        <v>0</v>
      </c>
      <c r="AN21" s="28">
        <v>0</v>
      </c>
      <c r="AO21" s="48">
        <f t="shared" si="8"/>
        <v>60</v>
      </c>
      <c r="AP21" s="28">
        <f t="shared" si="9"/>
        <v>133</v>
      </c>
      <c r="AQ21" s="27">
        <f t="shared" si="10"/>
        <v>4</v>
      </c>
      <c r="AR21" s="24">
        <f t="shared" si="11"/>
        <v>9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8</v>
      </c>
      <c r="F22" s="26">
        <v>16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1</v>
      </c>
      <c r="N22" s="28">
        <v>2</v>
      </c>
      <c r="O22" s="27">
        <f t="shared" si="4"/>
        <v>9</v>
      </c>
      <c r="P22" s="23">
        <f t="shared" si="5"/>
        <v>18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4</v>
      </c>
      <c r="AL22" s="28">
        <v>12</v>
      </c>
      <c r="AM22" s="48">
        <v>0</v>
      </c>
      <c r="AN22" s="28">
        <v>0</v>
      </c>
      <c r="AO22" s="48">
        <f t="shared" si="8"/>
        <v>13</v>
      </c>
      <c r="AP22" s="28">
        <f t="shared" si="9"/>
        <v>30</v>
      </c>
      <c r="AQ22" s="27">
        <f t="shared" si="10"/>
        <v>4</v>
      </c>
      <c r="AR22" s="24">
        <f t="shared" si="11"/>
        <v>12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49</v>
      </c>
      <c r="F23" s="26">
        <v>148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10</v>
      </c>
      <c r="N23" s="28">
        <v>19</v>
      </c>
      <c r="O23" s="27">
        <f t="shared" si="4"/>
        <v>59</v>
      </c>
      <c r="P23" s="23">
        <f t="shared" si="5"/>
        <v>167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2</v>
      </c>
      <c r="AM23" s="48">
        <v>0</v>
      </c>
      <c r="AN23" s="28">
        <v>0</v>
      </c>
      <c r="AO23" s="48">
        <f t="shared" si="8"/>
        <v>60</v>
      </c>
      <c r="AP23" s="28">
        <f t="shared" si="9"/>
        <v>169</v>
      </c>
      <c r="AQ23" s="27">
        <f t="shared" si="10"/>
        <v>1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37</v>
      </c>
      <c r="F24" s="26">
        <v>82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28</v>
      </c>
      <c r="N24" s="28">
        <v>56</v>
      </c>
      <c r="O24" s="27">
        <f t="shared" si="4"/>
        <v>65</v>
      </c>
      <c r="P24" s="23">
        <f t="shared" si="5"/>
        <v>138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4</v>
      </c>
      <c r="X24" s="26">
        <v>24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4</v>
      </c>
      <c r="AJ24" s="26">
        <f t="shared" si="7"/>
        <v>24</v>
      </c>
      <c r="AK24" s="25">
        <v>1</v>
      </c>
      <c r="AL24" s="28">
        <v>2</v>
      </c>
      <c r="AM24" s="48">
        <v>0</v>
      </c>
      <c r="AN24" s="28">
        <v>0</v>
      </c>
      <c r="AO24" s="48">
        <f t="shared" si="8"/>
        <v>70</v>
      </c>
      <c r="AP24" s="28">
        <f t="shared" si="9"/>
        <v>164</v>
      </c>
      <c r="AQ24" s="27">
        <f t="shared" si="10"/>
        <v>5</v>
      </c>
      <c r="AR24" s="24">
        <f t="shared" si="11"/>
        <v>26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53</v>
      </c>
      <c r="F25" s="26">
        <v>156</v>
      </c>
      <c r="G25" s="26">
        <v>0</v>
      </c>
      <c r="H25" s="26">
        <v>0</v>
      </c>
      <c r="I25" s="26">
        <v>1</v>
      </c>
      <c r="J25" s="26">
        <v>3</v>
      </c>
      <c r="K25" s="26">
        <v>0</v>
      </c>
      <c r="L25" s="26">
        <v>0</v>
      </c>
      <c r="M25" s="25">
        <v>24</v>
      </c>
      <c r="N25" s="28">
        <v>36</v>
      </c>
      <c r="O25" s="27">
        <f t="shared" si="4"/>
        <v>78</v>
      </c>
      <c r="P25" s="23">
        <f t="shared" si="5"/>
        <v>195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6</v>
      </c>
      <c r="AL25" s="28">
        <v>17</v>
      </c>
      <c r="AM25" s="48">
        <v>0</v>
      </c>
      <c r="AN25" s="28">
        <v>0</v>
      </c>
      <c r="AO25" s="48">
        <f t="shared" si="8"/>
        <v>84</v>
      </c>
      <c r="AP25" s="28">
        <f t="shared" si="9"/>
        <v>212</v>
      </c>
      <c r="AQ25" s="27">
        <f t="shared" si="10"/>
        <v>6</v>
      </c>
      <c r="AR25" s="24">
        <f t="shared" si="11"/>
        <v>17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</v>
      </c>
      <c r="F26" s="26">
        <v>4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1</v>
      </c>
      <c r="N26" s="28">
        <v>3</v>
      </c>
      <c r="O26" s="27">
        <f t="shared" si="4"/>
        <v>3</v>
      </c>
      <c r="P26" s="23">
        <f t="shared" si="5"/>
        <v>7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2</v>
      </c>
      <c r="AL26" s="28">
        <v>4</v>
      </c>
      <c r="AM26" s="48">
        <v>0</v>
      </c>
      <c r="AN26" s="28">
        <v>0</v>
      </c>
      <c r="AO26" s="48">
        <f t="shared" si="8"/>
        <v>5</v>
      </c>
      <c r="AP26" s="28">
        <f t="shared" si="9"/>
        <v>11</v>
      </c>
      <c r="AQ26" s="27">
        <f t="shared" si="10"/>
        <v>2</v>
      </c>
      <c r="AR26" s="24">
        <f t="shared" si="11"/>
        <v>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15</v>
      </c>
      <c r="F27" s="26">
        <v>38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6</v>
      </c>
      <c r="N27" s="28">
        <v>15</v>
      </c>
      <c r="O27" s="27">
        <f t="shared" si="4"/>
        <v>21</v>
      </c>
      <c r="P27" s="23">
        <f t="shared" si="5"/>
        <v>53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7</v>
      </c>
      <c r="AM27" s="48">
        <v>0</v>
      </c>
      <c r="AN27" s="28">
        <v>0</v>
      </c>
      <c r="AO27" s="48">
        <f t="shared" si="8"/>
        <v>22</v>
      </c>
      <c r="AP27" s="28">
        <f t="shared" si="9"/>
        <v>60</v>
      </c>
      <c r="AQ27" s="27">
        <f t="shared" si="10"/>
        <v>1</v>
      </c>
      <c r="AR27" s="24">
        <f t="shared" si="11"/>
        <v>7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71</v>
      </c>
      <c r="F28" s="26">
        <v>139</v>
      </c>
      <c r="G28" s="26">
        <v>0</v>
      </c>
      <c r="H28" s="26">
        <v>0</v>
      </c>
      <c r="I28" s="26">
        <v>1</v>
      </c>
      <c r="J28" s="26">
        <v>5</v>
      </c>
      <c r="K28" s="26">
        <v>0</v>
      </c>
      <c r="L28" s="26">
        <v>0</v>
      </c>
      <c r="M28" s="25">
        <v>38</v>
      </c>
      <c r="N28" s="28">
        <v>101</v>
      </c>
      <c r="O28" s="27">
        <f t="shared" si="4"/>
        <v>110</v>
      </c>
      <c r="P28" s="23">
        <f t="shared" si="5"/>
        <v>245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12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12</v>
      </c>
      <c r="AK28" s="25">
        <v>6</v>
      </c>
      <c r="AL28" s="28">
        <v>11</v>
      </c>
      <c r="AM28" s="48">
        <v>0</v>
      </c>
      <c r="AN28" s="28">
        <v>0</v>
      </c>
      <c r="AO28" s="48">
        <f t="shared" si="8"/>
        <v>117</v>
      </c>
      <c r="AP28" s="28">
        <f t="shared" si="9"/>
        <v>268</v>
      </c>
      <c r="AQ28" s="27">
        <f t="shared" si="10"/>
        <v>7</v>
      </c>
      <c r="AR28" s="24">
        <f t="shared" si="11"/>
        <v>23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15</v>
      </c>
      <c r="F29" s="26">
        <v>35</v>
      </c>
      <c r="G29" s="26">
        <v>0</v>
      </c>
      <c r="H29" s="26">
        <v>0</v>
      </c>
      <c r="I29" s="26">
        <v>1</v>
      </c>
      <c r="J29" s="26">
        <v>1</v>
      </c>
      <c r="K29" s="26">
        <v>0</v>
      </c>
      <c r="L29" s="26">
        <v>0</v>
      </c>
      <c r="M29" s="25">
        <v>5</v>
      </c>
      <c r="N29" s="28">
        <v>6</v>
      </c>
      <c r="O29" s="27">
        <f t="shared" si="4"/>
        <v>21</v>
      </c>
      <c r="P29" s="23">
        <f t="shared" si="5"/>
        <v>42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21</v>
      </c>
      <c r="AP29" s="28">
        <f t="shared" si="9"/>
        <v>42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19</v>
      </c>
      <c r="F31" s="26">
        <v>67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19</v>
      </c>
      <c r="N31" s="28">
        <v>35</v>
      </c>
      <c r="O31" s="27">
        <f t="shared" si="4"/>
        <v>38</v>
      </c>
      <c r="P31" s="23">
        <f t="shared" si="5"/>
        <v>102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38</v>
      </c>
      <c r="AP31" s="28">
        <f t="shared" si="9"/>
        <v>102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13</v>
      </c>
      <c r="F32" s="26">
        <v>51</v>
      </c>
      <c r="G32" s="26">
        <v>0</v>
      </c>
      <c r="H32" s="26">
        <v>0</v>
      </c>
      <c r="I32" s="26">
        <v>1</v>
      </c>
      <c r="J32" s="26">
        <v>2</v>
      </c>
      <c r="K32" s="26">
        <v>0</v>
      </c>
      <c r="L32" s="26">
        <v>0</v>
      </c>
      <c r="M32" s="25">
        <v>19</v>
      </c>
      <c r="N32" s="28">
        <v>61</v>
      </c>
      <c r="O32" s="27">
        <f t="shared" si="4"/>
        <v>33</v>
      </c>
      <c r="P32" s="23">
        <f t="shared" si="5"/>
        <v>114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1</v>
      </c>
      <c r="AM32" s="48">
        <v>0</v>
      </c>
      <c r="AN32" s="28">
        <v>0</v>
      </c>
      <c r="AO32" s="48">
        <f>SUM(O32+AI32+AK32+AM32)</f>
        <v>33</v>
      </c>
      <c r="AP32" s="28">
        <f t="shared" si="9"/>
        <v>115</v>
      </c>
      <c r="AQ32" s="27">
        <f t="shared" si="10"/>
        <v>0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4</v>
      </c>
      <c r="F33" s="26">
        <v>4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1</v>
      </c>
      <c r="N33" s="28">
        <v>3</v>
      </c>
      <c r="O33" s="27">
        <f t="shared" si="4"/>
        <v>5</v>
      </c>
      <c r="P33" s="23">
        <f t="shared" si="5"/>
        <v>7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5</v>
      </c>
      <c r="AP33" s="28">
        <f t="shared" si="9"/>
        <v>7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48</v>
      </c>
      <c r="F34" s="26">
        <v>50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7</v>
      </c>
      <c r="N34" s="28">
        <v>7</v>
      </c>
      <c r="O34" s="27">
        <f t="shared" si="4"/>
        <v>55</v>
      </c>
      <c r="P34" s="23">
        <f t="shared" si="5"/>
        <v>57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55</v>
      </c>
      <c r="AP34" s="28">
        <f t="shared" si="9"/>
        <v>57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10</v>
      </c>
      <c r="F35" s="26">
        <v>37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12</v>
      </c>
      <c r="N35" s="28">
        <v>19</v>
      </c>
      <c r="O35" s="27">
        <f t="shared" si="4"/>
        <v>22</v>
      </c>
      <c r="P35" s="23">
        <f t="shared" si="5"/>
        <v>56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7</v>
      </c>
      <c r="AL35" s="28">
        <v>15</v>
      </c>
      <c r="AM35" s="48">
        <v>0</v>
      </c>
      <c r="AN35" s="28">
        <v>0</v>
      </c>
      <c r="AO35" s="48">
        <f t="shared" si="8"/>
        <v>29</v>
      </c>
      <c r="AP35" s="28">
        <f t="shared" si="9"/>
        <v>71</v>
      </c>
      <c r="AQ35" s="27">
        <f t="shared" si="10"/>
        <v>7</v>
      </c>
      <c r="AR35" s="24">
        <f t="shared" si="11"/>
        <v>15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750</v>
      </c>
      <c r="F36" s="26">
        <v>1279</v>
      </c>
      <c r="G36" s="26">
        <v>0</v>
      </c>
      <c r="H36" s="26">
        <v>0</v>
      </c>
      <c r="I36" s="26">
        <v>11</v>
      </c>
      <c r="J36" s="26">
        <v>86</v>
      </c>
      <c r="K36" s="26">
        <v>0</v>
      </c>
      <c r="L36" s="26">
        <v>0</v>
      </c>
      <c r="M36" s="35">
        <v>250</v>
      </c>
      <c r="N36" s="37">
        <v>349</v>
      </c>
      <c r="O36" s="27">
        <f t="shared" si="4"/>
        <v>1011</v>
      </c>
      <c r="P36" s="23">
        <f t="shared" si="5"/>
        <v>1714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</v>
      </c>
      <c r="X36" s="26">
        <v>12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</v>
      </c>
      <c r="AJ36" s="26">
        <f t="shared" si="7"/>
        <v>12</v>
      </c>
      <c r="AK36" s="25">
        <v>39</v>
      </c>
      <c r="AL36" s="37">
        <v>78</v>
      </c>
      <c r="AM36" s="48">
        <v>0</v>
      </c>
      <c r="AN36" s="37">
        <v>0</v>
      </c>
      <c r="AO36" s="48">
        <f t="shared" si="8"/>
        <v>1051</v>
      </c>
      <c r="AP36" s="28">
        <f t="shared" si="9"/>
        <v>1804</v>
      </c>
      <c r="AQ36" s="27">
        <f t="shared" si="10"/>
        <v>40</v>
      </c>
      <c r="AR36" s="24">
        <f t="shared" si="11"/>
        <v>90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6</v>
      </c>
      <c r="F39" s="26">
        <v>6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2</v>
      </c>
      <c r="N39" s="28">
        <v>2</v>
      </c>
      <c r="O39" s="27">
        <f>SUM(C39+E39+G39+I39+K39+M39)</f>
        <v>8</v>
      </c>
      <c r="P39" s="23">
        <f>SUM(D39+F39+H39+J39+L39+N39)</f>
        <v>8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8</v>
      </c>
      <c r="AP39" s="28">
        <f>SUM(P39+AJ39+AL39+AN39)</f>
        <v>8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29</v>
      </c>
      <c r="F40" s="26">
        <v>180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1</v>
      </c>
      <c r="N40" s="28">
        <v>1</v>
      </c>
      <c r="O40" s="27">
        <f t="shared" ref="O40:O95" si="12">SUM(C40+E40+G40+I40+K40+M40)</f>
        <v>30</v>
      </c>
      <c r="P40" s="23">
        <f t="shared" ref="P40:P95" si="13">SUM(D40+F40+H40+J40+L40+N40)</f>
        <v>181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4</v>
      </c>
      <c r="AL40" s="28">
        <v>12</v>
      </c>
      <c r="AM40" s="48">
        <v>0</v>
      </c>
      <c r="AN40" s="28">
        <v>0</v>
      </c>
      <c r="AO40" s="48">
        <f t="shared" ref="AO40:AO95" si="16">SUM(O40+AI40+AK40+AM40)</f>
        <v>34</v>
      </c>
      <c r="AP40" s="28">
        <f t="shared" ref="AP40:AP95" si="17">SUM(P40+AJ40+AL40+AN40)</f>
        <v>193</v>
      </c>
      <c r="AQ40" s="27">
        <f t="shared" ref="AQ40:AQ95" si="18">SUM(AI40+AK40+AM40)</f>
        <v>4</v>
      </c>
      <c r="AR40" s="24">
        <f t="shared" ref="AR40:AR95" si="19">SUM(AJ40+AL40+AN40)</f>
        <v>12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3</v>
      </c>
      <c r="N41" s="28">
        <v>11</v>
      </c>
      <c r="O41" s="27">
        <f t="shared" si="12"/>
        <v>3</v>
      </c>
      <c r="P41" s="23">
        <f t="shared" si="13"/>
        <v>11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3</v>
      </c>
      <c r="AP41" s="28">
        <f t="shared" si="17"/>
        <v>11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1</v>
      </c>
      <c r="N42" s="28">
        <v>1</v>
      </c>
      <c r="O42" s="27">
        <f t="shared" si="12"/>
        <v>1</v>
      </c>
      <c r="P42" s="23">
        <f t="shared" si="13"/>
        <v>1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1</v>
      </c>
      <c r="AP42" s="28">
        <f t="shared" si="17"/>
        <v>1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6</v>
      </c>
      <c r="F43" s="26">
        <v>12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6</v>
      </c>
      <c r="P43" s="23">
        <f t="shared" si="13"/>
        <v>12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6</v>
      </c>
      <c r="AP43" s="28">
        <f t="shared" si="17"/>
        <v>12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15</v>
      </c>
      <c r="F44" s="26">
        <v>103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15</v>
      </c>
      <c r="P44" s="23">
        <f t="shared" si="13"/>
        <v>103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15</v>
      </c>
      <c r="AP44" s="28">
        <f t="shared" si="17"/>
        <v>103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6</v>
      </c>
      <c r="F45" s="26">
        <v>6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6</v>
      </c>
      <c r="P45" s="23">
        <f t="shared" si="13"/>
        <v>6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6</v>
      </c>
      <c r="AP45" s="28">
        <f t="shared" si="17"/>
        <v>6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12</v>
      </c>
      <c r="F46" s="26">
        <v>60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12</v>
      </c>
      <c r="P46" s="23">
        <f t="shared" si="13"/>
        <v>60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12</v>
      </c>
      <c r="AP46" s="28">
        <f t="shared" si="17"/>
        <v>60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64</v>
      </c>
      <c r="F47" s="26">
        <v>184</v>
      </c>
      <c r="G47" s="26">
        <v>2</v>
      </c>
      <c r="H47" s="26">
        <v>2</v>
      </c>
      <c r="I47" s="26">
        <v>0</v>
      </c>
      <c r="J47" s="26">
        <v>0</v>
      </c>
      <c r="K47" s="26">
        <v>0</v>
      </c>
      <c r="L47" s="26">
        <v>0</v>
      </c>
      <c r="M47" s="25">
        <v>26</v>
      </c>
      <c r="N47" s="28">
        <v>54</v>
      </c>
      <c r="O47" s="27">
        <f t="shared" si="12"/>
        <v>92</v>
      </c>
      <c r="P47" s="23">
        <f t="shared" si="13"/>
        <v>240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12</v>
      </c>
      <c r="AL47" s="28">
        <v>39</v>
      </c>
      <c r="AM47" s="48">
        <v>0</v>
      </c>
      <c r="AN47" s="28">
        <v>0</v>
      </c>
      <c r="AO47" s="48">
        <f t="shared" si="16"/>
        <v>104</v>
      </c>
      <c r="AP47" s="28">
        <f t="shared" si="17"/>
        <v>279</v>
      </c>
      <c r="AQ47" s="27">
        <f t="shared" si="18"/>
        <v>12</v>
      </c>
      <c r="AR47" s="24">
        <f t="shared" si="19"/>
        <v>39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392</v>
      </c>
      <c r="F48" s="26">
        <v>1757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16</v>
      </c>
      <c r="N48" s="28">
        <v>52</v>
      </c>
      <c r="O48" s="27">
        <f t="shared" si="12"/>
        <v>408</v>
      </c>
      <c r="P48" s="23">
        <f t="shared" si="13"/>
        <v>1809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2</v>
      </c>
      <c r="X48" s="26">
        <v>12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12</v>
      </c>
      <c r="AK48" s="25">
        <v>11</v>
      </c>
      <c r="AL48" s="28">
        <v>46</v>
      </c>
      <c r="AM48" s="48">
        <v>0</v>
      </c>
      <c r="AN48" s="28">
        <v>0</v>
      </c>
      <c r="AO48" s="48">
        <f t="shared" si="16"/>
        <v>421</v>
      </c>
      <c r="AP48" s="28">
        <f t="shared" si="17"/>
        <v>1867</v>
      </c>
      <c r="AQ48" s="27">
        <f t="shared" si="18"/>
        <v>13</v>
      </c>
      <c r="AR48" s="24">
        <f t="shared" si="19"/>
        <v>58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3</v>
      </c>
      <c r="F50" s="26">
        <v>18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3</v>
      </c>
      <c r="P50" s="23">
        <f t="shared" si="13"/>
        <v>18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1</v>
      </c>
      <c r="AM50" s="48">
        <v>0</v>
      </c>
      <c r="AN50" s="28">
        <v>0</v>
      </c>
      <c r="AO50" s="48">
        <f t="shared" si="16"/>
        <v>3</v>
      </c>
      <c r="AP50" s="28">
        <f t="shared" si="17"/>
        <v>19</v>
      </c>
      <c r="AQ50" s="27">
        <f t="shared" si="18"/>
        <v>0</v>
      </c>
      <c r="AR50" s="24">
        <f t="shared" si="19"/>
        <v>1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47</v>
      </c>
      <c r="F53" s="26">
        <v>305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47</v>
      </c>
      <c r="P53" s="23">
        <f t="shared" si="13"/>
        <v>305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1</v>
      </c>
      <c r="AM53" s="48">
        <v>0</v>
      </c>
      <c r="AN53" s="28">
        <v>0</v>
      </c>
      <c r="AO53" s="48">
        <f t="shared" si="16"/>
        <v>47</v>
      </c>
      <c r="AP53" s="28">
        <f t="shared" si="17"/>
        <v>306</v>
      </c>
      <c r="AQ53" s="27">
        <f t="shared" si="18"/>
        <v>0</v>
      </c>
      <c r="AR53" s="24">
        <f t="shared" si="19"/>
        <v>1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1</v>
      </c>
      <c r="AL56" s="28">
        <v>2</v>
      </c>
      <c r="AM56" s="48">
        <v>0</v>
      </c>
      <c r="AN56" s="28">
        <v>0</v>
      </c>
      <c r="AO56" s="48">
        <f t="shared" si="16"/>
        <v>1</v>
      </c>
      <c r="AP56" s="28">
        <f t="shared" si="17"/>
        <v>2</v>
      </c>
      <c r="AQ56" s="27">
        <f t="shared" si="18"/>
        <v>1</v>
      </c>
      <c r="AR56" s="24">
        <f t="shared" si="19"/>
        <v>2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44</v>
      </c>
      <c r="F57" s="26">
        <v>138</v>
      </c>
      <c r="G57" s="26">
        <v>2</v>
      </c>
      <c r="H57" s="26">
        <v>2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46</v>
      </c>
      <c r="P57" s="23">
        <f t="shared" si="13"/>
        <v>140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2</v>
      </c>
      <c r="X57" s="26">
        <v>4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</v>
      </c>
      <c r="AJ57" s="26">
        <f t="shared" si="15"/>
        <v>4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50</v>
      </c>
      <c r="AP57" s="28">
        <f t="shared" si="17"/>
        <v>148</v>
      </c>
      <c r="AQ57" s="27">
        <f t="shared" si="18"/>
        <v>4</v>
      </c>
      <c r="AR57" s="24">
        <f t="shared" si="19"/>
        <v>8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44</v>
      </c>
      <c r="F58" s="26">
        <v>125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6</v>
      </c>
      <c r="N58" s="28">
        <v>6</v>
      </c>
      <c r="O58" s="27">
        <f t="shared" si="12"/>
        <v>50</v>
      </c>
      <c r="P58" s="23">
        <f t="shared" si="13"/>
        <v>131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6</v>
      </c>
      <c r="AL58" s="28">
        <v>10</v>
      </c>
      <c r="AM58" s="48">
        <v>0</v>
      </c>
      <c r="AN58" s="28">
        <v>0</v>
      </c>
      <c r="AO58" s="48">
        <f t="shared" si="16"/>
        <v>56</v>
      </c>
      <c r="AP58" s="28">
        <f t="shared" si="17"/>
        <v>141</v>
      </c>
      <c r="AQ58" s="27">
        <f t="shared" si="18"/>
        <v>6</v>
      </c>
      <c r="AR58" s="24">
        <f t="shared" si="19"/>
        <v>10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4</v>
      </c>
      <c r="F59" s="26">
        <v>7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4</v>
      </c>
      <c r="P59" s="23">
        <f t="shared" si="13"/>
        <v>7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4</v>
      </c>
      <c r="AP59" s="28">
        <f t="shared" si="17"/>
        <v>7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54</v>
      </c>
      <c r="F60" s="26">
        <v>133</v>
      </c>
      <c r="G60" s="26">
        <v>2</v>
      </c>
      <c r="H60" s="26">
        <v>2</v>
      </c>
      <c r="I60" s="26">
        <v>0</v>
      </c>
      <c r="J60" s="26">
        <v>0</v>
      </c>
      <c r="K60" s="26">
        <v>0</v>
      </c>
      <c r="L60" s="26">
        <v>0</v>
      </c>
      <c r="M60" s="25">
        <v>8</v>
      </c>
      <c r="N60" s="28">
        <v>33</v>
      </c>
      <c r="O60" s="27">
        <f t="shared" si="12"/>
        <v>64</v>
      </c>
      <c r="P60" s="23">
        <f t="shared" si="13"/>
        <v>168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10</v>
      </c>
      <c r="AM60" s="48">
        <v>0</v>
      </c>
      <c r="AN60" s="28">
        <v>0</v>
      </c>
      <c r="AO60" s="48">
        <f t="shared" si="16"/>
        <v>66</v>
      </c>
      <c r="AP60" s="28">
        <f t="shared" si="17"/>
        <v>178</v>
      </c>
      <c r="AQ60" s="27">
        <f t="shared" si="18"/>
        <v>2</v>
      </c>
      <c r="AR60" s="24">
        <f t="shared" si="19"/>
        <v>10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</v>
      </c>
      <c r="F61" s="26">
        <v>1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</v>
      </c>
      <c r="P61" s="23">
        <f t="shared" si="13"/>
        <v>1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</v>
      </c>
      <c r="AP61" s="28">
        <f t="shared" si="17"/>
        <v>1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6</v>
      </c>
      <c r="F62" s="26">
        <v>39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2</v>
      </c>
      <c r="N62" s="28">
        <v>10</v>
      </c>
      <c r="O62" s="27">
        <f t="shared" si="12"/>
        <v>8</v>
      </c>
      <c r="P62" s="23">
        <f t="shared" si="13"/>
        <v>49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8</v>
      </c>
      <c r="AP62" s="28">
        <f t="shared" si="17"/>
        <v>49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4</v>
      </c>
      <c r="F63" s="26">
        <v>17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4</v>
      </c>
      <c r="N63" s="28">
        <v>36</v>
      </c>
      <c r="O63" s="27">
        <f t="shared" si="12"/>
        <v>8</v>
      </c>
      <c r="P63" s="23">
        <f t="shared" si="13"/>
        <v>53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8</v>
      </c>
      <c r="AP63" s="28">
        <f t="shared" si="17"/>
        <v>53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7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7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7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23</v>
      </c>
      <c r="F65" s="26">
        <v>32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1</v>
      </c>
      <c r="N65" s="28">
        <v>1</v>
      </c>
      <c r="O65" s="27">
        <f t="shared" si="12"/>
        <v>24</v>
      </c>
      <c r="P65" s="23">
        <f t="shared" si="13"/>
        <v>33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24</v>
      </c>
      <c r="AP65" s="28">
        <f t="shared" si="17"/>
        <v>33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14</v>
      </c>
      <c r="F66" s="26">
        <v>61</v>
      </c>
      <c r="G66" s="26">
        <v>0</v>
      </c>
      <c r="H66" s="26">
        <v>0</v>
      </c>
      <c r="I66" s="26">
        <v>2</v>
      </c>
      <c r="J66" s="26">
        <v>8</v>
      </c>
      <c r="K66" s="26">
        <v>0</v>
      </c>
      <c r="L66" s="26">
        <v>0</v>
      </c>
      <c r="M66" s="25">
        <v>4</v>
      </c>
      <c r="N66" s="28">
        <v>6</v>
      </c>
      <c r="O66" s="27">
        <f t="shared" si="12"/>
        <v>20</v>
      </c>
      <c r="P66" s="23">
        <f t="shared" si="13"/>
        <v>75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1</v>
      </c>
      <c r="X66" s="26">
        <v>2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</v>
      </c>
      <c r="AJ66" s="26">
        <f t="shared" si="15"/>
        <v>2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21</v>
      </c>
      <c r="AP66" s="28">
        <f t="shared" si="17"/>
        <v>77</v>
      </c>
      <c r="AQ66" s="27">
        <f t="shared" si="18"/>
        <v>1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1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1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2</v>
      </c>
      <c r="X67" s="26">
        <v>2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2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3</v>
      </c>
      <c r="AQ67" s="27">
        <f t="shared" si="18"/>
        <v>2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176</v>
      </c>
      <c r="F68" s="26">
        <v>364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11</v>
      </c>
      <c r="N68" s="28">
        <v>24</v>
      </c>
      <c r="O68" s="27">
        <f t="shared" si="12"/>
        <v>187</v>
      </c>
      <c r="P68" s="23">
        <f t="shared" si="13"/>
        <v>388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10</v>
      </c>
      <c r="AM68" s="48">
        <v>0</v>
      </c>
      <c r="AN68" s="28">
        <v>0</v>
      </c>
      <c r="AO68" s="48">
        <f t="shared" si="16"/>
        <v>189</v>
      </c>
      <c r="AP68" s="28">
        <f t="shared" si="17"/>
        <v>398</v>
      </c>
      <c r="AQ68" s="27">
        <f t="shared" si="18"/>
        <v>2</v>
      </c>
      <c r="AR68" s="24">
        <f t="shared" si="19"/>
        <v>10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1</v>
      </c>
      <c r="O69" s="27">
        <f t="shared" si="12"/>
        <v>0</v>
      </c>
      <c r="P69" s="23">
        <f t="shared" si="13"/>
        <v>1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1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3</v>
      </c>
      <c r="F70" s="26">
        <v>16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3</v>
      </c>
      <c r="P70" s="23">
        <f t="shared" si="13"/>
        <v>16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3</v>
      </c>
      <c r="AP70" s="28">
        <f>SUM(P70+AJ70+AL70+AN70)</f>
        <v>16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32</v>
      </c>
      <c r="F71" s="26">
        <v>64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32</v>
      </c>
      <c r="P71" s="23">
        <f t="shared" si="13"/>
        <v>64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32</v>
      </c>
      <c r="AP71" s="28">
        <f t="shared" si="17"/>
        <v>64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5</v>
      </c>
      <c r="F72" s="26">
        <v>13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4</v>
      </c>
      <c r="O72" s="27">
        <f t="shared" si="12"/>
        <v>5</v>
      </c>
      <c r="P72" s="23">
        <f t="shared" si="13"/>
        <v>17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5</v>
      </c>
      <c r="AP72" s="28">
        <f t="shared" si="17"/>
        <v>17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2</v>
      </c>
      <c r="F73" s="26">
        <v>4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4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4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7</v>
      </c>
      <c r="F74" s="26">
        <v>22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4</v>
      </c>
      <c r="N74" s="28">
        <v>4</v>
      </c>
      <c r="O74" s="27">
        <f t="shared" si="12"/>
        <v>11</v>
      </c>
      <c r="P74" s="23">
        <f t="shared" si="13"/>
        <v>26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11</v>
      </c>
      <c r="AP74" s="28">
        <f t="shared" si="17"/>
        <v>26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1</v>
      </c>
      <c r="F75" s="26">
        <v>7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</v>
      </c>
      <c r="P75" s="23">
        <f t="shared" si="13"/>
        <v>7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7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2</v>
      </c>
      <c r="N76" s="28">
        <v>6</v>
      </c>
      <c r="O76" s="27">
        <f t="shared" si="12"/>
        <v>2</v>
      </c>
      <c r="P76" s="23">
        <f t="shared" si="13"/>
        <v>6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2</v>
      </c>
      <c r="AP76" s="28">
        <f t="shared" si="17"/>
        <v>6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2</v>
      </c>
      <c r="F78" s="26">
        <v>3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2</v>
      </c>
      <c r="P78" s="23">
        <f t="shared" si="13"/>
        <v>3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3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5</v>
      </c>
      <c r="F80" s="26">
        <v>10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5</v>
      </c>
      <c r="P80" s="23">
        <f t="shared" si="13"/>
        <v>10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1</v>
      </c>
      <c r="AL80" s="28">
        <v>2</v>
      </c>
      <c r="AM80" s="48">
        <v>0</v>
      </c>
      <c r="AN80" s="28">
        <v>0</v>
      </c>
      <c r="AO80" s="48">
        <f t="shared" si="16"/>
        <v>6</v>
      </c>
      <c r="AP80" s="28">
        <f t="shared" si="17"/>
        <v>12</v>
      </c>
      <c r="AQ80" s="27">
        <f t="shared" si="18"/>
        <v>1</v>
      </c>
      <c r="AR80" s="24">
        <f t="shared" si="19"/>
        <v>2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</v>
      </c>
      <c r="F85" s="26">
        <v>2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1</v>
      </c>
      <c r="N85" s="28">
        <v>1</v>
      </c>
      <c r="O85" s="27">
        <f t="shared" si="12"/>
        <v>2</v>
      </c>
      <c r="P85" s="23">
        <f t="shared" si="13"/>
        <v>3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</v>
      </c>
      <c r="AP85" s="28">
        <f t="shared" si="17"/>
        <v>3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3</v>
      </c>
      <c r="N89" s="28">
        <v>8</v>
      </c>
      <c r="O89" s="27">
        <f t="shared" si="12"/>
        <v>3</v>
      </c>
      <c r="P89" s="23">
        <f t="shared" si="13"/>
        <v>8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3</v>
      </c>
      <c r="AP89" s="28">
        <f t="shared" si="17"/>
        <v>8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4</v>
      </c>
      <c r="F91" s="26">
        <v>8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4</v>
      </c>
      <c r="P91" s="23">
        <f t="shared" si="13"/>
        <v>8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4</v>
      </c>
      <c r="AP91" s="28">
        <f t="shared" si="17"/>
        <v>8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4</v>
      </c>
      <c r="N92" s="28">
        <v>16</v>
      </c>
      <c r="O92" s="27">
        <f t="shared" si="12"/>
        <v>4</v>
      </c>
      <c r="P92" s="23">
        <f t="shared" si="13"/>
        <v>16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4</v>
      </c>
      <c r="AP92" s="28">
        <f t="shared" si="17"/>
        <v>16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1</v>
      </c>
      <c r="AM93" s="48">
        <v>0</v>
      </c>
      <c r="AN93" s="28">
        <v>0</v>
      </c>
      <c r="AO93" s="48">
        <f t="shared" si="16"/>
        <v>0</v>
      </c>
      <c r="AP93" s="28">
        <f t="shared" si="17"/>
        <v>1</v>
      </c>
      <c r="AQ93" s="27">
        <f t="shared" si="18"/>
        <v>0</v>
      </c>
      <c r="AR93" s="24">
        <f t="shared" si="19"/>
        <v>1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1012</v>
      </c>
      <c r="F96" s="30">
        <f t="shared" si="20"/>
        <v>3705</v>
      </c>
      <c r="G96" s="30">
        <f t="shared" si="20"/>
        <v>6</v>
      </c>
      <c r="H96" s="30">
        <f t="shared" si="20"/>
        <v>6</v>
      </c>
      <c r="I96" s="30">
        <f t="shared" si="20"/>
        <v>2</v>
      </c>
      <c r="J96" s="30">
        <f t="shared" si="20"/>
        <v>8</v>
      </c>
      <c r="K96" s="30">
        <f t="shared" si="20"/>
        <v>0</v>
      </c>
      <c r="L96" s="30">
        <f t="shared" si="20"/>
        <v>0</v>
      </c>
      <c r="M96" s="60">
        <f>SUM(M39:M95)</f>
        <v>99</v>
      </c>
      <c r="N96" s="30">
        <f>SUM(N39:N95)</f>
        <v>277</v>
      </c>
      <c r="O96" s="42">
        <f t="shared" ref="O96:P98" si="21">SUM(C96+E96+G96+I96+K96+M96)</f>
        <v>1119</v>
      </c>
      <c r="P96" s="43">
        <f t="shared" si="21"/>
        <v>3996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</v>
      </c>
      <c r="X96" s="31">
        <f t="shared" si="22"/>
        <v>20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</v>
      </c>
      <c r="AJ96" s="31">
        <f t="shared" si="22"/>
        <v>20</v>
      </c>
      <c r="AK96" s="32">
        <f t="shared" si="22"/>
        <v>41</v>
      </c>
      <c r="AL96" s="71">
        <f t="shared" si="22"/>
        <v>138</v>
      </c>
      <c r="AM96" s="60">
        <f>SUM(AM39:AM95)</f>
        <v>0</v>
      </c>
      <c r="AN96" s="33">
        <f>SUM(AN39:AN95)</f>
        <v>0</v>
      </c>
      <c r="AO96" s="64">
        <f t="shared" si="22"/>
        <v>1167</v>
      </c>
      <c r="AP96" s="30">
        <f t="shared" si="22"/>
        <v>4154</v>
      </c>
      <c r="AQ96" s="52">
        <f t="shared" si="22"/>
        <v>48</v>
      </c>
      <c r="AR96" s="31">
        <f t="shared" si="22"/>
        <v>158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1356</v>
      </c>
      <c r="F97" s="26">
        <f t="shared" si="23"/>
        <v>2990</v>
      </c>
      <c r="G97" s="26">
        <f t="shared" si="23"/>
        <v>0</v>
      </c>
      <c r="H97" s="26">
        <f t="shared" si="23"/>
        <v>0</v>
      </c>
      <c r="I97" s="26">
        <f t="shared" si="23"/>
        <v>16</v>
      </c>
      <c r="J97" s="26">
        <f t="shared" si="23"/>
        <v>98</v>
      </c>
      <c r="K97" s="26">
        <f t="shared" si="23"/>
        <v>0</v>
      </c>
      <c r="L97" s="26">
        <f t="shared" si="23"/>
        <v>0</v>
      </c>
      <c r="M97" s="27">
        <f t="shared" si="23"/>
        <v>543</v>
      </c>
      <c r="N97" s="26">
        <f t="shared" si="23"/>
        <v>937</v>
      </c>
      <c r="O97" s="27">
        <f t="shared" si="21"/>
        <v>1915</v>
      </c>
      <c r="P97" s="23">
        <f t="shared" si="21"/>
        <v>4025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8</v>
      </c>
      <c r="X97" s="28">
        <f t="shared" si="24"/>
        <v>50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8</v>
      </c>
      <c r="AJ97" s="28">
        <f t="shared" si="24"/>
        <v>50</v>
      </c>
      <c r="AK97" s="34">
        <f t="shared" si="24"/>
        <v>85</v>
      </c>
      <c r="AL97" s="72">
        <f t="shared" si="24"/>
        <v>187</v>
      </c>
      <c r="AM97" s="41">
        <f t="shared" si="24"/>
        <v>0</v>
      </c>
      <c r="AN97" s="49">
        <f t="shared" si="24"/>
        <v>0</v>
      </c>
      <c r="AO97" s="48">
        <f>SUM(AO16:AO36)</f>
        <v>2008</v>
      </c>
      <c r="AP97" s="26">
        <f t="shared" si="24"/>
        <v>4262</v>
      </c>
      <c r="AQ97" s="27">
        <f t="shared" si="24"/>
        <v>93</v>
      </c>
      <c r="AR97" s="28">
        <f t="shared" si="24"/>
        <v>237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2368</v>
      </c>
      <c r="F98" s="36">
        <f t="shared" si="25"/>
        <v>6695</v>
      </c>
      <c r="G98" s="36">
        <f t="shared" si="25"/>
        <v>6</v>
      </c>
      <c r="H98" s="36">
        <f t="shared" si="25"/>
        <v>6</v>
      </c>
      <c r="I98" s="36">
        <f t="shared" si="25"/>
        <v>18</v>
      </c>
      <c r="J98" s="36">
        <f t="shared" si="25"/>
        <v>106</v>
      </c>
      <c r="K98" s="36">
        <f t="shared" si="25"/>
        <v>0</v>
      </c>
      <c r="L98" s="36">
        <f t="shared" si="25"/>
        <v>0</v>
      </c>
      <c r="M98" s="44">
        <f>SUM(M96+M97)</f>
        <v>642</v>
      </c>
      <c r="N98" s="36">
        <f>SUM(N96+N97)</f>
        <v>1214</v>
      </c>
      <c r="O98" s="44">
        <f t="shared" si="21"/>
        <v>3034</v>
      </c>
      <c r="P98" s="46">
        <f t="shared" si="21"/>
        <v>8021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15</v>
      </c>
      <c r="X98" s="37">
        <f t="shared" si="26"/>
        <v>70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15</v>
      </c>
      <c r="AJ98" s="37">
        <f t="shared" si="26"/>
        <v>70</v>
      </c>
      <c r="AK98" s="35">
        <f t="shared" si="26"/>
        <v>126</v>
      </c>
      <c r="AL98" s="37">
        <f t="shared" si="26"/>
        <v>325</v>
      </c>
      <c r="AM98" s="36">
        <f>SUM(AM96+AM97)</f>
        <v>0</v>
      </c>
      <c r="AN98" s="37">
        <f>SUM(AN96+AN97)</f>
        <v>0</v>
      </c>
      <c r="AO98" s="35">
        <f t="shared" si="26"/>
        <v>3175</v>
      </c>
      <c r="AP98" s="37">
        <f t="shared" si="26"/>
        <v>8416</v>
      </c>
      <c r="AQ98" s="44">
        <f t="shared" si="26"/>
        <v>141</v>
      </c>
      <c r="AR98" s="37">
        <f t="shared" si="26"/>
        <v>395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286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4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7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63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63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48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48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133</v>
      </c>
      <c r="AQ6" s="13"/>
      <c r="AR6" s="24">
        <f t="shared" ref="AR6:AR13" si="3">SUM(AJ6+AL6+AN6)</f>
        <v>70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42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18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18</v>
      </c>
      <c r="AK7" s="13"/>
      <c r="AL7" s="24">
        <v>13</v>
      </c>
      <c r="AM7" s="48"/>
      <c r="AN7" s="48">
        <v>0</v>
      </c>
      <c r="AO7" s="13"/>
      <c r="AP7" s="24">
        <f t="shared" si="2"/>
        <v>73</v>
      </c>
      <c r="AQ7" s="13"/>
      <c r="AR7" s="24">
        <f t="shared" si="3"/>
        <v>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18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18</v>
      </c>
      <c r="AK8" s="13"/>
      <c r="AL8" s="24">
        <v>10</v>
      </c>
      <c r="AM8" s="48"/>
      <c r="AN8" s="48">
        <v>0</v>
      </c>
      <c r="AO8" s="13"/>
      <c r="AP8" s="24">
        <f t="shared" si="2"/>
        <v>70</v>
      </c>
      <c r="AQ8" s="13"/>
      <c r="AR8" s="24">
        <f t="shared" si="3"/>
        <v>28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48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48</v>
      </c>
      <c r="AK9" s="13"/>
      <c r="AL9" s="24">
        <v>18</v>
      </c>
      <c r="AM9" s="48"/>
      <c r="AN9" s="48">
        <v>0</v>
      </c>
      <c r="AO9" s="13"/>
      <c r="AP9" s="24">
        <f t="shared" si="2"/>
        <v>86</v>
      </c>
      <c r="AQ9" s="13"/>
      <c r="AR9" s="24">
        <f t="shared" si="3"/>
        <v>66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48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48</v>
      </c>
      <c r="AK10" s="13"/>
      <c r="AL10" s="24">
        <v>18</v>
      </c>
      <c r="AM10" s="48"/>
      <c r="AN10" s="48">
        <v>0</v>
      </c>
      <c r="AO10" s="13"/>
      <c r="AP10" s="24">
        <f t="shared" si="2"/>
        <v>86</v>
      </c>
      <c r="AQ10" s="13"/>
      <c r="AR10" s="24">
        <f t="shared" si="3"/>
        <v>66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1116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1116</v>
      </c>
      <c r="AK11" s="11"/>
      <c r="AL11" s="23">
        <v>558</v>
      </c>
      <c r="AM11" s="62"/>
      <c r="AN11" s="62">
        <v>0</v>
      </c>
      <c r="AO11" s="13"/>
      <c r="AP11" s="24">
        <f t="shared" si="2"/>
        <v>2294</v>
      </c>
      <c r="AQ11" s="13"/>
      <c r="AR11" s="24">
        <f t="shared" si="3"/>
        <v>1674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620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372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310</v>
      </c>
      <c r="AM12" s="48"/>
      <c r="AN12" s="48">
        <v>0</v>
      </c>
      <c r="AO12" s="13"/>
      <c r="AP12" s="24">
        <f t="shared" si="2"/>
        <v>1302</v>
      </c>
      <c r="AQ12" s="13"/>
      <c r="AR12" s="24">
        <f t="shared" si="3"/>
        <v>682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57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57</v>
      </c>
      <c r="AK13" s="13"/>
      <c r="AL13" s="24">
        <v>83</v>
      </c>
      <c r="AM13" s="48"/>
      <c r="AN13" s="48">
        <v>0</v>
      </c>
      <c r="AO13" s="13"/>
      <c r="AP13" s="24">
        <f t="shared" si="2"/>
        <v>153</v>
      </c>
      <c r="AQ13" s="13"/>
      <c r="AR13" s="24">
        <f t="shared" si="3"/>
        <v>140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</v>
      </c>
      <c r="X16" s="26">
        <v>1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1</v>
      </c>
      <c r="AK16" s="25">
        <v>4</v>
      </c>
      <c r="AL16" s="28">
        <v>12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13</v>
      </c>
      <c r="AQ16" s="27">
        <f>SUM(AI16+AK16+AM16)</f>
        <v>5</v>
      </c>
      <c r="AR16" s="24">
        <f>SUM(AJ16+AL16+AN16)</f>
        <v>13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5</v>
      </c>
      <c r="H18" s="26">
        <v>8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5</v>
      </c>
      <c r="P18" s="23">
        <f t="shared" si="5"/>
        <v>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</v>
      </c>
      <c r="X18" s="26">
        <v>10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</v>
      </c>
      <c r="AJ18" s="26">
        <f t="shared" si="7"/>
        <v>10</v>
      </c>
      <c r="AK18" s="25">
        <v>4</v>
      </c>
      <c r="AL18" s="28">
        <v>32</v>
      </c>
      <c r="AM18" s="48">
        <v>0</v>
      </c>
      <c r="AN18" s="28">
        <v>0</v>
      </c>
      <c r="AO18" s="48">
        <f t="shared" si="8"/>
        <v>12</v>
      </c>
      <c r="AP18" s="28">
        <f t="shared" si="9"/>
        <v>50</v>
      </c>
      <c r="AQ18" s="27">
        <f t="shared" si="10"/>
        <v>7</v>
      </c>
      <c r="AR18" s="24">
        <f t="shared" si="11"/>
        <v>42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2</v>
      </c>
      <c r="X20" s="26">
        <v>2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</v>
      </c>
      <c r="AJ20" s="26">
        <f t="shared" si="7"/>
        <v>2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2</v>
      </c>
      <c r="AQ20" s="27">
        <f t="shared" si="10"/>
        <v>2</v>
      </c>
      <c r="AR20" s="24">
        <f t="shared" si="11"/>
        <v>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4</v>
      </c>
      <c r="X23" s="26">
        <v>13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4</v>
      </c>
      <c r="AJ23" s="26">
        <f t="shared" si="7"/>
        <v>13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4</v>
      </c>
      <c r="AP23" s="28">
        <f t="shared" si="9"/>
        <v>13</v>
      </c>
      <c r="AQ23" s="27">
        <f t="shared" si="10"/>
        <v>4</v>
      </c>
      <c r="AR23" s="24">
        <f t="shared" si="11"/>
        <v>13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2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1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</v>
      </c>
      <c r="X26" s="26">
        <v>3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</v>
      </c>
      <c r="AJ26" s="26">
        <f t="shared" si="7"/>
        <v>3</v>
      </c>
      <c r="AK26" s="25">
        <v>2</v>
      </c>
      <c r="AL26" s="28">
        <v>6</v>
      </c>
      <c r="AM26" s="48">
        <v>0</v>
      </c>
      <c r="AN26" s="28">
        <v>0</v>
      </c>
      <c r="AO26" s="48">
        <f t="shared" si="8"/>
        <v>3</v>
      </c>
      <c r="AP26" s="28">
        <f t="shared" si="9"/>
        <v>9</v>
      </c>
      <c r="AQ26" s="27">
        <f t="shared" si="10"/>
        <v>3</v>
      </c>
      <c r="AR26" s="24">
        <f t="shared" si="11"/>
        <v>9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3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3</v>
      </c>
      <c r="AK28" s="25">
        <v>1</v>
      </c>
      <c r="AL28" s="28">
        <v>2</v>
      </c>
      <c r="AM28" s="48">
        <v>0</v>
      </c>
      <c r="AN28" s="28">
        <v>0</v>
      </c>
      <c r="AO28" s="48">
        <f t="shared" si="8"/>
        <v>2</v>
      </c>
      <c r="AP28" s="28">
        <f t="shared" si="9"/>
        <v>5</v>
      </c>
      <c r="AQ28" s="27">
        <f t="shared" si="10"/>
        <v>2</v>
      </c>
      <c r="AR28" s="24">
        <f t="shared" si="11"/>
        <v>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3</v>
      </c>
      <c r="X31" s="26">
        <v>5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3</v>
      </c>
      <c r="AJ31" s="26">
        <f t="shared" si="7"/>
        <v>5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5</v>
      </c>
      <c r="AQ31" s="27">
        <f t="shared" si="10"/>
        <v>3</v>
      </c>
      <c r="AR31" s="24">
        <f t="shared" si="11"/>
        <v>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2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2</v>
      </c>
      <c r="AQ35" s="27">
        <f t="shared" si="10"/>
        <v>1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6</v>
      </c>
      <c r="H36" s="26">
        <v>35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6</v>
      </c>
      <c r="P36" s="23">
        <f t="shared" si="5"/>
        <v>35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7</v>
      </c>
      <c r="X36" s="26">
        <v>37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</v>
      </c>
      <c r="AJ36" s="26">
        <f t="shared" si="7"/>
        <v>37</v>
      </c>
      <c r="AK36" s="25">
        <v>16</v>
      </c>
      <c r="AL36" s="37">
        <v>25</v>
      </c>
      <c r="AM36" s="48">
        <v>0</v>
      </c>
      <c r="AN36" s="37">
        <v>0</v>
      </c>
      <c r="AO36" s="48">
        <f t="shared" si="8"/>
        <v>29</v>
      </c>
      <c r="AP36" s="28">
        <f t="shared" si="9"/>
        <v>97</v>
      </c>
      <c r="AQ36" s="27">
        <f t="shared" si="10"/>
        <v>23</v>
      </c>
      <c r="AR36" s="24">
        <f t="shared" si="11"/>
        <v>62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2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</v>
      </c>
      <c r="X40" s="26">
        <v>2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2</v>
      </c>
      <c r="AK40" s="25">
        <v>4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5</v>
      </c>
      <c r="AP40" s="28">
        <f t="shared" ref="AP40:AP95" si="17">SUM(P40+AJ40+AL40+AN40)</f>
        <v>6</v>
      </c>
      <c r="AQ40" s="27">
        <f t="shared" ref="AQ40:AQ95" si="18">SUM(AI40+AK40+AM40)</f>
        <v>5</v>
      </c>
      <c r="AR40" s="24">
        <f t="shared" ref="AR40:AR95" si="19">SUM(AJ40+AL40+AN40)</f>
        <v>6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5</v>
      </c>
      <c r="X47" s="26">
        <v>20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5</v>
      </c>
      <c r="AJ47" s="26">
        <f t="shared" si="15"/>
        <v>20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7</v>
      </c>
      <c r="AP47" s="28">
        <f t="shared" si="17"/>
        <v>22</v>
      </c>
      <c r="AQ47" s="27">
        <f t="shared" si="18"/>
        <v>7</v>
      </c>
      <c r="AR47" s="24">
        <f t="shared" si="19"/>
        <v>22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14</v>
      </c>
      <c r="X48" s="26">
        <v>45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14</v>
      </c>
      <c r="AJ48" s="26">
        <f t="shared" si="15"/>
        <v>45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14</v>
      </c>
      <c r="AP48" s="28">
        <f t="shared" si="17"/>
        <v>45</v>
      </c>
      <c r="AQ48" s="27">
        <f t="shared" si="18"/>
        <v>14</v>
      </c>
      <c r="AR48" s="24">
        <f t="shared" si="19"/>
        <v>45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2</v>
      </c>
      <c r="AL53" s="28">
        <v>6</v>
      </c>
      <c r="AM53" s="48">
        <v>0</v>
      </c>
      <c r="AN53" s="28">
        <v>0</v>
      </c>
      <c r="AO53" s="48">
        <f t="shared" si="16"/>
        <v>2</v>
      </c>
      <c r="AP53" s="28">
        <f t="shared" si="17"/>
        <v>6</v>
      </c>
      <c r="AQ53" s="27">
        <f t="shared" si="18"/>
        <v>2</v>
      </c>
      <c r="AR53" s="24">
        <f t="shared" si="19"/>
        <v>6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2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2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10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10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</v>
      </c>
      <c r="AP60" s="28">
        <f t="shared" si="17"/>
        <v>10</v>
      </c>
      <c r="AQ60" s="27">
        <f t="shared" si="18"/>
        <v>2</v>
      </c>
      <c r="AR60" s="24">
        <f t="shared" si="19"/>
        <v>10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4</v>
      </c>
      <c r="AL61" s="28">
        <v>4</v>
      </c>
      <c r="AM61" s="48">
        <v>0</v>
      </c>
      <c r="AN61" s="28">
        <v>0</v>
      </c>
      <c r="AO61" s="48">
        <f t="shared" si="16"/>
        <v>4</v>
      </c>
      <c r="AP61" s="28">
        <f t="shared" si="17"/>
        <v>4</v>
      </c>
      <c r="AQ61" s="27">
        <f t="shared" si="18"/>
        <v>4</v>
      </c>
      <c r="AR61" s="24">
        <f t="shared" si="19"/>
        <v>4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2</v>
      </c>
      <c r="X72" s="26">
        <v>2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2</v>
      </c>
      <c r="AJ72" s="26">
        <f t="shared" si="15"/>
        <v>2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</v>
      </c>
      <c r="AP72" s="28">
        <f t="shared" si="17"/>
        <v>2</v>
      </c>
      <c r="AQ72" s="27">
        <f t="shared" si="18"/>
        <v>2</v>
      </c>
      <c r="AR72" s="24">
        <f t="shared" si="19"/>
        <v>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1</v>
      </c>
      <c r="X73" s="26">
        <v>1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1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1</v>
      </c>
      <c r="AQ73" s="27">
        <f t="shared" si="18"/>
        <v>1</v>
      </c>
      <c r="AR73" s="24">
        <f t="shared" si="19"/>
        <v>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1</v>
      </c>
      <c r="X87" s="26">
        <v>1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1</v>
      </c>
      <c r="AJ87" s="26">
        <f t="shared" si="15"/>
        <v>1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</v>
      </c>
      <c r="AP87" s="28">
        <f t="shared" si="17"/>
        <v>1</v>
      </c>
      <c r="AQ87" s="27">
        <f t="shared" si="18"/>
        <v>1</v>
      </c>
      <c r="AR87" s="24">
        <f t="shared" si="19"/>
        <v>1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26</v>
      </c>
      <c r="X96" s="31">
        <f t="shared" si="22"/>
        <v>81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26</v>
      </c>
      <c r="AJ96" s="31">
        <f t="shared" si="22"/>
        <v>81</v>
      </c>
      <c r="AK96" s="32">
        <f t="shared" si="22"/>
        <v>14</v>
      </c>
      <c r="AL96" s="71">
        <f t="shared" si="22"/>
        <v>18</v>
      </c>
      <c r="AM96" s="60">
        <f>SUM(AM39:AM95)</f>
        <v>0</v>
      </c>
      <c r="AN96" s="33">
        <f>SUM(AN39:AN95)</f>
        <v>0</v>
      </c>
      <c r="AO96" s="64">
        <f t="shared" si="22"/>
        <v>40</v>
      </c>
      <c r="AP96" s="30">
        <f t="shared" si="22"/>
        <v>101</v>
      </c>
      <c r="AQ96" s="52">
        <f t="shared" si="22"/>
        <v>40</v>
      </c>
      <c r="AR96" s="31">
        <f t="shared" si="22"/>
        <v>99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11</v>
      </c>
      <c r="H97" s="26">
        <f t="shared" si="23"/>
        <v>43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11</v>
      </c>
      <c r="P97" s="23">
        <f t="shared" si="21"/>
        <v>43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23</v>
      </c>
      <c r="X97" s="28">
        <f t="shared" si="24"/>
        <v>76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23</v>
      </c>
      <c r="AJ97" s="28">
        <f t="shared" si="24"/>
        <v>76</v>
      </c>
      <c r="AK97" s="34">
        <f t="shared" si="24"/>
        <v>28</v>
      </c>
      <c r="AL97" s="72">
        <f t="shared" si="24"/>
        <v>79</v>
      </c>
      <c r="AM97" s="41">
        <f t="shared" si="24"/>
        <v>0</v>
      </c>
      <c r="AN97" s="49">
        <f t="shared" si="24"/>
        <v>0</v>
      </c>
      <c r="AO97" s="48">
        <f>SUM(AO16:AO36)</f>
        <v>62</v>
      </c>
      <c r="AP97" s="26">
        <f t="shared" si="24"/>
        <v>198</v>
      </c>
      <c r="AQ97" s="27">
        <f t="shared" si="24"/>
        <v>51</v>
      </c>
      <c r="AR97" s="28">
        <f t="shared" si="24"/>
        <v>155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11</v>
      </c>
      <c r="H98" s="36">
        <f t="shared" si="25"/>
        <v>45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11</v>
      </c>
      <c r="P98" s="46">
        <f t="shared" si="21"/>
        <v>45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49</v>
      </c>
      <c r="X98" s="37">
        <f t="shared" si="26"/>
        <v>157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49</v>
      </c>
      <c r="AJ98" s="37">
        <f t="shared" si="26"/>
        <v>157</v>
      </c>
      <c r="AK98" s="35">
        <f t="shared" si="26"/>
        <v>42</v>
      </c>
      <c r="AL98" s="37">
        <f t="shared" si="26"/>
        <v>97</v>
      </c>
      <c r="AM98" s="36">
        <f>SUM(AM96+AM97)</f>
        <v>0</v>
      </c>
      <c r="AN98" s="37">
        <f>SUM(AN96+AN97)</f>
        <v>0</v>
      </c>
      <c r="AO98" s="35">
        <f t="shared" si="26"/>
        <v>102</v>
      </c>
      <c r="AP98" s="37">
        <f t="shared" si="26"/>
        <v>299</v>
      </c>
      <c r="AQ98" s="44">
        <f t="shared" si="26"/>
        <v>91</v>
      </c>
      <c r="AR98" s="37">
        <f t="shared" si="26"/>
        <v>254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288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2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26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36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5</v>
      </c>
      <c r="AM7" s="48"/>
      <c r="AN7" s="48">
        <v>0</v>
      </c>
      <c r="AO7" s="13"/>
      <c r="AP7" s="24">
        <f t="shared" si="2"/>
        <v>17</v>
      </c>
      <c r="AQ7" s="13"/>
      <c r="AR7" s="24">
        <f t="shared" si="3"/>
        <v>17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</v>
      </c>
      <c r="AK8" s="13"/>
      <c r="AL8" s="24">
        <v>2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4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30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4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30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806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806</v>
      </c>
      <c r="AK11" s="11"/>
      <c r="AL11" s="23">
        <v>124</v>
      </c>
      <c r="AM11" s="62"/>
      <c r="AN11" s="62">
        <v>0</v>
      </c>
      <c r="AO11" s="13"/>
      <c r="AP11" s="24">
        <f t="shared" si="2"/>
        <v>930</v>
      </c>
      <c r="AQ11" s="13"/>
      <c r="AR11" s="24">
        <f t="shared" si="3"/>
        <v>930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372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62</v>
      </c>
      <c r="AM12" s="48"/>
      <c r="AN12" s="48">
        <v>0</v>
      </c>
      <c r="AO12" s="13"/>
      <c r="AP12" s="24">
        <f t="shared" si="2"/>
        <v>434</v>
      </c>
      <c r="AQ12" s="13"/>
      <c r="AR12" s="24">
        <f t="shared" si="3"/>
        <v>434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68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68</v>
      </c>
      <c r="AK13" s="13"/>
      <c r="AL13" s="24">
        <v>4</v>
      </c>
      <c r="AM13" s="48"/>
      <c r="AN13" s="48">
        <v>0</v>
      </c>
      <c r="AO13" s="13"/>
      <c r="AP13" s="24">
        <f t="shared" si="2"/>
        <v>72</v>
      </c>
      <c r="AQ13" s="13"/>
      <c r="AR13" s="24">
        <f t="shared" si="3"/>
        <v>72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8</v>
      </c>
      <c r="X21" s="26">
        <v>8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8</v>
      </c>
      <c r="AJ21" s="26">
        <f t="shared" si="7"/>
        <v>8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8</v>
      </c>
      <c r="AP21" s="28">
        <f t="shared" si="9"/>
        <v>8</v>
      </c>
      <c r="AQ21" s="27">
        <f t="shared" si="10"/>
        <v>8</v>
      </c>
      <c r="AR21" s="24">
        <f t="shared" si="11"/>
        <v>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2</v>
      </c>
      <c r="X22" s="26">
        <v>2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2</v>
      </c>
      <c r="AJ22" s="26">
        <f t="shared" si="7"/>
        <v>2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2</v>
      </c>
      <c r="AQ22" s="27">
        <f t="shared" si="10"/>
        <v>2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2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2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2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2</v>
      </c>
      <c r="X32" s="26">
        <v>2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2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2</v>
      </c>
      <c r="AQ32" s="27">
        <f t="shared" si="10"/>
        <v>2</v>
      </c>
      <c r="AR32" s="24">
        <f t="shared" si="11"/>
        <v>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87</v>
      </c>
      <c r="X36" s="26">
        <v>111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87</v>
      </c>
      <c r="AJ36" s="26">
        <f t="shared" si="7"/>
        <v>111</v>
      </c>
      <c r="AK36" s="25">
        <v>5</v>
      </c>
      <c r="AL36" s="37">
        <v>5</v>
      </c>
      <c r="AM36" s="48">
        <v>0</v>
      </c>
      <c r="AN36" s="37">
        <v>0</v>
      </c>
      <c r="AO36" s="48">
        <f t="shared" si="8"/>
        <v>92</v>
      </c>
      <c r="AP36" s="28">
        <f t="shared" si="9"/>
        <v>116</v>
      </c>
      <c r="AQ36" s="27">
        <f t="shared" si="10"/>
        <v>92</v>
      </c>
      <c r="AR36" s="24">
        <f t="shared" si="11"/>
        <v>116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6</v>
      </c>
      <c r="X60" s="26">
        <v>6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6</v>
      </c>
      <c r="AJ60" s="26">
        <f t="shared" si="15"/>
        <v>6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6</v>
      </c>
      <c r="AP60" s="28">
        <f t="shared" si="17"/>
        <v>6</v>
      </c>
      <c r="AQ60" s="27">
        <f t="shared" si="18"/>
        <v>6</v>
      </c>
      <c r="AR60" s="24">
        <f t="shared" si="19"/>
        <v>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</v>
      </c>
      <c r="X96" s="31">
        <f t="shared" si="22"/>
        <v>6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</v>
      </c>
      <c r="AJ96" s="31">
        <f t="shared" si="22"/>
        <v>6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6</v>
      </c>
      <c r="AQ96" s="52">
        <f t="shared" si="22"/>
        <v>6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101</v>
      </c>
      <c r="X97" s="28">
        <f t="shared" si="24"/>
        <v>125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101</v>
      </c>
      <c r="AJ97" s="28">
        <f t="shared" si="24"/>
        <v>125</v>
      </c>
      <c r="AK97" s="34">
        <f t="shared" si="24"/>
        <v>5</v>
      </c>
      <c r="AL97" s="72">
        <f t="shared" si="24"/>
        <v>5</v>
      </c>
      <c r="AM97" s="41">
        <f t="shared" si="24"/>
        <v>0</v>
      </c>
      <c r="AN97" s="49">
        <f t="shared" si="24"/>
        <v>0</v>
      </c>
      <c r="AO97" s="48">
        <f>SUM(AO16:AO36)</f>
        <v>106</v>
      </c>
      <c r="AP97" s="26">
        <f t="shared" si="24"/>
        <v>130</v>
      </c>
      <c r="AQ97" s="27">
        <f t="shared" si="24"/>
        <v>106</v>
      </c>
      <c r="AR97" s="28">
        <f t="shared" si="24"/>
        <v>130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107</v>
      </c>
      <c r="X98" s="37">
        <f t="shared" si="26"/>
        <v>131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107</v>
      </c>
      <c r="AJ98" s="37">
        <f t="shared" si="26"/>
        <v>131</v>
      </c>
      <c r="AK98" s="35">
        <f t="shared" si="26"/>
        <v>5</v>
      </c>
      <c r="AL98" s="37">
        <f t="shared" si="26"/>
        <v>5</v>
      </c>
      <c r="AM98" s="36">
        <f>SUM(AM96+AM97)</f>
        <v>0</v>
      </c>
      <c r="AN98" s="37">
        <f>SUM(AN96+AN97)</f>
        <v>0</v>
      </c>
      <c r="AO98" s="35">
        <f t="shared" si="26"/>
        <v>112</v>
      </c>
      <c r="AP98" s="37">
        <f t="shared" si="26"/>
        <v>136</v>
      </c>
      <c r="AQ98" s="44">
        <f t="shared" si="26"/>
        <v>112</v>
      </c>
      <c r="AR98" s="37">
        <f t="shared" si="26"/>
        <v>136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290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292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294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12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34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19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8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10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10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12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22</v>
      </c>
      <c r="AM9" s="48"/>
      <c r="AN9" s="48">
        <v>0</v>
      </c>
      <c r="AO9" s="13"/>
      <c r="AP9" s="24">
        <f t="shared" si="2"/>
        <v>34</v>
      </c>
      <c r="AQ9" s="13"/>
      <c r="AR9" s="24">
        <f t="shared" si="3"/>
        <v>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12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22</v>
      </c>
      <c r="AM10" s="48"/>
      <c r="AN10" s="48">
        <v>0</v>
      </c>
      <c r="AO10" s="13"/>
      <c r="AP10" s="24">
        <f t="shared" si="2"/>
        <v>34</v>
      </c>
      <c r="AQ10" s="13"/>
      <c r="AR10" s="24">
        <f t="shared" si="3"/>
        <v>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372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372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682</v>
      </c>
      <c r="AM11" s="62"/>
      <c r="AN11" s="62">
        <v>0</v>
      </c>
      <c r="AO11" s="13"/>
      <c r="AP11" s="24">
        <f t="shared" si="2"/>
        <v>1054</v>
      </c>
      <c r="AQ11" s="13"/>
      <c r="AR11" s="24">
        <f t="shared" si="3"/>
        <v>682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341</v>
      </c>
      <c r="AM12" s="48"/>
      <c r="AN12" s="48">
        <v>0</v>
      </c>
      <c r="AO12" s="13"/>
      <c r="AP12" s="24">
        <f t="shared" si="2"/>
        <v>589</v>
      </c>
      <c r="AQ12" s="13"/>
      <c r="AR12" s="24">
        <f t="shared" si="3"/>
        <v>341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42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42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28</v>
      </c>
      <c r="AM13" s="48"/>
      <c r="AN13" s="48">
        <v>0</v>
      </c>
      <c r="AO13" s="13"/>
      <c r="AP13" s="24">
        <f t="shared" si="2"/>
        <v>70</v>
      </c>
      <c r="AQ13" s="13"/>
      <c r="AR13" s="24">
        <f t="shared" si="3"/>
        <v>28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3</v>
      </c>
      <c r="AL23" s="28">
        <v>3</v>
      </c>
      <c r="AM23" s="48">
        <v>0</v>
      </c>
      <c r="AN23" s="28">
        <v>0</v>
      </c>
      <c r="AO23" s="48">
        <f t="shared" si="8"/>
        <v>3</v>
      </c>
      <c r="AP23" s="28">
        <f t="shared" si="9"/>
        <v>3</v>
      </c>
      <c r="AQ23" s="27">
        <f t="shared" si="10"/>
        <v>3</v>
      </c>
      <c r="AR23" s="24">
        <f t="shared" si="11"/>
        <v>3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5</v>
      </c>
      <c r="H24" s="26">
        <v>31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5</v>
      </c>
      <c r="P24" s="23">
        <f t="shared" si="5"/>
        <v>31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5</v>
      </c>
      <c r="AP24" s="28">
        <f t="shared" si="9"/>
        <v>31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5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5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2</v>
      </c>
      <c r="AP31" s="28">
        <f t="shared" si="9"/>
        <v>2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2</v>
      </c>
      <c r="AL34" s="28">
        <v>2</v>
      </c>
      <c r="AM34" s="48">
        <v>0</v>
      </c>
      <c r="AN34" s="49">
        <v>0</v>
      </c>
      <c r="AO34" s="48">
        <f t="shared" si="8"/>
        <v>2</v>
      </c>
      <c r="AP34" s="28">
        <f t="shared" si="9"/>
        <v>2</v>
      </c>
      <c r="AQ34" s="27">
        <f t="shared" si="10"/>
        <v>2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3</v>
      </c>
      <c r="H35" s="26">
        <v>5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</v>
      </c>
      <c r="P35" s="23">
        <f t="shared" si="5"/>
        <v>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5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11</v>
      </c>
      <c r="H36" s="26">
        <v>15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11</v>
      </c>
      <c r="P36" s="23">
        <f t="shared" si="5"/>
        <v>15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6</v>
      </c>
      <c r="AL36" s="37">
        <v>10</v>
      </c>
      <c r="AM36" s="48">
        <v>0</v>
      </c>
      <c r="AN36" s="37">
        <v>0</v>
      </c>
      <c r="AO36" s="48">
        <f t="shared" si="8"/>
        <v>17</v>
      </c>
      <c r="AP36" s="28">
        <f t="shared" si="9"/>
        <v>25</v>
      </c>
      <c r="AQ36" s="27">
        <f t="shared" si="10"/>
        <v>6</v>
      </c>
      <c r="AR36" s="24">
        <f t="shared" si="11"/>
        <v>10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6</v>
      </c>
      <c r="AM48" s="48">
        <v>0</v>
      </c>
      <c r="AN48" s="28">
        <v>0</v>
      </c>
      <c r="AO48" s="48">
        <f t="shared" si="16"/>
        <v>1</v>
      </c>
      <c r="AP48" s="28">
        <f t="shared" si="17"/>
        <v>6</v>
      </c>
      <c r="AQ48" s="27">
        <f t="shared" si="18"/>
        <v>1</v>
      </c>
      <c r="AR48" s="24">
        <f t="shared" si="19"/>
        <v>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</v>
      </c>
      <c r="AL68" s="28">
        <v>8</v>
      </c>
      <c r="AM68" s="48">
        <v>0</v>
      </c>
      <c r="AN68" s="28">
        <v>0</v>
      </c>
      <c r="AO68" s="48">
        <f t="shared" si="16"/>
        <v>1</v>
      </c>
      <c r="AP68" s="28">
        <f t="shared" si="17"/>
        <v>8</v>
      </c>
      <c r="AQ68" s="27">
        <f t="shared" si="18"/>
        <v>1</v>
      </c>
      <c r="AR68" s="24">
        <f t="shared" si="19"/>
        <v>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2</v>
      </c>
      <c r="H89" s="26">
        <v>18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2</v>
      </c>
      <c r="P89" s="23">
        <f t="shared" si="13"/>
        <v>18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2</v>
      </c>
      <c r="AP89" s="28">
        <f t="shared" si="17"/>
        <v>18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</v>
      </c>
      <c r="H96" s="30">
        <f t="shared" si="20"/>
        <v>18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18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14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32</v>
      </c>
      <c r="AQ96" s="52">
        <f t="shared" si="22"/>
        <v>2</v>
      </c>
      <c r="AR96" s="31">
        <f t="shared" si="22"/>
        <v>14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26</v>
      </c>
      <c r="H97" s="26">
        <f t="shared" si="23"/>
        <v>61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26</v>
      </c>
      <c r="P97" s="23">
        <f t="shared" si="21"/>
        <v>61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14</v>
      </c>
      <c r="AL97" s="72">
        <f t="shared" si="24"/>
        <v>18</v>
      </c>
      <c r="AM97" s="41">
        <f t="shared" si="24"/>
        <v>0</v>
      </c>
      <c r="AN97" s="49">
        <f t="shared" si="24"/>
        <v>0</v>
      </c>
      <c r="AO97" s="48">
        <f>SUM(AO16:AO36)</f>
        <v>40</v>
      </c>
      <c r="AP97" s="26">
        <f t="shared" si="24"/>
        <v>79</v>
      </c>
      <c r="AQ97" s="27">
        <f t="shared" si="24"/>
        <v>14</v>
      </c>
      <c r="AR97" s="28">
        <f t="shared" si="24"/>
        <v>18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28</v>
      </c>
      <c r="H98" s="36">
        <f t="shared" si="25"/>
        <v>79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28</v>
      </c>
      <c r="P98" s="46">
        <f t="shared" si="21"/>
        <v>79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16</v>
      </c>
      <c r="AL98" s="37">
        <f t="shared" si="26"/>
        <v>32</v>
      </c>
      <c r="AM98" s="36">
        <f>SUM(AM96+AM97)</f>
        <v>0</v>
      </c>
      <c r="AN98" s="37">
        <f>SUM(AN96+AN97)</f>
        <v>0</v>
      </c>
      <c r="AO98" s="35">
        <f t="shared" si="26"/>
        <v>44</v>
      </c>
      <c r="AP98" s="37">
        <f t="shared" si="26"/>
        <v>111</v>
      </c>
      <c r="AQ98" s="44">
        <f t="shared" si="26"/>
        <v>16</v>
      </c>
      <c r="AR98" s="37">
        <f t="shared" si="26"/>
        <v>32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296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8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48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29</v>
      </c>
      <c r="Y6" s="13"/>
      <c r="Z6" s="24">
        <v>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117</v>
      </c>
      <c r="AQ6" s="13"/>
      <c r="AR6" s="24">
        <f t="shared" ref="AR6:AR13" si="3">SUM(AJ6+AL6+AN6)</f>
        <v>69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25</v>
      </c>
      <c r="K7" s="14"/>
      <c r="L7" s="48">
        <v>0</v>
      </c>
      <c r="M7" s="25"/>
      <c r="N7" s="48">
        <v>0</v>
      </c>
      <c r="O7" s="13"/>
      <c r="P7" s="23">
        <f t="shared" si="1"/>
        <v>25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13</v>
      </c>
      <c r="Y7" s="13"/>
      <c r="Z7" s="24">
        <v>2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</v>
      </c>
      <c r="AK7" s="13"/>
      <c r="AL7" s="24">
        <v>19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20</v>
      </c>
      <c r="K8" s="14"/>
      <c r="L8" s="48">
        <v>0</v>
      </c>
      <c r="M8" s="25"/>
      <c r="N8" s="48">
        <v>0</v>
      </c>
      <c r="O8" s="13"/>
      <c r="P8" s="23">
        <f t="shared" si="1"/>
        <v>20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17</v>
      </c>
      <c r="AM8" s="48"/>
      <c r="AN8" s="48">
        <v>0</v>
      </c>
      <c r="AO8" s="13"/>
      <c r="AP8" s="24">
        <f t="shared" si="2"/>
        <v>50</v>
      </c>
      <c r="AQ8" s="13"/>
      <c r="AR8" s="24">
        <f t="shared" si="3"/>
        <v>30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48</v>
      </c>
      <c r="K9" s="14"/>
      <c r="L9" s="48">
        <v>0</v>
      </c>
      <c r="M9" s="25"/>
      <c r="N9" s="48">
        <v>0</v>
      </c>
      <c r="O9" s="13"/>
      <c r="P9" s="23">
        <f t="shared" si="1"/>
        <v>48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23</v>
      </c>
      <c r="Y9" s="13"/>
      <c r="Z9" s="24">
        <v>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17</v>
      </c>
      <c r="AM9" s="48"/>
      <c r="AN9" s="48">
        <v>0</v>
      </c>
      <c r="AO9" s="13"/>
      <c r="AP9" s="24">
        <f t="shared" si="2"/>
        <v>91</v>
      </c>
      <c r="AQ9" s="13"/>
      <c r="AR9" s="24">
        <f t="shared" si="3"/>
        <v>43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48</v>
      </c>
      <c r="K10" s="14"/>
      <c r="L10" s="48">
        <v>0</v>
      </c>
      <c r="M10" s="25"/>
      <c r="N10" s="48">
        <v>0</v>
      </c>
      <c r="O10" s="13"/>
      <c r="P10" s="23">
        <f t="shared" si="1"/>
        <v>48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23</v>
      </c>
      <c r="Y10" s="13"/>
      <c r="Z10" s="24">
        <v>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17</v>
      </c>
      <c r="AM10" s="48"/>
      <c r="AN10" s="48">
        <v>0</v>
      </c>
      <c r="AO10" s="13"/>
      <c r="AP10" s="24">
        <f t="shared" si="2"/>
        <v>91</v>
      </c>
      <c r="AQ10" s="13"/>
      <c r="AR10" s="24">
        <f t="shared" si="3"/>
        <v>43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1488</v>
      </c>
      <c r="K11" s="12"/>
      <c r="L11" s="58">
        <v>0</v>
      </c>
      <c r="M11" s="59"/>
      <c r="N11" s="58">
        <v>0</v>
      </c>
      <c r="O11" s="11"/>
      <c r="P11" s="23">
        <f t="shared" si="1"/>
        <v>1488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713</v>
      </c>
      <c r="Y11" s="11"/>
      <c r="Z11" s="23">
        <v>93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806</v>
      </c>
      <c r="AK11" s="11"/>
      <c r="AL11" s="23">
        <v>527</v>
      </c>
      <c r="AM11" s="62"/>
      <c r="AN11" s="62">
        <v>0</v>
      </c>
      <c r="AO11" s="13"/>
      <c r="AP11" s="24">
        <f t="shared" si="2"/>
        <v>2821</v>
      </c>
      <c r="AQ11" s="13"/>
      <c r="AR11" s="24">
        <f t="shared" si="3"/>
        <v>1333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775</v>
      </c>
      <c r="K12" s="14"/>
      <c r="L12" s="48">
        <v>0</v>
      </c>
      <c r="M12" s="25"/>
      <c r="N12" s="48">
        <v>0</v>
      </c>
      <c r="O12" s="13"/>
      <c r="P12" s="23">
        <f t="shared" si="1"/>
        <v>775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310</v>
      </c>
      <c r="Y12" s="13"/>
      <c r="Z12" s="24">
        <v>62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279</v>
      </c>
      <c r="AM12" s="48"/>
      <c r="AN12" s="48">
        <v>0</v>
      </c>
      <c r="AO12" s="13"/>
      <c r="AP12" s="24">
        <f t="shared" si="2"/>
        <v>1426</v>
      </c>
      <c r="AQ12" s="13"/>
      <c r="AR12" s="24">
        <f t="shared" si="3"/>
        <v>651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6</v>
      </c>
      <c r="K13" s="14"/>
      <c r="L13" s="48">
        <v>0</v>
      </c>
      <c r="M13" s="35"/>
      <c r="N13" s="48">
        <v>0</v>
      </c>
      <c r="O13" s="13"/>
      <c r="P13" s="23">
        <f t="shared" si="1"/>
        <v>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6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</v>
      </c>
      <c r="AK13" s="13"/>
      <c r="AL13" s="24">
        <v>20</v>
      </c>
      <c r="AM13" s="48"/>
      <c r="AN13" s="48">
        <v>0</v>
      </c>
      <c r="AO13" s="13"/>
      <c r="AP13" s="24">
        <f t="shared" si="2"/>
        <v>32</v>
      </c>
      <c r="AQ13" s="13"/>
      <c r="AR13" s="24">
        <f t="shared" si="3"/>
        <v>26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1</v>
      </c>
      <c r="J27" s="26">
        <v>1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4</v>
      </c>
      <c r="J36" s="26">
        <v>4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6</v>
      </c>
      <c r="AP36" s="28">
        <f t="shared" si="9"/>
        <v>6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3</v>
      </c>
      <c r="AL40" s="28">
        <v>3</v>
      </c>
      <c r="AM40" s="48">
        <v>0</v>
      </c>
      <c r="AN40" s="28">
        <v>0</v>
      </c>
      <c r="AO40" s="48">
        <f t="shared" ref="AO40:AO95" si="16">SUM(O40+AI40+AK40+AM40)</f>
        <v>3</v>
      </c>
      <c r="AP40" s="28">
        <f t="shared" ref="AP40:AP95" si="17">SUM(P40+AJ40+AL40+AN40)</f>
        <v>3</v>
      </c>
      <c r="AQ40" s="27">
        <f t="shared" ref="AQ40:AQ95" si="18">SUM(AI40+AK40+AM40)</f>
        <v>3</v>
      </c>
      <c r="AR40" s="24">
        <f t="shared" ref="AR40:AR95" si="19">SUM(AJ40+AL40+AN40)</f>
        <v>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3</v>
      </c>
      <c r="J48" s="26">
        <v>3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3</v>
      </c>
      <c r="P48" s="23">
        <f t="shared" si="13"/>
        <v>3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1</v>
      </c>
      <c r="Z48" s="26">
        <v>6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</v>
      </c>
      <c r="AJ48" s="26">
        <f t="shared" si="15"/>
        <v>6</v>
      </c>
      <c r="AK48" s="25">
        <v>10</v>
      </c>
      <c r="AL48" s="28">
        <v>32</v>
      </c>
      <c r="AM48" s="48">
        <v>0</v>
      </c>
      <c r="AN48" s="28">
        <v>0</v>
      </c>
      <c r="AO48" s="48">
        <f t="shared" si="16"/>
        <v>14</v>
      </c>
      <c r="AP48" s="28">
        <f t="shared" si="17"/>
        <v>41</v>
      </c>
      <c r="AQ48" s="27">
        <f t="shared" si="18"/>
        <v>11</v>
      </c>
      <c r="AR48" s="24">
        <f t="shared" si="19"/>
        <v>38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1</v>
      </c>
      <c r="AL50" s="28">
        <v>1</v>
      </c>
      <c r="AM50" s="48">
        <v>0</v>
      </c>
      <c r="AN50" s="28">
        <v>0</v>
      </c>
      <c r="AO50" s="48">
        <f t="shared" si="16"/>
        <v>1</v>
      </c>
      <c r="AP50" s="28">
        <f t="shared" si="17"/>
        <v>1</v>
      </c>
      <c r="AQ50" s="27">
        <f t="shared" si="18"/>
        <v>1</v>
      </c>
      <c r="AR50" s="24">
        <f t="shared" si="19"/>
        <v>1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10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10</v>
      </c>
      <c r="AQ57" s="27">
        <f t="shared" si="18"/>
        <v>2</v>
      </c>
      <c r="AR57" s="24">
        <f t="shared" si="19"/>
        <v>10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1</v>
      </c>
      <c r="AL61" s="28">
        <v>1</v>
      </c>
      <c r="AM61" s="48">
        <v>0</v>
      </c>
      <c r="AN61" s="28">
        <v>0</v>
      </c>
      <c r="AO61" s="48">
        <f t="shared" si="16"/>
        <v>1</v>
      </c>
      <c r="AP61" s="28">
        <f t="shared" si="17"/>
        <v>1</v>
      </c>
      <c r="AQ61" s="27">
        <f t="shared" si="18"/>
        <v>1</v>
      </c>
      <c r="AR61" s="24">
        <f t="shared" si="19"/>
        <v>1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2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3</v>
      </c>
      <c r="J96" s="30">
        <f t="shared" si="20"/>
        <v>3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</v>
      </c>
      <c r="P96" s="43">
        <f t="shared" si="21"/>
        <v>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</v>
      </c>
      <c r="Z96" s="31">
        <f t="shared" si="22"/>
        <v>6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6</v>
      </c>
      <c r="AK96" s="32">
        <f t="shared" si="22"/>
        <v>21</v>
      </c>
      <c r="AL96" s="71">
        <f t="shared" si="22"/>
        <v>51</v>
      </c>
      <c r="AM96" s="60">
        <f>SUM(AM39:AM95)</f>
        <v>0</v>
      </c>
      <c r="AN96" s="33">
        <f>SUM(AN39:AN95)</f>
        <v>0</v>
      </c>
      <c r="AO96" s="64">
        <f t="shared" si="22"/>
        <v>25</v>
      </c>
      <c r="AP96" s="30">
        <f t="shared" si="22"/>
        <v>60</v>
      </c>
      <c r="AQ96" s="52">
        <f t="shared" si="22"/>
        <v>22</v>
      </c>
      <c r="AR96" s="31">
        <f t="shared" si="22"/>
        <v>57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5</v>
      </c>
      <c r="J97" s="26">
        <f t="shared" si="23"/>
        <v>5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5</v>
      </c>
      <c r="P97" s="23">
        <f t="shared" si="21"/>
        <v>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7</v>
      </c>
      <c r="AP97" s="26">
        <f t="shared" si="24"/>
        <v>7</v>
      </c>
      <c r="AQ97" s="27">
        <f t="shared" si="24"/>
        <v>2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8</v>
      </c>
      <c r="J98" s="36">
        <f t="shared" si="25"/>
        <v>8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</v>
      </c>
      <c r="P98" s="46">
        <f t="shared" si="21"/>
        <v>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</v>
      </c>
      <c r="Z98" s="37">
        <f t="shared" si="26"/>
        <v>6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</v>
      </c>
      <c r="AJ98" s="37">
        <f t="shared" si="26"/>
        <v>6</v>
      </c>
      <c r="AK98" s="35">
        <f t="shared" si="26"/>
        <v>23</v>
      </c>
      <c r="AL98" s="37">
        <f t="shared" si="26"/>
        <v>53</v>
      </c>
      <c r="AM98" s="36">
        <f>SUM(AM96+AM97)</f>
        <v>0</v>
      </c>
      <c r="AN98" s="37">
        <f>SUM(AN96+AN97)</f>
        <v>0</v>
      </c>
      <c r="AO98" s="35">
        <f t="shared" si="26"/>
        <v>32</v>
      </c>
      <c r="AP98" s="37">
        <f t="shared" si="26"/>
        <v>67</v>
      </c>
      <c r="AQ98" s="44">
        <f t="shared" si="26"/>
        <v>24</v>
      </c>
      <c r="AR98" s="37">
        <f t="shared" si="26"/>
        <v>59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298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5</v>
      </c>
      <c r="AM6" s="48"/>
      <c r="AN6" s="48">
        <v>0</v>
      </c>
      <c r="AO6" s="13"/>
      <c r="AP6" s="24">
        <f t="shared" ref="AP6:AP13" si="2">SUM(P6+AJ6+AL6+AN6)</f>
        <v>5</v>
      </c>
      <c r="AQ6" s="13"/>
      <c r="AR6" s="24">
        <f t="shared" ref="AR6:AR13" si="3">SUM(AJ6+AL6+AN6)</f>
        <v>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155</v>
      </c>
      <c r="AM11" s="62"/>
      <c r="AN11" s="62">
        <v>0</v>
      </c>
      <c r="AO11" s="13"/>
      <c r="AP11" s="24">
        <f t="shared" si="2"/>
        <v>155</v>
      </c>
      <c r="AQ11" s="13"/>
      <c r="AR11" s="24">
        <f t="shared" si="3"/>
        <v>155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300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1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10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24</v>
      </c>
      <c r="K6" s="14"/>
      <c r="L6" s="48">
        <v>25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10</v>
      </c>
      <c r="AK6" s="13"/>
      <c r="AL6" s="24">
        <v>45</v>
      </c>
      <c r="AM6" s="48"/>
      <c r="AN6" s="48">
        <v>0</v>
      </c>
      <c r="AO6" s="13"/>
      <c r="AP6" s="24">
        <f t="shared" ref="AP6:AP13" si="2">SUM(P6+AJ6+AL6+AN6)</f>
        <v>104</v>
      </c>
      <c r="AQ6" s="13"/>
      <c r="AR6" s="24">
        <f t="shared" ref="AR6:AR13" si="3">SUM(AJ6+AL6+AN6)</f>
        <v>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15</v>
      </c>
      <c r="K7" s="14"/>
      <c r="L7" s="48">
        <v>14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24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15</v>
      </c>
      <c r="K8" s="14"/>
      <c r="L8" s="48">
        <v>14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17</v>
      </c>
      <c r="AM8" s="48"/>
      <c r="AN8" s="48">
        <v>0</v>
      </c>
      <c r="AO8" s="13"/>
      <c r="AP8" s="24">
        <f t="shared" si="2"/>
        <v>46</v>
      </c>
      <c r="AQ8" s="13"/>
      <c r="AR8" s="24">
        <f t="shared" si="3"/>
        <v>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24</v>
      </c>
      <c r="K9" s="14"/>
      <c r="L9" s="48">
        <v>25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</v>
      </c>
      <c r="AK9" s="13"/>
      <c r="AL9" s="24">
        <v>17</v>
      </c>
      <c r="AM9" s="48"/>
      <c r="AN9" s="48">
        <v>0</v>
      </c>
      <c r="AO9" s="13"/>
      <c r="AP9" s="24">
        <f t="shared" si="2"/>
        <v>76</v>
      </c>
      <c r="AQ9" s="13"/>
      <c r="AR9" s="24">
        <f t="shared" si="3"/>
        <v>27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24</v>
      </c>
      <c r="K10" s="14"/>
      <c r="L10" s="48">
        <v>25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</v>
      </c>
      <c r="AK10" s="13"/>
      <c r="AL10" s="24">
        <v>17</v>
      </c>
      <c r="AM10" s="48"/>
      <c r="AN10" s="48">
        <v>0</v>
      </c>
      <c r="AO10" s="13"/>
      <c r="AP10" s="24">
        <f t="shared" si="2"/>
        <v>76</v>
      </c>
      <c r="AQ10" s="13"/>
      <c r="AR10" s="24">
        <f t="shared" si="3"/>
        <v>27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744</v>
      </c>
      <c r="K11" s="12"/>
      <c r="L11" s="58">
        <v>775</v>
      </c>
      <c r="M11" s="59"/>
      <c r="N11" s="58">
        <v>0</v>
      </c>
      <c r="O11" s="11"/>
      <c r="P11" s="23">
        <f t="shared" si="1"/>
        <v>1519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288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288</v>
      </c>
      <c r="AK11" s="11"/>
      <c r="AL11" s="23">
        <v>566</v>
      </c>
      <c r="AM11" s="62"/>
      <c r="AN11" s="62">
        <v>0</v>
      </c>
      <c r="AO11" s="13"/>
      <c r="AP11" s="24">
        <f t="shared" si="2"/>
        <v>2373</v>
      </c>
      <c r="AQ11" s="13"/>
      <c r="AR11" s="24">
        <f t="shared" si="3"/>
        <v>854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465</v>
      </c>
      <c r="K12" s="14"/>
      <c r="L12" s="48">
        <v>434</v>
      </c>
      <c r="M12" s="25"/>
      <c r="N12" s="48">
        <v>0</v>
      </c>
      <c r="O12" s="13"/>
      <c r="P12" s="23">
        <f t="shared" si="1"/>
        <v>899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164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164</v>
      </c>
      <c r="AK12" s="13"/>
      <c r="AL12" s="24">
        <v>292</v>
      </c>
      <c r="AM12" s="48"/>
      <c r="AN12" s="48">
        <v>0</v>
      </c>
      <c r="AO12" s="13"/>
      <c r="AP12" s="24">
        <f t="shared" si="2"/>
        <v>1355</v>
      </c>
      <c r="AQ12" s="13"/>
      <c r="AR12" s="24">
        <f t="shared" si="3"/>
        <v>456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240</v>
      </c>
      <c r="K13" s="14"/>
      <c r="L13" s="48">
        <v>193</v>
      </c>
      <c r="M13" s="35"/>
      <c r="N13" s="48">
        <v>0</v>
      </c>
      <c r="O13" s="13"/>
      <c r="P13" s="23">
        <f t="shared" si="1"/>
        <v>433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50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50</v>
      </c>
      <c r="AK13" s="13"/>
      <c r="AL13" s="24">
        <v>35</v>
      </c>
      <c r="AM13" s="48"/>
      <c r="AN13" s="48">
        <v>0</v>
      </c>
      <c r="AO13" s="13"/>
      <c r="AP13" s="24">
        <f t="shared" si="2"/>
        <v>518</v>
      </c>
      <c r="AQ13" s="13"/>
      <c r="AR13" s="24">
        <f t="shared" si="3"/>
        <v>85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3</v>
      </c>
      <c r="J18" s="26">
        <v>62</v>
      </c>
      <c r="K18" s="26">
        <v>2</v>
      </c>
      <c r="L18" s="26">
        <v>3</v>
      </c>
      <c r="M18" s="25">
        <v>0</v>
      </c>
      <c r="N18" s="28">
        <v>0</v>
      </c>
      <c r="O18" s="27">
        <f t="shared" si="4"/>
        <v>5</v>
      </c>
      <c r="P18" s="23">
        <f t="shared" si="5"/>
        <v>65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8</v>
      </c>
      <c r="Z18" s="26">
        <v>64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8</v>
      </c>
      <c r="AJ18" s="26">
        <f t="shared" si="7"/>
        <v>64</v>
      </c>
      <c r="AK18" s="25">
        <v>4</v>
      </c>
      <c r="AL18" s="28">
        <v>6</v>
      </c>
      <c r="AM18" s="48">
        <v>0</v>
      </c>
      <c r="AN18" s="28">
        <v>0</v>
      </c>
      <c r="AO18" s="48">
        <f t="shared" si="8"/>
        <v>17</v>
      </c>
      <c r="AP18" s="28">
        <f t="shared" si="9"/>
        <v>135</v>
      </c>
      <c r="AQ18" s="27">
        <f t="shared" si="10"/>
        <v>12</v>
      </c>
      <c r="AR18" s="24">
        <f t="shared" si="11"/>
        <v>70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2</v>
      </c>
      <c r="J21" s="26">
        <v>7</v>
      </c>
      <c r="K21" s="26">
        <v>3</v>
      </c>
      <c r="L21" s="26">
        <v>3</v>
      </c>
      <c r="M21" s="25">
        <v>0</v>
      </c>
      <c r="N21" s="28">
        <v>0</v>
      </c>
      <c r="O21" s="27">
        <f t="shared" si="4"/>
        <v>5</v>
      </c>
      <c r="P21" s="23">
        <f t="shared" si="5"/>
        <v>10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5</v>
      </c>
      <c r="AP21" s="28">
        <f t="shared" si="9"/>
        <v>10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9</v>
      </c>
      <c r="L23" s="26">
        <v>45</v>
      </c>
      <c r="M23" s="25">
        <v>0</v>
      </c>
      <c r="N23" s="28">
        <v>0</v>
      </c>
      <c r="O23" s="27">
        <f t="shared" si="4"/>
        <v>9</v>
      </c>
      <c r="P23" s="23">
        <f t="shared" si="5"/>
        <v>45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2</v>
      </c>
      <c r="AL23" s="28">
        <v>6</v>
      </c>
      <c r="AM23" s="48">
        <v>0</v>
      </c>
      <c r="AN23" s="28">
        <v>0</v>
      </c>
      <c r="AO23" s="48">
        <f t="shared" si="8"/>
        <v>11</v>
      </c>
      <c r="AP23" s="28">
        <f t="shared" si="9"/>
        <v>51</v>
      </c>
      <c r="AQ23" s="27">
        <f t="shared" si="10"/>
        <v>2</v>
      </c>
      <c r="AR23" s="24">
        <f t="shared" si="11"/>
        <v>6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1</v>
      </c>
      <c r="Z24" s="26">
        <v>1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1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4</v>
      </c>
      <c r="L25" s="26">
        <v>4</v>
      </c>
      <c r="M25" s="25">
        <v>0</v>
      </c>
      <c r="N25" s="28">
        <v>0</v>
      </c>
      <c r="O25" s="27">
        <f t="shared" si="4"/>
        <v>4</v>
      </c>
      <c r="P25" s="23">
        <f t="shared" si="5"/>
        <v>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4</v>
      </c>
      <c r="AP25" s="28">
        <f t="shared" si="9"/>
        <v>4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2</v>
      </c>
      <c r="J26" s="26">
        <v>16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16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3</v>
      </c>
      <c r="AL26" s="28">
        <v>12</v>
      </c>
      <c r="AM26" s="48">
        <v>0</v>
      </c>
      <c r="AN26" s="28">
        <v>0</v>
      </c>
      <c r="AO26" s="48">
        <f t="shared" si="8"/>
        <v>5</v>
      </c>
      <c r="AP26" s="28">
        <f t="shared" si="9"/>
        <v>28</v>
      </c>
      <c r="AQ26" s="27">
        <f t="shared" si="10"/>
        <v>3</v>
      </c>
      <c r="AR26" s="24">
        <f t="shared" si="11"/>
        <v>12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14</v>
      </c>
      <c r="J28" s="26">
        <v>155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14</v>
      </c>
      <c r="P28" s="23">
        <f t="shared" si="5"/>
        <v>155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3</v>
      </c>
      <c r="AM28" s="48">
        <v>0</v>
      </c>
      <c r="AN28" s="28">
        <v>0</v>
      </c>
      <c r="AO28" s="48">
        <f t="shared" si="8"/>
        <v>15</v>
      </c>
      <c r="AP28" s="28">
        <f t="shared" si="9"/>
        <v>158</v>
      </c>
      <c r="AQ28" s="27">
        <f t="shared" si="10"/>
        <v>1</v>
      </c>
      <c r="AR28" s="24">
        <f t="shared" si="11"/>
        <v>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1</v>
      </c>
      <c r="J30" s="26">
        <v>10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10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10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2</v>
      </c>
      <c r="J32" s="26">
        <v>4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3</v>
      </c>
      <c r="J34" s="26">
        <v>73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</v>
      </c>
      <c r="P34" s="23">
        <f t="shared" si="5"/>
        <v>73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73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3</v>
      </c>
      <c r="J35" s="26">
        <v>41</v>
      </c>
      <c r="K35" s="26">
        <v>0</v>
      </c>
      <c r="L35" s="26">
        <v>1</v>
      </c>
      <c r="M35" s="25">
        <v>0</v>
      </c>
      <c r="N35" s="28">
        <v>0</v>
      </c>
      <c r="O35" s="27">
        <f t="shared" si="4"/>
        <v>3</v>
      </c>
      <c r="P35" s="23">
        <f t="shared" si="5"/>
        <v>42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42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4</v>
      </c>
      <c r="J36" s="26">
        <v>20</v>
      </c>
      <c r="K36" s="26">
        <v>46</v>
      </c>
      <c r="L36" s="26">
        <v>167</v>
      </c>
      <c r="M36" s="35">
        <v>0</v>
      </c>
      <c r="N36" s="37">
        <v>0</v>
      </c>
      <c r="O36" s="27">
        <f t="shared" si="4"/>
        <v>50</v>
      </c>
      <c r="P36" s="23">
        <f t="shared" si="5"/>
        <v>187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3</v>
      </c>
      <c r="Z36" s="26">
        <v>10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</v>
      </c>
      <c r="AJ36" s="26">
        <f t="shared" si="7"/>
        <v>10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53</v>
      </c>
      <c r="AP36" s="28">
        <f t="shared" si="9"/>
        <v>197</v>
      </c>
      <c r="AQ36" s="27">
        <f t="shared" si="10"/>
        <v>3</v>
      </c>
      <c r="AR36" s="24">
        <f t="shared" si="11"/>
        <v>10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2</v>
      </c>
      <c r="Z47" s="26">
        <v>8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8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8</v>
      </c>
      <c r="AQ47" s="27">
        <f t="shared" si="18"/>
        <v>2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4</v>
      </c>
      <c r="Z48" s="26">
        <v>8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</v>
      </c>
      <c r="AJ48" s="26">
        <f t="shared" si="15"/>
        <v>8</v>
      </c>
      <c r="AK48" s="25">
        <v>4</v>
      </c>
      <c r="AL48" s="28">
        <v>24</v>
      </c>
      <c r="AM48" s="48">
        <v>0</v>
      </c>
      <c r="AN48" s="28">
        <v>0</v>
      </c>
      <c r="AO48" s="48">
        <f t="shared" si="16"/>
        <v>8</v>
      </c>
      <c r="AP48" s="28">
        <f t="shared" si="17"/>
        <v>32</v>
      </c>
      <c r="AQ48" s="27">
        <f t="shared" si="18"/>
        <v>8</v>
      </c>
      <c r="AR48" s="24">
        <f t="shared" si="19"/>
        <v>32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5</v>
      </c>
      <c r="AM68" s="48">
        <v>0</v>
      </c>
      <c r="AN68" s="28">
        <v>0</v>
      </c>
      <c r="AO68" s="48">
        <f t="shared" si="16"/>
        <v>0</v>
      </c>
      <c r="AP68" s="28">
        <f t="shared" si="17"/>
        <v>5</v>
      </c>
      <c r="AQ68" s="27">
        <f t="shared" si="18"/>
        <v>0</v>
      </c>
      <c r="AR68" s="24">
        <f t="shared" si="19"/>
        <v>5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1</v>
      </c>
      <c r="AL86" s="28">
        <v>1</v>
      </c>
      <c r="AM86" s="48">
        <v>0</v>
      </c>
      <c r="AN86" s="28">
        <v>0</v>
      </c>
      <c r="AO86" s="48">
        <f t="shared" si="16"/>
        <v>1</v>
      </c>
      <c r="AP86" s="28">
        <f t="shared" si="17"/>
        <v>1</v>
      </c>
      <c r="AQ86" s="27">
        <f t="shared" si="18"/>
        <v>1</v>
      </c>
      <c r="AR86" s="24">
        <f t="shared" si="19"/>
        <v>1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6</v>
      </c>
      <c r="Z96" s="31">
        <f t="shared" si="22"/>
        <v>16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</v>
      </c>
      <c r="AJ96" s="31">
        <f t="shared" si="22"/>
        <v>16</v>
      </c>
      <c r="AK96" s="32">
        <f t="shared" si="22"/>
        <v>5</v>
      </c>
      <c r="AL96" s="71">
        <f t="shared" si="22"/>
        <v>30</v>
      </c>
      <c r="AM96" s="60">
        <f>SUM(AM39:AM95)</f>
        <v>0</v>
      </c>
      <c r="AN96" s="33">
        <f>SUM(AN39:AN95)</f>
        <v>0</v>
      </c>
      <c r="AO96" s="64">
        <f t="shared" si="22"/>
        <v>11</v>
      </c>
      <c r="AP96" s="30">
        <f t="shared" si="22"/>
        <v>46</v>
      </c>
      <c r="AQ96" s="52">
        <f t="shared" si="22"/>
        <v>11</v>
      </c>
      <c r="AR96" s="31">
        <f t="shared" si="22"/>
        <v>46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34</v>
      </c>
      <c r="J97" s="26">
        <f t="shared" si="23"/>
        <v>388</v>
      </c>
      <c r="K97" s="26">
        <f t="shared" si="23"/>
        <v>64</v>
      </c>
      <c r="L97" s="26">
        <f t="shared" si="23"/>
        <v>223</v>
      </c>
      <c r="M97" s="27">
        <f t="shared" si="23"/>
        <v>0</v>
      </c>
      <c r="N97" s="26">
        <f t="shared" si="23"/>
        <v>0</v>
      </c>
      <c r="O97" s="27">
        <f t="shared" si="21"/>
        <v>98</v>
      </c>
      <c r="P97" s="23">
        <f t="shared" si="21"/>
        <v>611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12</v>
      </c>
      <c r="Z97" s="28">
        <f t="shared" si="24"/>
        <v>75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12</v>
      </c>
      <c r="AJ97" s="28">
        <f t="shared" si="24"/>
        <v>75</v>
      </c>
      <c r="AK97" s="34">
        <f t="shared" si="24"/>
        <v>10</v>
      </c>
      <c r="AL97" s="72">
        <f t="shared" si="24"/>
        <v>27</v>
      </c>
      <c r="AM97" s="41">
        <f t="shared" si="24"/>
        <v>0</v>
      </c>
      <c r="AN97" s="49">
        <f t="shared" si="24"/>
        <v>0</v>
      </c>
      <c r="AO97" s="48">
        <f>SUM(AO16:AO36)</f>
        <v>120</v>
      </c>
      <c r="AP97" s="26">
        <f t="shared" si="24"/>
        <v>713</v>
      </c>
      <c r="AQ97" s="27">
        <f t="shared" si="24"/>
        <v>22</v>
      </c>
      <c r="AR97" s="28">
        <f t="shared" si="24"/>
        <v>102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34</v>
      </c>
      <c r="J98" s="36">
        <f t="shared" si="25"/>
        <v>388</v>
      </c>
      <c r="K98" s="36">
        <f t="shared" si="25"/>
        <v>64</v>
      </c>
      <c r="L98" s="36">
        <f t="shared" si="25"/>
        <v>223</v>
      </c>
      <c r="M98" s="44">
        <f>SUM(M96+M97)</f>
        <v>0</v>
      </c>
      <c r="N98" s="36">
        <f>SUM(N96+N97)</f>
        <v>0</v>
      </c>
      <c r="O98" s="44">
        <f t="shared" si="21"/>
        <v>98</v>
      </c>
      <c r="P98" s="46">
        <f t="shared" si="21"/>
        <v>611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18</v>
      </c>
      <c r="Z98" s="37">
        <f t="shared" si="26"/>
        <v>91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18</v>
      </c>
      <c r="AJ98" s="37">
        <f t="shared" si="26"/>
        <v>91</v>
      </c>
      <c r="AK98" s="35">
        <f t="shared" si="26"/>
        <v>15</v>
      </c>
      <c r="AL98" s="37">
        <f t="shared" si="26"/>
        <v>57</v>
      </c>
      <c r="AM98" s="36">
        <f>SUM(AM96+AM97)</f>
        <v>0</v>
      </c>
      <c r="AN98" s="37">
        <f>SUM(AN96+AN97)</f>
        <v>0</v>
      </c>
      <c r="AO98" s="35">
        <f t="shared" si="26"/>
        <v>131</v>
      </c>
      <c r="AP98" s="37">
        <f t="shared" si="26"/>
        <v>759</v>
      </c>
      <c r="AQ98" s="44">
        <f t="shared" si="26"/>
        <v>33</v>
      </c>
      <c r="AR98" s="37">
        <f t="shared" si="26"/>
        <v>148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302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117</v>
      </c>
      <c r="G6" s="14"/>
      <c r="H6" s="22">
        <v>147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264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278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63</v>
      </c>
      <c r="G7" s="14"/>
      <c r="H7" s="22">
        <v>87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158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60</v>
      </c>
      <c r="G8" s="14"/>
      <c r="H8" s="22">
        <v>87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7</v>
      </c>
      <c r="AM8" s="48"/>
      <c r="AN8" s="48">
        <v>0</v>
      </c>
      <c r="AO8" s="13"/>
      <c r="AP8" s="24">
        <f t="shared" si="2"/>
        <v>154</v>
      </c>
      <c r="AQ8" s="13"/>
      <c r="AR8" s="24">
        <f t="shared" si="3"/>
        <v>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117</v>
      </c>
      <c r="G9" s="14"/>
      <c r="H9" s="22">
        <v>147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9</v>
      </c>
      <c r="AM9" s="48"/>
      <c r="AN9" s="48">
        <v>0</v>
      </c>
      <c r="AO9" s="13"/>
      <c r="AP9" s="24">
        <f t="shared" si="2"/>
        <v>273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117</v>
      </c>
      <c r="G10" s="14"/>
      <c r="H10" s="22">
        <v>147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9</v>
      </c>
      <c r="AM10" s="48"/>
      <c r="AN10" s="48">
        <v>0</v>
      </c>
      <c r="AO10" s="13"/>
      <c r="AP10" s="24">
        <f t="shared" si="2"/>
        <v>273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3627</v>
      </c>
      <c r="G11" s="12"/>
      <c r="H11" s="21">
        <v>4557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8184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279</v>
      </c>
      <c r="AM11" s="62"/>
      <c r="AN11" s="62">
        <v>0</v>
      </c>
      <c r="AO11" s="13"/>
      <c r="AP11" s="24">
        <f t="shared" si="2"/>
        <v>8463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1953</v>
      </c>
      <c r="G12" s="14"/>
      <c r="H12" s="22">
        <v>2697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4650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4805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294</v>
      </c>
      <c r="G13" s="14"/>
      <c r="H13" s="22">
        <v>1031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1325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19</v>
      </c>
      <c r="AM13" s="48"/>
      <c r="AN13" s="48">
        <v>0</v>
      </c>
      <c r="AO13" s="13"/>
      <c r="AP13" s="24">
        <f t="shared" si="2"/>
        <v>1344</v>
      </c>
      <c r="AQ13" s="13"/>
      <c r="AR13" s="24">
        <f t="shared" si="3"/>
        <v>19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6</v>
      </c>
      <c r="F16" s="26">
        <v>8</v>
      </c>
      <c r="G16" s="26">
        <v>15</v>
      </c>
      <c r="H16" s="26">
        <v>37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21</v>
      </c>
      <c r="P16" s="23">
        <f>SUM(D16+F16+H16+J16+L16+N16)</f>
        <v>45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21</v>
      </c>
      <c r="AP16" s="28">
        <f>SUM(P16+AJ16+AL16+AN16)</f>
        <v>45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5</v>
      </c>
      <c r="H17" s="26">
        <v>7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5</v>
      </c>
      <c r="P17" s="23">
        <f t="shared" ref="P17:P36" si="5">SUM(D17+F17+H17+J17+L17+N17)</f>
        <v>7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5</v>
      </c>
      <c r="AP17" s="28">
        <f t="shared" ref="AP17:AP36" si="9">SUM(P17+AJ17+AL17+AN17)</f>
        <v>7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13</v>
      </c>
      <c r="F18" s="26">
        <v>27</v>
      </c>
      <c r="G18" s="26">
        <v>80</v>
      </c>
      <c r="H18" s="26">
        <v>151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93</v>
      </c>
      <c r="P18" s="23">
        <f t="shared" si="5"/>
        <v>178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2</v>
      </c>
      <c r="AM18" s="48">
        <v>0</v>
      </c>
      <c r="AN18" s="28">
        <v>0</v>
      </c>
      <c r="AO18" s="48">
        <f t="shared" si="8"/>
        <v>94</v>
      </c>
      <c r="AP18" s="28">
        <f t="shared" si="9"/>
        <v>180</v>
      </c>
      <c r="AQ18" s="27">
        <f t="shared" si="10"/>
        <v>1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3</v>
      </c>
      <c r="H19" s="26">
        <v>3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3</v>
      </c>
      <c r="P19" s="23">
        <f t="shared" si="5"/>
        <v>3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3</v>
      </c>
      <c r="AP19" s="28">
        <f t="shared" si="9"/>
        <v>3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6</v>
      </c>
      <c r="F21" s="26">
        <v>7</v>
      </c>
      <c r="G21" s="26">
        <v>38</v>
      </c>
      <c r="H21" s="26">
        <v>46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44</v>
      </c>
      <c r="P21" s="23">
        <f t="shared" si="5"/>
        <v>53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44</v>
      </c>
      <c r="AP21" s="28">
        <f t="shared" si="9"/>
        <v>53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18</v>
      </c>
      <c r="H22" s="26">
        <v>19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18</v>
      </c>
      <c r="P22" s="23">
        <f t="shared" si="5"/>
        <v>19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18</v>
      </c>
      <c r="AP22" s="28">
        <f t="shared" si="9"/>
        <v>19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13</v>
      </c>
      <c r="H23" s="26">
        <v>16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13</v>
      </c>
      <c r="P23" s="23">
        <f t="shared" si="5"/>
        <v>16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13</v>
      </c>
      <c r="AP23" s="28">
        <f t="shared" si="9"/>
        <v>16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5</v>
      </c>
      <c r="F24" s="26">
        <v>13</v>
      </c>
      <c r="G24" s="26">
        <v>30</v>
      </c>
      <c r="H24" s="26">
        <v>86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35</v>
      </c>
      <c r="P24" s="23">
        <f t="shared" si="5"/>
        <v>99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36</v>
      </c>
      <c r="AP24" s="28">
        <f t="shared" si="9"/>
        <v>100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</v>
      </c>
      <c r="F25" s="26">
        <v>1</v>
      </c>
      <c r="G25" s="26">
        <v>22</v>
      </c>
      <c r="H25" s="26">
        <v>43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23</v>
      </c>
      <c r="P25" s="23">
        <f t="shared" si="5"/>
        <v>44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23</v>
      </c>
      <c r="AP25" s="28">
        <f t="shared" si="9"/>
        <v>44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</v>
      </c>
      <c r="F26" s="26">
        <v>2</v>
      </c>
      <c r="G26" s="26">
        <v>3</v>
      </c>
      <c r="H26" s="26">
        <v>4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5</v>
      </c>
      <c r="P26" s="23">
        <f t="shared" si="5"/>
        <v>6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5</v>
      </c>
      <c r="AP26" s="28">
        <f t="shared" si="9"/>
        <v>6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5</v>
      </c>
      <c r="H27" s="26">
        <v>9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5</v>
      </c>
      <c r="P27" s="23">
        <f t="shared" si="5"/>
        <v>9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5</v>
      </c>
      <c r="AP27" s="28">
        <f t="shared" si="9"/>
        <v>9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</v>
      </c>
      <c r="F28" s="26">
        <v>6</v>
      </c>
      <c r="G28" s="26">
        <v>66</v>
      </c>
      <c r="H28" s="26">
        <v>122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71</v>
      </c>
      <c r="P28" s="23">
        <f t="shared" si="5"/>
        <v>128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4</v>
      </c>
      <c r="AM28" s="48">
        <v>0</v>
      </c>
      <c r="AN28" s="28">
        <v>0</v>
      </c>
      <c r="AO28" s="48">
        <f t="shared" si="8"/>
        <v>72</v>
      </c>
      <c r="AP28" s="28">
        <f t="shared" si="9"/>
        <v>132</v>
      </c>
      <c r="AQ28" s="27">
        <f t="shared" si="10"/>
        <v>1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13</v>
      </c>
      <c r="H29" s="26">
        <v>30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13</v>
      </c>
      <c r="P29" s="23">
        <f t="shared" si="5"/>
        <v>30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13</v>
      </c>
      <c r="AP29" s="28">
        <f t="shared" si="9"/>
        <v>30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2</v>
      </c>
      <c r="H30" s="26">
        <v>2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1</v>
      </c>
      <c r="AL30" s="28">
        <v>10</v>
      </c>
      <c r="AM30" s="48">
        <v>0</v>
      </c>
      <c r="AN30" s="28">
        <v>0</v>
      </c>
      <c r="AO30" s="48">
        <f t="shared" si="8"/>
        <v>3</v>
      </c>
      <c r="AP30" s="28">
        <f t="shared" si="9"/>
        <v>12</v>
      </c>
      <c r="AQ30" s="27">
        <f t="shared" si="10"/>
        <v>1</v>
      </c>
      <c r="AR30" s="24">
        <f t="shared" si="11"/>
        <v>10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4</v>
      </c>
      <c r="F31" s="26">
        <v>6</v>
      </c>
      <c r="G31" s="26">
        <v>16</v>
      </c>
      <c r="H31" s="26">
        <v>20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20</v>
      </c>
      <c r="P31" s="23">
        <f t="shared" si="5"/>
        <v>26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20</v>
      </c>
      <c r="AP31" s="28">
        <f t="shared" si="9"/>
        <v>26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4</v>
      </c>
      <c r="F32" s="26">
        <v>15</v>
      </c>
      <c r="G32" s="26">
        <v>7</v>
      </c>
      <c r="H32" s="26">
        <v>20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11</v>
      </c>
      <c r="P32" s="23">
        <f t="shared" si="5"/>
        <v>35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11</v>
      </c>
      <c r="AP32" s="28">
        <f t="shared" si="9"/>
        <v>35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2</v>
      </c>
      <c r="F34" s="26">
        <v>3</v>
      </c>
      <c r="G34" s="26">
        <v>1</v>
      </c>
      <c r="H34" s="26">
        <v>1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</v>
      </c>
      <c r="P34" s="23">
        <f t="shared" si="5"/>
        <v>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4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7</v>
      </c>
      <c r="F35" s="26">
        <v>12</v>
      </c>
      <c r="G35" s="26">
        <v>26</v>
      </c>
      <c r="H35" s="26">
        <v>44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33</v>
      </c>
      <c r="P35" s="23">
        <f t="shared" si="5"/>
        <v>56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2</v>
      </c>
      <c r="AM35" s="48">
        <v>0</v>
      </c>
      <c r="AN35" s="28">
        <v>0</v>
      </c>
      <c r="AO35" s="48">
        <f t="shared" si="8"/>
        <v>35</v>
      </c>
      <c r="AP35" s="28">
        <f t="shared" si="9"/>
        <v>58</v>
      </c>
      <c r="AQ35" s="27">
        <f t="shared" si="10"/>
        <v>2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43</v>
      </c>
      <c r="F36" s="26">
        <v>56</v>
      </c>
      <c r="G36" s="26">
        <v>518</v>
      </c>
      <c r="H36" s="26">
        <v>584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561</v>
      </c>
      <c r="P36" s="23">
        <f t="shared" si="5"/>
        <v>640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563</v>
      </c>
      <c r="AP36" s="28">
        <f t="shared" si="9"/>
        <v>642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7</v>
      </c>
      <c r="H40" s="26">
        <v>7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7</v>
      </c>
      <c r="P40" s="23">
        <f t="shared" ref="P40:P95" si="13">SUM(D40+F40+H40+J40+L40+N40)</f>
        <v>7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7</v>
      </c>
      <c r="AP40" s="28">
        <f t="shared" ref="AP40:AP95" si="17">SUM(P40+AJ40+AL40+AN40)</f>
        <v>7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1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1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1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30</v>
      </c>
      <c r="H43" s="26">
        <v>30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30</v>
      </c>
      <c r="P43" s="23">
        <f t="shared" si="13"/>
        <v>30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30</v>
      </c>
      <c r="AP43" s="28">
        <f t="shared" si="17"/>
        <v>30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6</v>
      </c>
      <c r="H45" s="26">
        <v>6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6</v>
      </c>
      <c r="P45" s="23">
        <f t="shared" si="13"/>
        <v>6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6</v>
      </c>
      <c r="AP45" s="28">
        <f t="shared" si="17"/>
        <v>6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29</v>
      </c>
      <c r="H47" s="26">
        <v>32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29</v>
      </c>
      <c r="P47" s="23">
        <f t="shared" si="13"/>
        <v>32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29</v>
      </c>
      <c r="AP47" s="28">
        <f t="shared" si="17"/>
        <v>32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194</v>
      </c>
      <c r="F48" s="26">
        <v>349</v>
      </c>
      <c r="G48" s="26">
        <v>13</v>
      </c>
      <c r="H48" s="26">
        <v>23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207</v>
      </c>
      <c r="P48" s="23">
        <f t="shared" si="13"/>
        <v>372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207</v>
      </c>
      <c r="AP48" s="28">
        <f t="shared" si="17"/>
        <v>372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3</v>
      </c>
      <c r="H49" s="26">
        <v>3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3</v>
      </c>
      <c r="P49" s="23">
        <f t="shared" si="13"/>
        <v>3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3</v>
      </c>
      <c r="AP49" s="28">
        <f t="shared" si="17"/>
        <v>3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1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1</v>
      </c>
      <c r="P52" s="23">
        <f t="shared" si="13"/>
        <v>1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1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4</v>
      </c>
      <c r="F53" s="26">
        <v>4</v>
      </c>
      <c r="G53" s="26">
        <v>2</v>
      </c>
      <c r="H53" s="26">
        <v>2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6</v>
      </c>
      <c r="P53" s="23">
        <f t="shared" si="13"/>
        <v>6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6</v>
      </c>
      <c r="AP53" s="28">
        <f t="shared" si="17"/>
        <v>6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1</v>
      </c>
      <c r="F55" s="26">
        <v>2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1</v>
      </c>
      <c r="P55" s="23">
        <f t="shared" si="13"/>
        <v>2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1</v>
      </c>
      <c r="AP55" s="28">
        <f t="shared" si="17"/>
        <v>2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1</v>
      </c>
      <c r="H56" s="26">
        <v>2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</v>
      </c>
      <c r="P56" s="23">
        <f t="shared" si="13"/>
        <v>2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</v>
      </c>
      <c r="AP56" s="28">
        <f t="shared" si="17"/>
        <v>2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7</v>
      </c>
      <c r="H57" s="26">
        <v>7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7</v>
      </c>
      <c r="P57" s="23">
        <f t="shared" si="13"/>
        <v>7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7</v>
      </c>
      <c r="AP57" s="28">
        <f t="shared" si="17"/>
        <v>7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9</v>
      </c>
      <c r="H58" s="26">
        <v>9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9</v>
      </c>
      <c r="P58" s="23">
        <f t="shared" si="13"/>
        <v>9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9</v>
      </c>
      <c r="AP58" s="28">
        <f t="shared" si="17"/>
        <v>9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1</v>
      </c>
      <c r="H59" s="26">
        <v>1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</v>
      </c>
      <c r="P59" s="23">
        <f t="shared" si="13"/>
        <v>1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</v>
      </c>
      <c r="AP59" s="28">
        <f t="shared" si="17"/>
        <v>1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4</v>
      </c>
      <c r="H60" s="26">
        <v>8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</v>
      </c>
      <c r="P60" s="23">
        <f t="shared" si="13"/>
        <v>8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8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2</v>
      </c>
      <c r="H62" s="26">
        <v>5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2</v>
      </c>
      <c r="P62" s="23">
        <f t="shared" si="13"/>
        <v>5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2</v>
      </c>
      <c r="AP62" s="28">
        <f t="shared" si="17"/>
        <v>5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7</v>
      </c>
      <c r="H63" s="26">
        <v>9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7</v>
      </c>
      <c r="P63" s="23">
        <f t="shared" si="13"/>
        <v>9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7</v>
      </c>
      <c r="AP63" s="28">
        <f t="shared" si="17"/>
        <v>9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</v>
      </c>
      <c r="F66" s="26">
        <v>3</v>
      </c>
      <c r="G66" s="26">
        <v>16</v>
      </c>
      <c r="H66" s="26">
        <v>28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17</v>
      </c>
      <c r="P66" s="23">
        <f t="shared" si="13"/>
        <v>31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17</v>
      </c>
      <c r="AP66" s="28">
        <f t="shared" si="17"/>
        <v>31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6</v>
      </c>
      <c r="H68" s="26">
        <v>6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6</v>
      </c>
      <c r="P68" s="23">
        <f t="shared" si="13"/>
        <v>6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6</v>
      </c>
      <c r="AP68" s="28">
        <f t="shared" si="17"/>
        <v>6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3</v>
      </c>
      <c r="H70" s="26">
        <v>3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3</v>
      </c>
      <c r="P70" s="23">
        <f t="shared" si="13"/>
        <v>3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3</v>
      </c>
      <c r="AP70" s="28">
        <f>SUM(P70+AJ70+AL70+AN70)</f>
        <v>3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</v>
      </c>
      <c r="F71" s="26">
        <v>1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1</v>
      </c>
      <c r="P71" s="23">
        <f t="shared" si="13"/>
        <v>1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</v>
      </c>
      <c r="AP71" s="28">
        <f t="shared" si="17"/>
        <v>1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3</v>
      </c>
      <c r="F72" s="26">
        <v>8</v>
      </c>
      <c r="G72" s="26">
        <v>1</v>
      </c>
      <c r="H72" s="26">
        <v>1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4</v>
      </c>
      <c r="P72" s="23">
        <f t="shared" si="13"/>
        <v>9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4</v>
      </c>
      <c r="AP72" s="28">
        <f t="shared" si="17"/>
        <v>9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2</v>
      </c>
      <c r="H78" s="26">
        <v>2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2</v>
      </c>
      <c r="P78" s="23">
        <f t="shared" si="13"/>
        <v>2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2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2</v>
      </c>
      <c r="F79" s="26">
        <v>2</v>
      </c>
      <c r="G79" s="26">
        <v>1</v>
      </c>
      <c r="H79" s="26">
        <v>1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3</v>
      </c>
      <c r="P79" s="23">
        <f t="shared" si="13"/>
        <v>3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3</v>
      </c>
      <c r="AP79" s="28">
        <f t="shared" si="17"/>
        <v>3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1</v>
      </c>
      <c r="H84" s="26">
        <v>1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1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1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5</v>
      </c>
      <c r="H85" s="26">
        <v>5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5</v>
      </c>
      <c r="P85" s="23">
        <f t="shared" si="13"/>
        <v>5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5</v>
      </c>
      <c r="AP85" s="28">
        <f t="shared" si="17"/>
        <v>5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206</v>
      </c>
      <c r="F96" s="30">
        <f t="shared" si="20"/>
        <v>369</v>
      </c>
      <c r="G96" s="30">
        <f t="shared" si="20"/>
        <v>157</v>
      </c>
      <c r="H96" s="30">
        <f t="shared" si="20"/>
        <v>193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363</v>
      </c>
      <c r="P96" s="43">
        <f t="shared" si="21"/>
        <v>562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363</v>
      </c>
      <c r="AP96" s="30">
        <f t="shared" si="22"/>
        <v>562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99</v>
      </c>
      <c r="F97" s="26">
        <f t="shared" si="23"/>
        <v>157</v>
      </c>
      <c r="G97" s="26">
        <f t="shared" si="23"/>
        <v>881</v>
      </c>
      <c r="H97" s="26">
        <f t="shared" si="23"/>
        <v>1244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980</v>
      </c>
      <c r="P97" s="23">
        <f t="shared" si="21"/>
        <v>1401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8</v>
      </c>
      <c r="AL97" s="72">
        <f t="shared" si="24"/>
        <v>21</v>
      </c>
      <c r="AM97" s="41">
        <f t="shared" si="24"/>
        <v>0</v>
      </c>
      <c r="AN97" s="49">
        <f t="shared" si="24"/>
        <v>0</v>
      </c>
      <c r="AO97" s="48">
        <f>SUM(AO16:AO36)</f>
        <v>988</v>
      </c>
      <c r="AP97" s="26">
        <f t="shared" si="24"/>
        <v>1422</v>
      </c>
      <c r="AQ97" s="27">
        <f t="shared" si="24"/>
        <v>8</v>
      </c>
      <c r="AR97" s="28">
        <f t="shared" si="24"/>
        <v>21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305</v>
      </c>
      <c r="F98" s="36">
        <f t="shared" si="25"/>
        <v>526</v>
      </c>
      <c r="G98" s="36">
        <f t="shared" si="25"/>
        <v>1038</v>
      </c>
      <c r="H98" s="36">
        <f t="shared" si="25"/>
        <v>1437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1343</v>
      </c>
      <c r="P98" s="46">
        <f t="shared" si="21"/>
        <v>1963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8</v>
      </c>
      <c r="AL98" s="37">
        <f t="shared" si="26"/>
        <v>21</v>
      </c>
      <c r="AM98" s="36">
        <f>SUM(AM96+AM97)</f>
        <v>0</v>
      </c>
      <c r="AN98" s="37">
        <f>SUM(AN96+AN97)</f>
        <v>0</v>
      </c>
      <c r="AO98" s="35">
        <f t="shared" si="26"/>
        <v>1351</v>
      </c>
      <c r="AP98" s="37">
        <f t="shared" si="26"/>
        <v>1984</v>
      </c>
      <c r="AQ98" s="44">
        <f t="shared" si="26"/>
        <v>8</v>
      </c>
      <c r="AR98" s="37">
        <f t="shared" si="26"/>
        <v>21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304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14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14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14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434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434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434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217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217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1</v>
      </c>
      <c r="H87" s="26">
        <v>1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</v>
      </c>
      <c r="P87" s="23">
        <f t="shared" si="13"/>
        <v>1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</v>
      </c>
      <c r="AP87" s="28">
        <f t="shared" si="17"/>
        <v>1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</v>
      </c>
      <c r="H96" s="30">
        <f t="shared" si="20"/>
        <v>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</v>
      </c>
      <c r="H98" s="36">
        <f t="shared" si="25"/>
        <v>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</v>
      </c>
      <c r="P98" s="46">
        <f t="shared" si="21"/>
        <v>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1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306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11</v>
      </c>
      <c r="AM6" s="48"/>
      <c r="AN6" s="48">
        <v>0</v>
      </c>
      <c r="AO6" s="13"/>
      <c r="AP6" s="24">
        <f t="shared" ref="AP6:AP13" si="2">SUM(P6+AJ6+AL6+AN6)</f>
        <v>17</v>
      </c>
      <c r="AQ6" s="13"/>
      <c r="AR6" s="24">
        <f t="shared" ref="AR6:AR13" si="3">SUM(AJ6+AL6+AN6)</f>
        <v>17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6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10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308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17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26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5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5</v>
      </c>
      <c r="AK8" s="13"/>
      <c r="AL8" s="24">
        <v>7</v>
      </c>
      <c r="AM8" s="48"/>
      <c r="AN8" s="48">
        <v>0</v>
      </c>
      <c r="AO8" s="13"/>
      <c r="AP8" s="24">
        <f t="shared" si="2"/>
        <v>12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11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20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11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20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341</v>
      </c>
      <c r="AM11" s="62"/>
      <c r="AN11" s="62">
        <v>0</v>
      </c>
      <c r="AO11" s="13"/>
      <c r="AP11" s="24">
        <f t="shared" si="2"/>
        <v>620</v>
      </c>
      <c r="AQ11" s="13"/>
      <c r="AR11" s="24">
        <f t="shared" si="3"/>
        <v>620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186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310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</v>
      </c>
      <c r="AK13" s="13"/>
      <c r="AL13" s="24">
        <v>35</v>
      </c>
      <c r="AM13" s="48"/>
      <c r="AN13" s="48">
        <v>0</v>
      </c>
      <c r="AO13" s="13"/>
      <c r="AP13" s="24">
        <f t="shared" si="2"/>
        <v>36</v>
      </c>
      <c r="AQ13" s="13"/>
      <c r="AR13" s="24">
        <f t="shared" si="3"/>
        <v>36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4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4</v>
      </c>
      <c r="AQ16" s="27">
        <f>SUM(AI16+AK16+AM16)</f>
        <v>1</v>
      </c>
      <c r="AR16" s="24">
        <f>SUM(AJ16+AL16+AN16)</f>
        <v>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2</v>
      </c>
      <c r="AL21" s="28">
        <v>2</v>
      </c>
      <c r="AM21" s="48">
        <v>0</v>
      </c>
      <c r="AN21" s="28">
        <v>0</v>
      </c>
      <c r="AO21" s="48">
        <f t="shared" si="8"/>
        <v>2</v>
      </c>
      <c r="AP21" s="28">
        <f t="shared" si="9"/>
        <v>2</v>
      </c>
      <c r="AQ21" s="27">
        <f t="shared" si="10"/>
        <v>2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2</v>
      </c>
      <c r="AL23" s="28">
        <v>8</v>
      </c>
      <c r="AM23" s="48">
        <v>0</v>
      </c>
      <c r="AN23" s="28">
        <v>0</v>
      </c>
      <c r="AO23" s="48">
        <f t="shared" si="8"/>
        <v>2</v>
      </c>
      <c r="AP23" s="28">
        <f t="shared" si="9"/>
        <v>8</v>
      </c>
      <c r="AQ23" s="27">
        <f t="shared" si="10"/>
        <v>2</v>
      </c>
      <c r="AR23" s="24">
        <f t="shared" si="11"/>
        <v>8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6</v>
      </c>
      <c r="AM24" s="48">
        <v>0</v>
      </c>
      <c r="AN24" s="28">
        <v>0</v>
      </c>
      <c r="AO24" s="48">
        <f t="shared" si="8"/>
        <v>0</v>
      </c>
      <c r="AP24" s="28">
        <f t="shared" si="9"/>
        <v>6</v>
      </c>
      <c r="AQ24" s="27">
        <f t="shared" si="10"/>
        <v>0</v>
      </c>
      <c r="AR24" s="24">
        <f t="shared" si="11"/>
        <v>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1</v>
      </c>
      <c r="AR28" s="24">
        <f t="shared" si="11"/>
        <v>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20</v>
      </c>
      <c r="AL36" s="37">
        <v>25</v>
      </c>
      <c r="AM36" s="48">
        <v>0</v>
      </c>
      <c r="AN36" s="37">
        <v>0</v>
      </c>
      <c r="AO36" s="48">
        <f t="shared" si="8"/>
        <v>20</v>
      </c>
      <c r="AP36" s="28">
        <f t="shared" si="9"/>
        <v>25</v>
      </c>
      <c r="AQ36" s="27">
        <f t="shared" si="10"/>
        <v>20</v>
      </c>
      <c r="AR36" s="24">
        <f t="shared" si="11"/>
        <v>25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2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1</v>
      </c>
      <c r="AL44" s="28">
        <v>1</v>
      </c>
      <c r="AM44" s="48">
        <v>0</v>
      </c>
      <c r="AN44" s="28">
        <v>0</v>
      </c>
      <c r="AO44" s="48">
        <f t="shared" si="16"/>
        <v>1</v>
      </c>
      <c r="AP44" s="28">
        <f t="shared" si="17"/>
        <v>1</v>
      </c>
      <c r="AQ44" s="27">
        <f t="shared" si="18"/>
        <v>1</v>
      </c>
      <c r="AR44" s="24">
        <f t="shared" si="19"/>
        <v>1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4</v>
      </c>
      <c r="AL47" s="28">
        <v>4</v>
      </c>
      <c r="AM47" s="48">
        <v>0</v>
      </c>
      <c r="AN47" s="28">
        <v>0</v>
      </c>
      <c r="AO47" s="48">
        <f t="shared" si="16"/>
        <v>4</v>
      </c>
      <c r="AP47" s="28">
        <f t="shared" si="17"/>
        <v>4</v>
      </c>
      <c r="AQ47" s="27">
        <f t="shared" si="18"/>
        <v>4</v>
      </c>
      <c r="AR47" s="24">
        <f t="shared" si="19"/>
        <v>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1</v>
      </c>
      <c r="AL59" s="49">
        <v>1</v>
      </c>
      <c r="AM59" s="48">
        <v>0</v>
      </c>
      <c r="AN59" s="28">
        <v>0</v>
      </c>
      <c r="AO59" s="48">
        <f t="shared" si="16"/>
        <v>1</v>
      </c>
      <c r="AP59" s="28">
        <f t="shared" si="17"/>
        <v>1</v>
      </c>
      <c r="AQ59" s="27">
        <f t="shared" si="18"/>
        <v>1</v>
      </c>
      <c r="AR59" s="24">
        <f t="shared" si="19"/>
        <v>1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</v>
      </c>
      <c r="X60" s="26">
        <v>1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1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</v>
      </c>
      <c r="AQ60" s="27">
        <f t="shared" si="18"/>
        <v>1</v>
      </c>
      <c r="AR60" s="24">
        <f t="shared" si="19"/>
        <v>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1</v>
      </c>
      <c r="AL72" s="28">
        <v>1</v>
      </c>
      <c r="AM72" s="48">
        <v>0</v>
      </c>
      <c r="AN72" s="28">
        <v>0</v>
      </c>
      <c r="AO72" s="48">
        <f t="shared" si="16"/>
        <v>1</v>
      </c>
      <c r="AP72" s="28">
        <f t="shared" si="17"/>
        <v>1</v>
      </c>
      <c r="AQ72" s="27">
        <f t="shared" si="18"/>
        <v>1</v>
      </c>
      <c r="AR72" s="24">
        <f t="shared" si="19"/>
        <v>1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</v>
      </c>
      <c r="X96" s="31">
        <f t="shared" si="22"/>
        <v>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1</v>
      </c>
      <c r="AK96" s="32">
        <f t="shared" si="22"/>
        <v>9</v>
      </c>
      <c r="AL96" s="71">
        <f t="shared" si="22"/>
        <v>9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10</v>
      </c>
      <c r="AQ96" s="52">
        <f t="shared" si="22"/>
        <v>10</v>
      </c>
      <c r="AR96" s="31">
        <f t="shared" si="22"/>
        <v>10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26</v>
      </c>
      <c r="AL97" s="72">
        <f t="shared" si="24"/>
        <v>46</v>
      </c>
      <c r="AM97" s="41">
        <f t="shared" si="24"/>
        <v>0</v>
      </c>
      <c r="AN97" s="49">
        <f t="shared" si="24"/>
        <v>0</v>
      </c>
      <c r="AO97" s="48">
        <f>SUM(AO16:AO36)</f>
        <v>26</v>
      </c>
      <c r="AP97" s="26">
        <f t="shared" si="24"/>
        <v>46</v>
      </c>
      <c r="AQ97" s="27">
        <f t="shared" si="24"/>
        <v>26</v>
      </c>
      <c r="AR97" s="28">
        <f t="shared" si="24"/>
        <v>46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</v>
      </c>
      <c r="X98" s="37">
        <f t="shared" si="26"/>
        <v>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</v>
      </c>
      <c r="AJ98" s="37">
        <f t="shared" si="26"/>
        <v>1</v>
      </c>
      <c r="AK98" s="35">
        <f t="shared" si="26"/>
        <v>35</v>
      </c>
      <c r="AL98" s="37">
        <f t="shared" si="26"/>
        <v>55</v>
      </c>
      <c r="AM98" s="36">
        <f>SUM(AM96+AM97)</f>
        <v>0</v>
      </c>
      <c r="AN98" s="37">
        <f>SUM(AN96+AN97)</f>
        <v>0</v>
      </c>
      <c r="AO98" s="35">
        <f t="shared" si="26"/>
        <v>36</v>
      </c>
      <c r="AP98" s="37">
        <f t="shared" si="26"/>
        <v>56</v>
      </c>
      <c r="AQ98" s="44">
        <f t="shared" si="26"/>
        <v>36</v>
      </c>
      <c r="AR98" s="37">
        <f t="shared" si="26"/>
        <v>56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310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4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620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248</v>
      </c>
      <c r="AM11" s="62"/>
      <c r="AN11" s="62">
        <v>0</v>
      </c>
      <c r="AO11" s="13"/>
      <c r="AP11" s="24">
        <f t="shared" si="2"/>
        <v>868</v>
      </c>
      <c r="AQ11" s="13"/>
      <c r="AR11" s="24">
        <f t="shared" si="3"/>
        <v>248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217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</v>
      </c>
      <c r="K13" s="14"/>
      <c r="L13" s="48">
        <v>0</v>
      </c>
      <c r="M13" s="35"/>
      <c r="N13" s="48">
        <v>0</v>
      </c>
      <c r="O13" s="13"/>
      <c r="P13" s="23">
        <f t="shared" si="1"/>
        <v>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16</v>
      </c>
      <c r="AM13" s="48"/>
      <c r="AN13" s="48">
        <v>0</v>
      </c>
      <c r="AO13" s="13"/>
      <c r="AP13" s="24">
        <f t="shared" si="2"/>
        <v>18</v>
      </c>
      <c r="AQ13" s="13"/>
      <c r="AR13" s="24">
        <f t="shared" si="3"/>
        <v>16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1</v>
      </c>
      <c r="AR28" s="24">
        <f t="shared" si="11"/>
        <v>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6</v>
      </c>
      <c r="AL32" s="28">
        <v>26</v>
      </c>
      <c r="AM32" s="48">
        <v>0</v>
      </c>
      <c r="AN32" s="28">
        <v>0</v>
      </c>
      <c r="AO32" s="48">
        <f>SUM(O32+AI32+AK32+AM32)</f>
        <v>6</v>
      </c>
      <c r="AP32" s="28">
        <f t="shared" si="9"/>
        <v>26</v>
      </c>
      <c r="AQ32" s="27">
        <f t="shared" si="10"/>
        <v>6</v>
      </c>
      <c r="AR32" s="24">
        <f t="shared" si="11"/>
        <v>26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</v>
      </c>
      <c r="J36" s="26">
        <v>2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3</v>
      </c>
      <c r="AP36" s="28">
        <f t="shared" si="9"/>
        <v>3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1</v>
      </c>
      <c r="J56" s="26">
        <v>1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</v>
      </c>
      <c r="P56" s="23">
        <f t="shared" si="13"/>
        <v>1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</v>
      </c>
      <c r="AP56" s="28">
        <f t="shared" si="17"/>
        <v>1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1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2</v>
      </c>
      <c r="J97" s="26">
        <f t="shared" si="23"/>
        <v>2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</v>
      </c>
      <c r="P97" s="23">
        <f t="shared" si="21"/>
        <v>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8</v>
      </c>
      <c r="AL97" s="72">
        <f t="shared" si="24"/>
        <v>28</v>
      </c>
      <c r="AM97" s="41">
        <f t="shared" si="24"/>
        <v>0</v>
      </c>
      <c r="AN97" s="49">
        <f t="shared" si="24"/>
        <v>0</v>
      </c>
      <c r="AO97" s="48">
        <f>SUM(AO16:AO36)</f>
        <v>10</v>
      </c>
      <c r="AP97" s="26">
        <f t="shared" si="24"/>
        <v>30</v>
      </c>
      <c r="AQ97" s="27">
        <f t="shared" si="24"/>
        <v>8</v>
      </c>
      <c r="AR97" s="28">
        <f t="shared" si="24"/>
        <v>28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</v>
      </c>
      <c r="J98" s="36">
        <f t="shared" si="25"/>
        <v>3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</v>
      </c>
      <c r="P98" s="46">
        <f t="shared" si="21"/>
        <v>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8</v>
      </c>
      <c r="AL98" s="37">
        <f t="shared" si="26"/>
        <v>28</v>
      </c>
      <c r="AM98" s="36">
        <f>SUM(AM96+AM97)</f>
        <v>0</v>
      </c>
      <c r="AN98" s="37">
        <f>SUM(AN96+AN97)</f>
        <v>0</v>
      </c>
      <c r="AO98" s="35">
        <f t="shared" si="26"/>
        <v>11</v>
      </c>
      <c r="AP98" s="37">
        <f t="shared" si="26"/>
        <v>31</v>
      </c>
      <c r="AQ98" s="44">
        <f t="shared" si="26"/>
        <v>8</v>
      </c>
      <c r="AR98" s="37">
        <f t="shared" si="26"/>
        <v>28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312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22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14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8</v>
      </c>
      <c r="AK7" s="13"/>
      <c r="AL7" s="24">
        <v>0</v>
      </c>
      <c r="AM7" s="48"/>
      <c r="AN7" s="48">
        <v>0</v>
      </c>
      <c r="AO7" s="13"/>
      <c r="AP7" s="24">
        <f t="shared" si="2"/>
        <v>18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22</v>
      </c>
      <c r="K9" s="14"/>
      <c r="L9" s="48">
        <v>0</v>
      </c>
      <c r="M9" s="25"/>
      <c r="N9" s="48">
        <v>0</v>
      </c>
      <c r="O9" s="13"/>
      <c r="P9" s="23">
        <f t="shared" si="1"/>
        <v>22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22</v>
      </c>
      <c r="K10" s="14"/>
      <c r="L10" s="48">
        <v>0</v>
      </c>
      <c r="M10" s="25"/>
      <c r="N10" s="48">
        <v>0</v>
      </c>
      <c r="O10" s="13"/>
      <c r="P10" s="23">
        <f t="shared" si="1"/>
        <v>22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682</v>
      </c>
      <c r="K11" s="12"/>
      <c r="L11" s="58">
        <v>0</v>
      </c>
      <c r="M11" s="59"/>
      <c r="N11" s="58">
        <v>0</v>
      </c>
      <c r="O11" s="11"/>
      <c r="P11" s="23">
        <f t="shared" si="1"/>
        <v>682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682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372</v>
      </c>
      <c r="K12" s="14"/>
      <c r="L12" s="48">
        <v>0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20</v>
      </c>
      <c r="K13" s="14"/>
      <c r="L13" s="48">
        <v>0</v>
      </c>
      <c r="M13" s="35"/>
      <c r="N13" s="48">
        <v>0</v>
      </c>
      <c r="O13" s="13"/>
      <c r="P13" s="23">
        <f t="shared" si="1"/>
        <v>20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20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1</v>
      </c>
      <c r="J16" s="26">
        <v>1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4</v>
      </c>
      <c r="J23" s="26">
        <v>4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4</v>
      </c>
      <c r="P23" s="23">
        <f t="shared" si="5"/>
        <v>4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4</v>
      </c>
      <c r="AP23" s="28">
        <f t="shared" si="9"/>
        <v>4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17</v>
      </c>
      <c r="J36" s="26">
        <v>17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17</v>
      </c>
      <c r="P36" s="23">
        <f t="shared" si="5"/>
        <v>17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17</v>
      </c>
      <c r="AP36" s="28">
        <f t="shared" si="9"/>
        <v>17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22</v>
      </c>
      <c r="J97" s="26">
        <f t="shared" si="23"/>
        <v>22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22</v>
      </c>
      <c r="P97" s="23">
        <f t="shared" si="21"/>
        <v>22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22</v>
      </c>
      <c r="AP97" s="26">
        <f t="shared" si="24"/>
        <v>22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22</v>
      </c>
      <c r="J98" s="36">
        <f t="shared" si="25"/>
        <v>22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22</v>
      </c>
      <c r="P98" s="46">
        <f t="shared" si="21"/>
        <v>22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22</v>
      </c>
      <c r="AP98" s="37">
        <f t="shared" si="26"/>
        <v>22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314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124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1</v>
      </c>
      <c r="AL40" s="28">
        <v>1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1</v>
      </c>
      <c r="AQ40" s="27">
        <f t="shared" ref="AQ40:AQ95" si="18">SUM(AI40+AK40+AM40)</f>
        <v>1</v>
      </c>
      <c r="AR40" s="24">
        <f t="shared" ref="AR40:AR95" si="19">SUM(AJ40+AL40+AN40)</f>
        <v>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1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1</v>
      </c>
      <c r="AR96" s="31">
        <f t="shared" si="22"/>
        <v>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1</v>
      </c>
      <c r="AQ98" s="44">
        <f t="shared" si="26"/>
        <v>1</v>
      </c>
      <c r="AR98" s="37">
        <f t="shared" si="26"/>
        <v>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316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2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16</v>
      </c>
      <c r="AM5" s="62"/>
      <c r="AN5" s="62">
        <v>0</v>
      </c>
      <c r="AO5" s="13"/>
      <c r="AP5" s="24">
        <f>SUM(P5+AJ5+AL5+AN5)</f>
        <v>20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4</v>
      </c>
      <c r="AA6" s="13"/>
      <c r="AB6" s="24">
        <v>0</v>
      </c>
      <c r="AC6" s="13"/>
      <c r="AD6" s="24">
        <v>136</v>
      </c>
      <c r="AE6" s="13"/>
      <c r="AF6" s="24">
        <v>0</v>
      </c>
      <c r="AG6" s="13"/>
      <c r="AH6" s="24">
        <v>0</v>
      </c>
      <c r="AI6" s="13"/>
      <c r="AJ6" s="24">
        <f t="shared" si="0"/>
        <v>140</v>
      </c>
      <c r="AK6" s="13"/>
      <c r="AL6" s="24">
        <v>84</v>
      </c>
      <c r="AM6" s="48"/>
      <c r="AN6" s="48">
        <v>0</v>
      </c>
      <c r="AO6" s="13"/>
      <c r="AP6" s="24">
        <f t="shared" ref="AP6:AP13" si="2">SUM(P6+AJ6+AL6+AN6)</f>
        <v>269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2</v>
      </c>
      <c r="AA7" s="13"/>
      <c r="AB7" s="24">
        <v>0</v>
      </c>
      <c r="AC7" s="13"/>
      <c r="AD7" s="24">
        <v>50</v>
      </c>
      <c r="AE7" s="13"/>
      <c r="AF7" s="24">
        <v>0</v>
      </c>
      <c r="AG7" s="13"/>
      <c r="AH7" s="24">
        <v>0</v>
      </c>
      <c r="AI7" s="13"/>
      <c r="AJ7" s="24">
        <f t="shared" si="0"/>
        <v>52</v>
      </c>
      <c r="AK7" s="13"/>
      <c r="AL7" s="24">
        <v>44</v>
      </c>
      <c r="AM7" s="48"/>
      <c r="AN7" s="48">
        <v>0</v>
      </c>
      <c r="AO7" s="13"/>
      <c r="AP7" s="24">
        <f t="shared" si="2"/>
        <v>111</v>
      </c>
      <c r="AQ7" s="13"/>
      <c r="AR7" s="24">
        <f t="shared" si="3"/>
        <v>96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2</v>
      </c>
      <c r="AA8" s="13"/>
      <c r="AB8" s="24">
        <v>0</v>
      </c>
      <c r="AC8" s="13"/>
      <c r="AD8" s="24">
        <v>50</v>
      </c>
      <c r="AE8" s="13"/>
      <c r="AF8" s="24">
        <v>0</v>
      </c>
      <c r="AG8" s="13"/>
      <c r="AH8" s="24">
        <v>0</v>
      </c>
      <c r="AI8" s="13"/>
      <c r="AJ8" s="24">
        <f t="shared" si="0"/>
        <v>52</v>
      </c>
      <c r="AK8" s="13"/>
      <c r="AL8" s="24">
        <v>36</v>
      </c>
      <c r="AM8" s="48"/>
      <c r="AN8" s="48">
        <v>0</v>
      </c>
      <c r="AO8" s="13"/>
      <c r="AP8" s="24">
        <f t="shared" si="2"/>
        <v>103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38</v>
      </c>
      <c r="AE9" s="13"/>
      <c r="AF9" s="24">
        <v>0</v>
      </c>
      <c r="AG9" s="13"/>
      <c r="AH9" s="24">
        <v>0</v>
      </c>
      <c r="AI9" s="13"/>
      <c r="AJ9" s="24">
        <f t="shared" si="0"/>
        <v>38</v>
      </c>
      <c r="AK9" s="13"/>
      <c r="AL9" s="24">
        <v>46</v>
      </c>
      <c r="AM9" s="48"/>
      <c r="AN9" s="48">
        <v>0</v>
      </c>
      <c r="AO9" s="13"/>
      <c r="AP9" s="24">
        <f t="shared" si="2"/>
        <v>84</v>
      </c>
      <c r="AQ9" s="13"/>
      <c r="AR9" s="24">
        <f t="shared" si="3"/>
        <v>84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38</v>
      </c>
      <c r="AE10" s="13"/>
      <c r="AF10" s="24">
        <v>0</v>
      </c>
      <c r="AG10" s="13"/>
      <c r="AH10" s="24">
        <v>0</v>
      </c>
      <c r="AI10" s="13"/>
      <c r="AJ10" s="24">
        <f t="shared" si="0"/>
        <v>38</v>
      </c>
      <c r="AK10" s="13"/>
      <c r="AL10" s="24">
        <v>46</v>
      </c>
      <c r="AM10" s="48"/>
      <c r="AN10" s="48">
        <v>0</v>
      </c>
      <c r="AO10" s="13"/>
      <c r="AP10" s="24">
        <f t="shared" si="2"/>
        <v>84</v>
      </c>
      <c r="AQ10" s="13"/>
      <c r="AR10" s="24">
        <f t="shared" si="3"/>
        <v>84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1178</v>
      </c>
      <c r="AE11" s="11"/>
      <c r="AF11" s="23">
        <v>0</v>
      </c>
      <c r="AG11" s="11"/>
      <c r="AH11" s="23">
        <v>0</v>
      </c>
      <c r="AI11" s="13"/>
      <c r="AJ11" s="24">
        <f t="shared" si="0"/>
        <v>1178</v>
      </c>
      <c r="AK11" s="11"/>
      <c r="AL11" s="23">
        <v>1426</v>
      </c>
      <c r="AM11" s="62"/>
      <c r="AN11" s="62">
        <v>0</v>
      </c>
      <c r="AO11" s="13"/>
      <c r="AP11" s="24">
        <f t="shared" si="2"/>
        <v>2604</v>
      </c>
      <c r="AQ11" s="13"/>
      <c r="AR11" s="24">
        <f t="shared" si="3"/>
        <v>2604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620</v>
      </c>
      <c r="AE12" s="13"/>
      <c r="AF12" s="24">
        <v>0</v>
      </c>
      <c r="AG12" s="13"/>
      <c r="AH12" s="24">
        <v>0</v>
      </c>
      <c r="AI12" s="13"/>
      <c r="AJ12" s="24">
        <f t="shared" si="0"/>
        <v>620</v>
      </c>
      <c r="AK12" s="13"/>
      <c r="AL12" s="24">
        <v>713</v>
      </c>
      <c r="AM12" s="48"/>
      <c r="AN12" s="48">
        <v>0</v>
      </c>
      <c r="AO12" s="13"/>
      <c r="AP12" s="24">
        <f t="shared" si="2"/>
        <v>1333</v>
      </c>
      <c r="AQ12" s="13"/>
      <c r="AR12" s="24">
        <f t="shared" si="3"/>
        <v>1333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74</v>
      </c>
      <c r="AE13" s="13"/>
      <c r="AF13" s="24">
        <v>0</v>
      </c>
      <c r="AG13" s="13"/>
      <c r="AH13" s="24">
        <v>0</v>
      </c>
      <c r="AI13" s="13"/>
      <c r="AJ13" s="24">
        <f t="shared" si="0"/>
        <v>74</v>
      </c>
      <c r="AK13" s="13"/>
      <c r="AL13" s="24">
        <v>59</v>
      </c>
      <c r="AM13" s="48"/>
      <c r="AN13" s="48">
        <v>0</v>
      </c>
      <c r="AO13" s="13"/>
      <c r="AP13" s="24">
        <f t="shared" si="2"/>
        <v>133</v>
      </c>
      <c r="AQ13" s="13"/>
      <c r="AR13" s="24">
        <f t="shared" si="3"/>
        <v>133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1</v>
      </c>
      <c r="AD16" s="26">
        <v>4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4</v>
      </c>
      <c r="AK16" s="25">
        <v>2</v>
      </c>
      <c r="AL16" s="28">
        <v>6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10</v>
      </c>
      <c r="AQ16" s="27">
        <f>SUM(AI16+AK16+AM16)</f>
        <v>3</v>
      </c>
      <c r="AR16" s="24">
        <f>SUM(AJ16+AL16+AN16)</f>
        <v>10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5</v>
      </c>
      <c r="AD18" s="26">
        <v>10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5</v>
      </c>
      <c r="AJ18" s="26">
        <f t="shared" si="7"/>
        <v>10</v>
      </c>
      <c r="AK18" s="25">
        <v>1</v>
      </c>
      <c r="AL18" s="28">
        <v>4</v>
      </c>
      <c r="AM18" s="48">
        <v>0</v>
      </c>
      <c r="AN18" s="28">
        <v>0</v>
      </c>
      <c r="AO18" s="48">
        <f t="shared" si="8"/>
        <v>6</v>
      </c>
      <c r="AP18" s="28">
        <f t="shared" si="9"/>
        <v>14</v>
      </c>
      <c r="AQ18" s="27">
        <f t="shared" si="10"/>
        <v>6</v>
      </c>
      <c r="AR18" s="24">
        <f t="shared" si="11"/>
        <v>14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1</v>
      </c>
      <c r="AD19" s="26">
        <v>4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</v>
      </c>
      <c r="AJ19" s="26">
        <f t="shared" si="7"/>
        <v>4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</v>
      </c>
      <c r="AP19" s="28">
        <f t="shared" si="9"/>
        <v>4</v>
      </c>
      <c r="AQ19" s="27">
        <f t="shared" si="10"/>
        <v>1</v>
      </c>
      <c r="AR19" s="24">
        <f t="shared" si="11"/>
        <v>4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1</v>
      </c>
      <c r="AD21" s="26">
        <v>2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</v>
      </c>
      <c r="AJ21" s="26">
        <f t="shared" si="7"/>
        <v>2</v>
      </c>
      <c r="AK21" s="25">
        <v>3</v>
      </c>
      <c r="AL21" s="28">
        <v>4</v>
      </c>
      <c r="AM21" s="48">
        <v>0</v>
      </c>
      <c r="AN21" s="28">
        <v>0</v>
      </c>
      <c r="AO21" s="48">
        <f t="shared" si="8"/>
        <v>4</v>
      </c>
      <c r="AP21" s="28">
        <f t="shared" si="9"/>
        <v>6</v>
      </c>
      <c r="AQ21" s="27">
        <f t="shared" si="10"/>
        <v>4</v>
      </c>
      <c r="AR21" s="24">
        <f t="shared" si="11"/>
        <v>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4</v>
      </c>
      <c r="AD24" s="26">
        <v>24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4</v>
      </c>
      <c r="AJ24" s="26">
        <f t="shared" si="7"/>
        <v>24</v>
      </c>
      <c r="AK24" s="25">
        <v>0</v>
      </c>
      <c r="AL24" s="28">
        <v>2</v>
      </c>
      <c r="AM24" s="48">
        <v>0</v>
      </c>
      <c r="AN24" s="28">
        <v>0</v>
      </c>
      <c r="AO24" s="48">
        <f t="shared" si="8"/>
        <v>4</v>
      </c>
      <c r="AP24" s="28">
        <f t="shared" si="9"/>
        <v>26</v>
      </c>
      <c r="AQ24" s="27">
        <f t="shared" si="10"/>
        <v>4</v>
      </c>
      <c r="AR24" s="24">
        <f t="shared" si="11"/>
        <v>26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2</v>
      </c>
      <c r="AD25" s="26">
        <v>4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4</v>
      </c>
      <c r="AK25" s="25">
        <v>2</v>
      </c>
      <c r="AL25" s="28">
        <v>5</v>
      </c>
      <c r="AM25" s="48">
        <v>0</v>
      </c>
      <c r="AN25" s="28">
        <v>0</v>
      </c>
      <c r="AO25" s="48">
        <f t="shared" si="8"/>
        <v>4</v>
      </c>
      <c r="AP25" s="28">
        <f t="shared" si="9"/>
        <v>9</v>
      </c>
      <c r="AQ25" s="27">
        <f t="shared" si="10"/>
        <v>4</v>
      </c>
      <c r="AR25" s="24">
        <f t="shared" si="11"/>
        <v>9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2</v>
      </c>
      <c r="AD27" s="26">
        <v>8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8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</v>
      </c>
      <c r="AP27" s="28">
        <f t="shared" si="9"/>
        <v>8</v>
      </c>
      <c r="AQ27" s="27">
        <f t="shared" si="10"/>
        <v>2</v>
      </c>
      <c r="AR27" s="24">
        <f t="shared" si="11"/>
        <v>8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2</v>
      </c>
      <c r="AD28" s="26">
        <v>4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4</v>
      </c>
      <c r="AQ28" s="27">
        <f t="shared" si="10"/>
        <v>2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1</v>
      </c>
      <c r="AD29" s="26">
        <v>2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</v>
      </c>
      <c r="AJ29" s="26">
        <f t="shared" si="7"/>
        <v>2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2</v>
      </c>
      <c r="AQ29" s="27">
        <f t="shared" si="10"/>
        <v>1</v>
      </c>
      <c r="AR29" s="24">
        <f t="shared" si="11"/>
        <v>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5</v>
      </c>
      <c r="AD31" s="26">
        <v>20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5</v>
      </c>
      <c r="AJ31" s="26">
        <f t="shared" si="7"/>
        <v>20</v>
      </c>
      <c r="AK31" s="25">
        <v>1</v>
      </c>
      <c r="AL31" s="28">
        <v>3</v>
      </c>
      <c r="AM31" s="48">
        <v>0</v>
      </c>
      <c r="AN31" s="28">
        <v>0</v>
      </c>
      <c r="AO31" s="48">
        <f t="shared" si="8"/>
        <v>6</v>
      </c>
      <c r="AP31" s="28">
        <f t="shared" si="9"/>
        <v>23</v>
      </c>
      <c r="AQ31" s="27">
        <f t="shared" si="10"/>
        <v>6</v>
      </c>
      <c r="AR31" s="24">
        <f t="shared" si="11"/>
        <v>23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5</v>
      </c>
      <c r="AL35" s="28">
        <v>20</v>
      </c>
      <c r="AM35" s="48">
        <v>0</v>
      </c>
      <c r="AN35" s="28">
        <v>0</v>
      </c>
      <c r="AO35" s="48">
        <f t="shared" si="8"/>
        <v>5</v>
      </c>
      <c r="AP35" s="28">
        <f t="shared" si="9"/>
        <v>20</v>
      </c>
      <c r="AQ35" s="27">
        <f t="shared" si="10"/>
        <v>5</v>
      </c>
      <c r="AR35" s="24">
        <f t="shared" si="11"/>
        <v>20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1</v>
      </c>
      <c r="AD36" s="26">
        <v>4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</v>
      </c>
      <c r="AJ36" s="26">
        <f t="shared" si="7"/>
        <v>4</v>
      </c>
      <c r="AK36" s="25">
        <v>12</v>
      </c>
      <c r="AL36" s="37">
        <v>24</v>
      </c>
      <c r="AM36" s="48">
        <v>0</v>
      </c>
      <c r="AN36" s="37">
        <v>0</v>
      </c>
      <c r="AO36" s="48">
        <f t="shared" si="8"/>
        <v>13</v>
      </c>
      <c r="AP36" s="28">
        <f t="shared" si="9"/>
        <v>28</v>
      </c>
      <c r="AQ36" s="27">
        <f t="shared" si="10"/>
        <v>13</v>
      </c>
      <c r="AR36" s="24">
        <f t="shared" si="11"/>
        <v>28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3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3</v>
      </c>
      <c r="AQ40" s="27">
        <f t="shared" ref="AQ40:AQ95" si="18">SUM(AI40+AK40+AM40)</f>
        <v>2</v>
      </c>
      <c r="AR40" s="24">
        <f t="shared" ref="AR40:AR95" si="19">SUM(AJ40+AL40+AN40)</f>
        <v>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2</v>
      </c>
      <c r="AM48" s="48">
        <v>0</v>
      </c>
      <c r="AN48" s="28">
        <v>0</v>
      </c>
      <c r="AO48" s="48">
        <f t="shared" si="16"/>
        <v>1</v>
      </c>
      <c r="AP48" s="28">
        <f t="shared" si="17"/>
        <v>2</v>
      </c>
      <c r="AQ48" s="27">
        <f t="shared" si="18"/>
        <v>1</v>
      </c>
      <c r="AR48" s="24">
        <f t="shared" si="19"/>
        <v>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2</v>
      </c>
      <c r="AD68" s="26">
        <v>8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</v>
      </c>
      <c r="AJ68" s="26">
        <f t="shared" si="15"/>
        <v>8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8</v>
      </c>
      <c r="AQ68" s="27">
        <f t="shared" si="18"/>
        <v>2</v>
      </c>
      <c r="AR68" s="24">
        <f t="shared" si="19"/>
        <v>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2</v>
      </c>
      <c r="AD96" s="31">
        <f t="shared" si="22"/>
        <v>8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8</v>
      </c>
      <c r="AK96" s="32">
        <f t="shared" si="22"/>
        <v>3</v>
      </c>
      <c r="AL96" s="71">
        <f t="shared" si="22"/>
        <v>5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13</v>
      </c>
      <c r="AQ96" s="52">
        <f t="shared" si="22"/>
        <v>5</v>
      </c>
      <c r="AR96" s="31">
        <f t="shared" si="22"/>
        <v>13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25</v>
      </c>
      <c r="AD97" s="28">
        <f t="shared" si="24"/>
        <v>86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25</v>
      </c>
      <c r="AJ97" s="28">
        <f t="shared" si="24"/>
        <v>86</v>
      </c>
      <c r="AK97" s="34">
        <f t="shared" si="24"/>
        <v>26</v>
      </c>
      <c r="AL97" s="72">
        <f t="shared" si="24"/>
        <v>68</v>
      </c>
      <c r="AM97" s="41">
        <f t="shared" si="24"/>
        <v>0</v>
      </c>
      <c r="AN97" s="49">
        <f t="shared" si="24"/>
        <v>0</v>
      </c>
      <c r="AO97" s="48">
        <f>SUM(AO16:AO36)</f>
        <v>51</v>
      </c>
      <c r="AP97" s="26">
        <f t="shared" si="24"/>
        <v>154</v>
      </c>
      <c r="AQ97" s="27">
        <f t="shared" si="24"/>
        <v>51</v>
      </c>
      <c r="AR97" s="28">
        <f t="shared" si="24"/>
        <v>154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27</v>
      </c>
      <c r="AD98" s="37">
        <f t="shared" si="26"/>
        <v>94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27</v>
      </c>
      <c r="AJ98" s="37">
        <f t="shared" si="26"/>
        <v>94</v>
      </c>
      <c r="AK98" s="35">
        <f t="shared" si="26"/>
        <v>29</v>
      </c>
      <c r="AL98" s="37">
        <f t="shared" si="26"/>
        <v>73</v>
      </c>
      <c r="AM98" s="36">
        <f>SUM(AM96+AM97)</f>
        <v>0</v>
      </c>
      <c r="AN98" s="37">
        <f>SUM(AN96+AN97)</f>
        <v>0</v>
      </c>
      <c r="AO98" s="35">
        <f t="shared" si="26"/>
        <v>56</v>
      </c>
      <c r="AP98" s="37">
        <f t="shared" si="26"/>
        <v>167</v>
      </c>
      <c r="AQ98" s="44">
        <f t="shared" si="26"/>
        <v>56</v>
      </c>
      <c r="AR98" s="37">
        <f t="shared" si="26"/>
        <v>167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318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7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14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14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434</v>
      </c>
      <c r="AM11" s="62"/>
      <c r="AN11" s="62">
        <v>0</v>
      </c>
      <c r="AO11" s="13"/>
      <c r="AP11" s="24">
        <f t="shared" si="2"/>
        <v>434</v>
      </c>
      <c r="AQ11" s="13"/>
      <c r="AR11" s="24">
        <f t="shared" si="3"/>
        <v>434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217</v>
      </c>
      <c r="AM12" s="48"/>
      <c r="AN12" s="48">
        <v>0</v>
      </c>
      <c r="AO12" s="13"/>
      <c r="AP12" s="24">
        <f t="shared" si="2"/>
        <v>217</v>
      </c>
      <c r="AQ12" s="13"/>
      <c r="AR12" s="24">
        <f t="shared" si="3"/>
        <v>217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320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322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324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3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3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7</v>
      </c>
      <c r="AK5" s="11"/>
      <c r="AL5" s="23">
        <v>18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70</v>
      </c>
      <c r="I6" s="14"/>
      <c r="J6" s="22">
        <v>0</v>
      </c>
      <c r="K6" s="14"/>
      <c r="L6" s="48">
        <v>0</v>
      </c>
      <c r="M6" s="25"/>
      <c r="N6" s="48">
        <v>211</v>
      </c>
      <c r="O6" s="13"/>
      <c r="P6" s="23">
        <f t="shared" ref="P6:P13" si="1">SUM(D6+F6+H6+J6+L6+N6)</f>
        <v>281</v>
      </c>
      <c r="Q6" s="13"/>
      <c r="R6" s="24">
        <v>720</v>
      </c>
      <c r="S6" s="13"/>
      <c r="T6" s="24">
        <v>0</v>
      </c>
      <c r="U6" s="13"/>
      <c r="V6" s="24">
        <v>0</v>
      </c>
      <c r="W6" s="13"/>
      <c r="X6" s="24">
        <v>25</v>
      </c>
      <c r="Y6" s="13"/>
      <c r="Z6" s="24">
        <v>36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20</v>
      </c>
      <c r="AI6" s="13"/>
      <c r="AJ6" s="24">
        <f t="shared" si="0"/>
        <v>801</v>
      </c>
      <c r="AK6" s="13"/>
      <c r="AL6" s="24">
        <v>87</v>
      </c>
      <c r="AM6" s="48"/>
      <c r="AN6" s="48">
        <v>0</v>
      </c>
      <c r="AO6" s="13"/>
      <c r="AP6" s="24">
        <f t="shared" ref="AP6:AP13" si="2">SUM(P6+AJ6+AL6+AN6)</f>
        <v>1169</v>
      </c>
      <c r="AQ6" s="13"/>
      <c r="AR6" s="24">
        <f t="shared" ref="AR6:AR13" si="3">SUM(AJ6+AL6+AN6)</f>
        <v>888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44</v>
      </c>
      <c r="I7" s="14"/>
      <c r="J7" s="22">
        <v>0</v>
      </c>
      <c r="K7" s="14"/>
      <c r="L7" s="48">
        <v>0</v>
      </c>
      <c r="M7" s="25"/>
      <c r="N7" s="48">
        <v>45</v>
      </c>
      <c r="O7" s="13"/>
      <c r="P7" s="23">
        <f t="shared" si="1"/>
        <v>89</v>
      </c>
      <c r="Q7" s="13"/>
      <c r="R7" s="24">
        <v>201</v>
      </c>
      <c r="S7" s="13"/>
      <c r="T7" s="24">
        <v>0</v>
      </c>
      <c r="U7" s="13"/>
      <c r="V7" s="24">
        <v>0</v>
      </c>
      <c r="W7" s="13"/>
      <c r="X7" s="24">
        <v>10</v>
      </c>
      <c r="Y7" s="13"/>
      <c r="Z7" s="24">
        <v>18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14</v>
      </c>
      <c r="AI7" s="13"/>
      <c r="AJ7" s="24">
        <f t="shared" si="0"/>
        <v>243</v>
      </c>
      <c r="AK7" s="13"/>
      <c r="AL7" s="24">
        <v>44</v>
      </c>
      <c r="AM7" s="48"/>
      <c r="AN7" s="48">
        <v>0</v>
      </c>
      <c r="AO7" s="13"/>
      <c r="AP7" s="24">
        <f t="shared" si="2"/>
        <v>376</v>
      </c>
      <c r="AQ7" s="13"/>
      <c r="AR7" s="24">
        <f t="shared" si="3"/>
        <v>287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44</v>
      </c>
      <c r="I8" s="14"/>
      <c r="J8" s="22">
        <v>0</v>
      </c>
      <c r="K8" s="14"/>
      <c r="L8" s="48">
        <v>0</v>
      </c>
      <c r="M8" s="25"/>
      <c r="N8" s="48">
        <v>45</v>
      </c>
      <c r="O8" s="13"/>
      <c r="P8" s="23">
        <f t="shared" si="1"/>
        <v>89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14</v>
      </c>
      <c r="AI8" s="13"/>
      <c r="AJ8" s="24">
        <f t="shared" si="0"/>
        <v>40</v>
      </c>
      <c r="AK8" s="13"/>
      <c r="AL8" s="24">
        <v>35</v>
      </c>
      <c r="AM8" s="48"/>
      <c r="AN8" s="48">
        <v>0</v>
      </c>
      <c r="AO8" s="13"/>
      <c r="AP8" s="24">
        <f t="shared" si="2"/>
        <v>164</v>
      </c>
      <c r="AQ8" s="13"/>
      <c r="AR8" s="24">
        <f t="shared" si="3"/>
        <v>75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50</v>
      </c>
      <c r="I9" s="14"/>
      <c r="J9" s="22">
        <v>0</v>
      </c>
      <c r="K9" s="14"/>
      <c r="L9" s="48">
        <v>0</v>
      </c>
      <c r="M9" s="25"/>
      <c r="N9" s="48">
        <v>211</v>
      </c>
      <c r="O9" s="13"/>
      <c r="P9" s="23">
        <f t="shared" si="1"/>
        <v>261</v>
      </c>
      <c r="Q9" s="13"/>
      <c r="R9" s="24">
        <v>720</v>
      </c>
      <c r="S9" s="13"/>
      <c r="T9" s="24">
        <v>0</v>
      </c>
      <c r="U9" s="13"/>
      <c r="V9" s="24">
        <v>0</v>
      </c>
      <c r="W9" s="13"/>
      <c r="X9" s="24">
        <v>25</v>
      </c>
      <c r="Y9" s="13"/>
      <c r="Z9" s="24">
        <v>36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801</v>
      </c>
      <c r="AK9" s="13"/>
      <c r="AL9" s="24">
        <v>32</v>
      </c>
      <c r="AM9" s="48"/>
      <c r="AN9" s="48">
        <v>0</v>
      </c>
      <c r="AO9" s="13"/>
      <c r="AP9" s="24">
        <f t="shared" si="2"/>
        <v>1094</v>
      </c>
      <c r="AQ9" s="13"/>
      <c r="AR9" s="24">
        <f t="shared" si="3"/>
        <v>833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50</v>
      </c>
      <c r="I10" s="14"/>
      <c r="J10" s="22">
        <v>0</v>
      </c>
      <c r="K10" s="14"/>
      <c r="L10" s="48">
        <v>0</v>
      </c>
      <c r="M10" s="25"/>
      <c r="N10" s="48">
        <v>211</v>
      </c>
      <c r="O10" s="13"/>
      <c r="P10" s="23">
        <f t="shared" si="1"/>
        <v>261</v>
      </c>
      <c r="Q10" s="13"/>
      <c r="R10" s="24">
        <v>720</v>
      </c>
      <c r="S10" s="13"/>
      <c r="T10" s="24">
        <v>0</v>
      </c>
      <c r="U10" s="13"/>
      <c r="V10" s="24">
        <v>0</v>
      </c>
      <c r="W10" s="13"/>
      <c r="X10" s="24">
        <v>25</v>
      </c>
      <c r="Y10" s="13"/>
      <c r="Z10" s="24">
        <v>36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801</v>
      </c>
      <c r="AK10" s="13"/>
      <c r="AL10" s="24">
        <v>32</v>
      </c>
      <c r="AM10" s="48"/>
      <c r="AN10" s="48">
        <v>0</v>
      </c>
      <c r="AO10" s="13"/>
      <c r="AP10" s="24">
        <f t="shared" si="2"/>
        <v>1094</v>
      </c>
      <c r="AQ10" s="13"/>
      <c r="AR10" s="24">
        <f t="shared" si="3"/>
        <v>833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1612</v>
      </c>
      <c r="I11" s="12"/>
      <c r="J11" s="21">
        <v>0</v>
      </c>
      <c r="K11" s="12"/>
      <c r="L11" s="58">
        <v>0</v>
      </c>
      <c r="M11" s="59"/>
      <c r="N11" s="58">
        <v>9021</v>
      </c>
      <c r="O11" s="11"/>
      <c r="P11" s="23">
        <f t="shared" si="1"/>
        <v>10633</v>
      </c>
      <c r="Q11" s="11"/>
      <c r="R11" s="23">
        <v>12400</v>
      </c>
      <c r="S11" s="11"/>
      <c r="T11" s="23">
        <v>0</v>
      </c>
      <c r="U11" s="11"/>
      <c r="V11" s="23">
        <v>0</v>
      </c>
      <c r="W11" s="11"/>
      <c r="X11" s="23">
        <v>451</v>
      </c>
      <c r="Y11" s="11"/>
      <c r="Z11" s="23">
        <v>992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620</v>
      </c>
      <c r="AI11" s="13"/>
      <c r="AJ11" s="24">
        <f t="shared" si="0"/>
        <v>14463</v>
      </c>
      <c r="AK11" s="11"/>
      <c r="AL11" s="23">
        <v>1018</v>
      </c>
      <c r="AM11" s="62"/>
      <c r="AN11" s="62">
        <v>0</v>
      </c>
      <c r="AO11" s="13"/>
      <c r="AP11" s="24">
        <f t="shared" si="2"/>
        <v>26114</v>
      </c>
      <c r="AQ11" s="13"/>
      <c r="AR11" s="24">
        <f t="shared" si="3"/>
        <v>15481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806</v>
      </c>
      <c r="I12" s="14"/>
      <c r="J12" s="22">
        <v>0</v>
      </c>
      <c r="K12" s="14"/>
      <c r="L12" s="48">
        <v>0</v>
      </c>
      <c r="M12" s="25"/>
      <c r="N12" s="48">
        <v>1581</v>
      </c>
      <c r="O12" s="13"/>
      <c r="P12" s="23">
        <f t="shared" si="1"/>
        <v>2387</v>
      </c>
      <c r="Q12" s="13"/>
      <c r="R12" s="24">
        <v>5642</v>
      </c>
      <c r="S12" s="13"/>
      <c r="T12" s="24">
        <v>0</v>
      </c>
      <c r="U12" s="13"/>
      <c r="V12" s="24">
        <v>0</v>
      </c>
      <c r="W12" s="13"/>
      <c r="X12" s="24">
        <v>215</v>
      </c>
      <c r="Y12" s="13"/>
      <c r="Z12" s="24">
        <v>496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434</v>
      </c>
      <c r="AI12" s="13"/>
      <c r="AJ12" s="24">
        <f t="shared" si="0"/>
        <v>6787</v>
      </c>
      <c r="AK12" s="13"/>
      <c r="AL12" s="24">
        <v>491</v>
      </c>
      <c r="AM12" s="48"/>
      <c r="AN12" s="48">
        <v>0</v>
      </c>
      <c r="AO12" s="13"/>
      <c r="AP12" s="24">
        <f t="shared" si="2"/>
        <v>9665</v>
      </c>
      <c r="AQ12" s="13"/>
      <c r="AR12" s="24">
        <f t="shared" si="3"/>
        <v>7278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35</v>
      </c>
      <c r="I13" s="14"/>
      <c r="J13" s="22">
        <v>0</v>
      </c>
      <c r="K13" s="14"/>
      <c r="L13" s="48">
        <v>0</v>
      </c>
      <c r="M13" s="35"/>
      <c r="N13" s="48">
        <v>86</v>
      </c>
      <c r="O13" s="13"/>
      <c r="P13" s="23">
        <f t="shared" si="1"/>
        <v>121</v>
      </c>
      <c r="Q13" s="13"/>
      <c r="R13" s="24">
        <v>550</v>
      </c>
      <c r="S13" s="13"/>
      <c r="T13" s="24">
        <v>0</v>
      </c>
      <c r="U13" s="13"/>
      <c r="V13" s="24">
        <v>0</v>
      </c>
      <c r="W13" s="13"/>
      <c r="X13" s="24">
        <v>16</v>
      </c>
      <c r="Y13" s="13"/>
      <c r="Z13" s="24">
        <v>55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28</v>
      </c>
      <c r="AI13" s="13"/>
      <c r="AJ13" s="24">
        <f t="shared" si="0"/>
        <v>649</v>
      </c>
      <c r="AK13" s="13"/>
      <c r="AL13" s="24">
        <v>32</v>
      </c>
      <c r="AM13" s="48"/>
      <c r="AN13" s="48">
        <v>0</v>
      </c>
      <c r="AO13" s="13"/>
      <c r="AP13" s="24">
        <f t="shared" si="2"/>
        <v>802</v>
      </c>
      <c r="AQ13" s="13"/>
      <c r="AR13" s="24">
        <f t="shared" si="3"/>
        <v>681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5">
        <v>2</v>
      </c>
      <c r="N16" s="28">
        <v>2</v>
      </c>
      <c r="O16" s="27">
        <f>SUM(C16+E16+G16+I16+K16+M16)</f>
        <v>3</v>
      </c>
      <c r="P16" s="23">
        <f>SUM(D16+F16+H16+J16+L16+N16)</f>
        <v>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4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6</v>
      </c>
      <c r="H18" s="26">
        <v>18</v>
      </c>
      <c r="I18" s="26">
        <v>0</v>
      </c>
      <c r="J18" s="26">
        <v>0</v>
      </c>
      <c r="K18" s="26">
        <v>0</v>
      </c>
      <c r="L18" s="26">
        <v>0</v>
      </c>
      <c r="M18" s="25">
        <v>8</v>
      </c>
      <c r="N18" s="28">
        <v>31</v>
      </c>
      <c r="O18" s="27">
        <f t="shared" si="4"/>
        <v>14</v>
      </c>
      <c r="P18" s="23">
        <f t="shared" si="5"/>
        <v>49</v>
      </c>
      <c r="Q18" s="25">
        <v>0</v>
      </c>
      <c r="R18" s="26">
        <v>31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2</v>
      </c>
      <c r="Z18" s="26">
        <v>2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33</v>
      </c>
      <c r="AK18" s="25">
        <v>2</v>
      </c>
      <c r="AL18" s="28">
        <v>6</v>
      </c>
      <c r="AM18" s="48">
        <v>0</v>
      </c>
      <c r="AN18" s="28">
        <v>0</v>
      </c>
      <c r="AO18" s="48">
        <f t="shared" si="8"/>
        <v>18</v>
      </c>
      <c r="AP18" s="28">
        <f t="shared" si="9"/>
        <v>88</v>
      </c>
      <c r="AQ18" s="27">
        <f t="shared" si="10"/>
        <v>4</v>
      </c>
      <c r="AR18" s="24">
        <f t="shared" si="11"/>
        <v>39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4</v>
      </c>
      <c r="N19" s="28">
        <v>4</v>
      </c>
      <c r="O19" s="27">
        <f t="shared" si="4"/>
        <v>4</v>
      </c>
      <c r="P19" s="23">
        <f t="shared" si="5"/>
        <v>4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4</v>
      </c>
      <c r="AP19" s="28">
        <f t="shared" si="9"/>
        <v>4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1</v>
      </c>
      <c r="Z21" s="26">
        <v>1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1</v>
      </c>
      <c r="AH21" s="26">
        <v>1</v>
      </c>
      <c r="AI21" s="25">
        <f t="shared" si="6"/>
        <v>2</v>
      </c>
      <c r="AJ21" s="26">
        <f t="shared" si="7"/>
        <v>2</v>
      </c>
      <c r="AK21" s="25">
        <v>2</v>
      </c>
      <c r="AL21" s="28">
        <v>4</v>
      </c>
      <c r="AM21" s="48">
        <v>0</v>
      </c>
      <c r="AN21" s="28">
        <v>0</v>
      </c>
      <c r="AO21" s="48">
        <f t="shared" si="8"/>
        <v>4</v>
      </c>
      <c r="AP21" s="28">
        <f t="shared" si="9"/>
        <v>6</v>
      </c>
      <c r="AQ21" s="27">
        <f t="shared" si="10"/>
        <v>4</v>
      </c>
      <c r="AR21" s="24">
        <f t="shared" si="11"/>
        <v>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4</v>
      </c>
      <c r="N24" s="28">
        <v>13</v>
      </c>
      <c r="O24" s="27">
        <f t="shared" si="4"/>
        <v>5</v>
      </c>
      <c r="P24" s="23">
        <f t="shared" si="5"/>
        <v>15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5</v>
      </c>
      <c r="AP24" s="28">
        <f t="shared" si="9"/>
        <v>15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7</v>
      </c>
      <c r="H25" s="26">
        <v>20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7</v>
      </c>
      <c r="P25" s="23">
        <f t="shared" si="5"/>
        <v>20</v>
      </c>
      <c r="Q25" s="25">
        <v>1</v>
      </c>
      <c r="R25" s="26">
        <v>63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2</v>
      </c>
      <c r="Z25" s="26">
        <v>2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3</v>
      </c>
      <c r="AJ25" s="26">
        <f t="shared" si="7"/>
        <v>65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10</v>
      </c>
      <c r="AP25" s="28">
        <f t="shared" si="9"/>
        <v>85</v>
      </c>
      <c r="AQ25" s="27">
        <f t="shared" si="10"/>
        <v>3</v>
      </c>
      <c r="AR25" s="24">
        <f t="shared" si="11"/>
        <v>65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3</v>
      </c>
      <c r="H27" s="26">
        <v>8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</v>
      </c>
      <c r="P27" s="23">
        <f t="shared" si="5"/>
        <v>8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</v>
      </c>
      <c r="AP27" s="28">
        <f t="shared" si="9"/>
        <v>8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7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7</v>
      </c>
      <c r="Q28" s="25">
        <v>0</v>
      </c>
      <c r="R28" s="26">
        <v>31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3</v>
      </c>
      <c r="Z28" s="26">
        <v>9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2</v>
      </c>
      <c r="AH28" s="26">
        <v>2</v>
      </c>
      <c r="AI28" s="25">
        <f t="shared" si="6"/>
        <v>5</v>
      </c>
      <c r="AJ28" s="26">
        <f t="shared" si="7"/>
        <v>42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8</v>
      </c>
      <c r="AP28" s="28">
        <f t="shared" si="9"/>
        <v>49</v>
      </c>
      <c r="AQ28" s="27">
        <f t="shared" si="10"/>
        <v>5</v>
      </c>
      <c r="AR28" s="24">
        <f t="shared" si="11"/>
        <v>42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2</v>
      </c>
      <c r="N29" s="28">
        <v>10</v>
      </c>
      <c r="O29" s="27">
        <f t="shared" si="4"/>
        <v>2</v>
      </c>
      <c r="P29" s="23">
        <f t="shared" si="5"/>
        <v>10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</v>
      </c>
      <c r="AP29" s="28">
        <f t="shared" si="9"/>
        <v>10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3</v>
      </c>
      <c r="Z31" s="26">
        <v>14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3</v>
      </c>
      <c r="AJ31" s="26">
        <f t="shared" si="7"/>
        <v>14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14</v>
      </c>
      <c r="AQ31" s="27">
        <f t="shared" si="10"/>
        <v>3</v>
      </c>
      <c r="AR31" s="24">
        <f t="shared" si="11"/>
        <v>14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2</v>
      </c>
      <c r="N32" s="28">
        <v>4</v>
      </c>
      <c r="O32" s="27">
        <f t="shared" si="4"/>
        <v>2</v>
      </c>
      <c r="P32" s="23">
        <f t="shared" si="5"/>
        <v>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2</v>
      </c>
      <c r="N35" s="28">
        <v>8</v>
      </c>
      <c r="O35" s="27">
        <f t="shared" si="4"/>
        <v>2</v>
      </c>
      <c r="P35" s="23">
        <f t="shared" si="5"/>
        <v>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8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</v>
      </c>
      <c r="H36" s="26">
        <v>6</v>
      </c>
      <c r="I36" s="26">
        <v>0</v>
      </c>
      <c r="J36" s="26">
        <v>0</v>
      </c>
      <c r="K36" s="26">
        <v>0</v>
      </c>
      <c r="L36" s="26">
        <v>0</v>
      </c>
      <c r="M36" s="35">
        <v>8</v>
      </c>
      <c r="N36" s="37">
        <v>32</v>
      </c>
      <c r="O36" s="27">
        <f t="shared" si="4"/>
        <v>12</v>
      </c>
      <c r="P36" s="23">
        <f t="shared" si="5"/>
        <v>38</v>
      </c>
      <c r="Q36" s="25">
        <v>46</v>
      </c>
      <c r="R36" s="26">
        <v>236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46</v>
      </c>
      <c r="AJ36" s="26">
        <f t="shared" si="7"/>
        <v>236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58</v>
      </c>
      <c r="AP36" s="28">
        <f t="shared" si="9"/>
        <v>274</v>
      </c>
      <c r="AQ36" s="27">
        <f t="shared" si="10"/>
        <v>46</v>
      </c>
      <c r="AR36" s="24">
        <f t="shared" si="11"/>
        <v>236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7</v>
      </c>
      <c r="N39" s="28">
        <v>7</v>
      </c>
      <c r="O39" s="27">
        <f>SUM(C39+E39+G39+I39+K39+M39)</f>
        <v>7</v>
      </c>
      <c r="P39" s="23">
        <f>SUM(D39+F39+H39+J39+L39+N39)</f>
        <v>7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7</v>
      </c>
      <c r="AP39" s="28">
        <f>SUM(P39+AJ39+AL39+AN39)</f>
        <v>7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2</v>
      </c>
      <c r="H40" s="26">
        <v>6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</v>
      </c>
      <c r="P40" s="23">
        <f t="shared" ref="P40:P95" si="13">SUM(D40+F40+H40+J40+L40+N40)</f>
        <v>6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2</v>
      </c>
      <c r="AH40" s="26">
        <v>9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9</v>
      </c>
      <c r="AK40" s="25">
        <v>3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7</v>
      </c>
      <c r="AP40" s="28">
        <f t="shared" ref="AP40:AP95" si="17">SUM(P40+AJ40+AL40+AN40)</f>
        <v>19</v>
      </c>
      <c r="AQ40" s="27">
        <f t="shared" ref="AQ40:AQ95" si="18">SUM(AI40+AK40+AM40)</f>
        <v>5</v>
      </c>
      <c r="AR40" s="24">
        <f t="shared" ref="AR40:AR95" si="19">SUM(AJ40+AL40+AN40)</f>
        <v>13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5</v>
      </c>
      <c r="N47" s="28">
        <v>8</v>
      </c>
      <c r="O47" s="27">
        <f t="shared" si="12"/>
        <v>5</v>
      </c>
      <c r="P47" s="23">
        <f t="shared" si="13"/>
        <v>8</v>
      </c>
      <c r="Q47" s="25">
        <v>2</v>
      </c>
      <c r="R47" s="26">
        <v>97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9</v>
      </c>
      <c r="Z47" s="26">
        <v>13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11</v>
      </c>
      <c r="AJ47" s="26">
        <f t="shared" si="15"/>
        <v>110</v>
      </c>
      <c r="AK47" s="25">
        <v>9</v>
      </c>
      <c r="AL47" s="28">
        <v>27</v>
      </c>
      <c r="AM47" s="48">
        <v>0</v>
      </c>
      <c r="AN47" s="28">
        <v>0</v>
      </c>
      <c r="AO47" s="48">
        <f t="shared" si="16"/>
        <v>25</v>
      </c>
      <c r="AP47" s="28">
        <f t="shared" si="17"/>
        <v>145</v>
      </c>
      <c r="AQ47" s="27">
        <f t="shared" si="18"/>
        <v>20</v>
      </c>
      <c r="AR47" s="24">
        <f t="shared" si="19"/>
        <v>137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14</v>
      </c>
      <c r="N48" s="28">
        <v>22</v>
      </c>
      <c r="O48" s="27">
        <f t="shared" si="12"/>
        <v>14</v>
      </c>
      <c r="P48" s="23">
        <f t="shared" si="13"/>
        <v>22</v>
      </c>
      <c r="Q48" s="25">
        <v>18</v>
      </c>
      <c r="R48" s="26">
        <v>881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24</v>
      </c>
      <c r="Y48" s="25">
        <v>16</v>
      </c>
      <c r="Z48" s="26">
        <v>60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34</v>
      </c>
      <c r="AJ48" s="26">
        <f t="shared" si="15"/>
        <v>965</v>
      </c>
      <c r="AK48" s="25">
        <v>3</v>
      </c>
      <c r="AL48" s="28">
        <v>8</v>
      </c>
      <c r="AM48" s="48">
        <v>0</v>
      </c>
      <c r="AN48" s="28">
        <v>0</v>
      </c>
      <c r="AO48" s="48">
        <f t="shared" si="16"/>
        <v>51</v>
      </c>
      <c r="AP48" s="28">
        <f t="shared" si="17"/>
        <v>995</v>
      </c>
      <c r="AQ48" s="27">
        <f t="shared" si="18"/>
        <v>37</v>
      </c>
      <c r="AR48" s="24">
        <f t="shared" si="19"/>
        <v>973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2</v>
      </c>
      <c r="Z50" s="26">
        <v>4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</v>
      </c>
      <c r="AJ50" s="26">
        <f t="shared" si="15"/>
        <v>4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4</v>
      </c>
      <c r="AQ50" s="27">
        <f t="shared" si="18"/>
        <v>2</v>
      </c>
      <c r="AR50" s="24">
        <f t="shared" si="19"/>
        <v>4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2</v>
      </c>
      <c r="N57" s="28">
        <v>4</v>
      </c>
      <c r="O57" s="27">
        <f t="shared" si="12"/>
        <v>2</v>
      </c>
      <c r="P57" s="23">
        <f t="shared" si="13"/>
        <v>4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4</v>
      </c>
      <c r="AH57" s="26">
        <v>12</v>
      </c>
      <c r="AI57" s="25">
        <f t="shared" si="14"/>
        <v>4</v>
      </c>
      <c r="AJ57" s="26">
        <f t="shared" si="15"/>
        <v>12</v>
      </c>
      <c r="AK57" s="25">
        <v>1</v>
      </c>
      <c r="AL57" s="28">
        <v>1</v>
      </c>
      <c r="AM57" s="48">
        <v>0</v>
      </c>
      <c r="AN57" s="28">
        <v>0</v>
      </c>
      <c r="AO57" s="48">
        <f t="shared" si="16"/>
        <v>7</v>
      </c>
      <c r="AP57" s="28">
        <f t="shared" si="17"/>
        <v>17</v>
      </c>
      <c r="AQ57" s="27">
        <f t="shared" si="18"/>
        <v>5</v>
      </c>
      <c r="AR57" s="24">
        <f t="shared" si="19"/>
        <v>13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93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93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93</v>
      </c>
      <c r="AQ58" s="27">
        <f t="shared" si="18"/>
        <v>0</v>
      </c>
      <c r="AR58" s="24">
        <f t="shared" si="19"/>
        <v>93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2</v>
      </c>
      <c r="N60" s="28">
        <v>4</v>
      </c>
      <c r="O60" s="27">
        <f t="shared" si="12"/>
        <v>2</v>
      </c>
      <c r="P60" s="23">
        <f t="shared" si="13"/>
        <v>4</v>
      </c>
      <c r="Q60" s="25">
        <v>1</v>
      </c>
      <c r="R60" s="26">
        <v>63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2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65</v>
      </c>
      <c r="AK60" s="25">
        <v>2</v>
      </c>
      <c r="AL60" s="28">
        <v>6</v>
      </c>
      <c r="AM60" s="48">
        <v>0</v>
      </c>
      <c r="AN60" s="28">
        <v>0</v>
      </c>
      <c r="AO60" s="48">
        <f t="shared" si="16"/>
        <v>5</v>
      </c>
      <c r="AP60" s="28">
        <f t="shared" si="17"/>
        <v>75</v>
      </c>
      <c r="AQ60" s="27">
        <f t="shared" si="18"/>
        <v>3</v>
      </c>
      <c r="AR60" s="24">
        <f t="shared" si="19"/>
        <v>71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1</v>
      </c>
      <c r="AL61" s="28">
        <v>1</v>
      </c>
      <c r="AM61" s="48">
        <v>0</v>
      </c>
      <c r="AN61" s="28">
        <v>0</v>
      </c>
      <c r="AO61" s="48">
        <f t="shared" si="16"/>
        <v>1</v>
      </c>
      <c r="AP61" s="28">
        <f t="shared" si="17"/>
        <v>1</v>
      </c>
      <c r="AQ61" s="27">
        <f t="shared" si="18"/>
        <v>1</v>
      </c>
      <c r="AR61" s="24">
        <f t="shared" si="19"/>
        <v>1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1</v>
      </c>
      <c r="AH66" s="26">
        <v>1</v>
      </c>
      <c r="AI66" s="25">
        <f t="shared" si="14"/>
        <v>1</v>
      </c>
      <c r="AJ66" s="26">
        <f t="shared" si="15"/>
        <v>1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1</v>
      </c>
      <c r="AQ66" s="27">
        <f t="shared" si="18"/>
        <v>1</v>
      </c>
      <c r="AR66" s="24">
        <f t="shared" si="19"/>
        <v>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9</v>
      </c>
      <c r="N68" s="28">
        <v>25</v>
      </c>
      <c r="O68" s="27">
        <f t="shared" si="12"/>
        <v>9</v>
      </c>
      <c r="P68" s="23">
        <f t="shared" si="13"/>
        <v>25</v>
      </c>
      <c r="Q68" s="25">
        <v>0</v>
      </c>
      <c r="R68" s="26">
        <v>155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4</v>
      </c>
      <c r="Z68" s="26">
        <v>17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4</v>
      </c>
      <c r="AH68" s="26">
        <v>20</v>
      </c>
      <c r="AI68" s="25">
        <f t="shared" si="14"/>
        <v>8</v>
      </c>
      <c r="AJ68" s="26">
        <f t="shared" si="15"/>
        <v>192</v>
      </c>
      <c r="AK68" s="25">
        <v>2</v>
      </c>
      <c r="AL68" s="28">
        <v>4</v>
      </c>
      <c r="AM68" s="48">
        <v>0</v>
      </c>
      <c r="AN68" s="28">
        <v>0</v>
      </c>
      <c r="AO68" s="48">
        <f t="shared" si="16"/>
        <v>19</v>
      </c>
      <c r="AP68" s="28">
        <f t="shared" si="17"/>
        <v>221</v>
      </c>
      <c r="AQ68" s="27">
        <f t="shared" si="18"/>
        <v>10</v>
      </c>
      <c r="AR68" s="24">
        <f t="shared" si="19"/>
        <v>196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1</v>
      </c>
      <c r="AL70" s="28">
        <v>1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1</v>
      </c>
      <c r="AQ70" s="27">
        <f>SUM(AI70+AK70+AM70)</f>
        <v>1</v>
      </c>
      <c r="AR70" s="24">
        <f t="shared" si="19"/>
        <v>1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1</v>
      </c>
      <c r="X75" s="26">
        <v>2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1</v>
      </c>
      <c r="AJ75" s="26">
        <f>SUM(R75+T75+V75+X75+Z75+AB75+AD75+AF75+AH75)</f>
        <v>2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2</v>
      </c>
      <c r="AQ75" s="27">
        <f t="shared" si="18"/>
        <v>1</v>
      </c>
      <c r="AR75" s="24">
        <f t="shared" si="19"/>
        <v>2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</v>
      </c>
      <c r="H96" s="30">
        <f t="shared" si="20"/>
        <v>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39</v>
      </c>
      <c r="N96" s="30">
        <f>SUM(N39:N95)</f>
        <v>70</v>
      </c>
      <c r="O96" s="42">
        <f t="shared" ref="O96:P98" si="21">SUM(C96+E96+G96+I96+K96+M96)</f>
        <v>41</v>
      </c>
      <c r="P96" s="43">
        <f t="shared" si="21"/>
        <v>76</v>
      </c>
      <c r="Q96" s="29">
        <f t="shared" ref="Q96:AR96" si="22">SUM(Q39:Q95)</f>
        <v>21</v>
      </c>
      <c r="R96" s="31">
        <f t="shared" si="22"/>
        <v>1289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</v>
      </c>
      <c r="X96" s="31">
        <f t="shared" si="22"/>
        <v>28</v>
      </c>
      <c r="Y96" s="29">
        <f t="shared" si="22"/>
        <v>31</v>
      </c>
      <c r="Z96" s="31">
        <f t="shared" si="22"/>
        <v>94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11</v>
      </c>
      <c r="AH96" s="31">
        <f t="shared" si="22"/>
        <v>42</v>
      </c>
      <c r="AI96" s="30">
        <f t="shared" si="22"/>
        <v>64</v>
      </c>
      <c r="AJ96" s="31">
        <f t="shared" si="22"/>
        <v>1453</v>
      </c>
      <c r="AK96" s="32">
        <f t="shared" si="22"/>
        <v>22</v>
      </c>
      <c r="AL96" s="71">
        <f t="shared" si="22"/>
        <v>52</v>
      </c>
      <c r="AM96" s="60">
        <f>SUM(AM39:AM95)</f>
        <v>0</v>
      </c>
      <c r="AN96" s="33">
        <f>SUM(AN39:AN95)</f>
        <v>0</v>
      </c>
      <c r="AO96" s="64">
        <f t="shared" si="22"/>
        <v>127</v>
      </c>
      <c r="AP96" s="30">
        <f t="shared" si="22"/>
        <v>1581</v>
      </c>
      <c r="AQ96" s="52">
        <f t="shared" si="22"/>
        <v>86</v>
      </c>
      <c r="AR96" s="31">
        <f t="shared" si="22"/>
        <v>1505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26</v>
      </c>
      <c r="H97" s="26">
        <f t="shared" si="23"/>
        <v>65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32</v>
      </c>
      <c r="N97" s="26">
        <f t="shared" si="23"/>
        <v>104</v>
      </c>
      <c r="O97" s="27">
        <f t="shared" si="21"/>
        <v>58</v>
      </c>
      <c r="P97" s="23">
        <f t="shared" si="21"/>
        <v>169</v>
      </c>
      <c r="Q97" s="25">
        <f t="shared" ref="Q97:AR97" si="24">SUM(Q16:Q36)</f>
        <v>47</v>
      </c>
      <c r="R97" s="28">
        <f t="shared" si="24"/>
        <v>361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11</v>
      </c>
      <c r="Z97" s="28">
        <f t="shared" si="24"/>
        <v>28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3</v>
      </c>
      <c r="AH97" s="28">
        <f t="shared" si="24"/>
        <v>3</v>
      </c>
      <c r="AI97" s="26">
        <f t="shared" si="24"/>
        <v>61</v>
      </c>
      <c r="AJ97" s="28">
        <f t="shared" si="24"/>
        <v>392</v>
      </c>
      <c r="AK97" s="34">
        <f t="shared" si="24"/>
        <v>4</v>
      </c>
      <c r="AL97" s="72">
        <f t="shared" si="24"/>
        <v>10</v>
      </c>
      <c r="AM97" s="41">
        <f t="shared" si="24"/>
        <v>0</v>
      </c>
      <c r="AN97" s="49">
        <f t="shared" si="24"/>
        <v>0</v>
      </c>
      <c r="AO97" s="48">
        <f>SUM(AO16:AO36)</f>
        <v>123</v>
      </c>
      <c r="AP97" s="26">
        <f t="shared" si="24"/>
        <v>571</v>
      </c>
      <c r="AQ97" s="27">
        <f t="shared" si="24"/>
        <v>65</v>
      </c>
      <c r="AR97" s="28">
        <f t="shared" si="24"/>
        <v>402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28</v>
      </c>
      <c r="H98" s="36">
        <f t="shared" si="25"/>
        <v>71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71</v>
      </c>
      <c r="N98" s="36">
        <f>SUM(N96+N97)</f>
        <v>174</v>
      </c>
      <c r="O98" s="44">
        <f t="shared" si="21"/>
        <v>99</v>
      </c>
      <c r="P98" s="46">
        <f t="shared" si="21"/>
        <v>245</v>
      </c>
      <c r="Q98" s="35">
        <f t="shared" ref="Q98:AR98" si="26">SUM(Q96+Q97)</f>
        <v>68</v>
      </c>
      <c r="R98" s="37">
        <f t="shared" si="26"/>
        <v>1650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</v>
      </c>
      <c r="X98" s="37">
        <f t="shared" si="26"/>
        <v>28</v>
      </c>
      <c r="Y98" s="35">
        <f t="shared" si="26"/>
        <v>42</v>
      </c>
      <c r="Z98" s="37">
        <f t="shared" si="26"/>
        <v>122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14</v>
      </c>
      <c r="AH98" s="37">
        <f t="shared" si="26"/>
        <v>45</v>
      </c>
      <c r="AI98" s="36">
        <f t="shared" si="26"/>
        <v>125</v>
      </c>
      <c r="AJ98" s="37">
        <f t="shared" si="26"/>
        <v>1845</v>
      </c>
      <c r="AK98" s="35">
        <f t="shared" si="26"/>
        <v>26</v>
      </c>
      <c r="AL98" s="37">
        <f t="shared" si="26"/>
        <v>62</v>
      </c>
      <c r="AM98" s="36">
        <f>SUM(AM96+AM97)</f>
        <v>0</v>
      </c>
      <c r="AN98" s="37">
        <f>SUM(AN96+AN97)</f>
        <v>0</v>
      </c>
      <c r="AO98" s="35">
        <f t="shared" si="26"/>
        <v>250</v>
      </c>
      <c r="AP98" s="37">
        <f t="shared" si="26"/>
        <v>2152</v>
      </c>
      <c r="AQ98" s="44">
        <f t="shared" si="26"/>
        <v>151</v>
      </c>
      <c r="AR98" s="37">
        <f t="shared" si="26"/>
        <v>1907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326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18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2</v>
      </c>
      <c r="H35" s="26">
        <v>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14</v>
      </c>
      <c r="H36" s="26">
        <v>14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14</v>
      </c>
      <c r="P36" s="23">
        <f t="shared" si="5"/>
        <v>14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14</v>
      </c>
      <c r="AP36" s="28">
        <f t="shared" si="9"/>
        <v>14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2</v>
      </c>
      <c r="H63" s="26">
        <v>6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6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2</v>
      </c>
      <c r="AP63" s="28">
        <f t="shared" si="17"/>
        <v>6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6</v>
      </c>
      <c r="H78" s="26">
        <v>6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6</v>
      </c>
      <c r="P78" s="23">
        <f t="shared" si="13"/>
        <v>6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6</v>
      </c>
      <c r="AP78" s="28">
        <f t="shared" si="17"/>
        <v>6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1</v>
      </c>
      <c r="H88" s="26">
        <v>1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1</v>
      </c>
      <c r="P88" s="23">
        <f t="shared" si="13"/>
        <v>1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1</v>
      </c>
      <c r="AP88" s="28">
        <f t="shared" si="17"/>
        <v>1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11</v>
      </c>
      <c r="H96" s="30">
        <f t="shared" si="20"/>
        <v>15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11</v>
      </c>
      <c r="P96" s="43">
        <f t="shared" si="21"/>
        <v>15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11</v>
      </c>
      <c r="AP96" s="30">
        <f t="shared" si="22"/>
        <v>15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16</v>
      </c>
      <c r="H97" s="26">
        <f t="shared" si="23"/>
        <v>18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16</v>
      </c>
      <c r="P97" s="23">
        <f t="shared" si="21"/>
        <v>18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16</v>
      </c>
      <c r="AP97" s="26">
        <f t="shared" si="24"/>
        <v>18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27</v>
      </c>
      <c r="H98" s="36">
        <f t="shared" si="25"/>
        <v>33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27</v>
      </c>
      <c r="P98" s="46">
        <f t="shared" si="21"/>
        <v>33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27</v>
      </c>
      <c r="AP98" s="37">
        <f t="shared" si="26"/>
        <v>33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328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1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24</v>
      </c>
      <c r="M6" s="25"/>
      <c r="N6" s="48">
        <v>0</v>
      </c>
      <c r="O6" s="13"/>
      <c r="P6" s="23">
        <f t="shared" ref="P6:P13" si="1">SUM(D6+F6+H6+J6+L6+N6)</f>
        <v>24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12</v>
      </c>
      <c r="M7" s="25"/>
      <c r="N7" s="48">
        <v>0</v>
      </c>
      <c r="O7" s="13"/>
      <c r="P7" s="23">
        <f t="shared" si="1"/>
        <v>12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15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12</v>
      </c>
      <c r="M8" s="25"/>
      <c r="N8" s="48">
        <v>0</v>
      </c>
      <c r="O8" s="13"/>
      <c r="P8" s="23">
        <f t="shared" si="1"/>
        <v>12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24</v>
      </c>
      <c r="M9" s="25"/>
      <c r="N9" s="48">
        <v>0</v>
      </c>
      <c r="O9" s="13"/>
      <c r="P9" s="23">
        <f t="shared" si="1"/>
        <v>24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24</v>
      </c>
      <c r="M10" s="25"/>
      <c r="N10" s="48">
        <v>0</v>
      </c>
      <c r="O10" s="13"/>
      <c r="P10" s="23">
        <f t="shared" si="1"/>
        <v>24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744</v>
      </c>
      <c r="M11" s="59"/>
      <c r="N11" s="58">
        <v>0</v>
      </c>
      <c r="O11" s="11"/>
      <c r="P11" s="23">
        <f t="shared" si="1"/>
        <v>744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62</v>
      </c>
      <c r="AM11" s="62"/>
      <c r="AN11" s="62">
        <v>0</v>
      </c>
      <c r="AO11" s="13"/>
      <c r="AP11" s="24">
        <f t="shared" si="2"/>
        <v>806</v>
      </c>
      <c r="AQ11" s="13"/>
      <c r="AR11" s="24">
        <f t="shared" si="3"/>
        <v>62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372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31</v>
      </c>
      <c r="AM12" s="48"/>
      <c r="AN12" s="48">
        <v>0</v>
      </c>
      <c r="AO12" s="13"/>
      <c r="AP12" s="24">
        <f t="shared" si="2"/>
        <v>403</v>
      </c>
      <c r="AQ12" s="13"/>
      <c r="AR12" s="24">
        <f t="shared" si="3"/>
        <v>31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25</v>
      </c>
      <c r="M13" s="35"/>
      <c r="N13" s="48">
        <v>0</v>
      </c>
      <c r="O13" s="13"/>
      <c r="P13" s="23">
        <f t="shared" si="1"/>
        <v>25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12</v>
      </c>
      <c r="AM13" s="48"/>
      <c r="AN13" s="48">
        <v>0</v>
      </c>
      <c r="AO13" s="13"/>
      <c r="AP13" s="24">
        <f t="shared" si="2"/>
        <v>37</v>
      </c>
      <c r="AQ13" s="13"/>
      <c r="AR13" s="24">
        <f t="shared" si="3"/>
        <v>12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1</v>
      </c>
      <c r="L18" s="26">
        <v>7</v>
      </c>
      <c r="M18" s="25">
        <v>0</v>
      </c>
      <c r="N18" s="28">
        <v>0</v>
      </c>
      <c r="O18" s="27">
        <f t="shared" si="4"/>
        <v>1</v>
      </c>
      <c r="P18" s="23">
        <f t="shared" si="5"/>
        <v>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7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2</v>
      </c>
      <c r="L24" s="26">
        <v>2</v>
      </c>
      <c r="M24" s="25">
        <v>0</v>
      </c>
      <c r="N24" s="28">
        <v>0</v>
      </c>
      <c r="O24" s="27">
        <f t="shared" si="4"/>
        <v>2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2</v>
      </c>
      <c r="L25" s="26">
        <v>12</v>
      </c>
      <c r="M25" s="25">
        <v>0</v>
      </c>
      <c r="N25" s="28">
        <v>0</v>
      </c>
      <c r="O25" s="27">
        <f t="shared" si="4"/>
        <v>2</v>
      </c>
      <c r="P25" s="23">
        <f t="shared" si="5"/>
        <v>12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12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3</v>
      </c>
      <c r="L36" s="26">
        <v>4</v>
      </c>
      <c r="M36" s="35">
        <v>0</v>
      </c>
      <c r="N36" s="37">
        <v>0</v>
      </c>
      <c r="O36" s="27">
        <f t="shared" si="4"/>
        <v>3</v>
      </c>
      <c r="P36" s="23">
        <f t="shared" si="5"/>
        <v>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5</v>
      </c>
      <c r="AL36" s="37">
        <v>5</v>
      </c>
      <c r="AM36" s="48">
        <v>0</v>
      </c>
      <c r="AN36" s="37">
        <v>0</v>
      </c>
      <c r="AO36" s="48">
        <f t="shared" si="8"/>
        <v>8</v>
      </c>
      <c r="AP36" s="28">
        <f t="shared" si="9"/>
        <v>9</v>
      </c>
      <c r="AQ36" s="27">
        <f t="shared" si="10"/>
        <v>5</v>
      </c>
      <c r="AR36" s="24">
        <f t="shared" si="11"/>
        <v>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1</v>
      </c>
      <c r="AL39" s="28">
        <v>1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1</v>
      </c>
      <c r="AQ39" s="27">
        <f>SUM(AI39+AK39+AM39)</f>
        <v>1</v>
      </c>
      <c r="AR39" s="24">
        <f>SUM(AJ39+AL39+AN39)</f>
        <v>1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14</v>
      </c>
      <c r="AM47" s="48">
        <v>0</v>
      </c>
      <c r="AN47" s="28">
        <v>0</v>
      </c>
      <c r="AO47" s="48">
        <f t="shared" si="16"/>
        <v>2</v>
      </c>
      <c r="AP47" s="28">
        <f t="shared" si="17"/>
        <v>14</v>
      </c>
      <c r="AQ47" s="27">
        <f t="shared" si="18"/>
        <v>2</v>
      </c>
      <c r="AR47" s="24">
        <f t="shared" si="19"/>
        <v>14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2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5</v>
      </c>
      <c r="AL96" s="71">
        <f t="shared" si="22"/>
        <v>17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17</v>
      </c>
      <c r="AQ96" s="52">
        <f t="shared" si="22"/>
        <v>5</v>
      </c>
      <c r="AR96" s="31">
        <f t="shared" si="22"/>
        <v>17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8</v>
      </c>
      <c r="L97" s="26">
        <f t="shared" si="23"/>
        <v>25</v>
      </c>
      <c r="M97" s="27">
        <f t="shared" si="23"/>
        <v>0</v>
      </c>
      <c r="N97" s="26">
        <f t="shared" si="23"/>
        <v>0</v>
      </c>
      <c r="O97" s="27">
        <f t="shared" si="21"/>
        <v>8</v>
      </c>
      <c r="P97" s="23">
        <f t="shared" si="21"/>
        <v>25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5</v>
      </c>
      <c r="AL97" s="72">
        <f t="shared" si="24"/>
        <v>5</v>
      </c>
      <c r="AM97" s="41">
        <f t="shared" si="24"/>
        <v>0</v>
      </c>
      <c r="AN97" s="49">
        <f t="shared" si="24"/>
        <v>0</v>
      </c>
      <c r="AO97" s="48">
        <f>SUM(AO16:AO36)</f>
        <v>13</v>
      </c>
      <c r="AP97" s="26">
        <f t="shared" si="24"/>
        <v>30</v>
      </c>
      <c r="AQ97" s="27">
        <f t="shared" si="24"/>
        <v>5</v>
      </c>
      <c r="AR97" s="28">
        <f t="shared" si="24"/>
        <v>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8</v>
      </c>
      <c r="L98" s="36">
        <f t="shared" si="25"/>
        <v>25</v>
      </c>
      <c r="M98" s="44">
        <f>SUM(M96+M97)</f>
        <v>0</v>
      </c>
      <c r="N98" s="36">
        <f>SUM(N96+N97)</f>
        <v>0</v>
      </c>
      <c r="O98" s="44">
        <f t="shared" si="21"/>
        <v>8</v>
      </c>
      <c r="P98" s="46">
        <f t="shared" si="21"/>
        <v>25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10</v>
      </c>
      <c r="AL98" s="37">
        <f t="shared" si="26"/>
        <v>22</v>
      </c>
      <c r="AM98" s="36">
        <f>SUM(AM96+AM97)</f>
        <v>0</v>
      </c>
      <c r="AN98" s="37">
        <f>SUM(AN96+AN97)</f>
        <v>0</v>
      </c>
      <c r="AO98" s="35">
        <f t="shared" si="26"/>
        <v>18</v>
      </c>
      <c r="AP98" s="37">
        <f t="shared" si="26"/>
        <v>47</v>
      </c>
      <c r="AQ98" s="44">
        <f t="shared" si="26"/>
        <v>10</v>
      </c>
      <c r="AR98" s="37">
        <f t="shared" si="26"/>
        <v>22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330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28</v>
      </c>
      <c r="AM6" s="48"/>
      <c r="AN6" s="48">
        <v>0</v>
      </c>
      <c r="AO6" s="13"/>
      <c r="AP6" s="24">
        <f t="shared" ref="AP6:AP13" si="2">SUM(P6+AJ6+AL6+AN6)</f>
        <v>48</v>
      </c>
      <c r="AQ6" s="13"/>
      <c r="AR6" s="24">
        <f t="shared" ref="AR6:AR13" si="3">SUM(AJ6+AL6+AN6)</f>
        <v>28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15</v>
      </c>
      <c r="AM7" s="48"/>
      <c r="AN7" s="48">
        <v>0</v>
      </c>
      <c r="AO7" s="13"/>
      <c r="AP7" s="24">
        <f t="shared" si="2"/>
        <v>25</v>
      </c>
      <c r="AQ7" s="13"/>
      <c r="AR7" s="24">
        <f t="shared" si="3"/>
        <v>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12</v>
      </c>
      <c r="AM8" s="48"/>
      <c r="AN8" s="48">
        <v>0</v>
      </c>
      <c r="AO8" s="13"/>
      <c r="AP8" s="24">
        <f t="shared" si="2"/>
        <v>22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22</v>
      </c>
      <c r="AM9" s="48"/>
      <c r="AN9" s="48">
        <v>0</v>
      </c>
      <c r="AO9" s="13"/>
      <c r="AP9" s="24">
        <f t="shared" si="2"/>
        <v>42</v>
      </c>
      <c r="AQ9" s="13"/>
      <c r="AR9" s="24">
        <f t="shared" si="3"/>
        <v>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22</v>
      </c>
      <c r="AM10" s="48"/>
      <c r="AN10" s="48">
        <v>0</v>
      </c>
      <c r="AO10" s="13"/>
      <c r="AP10" s="24">
        <f t="shared" si="2"/>
        <v>42</v>
      </c>
      <c r="AQ10" s="13"/>
      <c r="AR10" s="24">
        <f t="shared" si="3"/>
        <v>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682</v>
      </c>
      <c r="AM11" s="62"/>
      <c r="AN11" s="62">
        <v>0</v>
      </c>
      <c r="AO11" s="13"/>
      <c r="AP11" s="24">
        <f t="shared" si="2"/>
        <v>1302</v>
      </c>
      <c r="AQ11" s="13"/>
      <c r="AR11" s="24">
        <f t="shared" si="3"/>
        <v>682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165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165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372</v>
      </c>
      <c r="AM12" s="48"/>
      <c r="AN12" s="48">
        <v>0</v>
      </c>
      <c r="AO12" s="13"/>
      <c r="AP12" s="24">
        <f t="shared" si="2"/>
        <v>537</v>
      </c>
      <c r="AQ12" s="13"/>
      <c r="AR12" s="24">
        <f t="shared" si="3"/>
        <v>372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145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145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147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19</v>
      </c>
      <c r="H18" s="26">
        <v>50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19</v>
      </c>
      <c r="P18" s="23">
        <f t="shared" si="5"/>
        <v>50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21</v>
      </c>
      <c r="AP18" s="28">
        <f t="shared" si="9"/>
        <v>52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4</v>
      </c>
      <c r="H28" s="26">
        <v>9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</v>
      </c>
      <c r="P28" s="23">
        <f t="shared" si="5"/>
        <v>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4</v>
      </c>
      <c r="AP28" s="28">
        <f t="shared" si="9"/>
        <v>9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1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7</v>
      </c>
      <c r="H35" s="26">
        <v>15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7</v>
      </c>
      <c r="P35" s="23">
        <f t="shared" si="5"/>
        <v>15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7</v>
      </c>
      <c r="AP35" s="28">
        <f t="shared" si="9"/>
        <v>15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2</v>
      </c>
      <c r="H43" s="26">
        <v>6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2</v>
      </c>
      <c r="P43" s="23">
        <f t="shared" si="13"/>
        <v>6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</v>
      </c>
      <c r="AP43" s="28">
        <f t="shared" si="17"/>
        <v>6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</v>
      </c>
      <c r="H48" s="26">
        <v>16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16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16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</v>
      </c>
      <c r="AL58" s="28">
        <v>2</v>
      </c>
      <c r="AM58" s="48">
        <v>0</v>
      </c>
      <c r="AN58" s="28">
        <v>0</v>
      </c>
      <c r="AO58" s="48">
        <f t="shared" si="16"/>
        <v>2</v>
      </c>
      <c r="AP58" s="28">
        <f t="shared" si="17"/>
        <v>2</v>
      </c>
      <c r="AQ58" s="27">
        <f t="shared" si="18"/>
        <v>2</v>
      </c>
      <c r="AR58" s="24">
        <f t="shared" si="19"/>
        <v>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2</v>
      </c>
      <c r="H60" s="26">
        <v>8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</v>
      </c>
      <c r="P60" s="23">
        <f t="shared" si="13"/>
        <v>8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</v>
      </c>
      <c r="AP60" s="28">
        <f t="shared" si="17"/>
        <v>8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9</v>
      </c>
      <c r="H68" s="26">
        <v>11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9</v>
      </c>
      <c r="P68" s="23">
        <f t="shared" si="13"/>
        <v>11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9</v>
      </c>
      <c r="AP68" s="28">
        <f t="shared" si="17"/>
        <v>11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1</v>
      </c>
      <c r="H74" s="26">
        <v>42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42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42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16</v>
      </c>
      <c r="H96" s="30">
        <f t="shared" si="20"/>
        <v>83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16</v>
      </c>
      <c r="P96" s="43">
        <f t="shared" si="21"/>
        <v>83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18</v>
      </c>
      <c r="AP96" s="30">
        <f t="shared" si="22"/>
        <v>85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33</v>
      </c>
      <c r="H97" s="26">
        <f t="shared" si="23"/>
        <v>86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33</v>
      </c>
      <c r="P97" s="23">
        <f t="shared" si="21"/>
        <v>86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35</v>
      </c>
      <c r="AP97" s="26">
        <f t="shared" si="24"/>
        <v>88</v>
      </c>
      <c r="AQ97" s="27">
        <f t="shared" si="24"/>
        <v>2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49</v>
      </c>
      <c r="H98" s="36">
        <f t="shared" si="25"/>
        <v>169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49</v>
      </c>
      <c r="P98" s="46">
        <f t="shared" si="21"/>
        <v>169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4</v>
      </c>
      <c r="AM98" s="36">
        <f>SUM(AM96+AM97)</f>
        <v>0</v>
      </c>
      <c r="AN98" s="37">
        <f>SUM(AN96+AN97)</f>
        <v>0</v>
      </c>
      <c r="AO98" s="35">
        <f t="shared" si="26"/>
        <v>53</v>
      </c>
      <c r="AP98" s="37">
        <f t="shared" si="26"/>
        <v>173</v>
      </c>
      <c r="AQ98" s="44">
        <f t="shared" si="26"/>
        <v>4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332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334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</v>
      </c>
      <c r="AK5" s="11"/>
      <c r="AL5" s="23">
        <v>5</v>
      </c>
      <c r="AM5" s="62"/>
      <c r="AN5" s="62">
        <v>0</v>
      </c>
      <c r="AO5" s="13"/>
      <c r="AP5" s="24">
        <f>SUM(P5+AJ5+AL5+AN5)</f>
        <v>15</v>
      </c>
      <c r="AQ5" s="13"/>
      <c r="AR5" s="24">
        <f>SUM(AJ5+AL5+AN5)</f>
        <v>14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1000</v>
      </c>
      <c r="S6" s="13"/>
      <c r="T6" s="24">
        <v>0</v>
      </c>
      <c r="U6" s="13"/>
      <c r="V6" s="24">
        <v>0</v>
      </c>
      <c r="W6" s="13"/>
      <c r="X6" s="24">
        <v>446</v>
      </c>
      <c r="Y6" s="13"/>
      <c r="Z6" s="24">
        <v>32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1478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1522</v>
      </c>
      <c r="AQ6" s="13"/>
      <c r="AR6" s="24">
        <f t="shared" ref="AR6:AR13" si="3">SUM(AJ6+AL6+AN6)</f>
        <v>1502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16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16</v>
      </c>
      <c r="Q7" s="13"/>
      <c r="R7" s="24">
        <v>232</v>
      </c>
      <c r="S7" s="13"/>
      <c r="T7" s="24">
        <v>0</v>
      </c>
      <c r="U7" s="13"/>
      <c r="V7" s="24">
        <v>0</v>
      </c>
      <c r="W7" s="13"/>
      <c r="X7" s="24">
        <v>202</v>
      </c>
      <c r="Y7" s="13"/>
      <c r="Z7" s="24">
        <v>15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449</v>
      </c>
      <c r="AK7" s="13"/>
      <c r="AL7" s="24">
        <v>14</v>
      </c>
      <c r="AM7" s="48"/>
      <c r="AN7" s="48">
        <v>0</v>
      </c>
      <c r="AO7" s="13"/>
      <c r="AP7" s="24">
        <f t="shared" si="2"/>
        <v>479</v>
      </c>
      <c r="AQ7" s="13"/>
      <c r="AR7" s="24">
        <f t="shared" si="3"/>
        <v>463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16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</v>
      </c>
      <c r="Y8" s="13"/>
      <c r="Z8" s="24">
        <v>11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123</v>
      </c>
      <c r="AK8" s="13"/>
      <c r="AL8" s="24">
        <v>12</v>
      </c>
      <c r="AM8" s="48"/>
      <c r="AN8" s="48">
        <v>0</v>
      </c>
      <c r="AO8" s="13"/>
      <c r="AP8" s="24">
        <f t="shared" si="2"/>
        <v>151</v>
      </c>
      <c r="AQ8" s="13"/>
      <c r="AR8" s="24">
        <f t="shared" si="3"/>
        <v>135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1000</v>
      </c>
      <c r="S9" s="13"/>
      <c r="T9" s="24">
        <v>0</v>
      </c>
      <c r="U9" s="13"/>
      <c r="V9" s="24">
        <v>0</v>
      </c>
      <c r="W9" s="13"/>
      <c r="X9" s="24">
        <v>199</v>
      </c>
      <c r="Y9" s="13"/>
      <c r="Z9" s="24">
        <v>32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1231</v>
      </c>
      <c r="AK9" s="13"/>
      <c r="AL9" s="24">
        <v>12</v>
      </c>
      <c r="AM9" s="48"/>
      <c r="AN9" s="48">
        <v>0</v>
      </c>
      <c r="AO9" s="13"/>
      <c r="AP9" s="24">
        <f t="shared" si="2"/>
        <v>1263</v>
      </c>
      <c r="AQ9" s="13"/>
      <c r="AR9" s="24">
        <f t="shared" si="3"/>
        <v>1243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1000</v>
      </c>
      <c r="S10" s="13"/>
      <c r="T10" s="24">
        <v>0</v>
      </c>
      <c r="U10" s="13"/>
      <c r="V10" s="24">
        <v>0</v>
      </c>
      <c r="W10" s="13"/>
      <c r="X10" s="24">
        <v>199</v>
      </c>
      <c r="Y10" s="13"/>
      <c r="Z10" s="24">
        <v>32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1231</v>
      </c>
      <c r="AK10" s="13"/>
      <c r="AL10" s="24">
        <v>12</v>
      </c>
      <c r="AM10" s="48"/>
      <c r="AN10" s="48">
        <v>0</v>
      </c>
      <c r="AO10" s="13"/>
      <c r="AP10" s="24">
        <f t="shared" si="2"/>
        <v>1263</v>
      </c>
      <c r="AQ10" s="13"/>
      <c r="AR10" s="24">
        <f t="shared" si="3"/>
        <v>1243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31000</v>
      </c>
      <c r="S11" s="11"/>
      <c r="T11" s="23">
        <v>0</v>
      </c>
      <c r="U11" s="11"/>
      <c r="V11" s="23">
        <v>0</v>
      </c>
      <c r="W11" s="11"/>
      <c r="X11" s="23">
        <v>5908</v>
      </c>
      <c r="Y11" s="11"/>
      <c r="Z11" s="23">
        <v>992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37900</v>
      </c>
      <c r="AK11" s="11"/>
      <c r="AL11" s="23">
        <v>372</v>
      </c>
      <c r="AM11" s="62"/>
      <c r="AN11" s="62">
        <v>0</v>
      </c>
      <c r="AO11" s="13"/>
      <c r="AP11" s="24">
        <f t="shared" si="2"/>
        <v>38892</v>
      </c>
      <c r="AQ11" s="13"/>
      <c r="AR11" s="24">
        <f t="shared" si="3"/>
        <v>38272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496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496</v>
      </c>
      <c r="Q12" s="13"/>
      <c r="R12" s="24">
        <v>8680</v>
      </c>
      <c r="S12" s="13"/>
      <c r="T12" s="24">
        <v>0</v>
      </c>
      <c r="U12" s="13"/>
      <c r="V12" s="24">
        <v>0</v>
      </c>
      <c r="W12" s="13"/>
      <c r="X12" s="24">
        <v>2913</v>
      </c>
      <c r="Y12" s="13"/>
      <c r="Z12" s="24">
        <v>527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12120</v>
      </c>
      <c r="AK12" s="13"/>
      <c r="AL12" s="24">
        <v>186</v>
      </c>
      <c r="AM12" s="48"/>
      <c r="AN12" s="48">
        <v>0</v>
      </c>
      <c r="AO12" s="13"/>
      <c r="AP12" s="24">
        <f t="shared" si="2"/>
        <v>12802</v>
      </c>
      <c r="AQ12" s="13"/>
      <c r="AR12" s="24">
        <f t="shared" si="3"/>
        <v>12306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63</v>
      </c>
      <c r="Q13" s="13"/>
      <c r="R13" s="24">
        <v>106</v>
      </c>
      <c r="S13" s="13"/>
      <c r="T13" s="24">
        <v>0</v>
      </c>
      <c r="U13" s="13"/>
      <c r="V13" s="24">
        <v>0</v>
      </c>
      <c r="W13" s="13"/>
      <c r="X13" s="24">
        <v>370</v>
      </c>
      <c r="Y13" s="13"/>
      <c r="Z13" s="24">
        <v>23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499</v>
      </c>
      <c r="AK13" s="13"/>
      <c r="AL13" s="24">
        <v>2</v>
      </c>
      <c r="AM13" s="48"/>
      <c r="AN13" s="48">
        <v>0</v>
      </c>
      <c r="AO13" s="13"/>
      <c r="AP13" s="24">
        <f t="shared" si="2"/>
        <v>564</v>
      </c>
      <c r="AQ13" s="13"/>
      <c r="AR13" s="24">
        <f t="shared" si="3"/>
        <v>501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14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14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14</v>
      </c>
      <c r="AQ16" s="27">
        <f>SUM(AI16+AK16+AM16)</f>
        <v>2</v>
      </c>
      <c r="AR16" s="24">
        <f>SUM(AJ16+AL16+AN16)</f>
        <v>14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4</v>
      </c>
      <c r="H18" s="26">
        <v>6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</v>
      </c>
      <c r="P18" s="23">
        <f t="shared" si="5"/>
        <v>6</v>
      </c>
      <c r="Q18" s="25">
        <v>1</v>
      </c>
      <c r="R18" s="26">
        <v>45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45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5</v>
      </c>
      <c r="AP18" s="28">
        <f t="shared" si="9"/>
        <v>51</v>
      </c>
      <c r="AQ18" s="27">
        <f t="shared" si="10"/>
        <v>1</v>
      </c>
      <c r="AR18" s="24">
        <f t="shared" si="11"/>
        <v>45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3</v>
      </c>
      <c r="H22" s="26">
        <v>9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9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9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6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6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5</v>
      </c>
      <c r="H28" s="26">
        <v>6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</v>
      </c>
      <c r="P28" s="23">
        <f t="shared" si="5"/>
        <v>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</v>
      </c>
      <c r="AP28" s="28">
        <f t="shared" si="9"/>
        <v>6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1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2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</v>
      </c>
      <c r="H36" s="26">
        <v>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</v>
      </c>
      <c r="P36" s="23">
        <f t="shared" si="5"/>
        <v>3</v>
      </c>
      <c r="Q36" s="25">
        <v>62</v>
      </c>
      <c r="R36" s="26">
        <v>136</v>
      </c>
      <c r="S36" s="25">
        <v>0</v>
      </c>
      <c r="T36" s="26">
        <v>0</v>
      </c>
      <c r="U36" s="25">
        <v>0</v>
      </c>
      <c r="V36" s="26">
        <v>0</v>
      </c>
      <c r="W36" s="25">
        <v>7</v>
      </c>
      <c r="X36" s="26">
        <v>9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69</v>
      </c>
      <c r="AJ36" s="26">
        <f t="shared" si="7"/>
        <v>145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72</v>
      </c>
      <c r="AP36" s="28">
        <f t="shared" si="9"/>
        <v>148</v>
      </c>
      <c r="AQ36" s="27">
        <f t="shared" si="10"/>
        <v>69</v>
      </c>
      <c r="AR36" s="24">
        <f t="shared" si="11"/>
        <v>145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1</v>
      </c>
      <c r="X39" s="26">
        <v>5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</v>
      </c>
      <c r="AJ39" s="26">
        <f>SUM(R39+T39+V39+X39+Z39+AB39+AD39+AF39+AH39)</f>
        <v>5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5</v>
      </c>
      <c r="AQ39" s="27">
        <f>SUM(AI39+AK39+AM39)</f>
        <v>1</v>
      </c>
      <c r="AR39" s="24">
        <f>SUM(AJ39+AL39+AN39)</f>
        <v>5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6</v>
      </c>
      <c r="H47" s="26">
        <v>11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6</v>
      </c>
      <c r="P47" s="23">
        <f t="shared" si="13"/>
        <v>11</v>
      </c>
      <c r="Q47" s="25">
        <v>7</v>
      </c>
      <c r="R47" s="26">
        <v>9</v>
      </c>
      <c r="S47" s="25">
        <v>0</v>
      </c>
      <c r="T47" s="26">
        <v>0</v>
      </c>
      <c r="U47" s="25">
        <v>0</v>
      </c>
      <c r="V47" s="26">
        <v>0</v>
      </c>
      <c r="W47" s="25">
        <v>11</v>
      </c>
      <c r="X47" s="26">
        <v>81</v>
      </c>
      <c r="Y47" s="25">
        <v>0</v>
      </c>
      <c r="Z47" s="26">
        <v>6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18</v>
      </c>
      <c r="AJ47" s="26">
        <f t="shared" si="15"/>
        <v>96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24</v>
      </c>
      <c r="AP47" s="28">
        <f t="shared" si="17"/>
        <v>107</v>
      </c>
      <c r="AQ47" s="27">
        <f t="shared" si="18"/>
        <v>18</v>
      </c>
      <c r="AR47" s="24">
        <f t="shared" si="19"/>
        <v>96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4</v>
      </c>
      <c r="H48" s="26">
        <v>6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4</v>
      </c>
      <c r="P48" s="23">
        <f t="shared" si="13"/>
        <v>6</v>
      </c>
      <c r="Q48" s="25">
        <v>15</v>
      </c>
      <c r="R48" s="26">
        <v>53</v>
      </c>
      <c r="S48" s="25">
        <v>0</v>
      </c>
      <c r="T48" s="26">
        <v>0</v>
      </c>
      <c r="U48" s="25">
        <v>0</v>
      </c>
      <c r="V48" s="26">
        <v>0</v>
      </c>
      <c r="W48" s="25">
        <v>17</v>
      </c>
      <c r="X48" s="26">
        <v>373</v>
      </c>
      <c r="Y48" s="25">
        <v>5</v>
      </c>
      <c r="Z48" s="26">
        <v>27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37</v>
      </c>
      <c r="AJ48" s="26">
        <f t="shared" si="15"/>
        <v>453</v>
      </c>
      <c r="AK48" s="25">
        <v>2</v>
      </c>
      <c r="AL48" s="28">
        <v>4</v>
      </c>
      <c r="AM48" s="48">
        <v>0</v>
      </c>
      <c r="AN48" s="28">
        <v>0</v>
      </c>
      <c r="AO48" s="48">
        <f t="shared" si="16"/>
        <v>43</v>
      </c>
      <c r="AP48" s="28">
        <f t="shared" si="17"/>
        <v>463</v>
      </c>
      <c r="AQ48" s="27">
        <f t="shared" si="18"/>
        <v>39</v>
      </c>
      <c r="AR48" s="24">
        <f t="shared" si="19"/>
        <v>457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2</v>
      </c>
      <c r="H50" s="26">
        <v>2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</v>
      </c>
      <c r="P50" s="23">
        <f t="shared" si="13"/>
        <v>2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2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4</v>
      </c>
      <c r="X53" s="26">
        <v>28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4</v>
      </c>
      <c r="AJ53" s="26">
        <f t="shared" si="15"/>
        <v>28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4</v>
      </c>
      <c r="AP53" s="28">
        <f t="shared" si="17"/>
        <v>28</v>
      </c>
      <c r="AQ53" s="27">
        <f t="shared" si="18"/>
        <v>4</v>
      </c>
      <c r="AR53" s="24">
        <f t="shared" si="19"/>
        <v>28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2</v>
      </c>
      <c r="R57" s="26">
        <v>2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</v>
      </c>
      <c r="AJ57" s="26">
        <f t="shared" si="15"/>
        <v>2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5</v>
      </c>
      <c r="X58" s="26">
        <v>66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5</v>
      </c>
      <c r="AJ58" s="26">
        <f t="shared" si="15"/>
        <v>66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5</v>
      </c>
      <c r="AP58" s="28">
        <f t="shared" si="17"/>
        <v>66</v>
      </c>
      <c r="AQ58" s="27">
        <f t="shared" si="18"/>
        <v>5</v>
      </c>
      <c r="AR58" s="24">
        <f t="shared" si="19"/>
        <v>66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12</v>
      </c>
      <c r="X60" s="26">
        <v>78</v>
      </c>
      <c r="Y60" s="25">
        <v>3</v>
      </c>
      <c r="Z60" s="26">
        <v>12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15</v>
      </c>
      <c r="AJ60" s="26">
        <f t="shared" si="15"/>
        <v>90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15</v>
      </c>
      <c r="AP60" s="28">
        <f t="shared" si="17"/>
        <v>90</v>
      </c>
      <c r="AQ60" s="27">
        <f t="shared" si="18"/>
        <v>15</v>
      </c>
      <c r="AR60" s="24">
        <f t="shared" si="19"/>
        <v>90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10</v>
      </c>
      <c r="R61" s="26">
        <v>10</v>
      </c>
      <c r="S61" s="25">
        <v>0</v>
      </c>
      <c r="T61" s="26">
        <v>0</v>
      </c>
      <c r="U61" s="25">
        <v>0</v>
      </c>
      <c r="V61" s="26">
        <v>0</v>
      </c>
      <c r="W61" s="25">
        <v>2</v>
      </c>
      <c r="X61" s="26">
        <v>26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12</v>
      </c>
      <c r="AJ61" s="26">
        <f t="shared" si="15"/>
        <v>36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12</v>
      </c>
      <c r="AP61" s="28">
        <f t="shared" si="17"/>
        <v>36</v>
      </c>
      <c r="AQ61" s="27">
        <f t="shared" si="18"/>
        <v>12</v>
      </c>
      <c r="AR61" s="24">
        <f t="shared" si="19"/>
        <v>36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6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6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6</v>
      </c>
      <c r="AQ63" s="27">
        <f t="shared" si="18"/>
        <v>0</v>
      </c>
      <c r="AR63" s="24">
        <f t="shared" si="19"/>
        <v>6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3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3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3</v>
      </c>
      <c r="AQ65" s="27">
        <f t="shared" si="18"/>
        <v>0</v>
      </c>
      <c r="AR65" s="24">
        <f t="shared" si="19"/>
        <v>3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3</v>
      </c>
      <c r="X66" s="26">
        <v>21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3</v>
      </c>
      <c r="AJ66" s="26">
        <f t="shared" si="15"/>
        <v>21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3</v>
      </c>
      <c r="AP66" s="28">
        <f t="shared" si="17"/>
        <v>21</v>
      </c>
      <c r="AQ66" s="27">
        <f t="shared" si="18"/>
        <v>3</v>
      </c>
      <c r="AR66" s="24">
        <f t="shared" si="19"/>
        <v>21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3</v>
      </c>
      <c r="H68" s="26">
        <v>4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</v>
      </c>
      <c r="P68" s="23">
        <f t="shared" si="13"/>
        <v>4</v>
      </c>
      <c r="Q68" s="25">
        <v>3</v>
      </c>
      <c r="R68" s="26">
        <v>12</v>
      </c>
      <c r="S68" s="25">
        <v>0</v>
      </c>
      <c r="T68" s="26">
        <v>0</v>
      </c>
      <c r="U68" s="25">
        <v>0</v>
      </c>
      <c r="V68" s="26">
        <v>0</v>
      </c>
      <c r="W68" s="25">
        <v>13</v>
      </c>
      <c r="X68" s="26">
        <v>236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16</v>
      </c>
      <c r="AJ68" s="26">
        <f t="shared" si="15"/>
        <v>248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19</v>
      </c>
      <c r="AP68" s="28">
        <f t="shared" si="17"/>
        <v>252</v>
      </c>
      <c r="AQ68" s="27">
        <f t="shared" si="18"/>
        <v>16</v>
      </c>
      <c r="AR68" s="24">
        <f t="shared" si="19"/>
        <v>248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3</v>
      </c>
      <c r="H74" s="26">
        <v>9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3</v>
      </c>
      <c r="P74" s="23">
        <f t="shared" si="13"/>
        <v>9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3</v>
      </c>
      <c r="AP74" s="28">
        <f t="shared" si="17"/>
        <v>9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18</v>
      </c>
      <c r="H96" s="30">
        <f t="shared" si="20"/>
        <v>32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18</v>
      </c>
      <c r="P96" s="43">
        <f t="shared" si="21"/>
        <v>32</v>
      </c>
      <c r="Q96" s="29">
        <f t="shared" ref="Q96:AR96" si="22">SUM(Q39:Q95)</f>
        <v>37</v>
      </c>
      <c r="R96" s="31">
        <f t="shared" si="22"/>
        <v>86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68</v>
      </c>
      <c r="X96" s="31">
        <f t="shared" si="22"/>
        <v>923</v>
      </c>
      <c r="Y96" s="29">
        <f t="shared" si="22"/>
        <v>8</v>
      </c>
      <c r="Z96" s="31">
        <f t="shared" si="22"/>
        <v>45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113</v>
      </c>
      <c r="AJ96" s="31">
        <f t="shared" si="22"/>
        <v>1054</v>
      </c>
      <c r="AK96" s="32">
        <f t="shared" si="22"/>
        <v>2</v>
      </c>
      <c r="AL96" s="71">
        <f t="shared" si="22"/>
        <v>4</v>
      </c>
      <c r="AM96" s="60">
        <f>SUM(AM39:AM95)</f>
        <v>0</v>
      </c>
      <c r="AN96" s="33">
        <f>SUM(AN39:AN95)</f>
        <v>0</v>
      </c>
      <c r="AO96" s="64">
        <f t="shared" si="22"/>
        <v>133</v>
      </c>
      <c r="AP96" s="30">
        <f t="shared" si="22"/>
        <v>1090</v>
      </c>
      <c r="AQ96" s="52">
        <f t="shared" si="22"/>
        <v>115</v>
      </c>
      <c r="AR96" s="31">
        <f t="shared" si="22"/>
        <v>1058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20</v>
      </c>
      <c r="H97" s="26">
        <f t="shared" si="23"/>
        <v>34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20</v>
      </c>
      <c r="P97" s="23">
        <f t="shared" si="21"/>
        <v>34</v>
      </c>
      <c r="Q97" s="25">
        <f t="shared" ref="Q97:AR97" si="24">SUM(Q16:Q36)</f>
        <v>63</v>
      </c>
      <c r="R97" s="28">
        <f t="shared" si="24"/>
        <v>181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9</v>
      </c>
      <c r="X97" s="28">
        <f t="shared" si="24"/>
        <v>23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72</v>
      </c>
      <c r="AJ97" s="28">
        <f t="shared" si="24"/>
        <v>204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92</v>
      </c>
      <c r="AP97" s="26">
        <f t="shared" si="24"/>
        <v>238</v>
      </c>
      <c r="AQ97" s="27">
        <f t="shared" si="24"/>
        <v>72</v>
      </c>
      <c r="AR97" s="28">
        <f t="shared" si="24"/>
        <v>204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38</v>
      </c>
      <c r="H98" s="36">
        <f t="shared" si="25"/>
        <v>66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38</v>
      </c>
      <c r="P98" s="46">
        <f t="shared" si="21"/>
        <v>66</v>
      </c>
      <c r="Q98" s="35">
        <f t="shared" ref="Q98:AR98" si="26">SUM(Q96+Q97)</f>
        <v>100</v>
      </c>
      <c r="R98" s="37">
        <f t="shared" si="26"/>
        <v>267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77</v>
      </c>
      <c r="X98" s="37">
        <f t="shared" si="26"/>
        <v>946</v>
      </c>
      <c r="Y98" s="35">
        <f t="shared" si="26"/>
        <v>8</v>
      </c>
      <c r="Z98" s="37">
        <f t="shared" si="26"/>
        <v>45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185</v>
      </c>
      <c r="AJ98" s="37">
        <f t="shared" si="26"/>
        <v>1258</v>
      </c>
      <c r="AK98" s="35">
        <f t="shared" si="26"/>
        <v>2</v>
      </c>
      <c r="AL98" s="37">
        <f t="shared" si="26"/>
        <v>4</v>
      </c>
      <c r="AM98" s="36">
        <f>SUM(AM96+AM97)</f>
        <v>0</v>
      </c>
      <c r="AN98" s="37">
        <f>SUM(AN96+AN97)</f>
        <v>0</v>
      </c>
      <c r="AO98" s="35">
        <f t="shared" si="26"/>
        <v>225</v>
      </c>
      <c r="AP98" s="37">
        <f t="shared" si="26"/>
        <v>1328</v>
      </c>
      <c r="AQ98" s="44">
        <f t="shared" si="26"/>
        <v>187</v>
      </c>
      <c r="AR98" s="37">
        <f t="shared" si="26"/>
        <v>1262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336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338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2</v>
      </c>
      <c r="E5" s="12"/>
      <c r="F5" s="21">
        <v>7</v>
      </c>
      <c r="G5" s="12"/>
      <c r="H5" s="21">
        <v>21</v>
      </c>
      <c r="I5" s="12"/>
      <c r="J5" s="21">
        <v>1</v>
      </c>
      <c r="K5" s="12"/>
      <c r="L5" s="58">
        <v>2</v>
      </c>
      <c r="M5" s="59"/>
      <c r="N5" s="58">
        <v>12</v>
      </c>
      <c r="O5" s="11"/>
      <c r="P5" s="23">
        <f>SUM(D5+F5+H5+J5+L5+N5)</f>
        <v>45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8</v>
      </c>
      <c r="AK5" s="11"/>
      <c r="AL5" s="23">
        <v>11</v>
      </c>
      <c r="AM5" s="62"/>
      <c r="AN5" s="62">
        <v>0</v>
      </c>
      <c r="AO5" s="13"/>
      <c r="AP5" s="24">
        <f>SUM(P5+AJ5+AL5+AN5)</f>
        <v>64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1044</v>
      </c>
      <c r="E6" s="14"/>
      <c r="F6" s="22">
        <v>3592</v>
      </c>
      <c r="G6" s="14"/>
      <c r="H6" s="22">
        <v>630</v>
      </c>
      <c r="I6" s="14"/>
      <c r="J6" s="22">
        <v>49</v>
      </c>
      <c r="K6" s="14"/>
      <c r="L6" s="48">
        <v>32</v>
      </c>
      <c r="M6" s="25"/>
      <c r="N6" s="48">
        <v>1187</v>
      </c>
      <c r="O6" s="13"/>
      <c r="P6" s="23">
        <f t="shared" ref="P6:P13" si="1">SUM(D6+F6+H6+J6+L6+N6)</f>
        <v>6534</v>
      </c>
      <c r="Q6" s="13"/>
      <c r="R6" s="24">
        <v>959</v>
      </c>
      <c r="S6" s="13"/>
      <c r="T6" s="24">
        <v>0</v>
      </c>
      <c r="U6" s="13"/>
      <c r="V6" s="24">
        <v>0</v>
      </c>
      <c r="W6" s="13"/>
      <c r="X6" s="24">
        <v>240</v>
      </c>
      <c r="Y6" s="13"/>
      <c r="Z6" s="24">
        <v>0</v>
      </c>
      <c r="AA6" s="13"/>
      <c r="AB6" s="24">
        <v>0</v>
      </c>
      <c r="AC6" s="13"/>
      <c r="AD6" s="24">
        <v>17</v>
      </c>
      <c r="AE6" s="13"/>
      <c r="AF6" s="24">
        <v>0</v>
      </c>
      <c r="AG6" s="13"/>
      <c r="AH6" s="24">
        <v>20</v>
      </c>
      <c r="AI6" s="13"/>
      <c r="AJ6" s="24">
        <f t="shared" si="0"/>
        <v>1236</v>
      </c>
      <c r="AK6" s="13"/>
      <c r="AL6" s="24">
        <v>46</v>
      </c>
      <c r="AM6" s="48"/>
      <c r="AN6" s="48">
        <v>0</v>
      </c>
      <c r="AO6" s="13"/>
      <c r="AP6" s="24">
        <f t="shared" ref="AP6:AP13" si="2">SUM(P6+AJ6+AL6+AN6)</f>
        <v>7816</v>
      </c>
      <c r="AQ6" s="13"/>
      <c r="AR6" s="24">
        <f t="shared" ref="AR6:AR13" si="3">SUM(AJ6+AL6+AN6)</f>
        <v>1282</v>
      </c>
    </row>
    <row r="7" spans="1:44">
      <c r="A7" s="18" t="s">
        <v>15</v>
      </c>
      <c r="B7" s="75" t="s">
        <v>16</v>
      </c>
      <c r="C7" s="13"/>
      <c r="D7" s="22">
        <v>429</v>
      </c>
      <c r="E7" s="14"/>
      <c r="F7" s="22">
        <v>1223</v>
      </c>
      <c r="G7" s="14"/>
      <c r="H7" s="22">
        <v>312</v>
      </c>
      <c r="I7" s="14"/>
      <c r="J7" s="22">
        <v>27</v>
      </c>
      <c r="K7" s="14"/>
      <c r="L7" s="48">
        <v>15</v>
      </c>
      <c r="M7" s="25"/>
      <c r="N7" s="48">
        <v>373</v>
      </c>
      <c r="O7" s="13"/>
      <c r="P7" s="23">
        <f t="shared" si="1"/>
        <v>2379</v>
      </c>
      <c r="Q7" s="13"/>
      <c r="R7" s="24">
        <v>214</v>
      </c>
      <c r="S7" s="13"/>
      <c r="T7" s="24">
        <v>0</v>
      </c>
      <c r="U7" s="13"/>
      <c r="V7" s="24">
        <v>0</v>
      </c>
      <c r="W7" s="13"/>
      <c r="X7" s="24">
        <v>117</v>
      </c>
      <c r="Y7" s="13"/>
      <c r="Z7" s="24">
        <v>0</v>
      </c>
      <c r="AA7" s="13"/>
      <c r="AB7" s="24">
        <v>0</v>
      </c>
      <c r="AC7" s="13"/>
      <c r="AD7" s="24">
        <v>9</v>
      </c>
      <c r="AE7" s="13"/>
      <c r="AF7" s="24">
        <v>0</v>
      </c>
      <c r="AG7" s="13"/>
      <c r="AH7" s="24">
        <v>10</v>
      </c>
      <c r="AI7" s="13"/>
      <c r="AJ7" s="24">
        <f t="shared" si="0"/>
        <v>350</v>
      </c>
      <c r="AK7" s="13"/>
      <c r="AL7" s="24">
        <v>25</v>
      </c>
      <c r="AM7" s="48"/>
      <c r="AN7" s="48">
        <v>0</v>
      </c>
      <c r="AO7" s="13"/>
      <c r="AP7" s="24">
        <f t="shared" si="2"/>
        <v>2754</v>
      </c>
      <c r="AQ7" s="13"/>
      <c r="AR7" s="24">
        <f t="shared" si="3"/>
        <v>375</v>
      </c>
    </row>
    <row r="8" spans="1:44">
      <c r="A8" s="18" t="s">
        <v>17</v>
      </c>
      <c r="B8" s="75" t="s">
        <v>18</v>
      </c>
      <c r="C8" s="13"/>
      <c r="D8" s="22">
        <v>437</v>
      </c>
      <c r="E8" s="14"/>
      <c r="F8" s="22">
        <v>1227</v>
      </c>
      <c r="G8" s="14"/>
      <c r="H8" s="22">
        <v>327</v>
      </c>
      <c r="I8" s="14"/>
      <c r="J8" s="22">
        <v>26</v>
      </c>
      <c r="K8" s="14"/>
      <c r="L8" s="48">
        <v>17</v>
      </c>
      <c r="M8" s="25"/>
      <c r="N8" s="48">
        <v>373</v>
      </c>
      <c r="O8" s="13"/>
      <c r="P8" s="23">
        <f t="shared" si="1"/>
        <v>2407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78</v>
      </c>
      <c r="Y8" s="13"/>
      <c r="Z8" s="24">
        <v>0</v>
      </c>
      <c r="AA8" s="13"/>
      <c r="AB8" s="24">
        <v>0</v>
      </c>
      <c r="AC8" s="13"/>
      <c r="AD8" s="24">
        <v>10</v>
      </c>
      <c r="AE8" s="13"/>
      <c r="AF8" s="24">
        <v>0</v>
      </c>
      <c r="AG8" s="13"/>
      <c r="AH8" s="24">
        <v>10</v>
      </c>
      <c r="AI8" s="13"/>
      <c r="AJ8" s="24">
        <f t="shared" si="0"/>
        <v>98</v>
      </c>
      <c r="AK8" s="13"/>
      <c r="AL8" s="24">
        <v>21</v>
      </c>
      <c r="AM8" s="48"/>
      <c r="AN8" s="48">
        <v>0</v>
      </c>
      <c r="AO8" s="13"/>
      <c r="AP8" s="24">
        <f t="shared" si="2"/>
        <v>2526</v>
      </c>
      <c r="AQ8" s="13"/>
      <c r="AR8" s="24">
        <f t="shared" si="3"/>
        <v>119</v>
      </c>
    </row>
    <row r="9" spans="1:44">
      <c r="A9" s="18" t="s">
        <v>19</v>
      </c>
      <c r="B9" s="75" t="s">
        <v>20</v>
      </c>
      <c r="C9" s="13"/>
      <c r="D9" s="22">
        <v>1044</v>
      </c>
      <c r="E9" s="14"/>
      <c r="F9" s="22">
        <v>3482</v>
      </c>
      <c r="G9" s="14"/>
      <c r="H9" s="22">
        <v>583</v>
      </c>
      <c r="I9" s="14"/>
      <c r="J9" s="22">
        <v>49</v>
      </c>
      <c r="K9" s="14"/>
      <c r="L9" s="48">
        <v>32</v>
      </c>
      <c r="M9" s="25"/>
      <c r="N9" s="48">
        <v>874</v>
      </c>
      <c r="O9" s="13"/>
      <c r="P9" s="23">
        <f t="shared" si="1"/>
        <v>6064</v>
      </c>
      <c r="Q9" s="13"/>
      <c r="R9" s="24">
        <v>959</v>
      </c>
      <c r="S9" s="13"/>
      <c r="T9" s="24">
        <v>0</v>
      </c>
      <c r="U9" s="13"/>
      <c r="V9" s="24">
        <v>0</v>
      </c>
      <c r="W9" s="13"/>
      <c r="X9" s="24">
        <v>28</v>
      </c>
      <c r="Y9" s="13"/>
      <c r="Z9" s="24">
        <v>0</v>
      </c>
      <c r="AA9" s="13"/>
      <c r="AB9" s="24">
        <v>0</v>
      </c>
      <c r="AC9" s="13"/>
      <c r="AD9" s="24">
        <v>17</v>
      </c>
      <c r="AE9" s="13"/>
      <c r="AF9" s="24">
        <v>0</v>
      </c>
      <c r="AG9" s="13"/>
      <c r="AH9" s="24">
        <v>20</v>
      </c>
      <c r="AI9" s="13"/>
      <c r="AJ9" s="24">
        <f t="shared" si="0"/>
        <v>1024</v>
      </c>
      <c r="AK9" s="13"/>
      <c r="AL9" s="24">
        <v>32</v>
      </c>
      <c r="AM9" s="48"/>
      <c r="AN9" s="48">
        <v>0</v>
      </c>
      <c r="AO9" s="13"/>
      <c r="AP9" s="24">
        <f t="shared" si="2"/>
        <v>7120</v>
      </c>
      <c r="AQ9" s="13"/>
      <c r="AR9" s="24">
        <f t="shared" si="3"/>
        <v>1056</v>
      </c>
    </row>
    <row r="10" spans="1:44">
      <c r="A10" s="18" t="s">
        <v>21</v>
      </c>
      <c r="B10" s="75" t="s">
        <v>22</v>
      </c>
      <c r="C10" s="13"/>
      <c r="D10" s="22">
        <v>1044</v>
      </c>
      <c r="E10" s="14"/>
      <c r="F10" s="22">
        <v>3482</v>
      </c>
      <c r="G10" s="14"/>
      <c r="H10" s="22">
        <v>583</v>
      </c>
      <c r="I10" s="14"/>
      <c r="J10" s="22">
        <v>49</v>
      </c>
      <c r="K10" s="14"/>
      <c r="L10" s="48">
        <v>32</v>
      </c>
      <c r="M10" s="25"/>
      <c r="N10" s="48">
        <v>874</v>
      </c>
      <c r="O10" s="13"/>
      <c r="P10" s="23">
        <f t="shared" si="1"/>
        <v>6064</v>
      </c>
      <c r="Q10" s="13"/>
      <c r="R10" s="24">
        <v>959</v>
      </c>
      <c r="S10" s="13"/>
      <c r="T10" s="24">
        <v>0</v>
      </c>
      <c r="U10" s="13"/>
      <c r="V10" s="24">
        <v>0</v>
      </c>
      <c r="W10" s="13"/>
      <c r="X10" s="24">
        <v>28</v>
      </c>
      <c r="Y10" s="13"/>
      <c r="Z10" s="24">
        <v>0</v>
      </c>
      <c r="AA10" s="13"/>
      <c r="AB10" s="24">
        <v>0</v>
      </c>
      <c r="AC10" s="13"/>
      <c r="AD10" s="24">
        <v>17</v>
      </c>
      <c r="AE10" s="13"/>
      <c r="AF10" s="24">
        <v>0</v>
      </c>
      <c r="AG10" s="13"/>
      <c r="AH10" s="24">
        <v>20</v>
      </c>
      <c r="AI10" s="13"/>
      <c r="AJ10" s="24">
        <f t="shared" si="0"/>
        <v>1024</v>
      </c>
      <c r="AK10" s="13"/>
      <c r="AL10" s="24">
        <v>32</v>
      </c>
      <c r="AM10" s="48"/>
      <c r="AN10" s="48">
        <v>0</v>
      </c>
      <c r="AO10" s="13"/>
      <c r="AP10" s="24">
        <f t="shared" si="2"/>
        <v>7120</v>
      </c>
      <c r="AQ10" s="13"/>
      <c r="AR10" s="24">
        <f t="shared" si="3"/>
        <v>1056</v>
      </c>
    </row>
    <row r="11" spans="1:44">
      <c r="A11" s="18" t="s">
        <v>133</v>
      </c>
      <c r="B11" s="75" t="s">
        <v>23</v>
      </c>
      <c r="C11" s="11"/>
      <c r="D11" s="21">
        <v>13560</v>
      </c>
      <c r="E11" s="12"/>
      <c r="F11" s="21">
        <v>36235</v>
      </c>
      <c r="G11" s="12"/>
      <c r="H11" s="21">
        <v>15070</v>
      </c>
      <c r="I11" s="12"/>
      <c r="J11" s="21">
        <v>1029</v>
      </c>
      <c r="K11" s="12"/>
      <c r="L11" s="58">
        <v>324</v>
      </c>
      <c r="M11" s="59"/>
      <c r="N11" s="58">
        <v>15458</v>
      </c>
      <c r="O11" s="11"/>
      <c r="P11" s="23">
        <f t="shared" si="1"/>
        <v>81676</v>
      </c>
      <c r="Q11" s="11"/>
      <c r="R11" s="23">
        <v>29729</v>
      </c>
      <c r="S11" s="11"/>
      <c r="T11" s="23">
        <v>0</v>
      </c>
      <c r="U11" s="11"/>
      <c r="V11" s="23">
        <v>0</v>
      </c>
      <c r="W11" s="11"/>
      <c r="X11" s="23">
        <v>681</v>
      </c>
      <c r="Y11" s="11"/>
      <c r="Z11" s="23">
        <v>0</v>
      </c>
      <c r="AA11" s="11"/>
      <c r="AB11" s="23">
        <v>0</v>
      </c>
      <c r="AC11" s="11"/>
      <c r="AD11" s="23">
        <v>527</v>
      </c>
      <c r="AE11" s="11"/>
      <c r="AF11" s="23">
        <v>0</v>
      </c>
      <c r="AG11" s="11"/>
      <c r="AH11" s="23">
        <v>200</v>
      </c>
      <c r="AI11" s="13"/>
      <c r="AJ11" s="24">
        <f t="shared" si="0"/>
        <v>31137</v>
      </c>
      <c r="AK11" s="11"/>
      <c r="AL11" s="23">
        <v>899</v>
      </c>
      <c r="AM11" s="62"/>
      <c r="AN11" s="62">
        <v>0</v>
      </c>
      <c r="AO11" s="13"/>
      <c r="AP11" s="24">
        <f t="shared" si="2"/>
        <v>113712</v>
      </c>
      <c r="AQ11" s="13"/>
      <c r="AR11" s="24">
        <f t="shared" si="3"/>
        <v>32036</v>
      </c>
    </row>
    <row r="12" spans="1:44">
      <c r="A12" s="18" t="s">
        <v>146</v>
      </c>
      <c r="B12" s="75" t="s">
        <v>147</v>
      </c>
      <c r="C12" s="13"/>
      <c r="D12" s="22">
        <v>5695</v>
      </c>
      <c r="E12" s="14"/>
      <c r="F12" s="22">
        <v>12910</v>
      </c>
      <c r="G12" s="14"/>
      <c r="H12" s="22">
        <v>7075</v>
      </c>
      <c r="I12" s="14"/>
      <c r="J12" s="22">
        <v>567</v>
      </c>
      <c r="K12" s="14"/>
      <c r="L12" s="48">
        <v>156</v>
      </c>
      <c r="M12" s="25"/>
      <c r="N12" s="48">
        <v>5145</v>
      </c>
      <c r="O12" s="13"/>
      <c r="P12" s="23">
        <f t="shared" si="1"/>
        <v>31548</v>
      </c>
      <c r="Q12" s="13"/>
      <c r="R12" s="24">
        <v>6634</v>
      </c>
      <c r="S12" s="13"/>
      <c r="T12" s="24">
        <v>0</v>
      </c>
      <c r="U12" s="13"/>
      <c r="V12" s="24">
        <v>0</v>
      </c>
      <c r="W12" s="13"/>
      <c r="X12" s="24">
        <v>363</v>
      </c>
      <c r="Y12" s="13"/>
      <c r="Z12" s="24">
        <v>0</v>
      </c>
      <c r="AA12" s="13"/>
      <c r="AB12" s="24">
        <v>0</v>
      </c>
      <c r="AC12" s="13"/>
      <c r="AD12" s="24">
        <v>279</v>
      </c>
      <c r="AE12" s="13"/>
      <c r="AF12" s="24">
        <v>0</v>
      </c>
      <c r="AG12" s="13"/>
      <c r="AH12" s="24">
        <v>100</v>
      </c>
      <c r="AI12" s="13"/>
      <c r="AJ12" s="24">
        <f t="shared" si="0"/>
        <v>7376</v>
      </c>
      <c r="AK12" s="13"/>
      <c r="AL12" s="24">
        <v>496</v>
      </c>
      <c r="AM12" s="48"/>
      <c r="AN12" s="48">
        <v>0</v>
      </c>
      <c r="AO12" s="13"/>
      <c r="AP12" s="24">
        <f t="shared" si="2"/>
        <v>39420</v>
      </c>
      <c r="AQ12" s="13"/>
      <c r="AR12" s="24">
        <f t="shared" si="3"/>
        <v>7872</v>
      </c>
    </row>
    <row r="13" spans="1:44" ht="13.5" thickBot="1">
      <c r="A13" s="18" t="s">
        <v>148</v>
      </c>
      <c r="B13" s="75" t="s">
        <v>149</v>
      </c>
      <c r="C13" s="13"/>
      <c r="D13" s="22">
        <v>3270</v>
      </c>
      <c r="E13" s="14"/>
      <c r="F13" s="22">
        <v>3842</v>
      </c>
      <c r="G13" s="14"/>
      <c r="H13" s="22">
        <v>3356</v>
      </c>
      <c r="I13" s="14"/>
      <c r="J13" s="22">
        <v>99</v>
      </c>
      <c r="K13" s="14"/>
      <c r="L13" s="48">
        <v>75</v>
      </c>
      <c r="M13" s="35"/>
      <c r="N13" s="48">
        <v>2508</v>
      </c>
      <c r="O13" s="13"/>
      <c r="P13" s="23">
        <f t="shared" si="1"/>
        <v>13150</v>
      </c>
      <c r="Q13" s="13"/>
      <c r="R13" s="24">
        <v>1320</v>
      </c>
      <c r="S13" s="13"/>
      <c r="T13" s="24">
        <v>0</v>
      </c>
      <c r="U13" s="13"/>
      <c r="V13" s="24">
        <v>0</v>
      </c>
      <c r="W13" s="13"/>
      <c r="X13" s="24">
        <v>76</v>
      </c>
      <c r="Y13" s="13"/>
      <c r="Z13" s="24">
        <v>0</v>
      </c>
      <c r="AA13" s="13"/>
      <c r="AB13" s="24">
        <v>0</v>
      </c>
      <c r="AC13" s="13"/>
      <c r="AD13" s="24">
        <v>39</v>
      </c>
      <c r="AE13" s="13"/>
      <c r="AF13" s="24">
        <v>0</v>
      </c>
      <c r="AG13" s="13"/>
      <c r="AH13" s="24">
        <v>7</v>
      </c>
      <c r="AI13" s="13"/>
      <c r="AJ13" s="24">
        <f t="shared" si="0"/>
        <v>1442</v>
      </c>
      <c r="AK13" s="13"/>
      <c r="AL13" s="24">
        <v>79</v>
      </c>
      <c r="AM13" s="48"/>
      <c r="AN13" s="48">
        <v>0</v>
      </c>
      <c r="AO13" s="13"/>
      <c r="AP13" s="24">
        <f t="shared" si="2"/>
        <v>14671</v>
      </c>
      <c r="AQ13" s="13"/>
      <c r="AR13" s="24">
        <f t="shared" si="3"/>
        <v>1521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22</v>
      </c>
      <c r="D16" s="26">
        <v>71</v>
      </c>
      <c r="E16" s="26">
        <v>7</v>
      </c>
      <c r="F16" s="26">
        <v>85</v>
      </c>
      <c r="G16" s="26">
        <v>50</v>
      </c>
      <c r="H16" s="26">
        <v>114</v>
      </c>
      <c r="I16" s="26">
        <v>4</v>
      </c>
      <c r="J16" s="26">
        <v>4</v>
      </c>
      <c r="K16" s="26">
        <v>2</v>
      </c>
      <c r="L16" s="26">
        <v>8</v>
      </c>
      <c r="M16" s="25">
        <v>12</v>
      </c>
      <c r="N16" s="28">
        <v>143</v>
      </c>
      <c r="O16" s="27">
        <f>SUM(C16+E16+G16+I16+K16+M16)</f>
        <v>97</v>
      </c>
      <c r="P16" s="23">
        <f>SUM(D16+F16+H16+J16+L16+N16)</f>
        <v>425</v>
      </c>
      <c r="Q16" s="25">
        <v>9</v>
      </c>
      <c r="R16" s="26">
        <v>16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9</v>
      </c>
      <c r="AJ16" s="26">
        <f>SUM(AH16+AF16+AD16+AB16+Z16+X16+V16+T16+R16)</f>
        <v>16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106</v>
      </c>
      <c r="AP16" s="28">
        <f>SUM(P16+AJ16+AL16+AN16)</f>
        <v>441</v>
      </c>
      <c r="AQ16" s="27">
        <f>SUM(AI16+AK16+AM16)</f>
        <v>9</v>
      </c>
      <c r="AR16" s="24">
        <f>SUM(AJ16+AL16+AN16)</f>
        <v>16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3</v>
      </c>
      <c r="G17" s="26">
        <v>6</v>
      </c>
      <c r="H17" s="26">
        <v>26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6</v>
      </c>
      <c r="P17" s="23">
        <f t="shared" ref="P17:P36" si="5">SUM(D17+F17+H17+J17+L17+N17)</f>
        <v>29</v>
      </c>
      <c r="Q17" s="25">
        <v>2</v>
      </c>
      <c r="R17" s="26">
        <v>12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2</v>
      </c>
      <c r="AJ17" s="26">
        <f t="shared" ref="AJ17:AJ36" si="7">SUM(AH17+AF17+AD17+AB17+Z17+X17+V17+T17+R17)</f>
        <v>12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8</v>
      </c>
      <c r="AP17" s="28">
        <f t="shared" ref="AP17:AP36" si="9">SUM(P17+AJ17+AL17+AN17)</f>
        <v>41</v>
      </c>
      <c r="AQ17" s="27">
        <f t="shared" ref="AQ17:AQ36" si="10">SUM(AI17+AK17+AM17)</f>
        <v>2</v>
      </c>
      <c r="AR17" s="24">
        <f t="shared" ref="AR17:AR36" si="11">SUM(AJ17+AL17+AN17)</f>
        <v>12</v>
      </c>
    </row>
    <row r="18" spans="1:44">
      <c r="A18" s="18" t="s">
        <v>29</v>
      </c>
      <c r="B18" s="9" t="s">
        <v>183</v>
      </c>
      <c r="C18" s="25">
        <v>100</v>
      </c>
      <c r="D18" s="26">
        <v>270</v>
      </c>
      <c r="E18" s="26">
        <v>40</v>
      </c>
      <c r="F18" s="26">
        <v>192</v>
      </c>
      <c r="G18" s="26">
        <v>78</v>
      </c>
      <c r="H18" s="26">
        <v>219</v>
      </c>
      <c r="I18" s="26">
        <v>15</v>
      </c>
      <c r="J18" s="26">
        <v>48</v>
      </c>
      <c r="K18" s="26">
        <v>6</v>
      </c>
      <c r="L18" s="26">
        <v>14</v>
      </c>
      <c r="M18" s="25">
        <v>20</v>
      </c>
      <c r="N18" s="28">
        <v>201</v>
      </c>
      <c r="O18" s="27">
        <f t="shared" si="4"/>
        <v>259</v>
      </c>
      <c r="P18" s="23">
        <f t="shared" si="5"/>
        <v>944</v>
      </c>
      <c r="Q18" s="25">
        <v>4</v>
      </c>
      <c r="R18" s="26">
        <v>74</v>
      </c>
      <c r="S18" s="25">
        <v>0</v>
      </c>
      <c r="T18" s="26">
        <v>0</v>
      </c>
      <c r="U18" s="25">
        <v>0</v>
      </c>
      <c r="V18" s="26">
        <v>0</v>
      </c>
      <c r="W18" s="25">
        <v>5</v>
      </c>
      <c r="X18" s="26">
        <v>21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9</v>
      </c>
      <c r="AJ18" s="26">
        <f t="shared" si="7"/>
        <v>95</v>
      </c>
      <c r="AK18" s="25">
        <v>3</v>
      </c>
      <c r="AL18" s="28">
        <v>18</v>
      </c>
      <c r="AM18" s="48">
        <v>0</v>
      </c>
      <c r="AN18" s="28">
        <v>0</v>
      </c>
      <c r="AO18" s="48">
        <f t="shared" si="8"/>
        <v>271</v>
      </c>
      <c r="AP18" s="28">
        <f t="shared" si="9"/>
        <v>1057</v>
      </c>
      <c r="AQ18" s="27">
        <f t="shared" si="10"/>
        <v>12</v>
      </c>
      <c r="AR18" s="24">
        <f t="shared" si="11"/>
        <v>113</v>
      </c>
    </row>
    <row r="19" spans="1:44">
      <c r="A19" s="18" t="s">
        <v>30</v>
      </c>
      <c r="B19" s="9" t="s">
        <v>184</v>
      </c>
      <c r="C19" s="25">
        <v>2</v>
      </c>
      <c r="D19" s="26">
        <v>8</v>
      </c>
      <c r="E19" s="26">
        <v>11</v>
      </c>
      <c r="F19" s="26">
        <v>35</v>
      </c>
      <c r="G19" s="26">
        <v>21</v>
      </c>
      <c r="H19" s="26">
        <v>93</v>
      </c>
      <c r="I19" s="26">
        <v>0</v>
      </c>
      <c r="J19" s="26">
        <v>0</v>
      </c>
      <c r="K19" s="26">
        <v>0</v>
      </c>
      <c r="L19" s="26">
        <v>0</v>
      </c>
      <c r="M19" s="25">
        <v>6</v>
      </c>
      <c r="N19" s="28">
        <v>12</v>
      </c>
      <c r="O19" s="27">
        <f t="shared" si="4"/>
        <v>40</v>
      </c>
      <c r="P19" s="23">
        <f t="shared" si="5"/>
        <v>148</v>
      </c>
      <c r="Q19" s="25">
        <v>3</v>
      </c>
      <c r="R19" s="26">
        <v>3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3</v>
      </c>
      <c r="AJ19" s="26">
        <f t="shared" si="7"/>
        <v>3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43</v>
      </c>
      <c r="AP19" s="28">
        <f t="shared" si="9"/>
        <v>151</v>
      </c>
      <c r="AQ19" s="27">
        <f t="shared" si="10"/>
        <v>3</v>
      </c>
      <c r="AR19" s="24">
        <f t="shared" si="11"/>
        <v>3</v>
      </c>
    </row>
    <row r="20" spans="1:44">
      <c r="A20" s="18" t="s">
        <v>31</v>
      </c>
      <c r="B20" s="9" t="s">
        <v>185</v>
      </c>
      <c r="C20" s="25">
        <v>2</v>
      </c>
      <c r="D20" s="26">
        <v>4</v>
      </c>
      <c r="E20" s="26">
        <v>3</v>
      </c>
      <c r="F20" s="26">
        <v>4</v>
      </c>
      <c r="G20" s="26">
        <v>7</v>
      </c>
      <c r="H20" s="26">
        <v>14</v>
      </c>
      <c r="I20" s="26">
        <v>0</v>
      </c>
      <c r="J20" s="26">
        <v>0</v>
      </c>
      <c r="K20" s="26">
        <v>2</v>
      </c>
      <c r="L20" s="26">
        <v>7</v>
      </c>
      <c r="M20" s="25">
        <v>2</v>
      </c>
      <c r="N20" s="28">
        <v>12</v>
      </c>
      <c r="O20" s="27">
        <f t="shared" si="4"/>
        <v>16</v>
      </c>
      <c r="P20" s="23">
        <f t="shared" si="5"/>
        <v>41</v>
      </c>
      <c r="Q20" s="25">
        <v>8</v>
      </c>
      <c r="R20" s="26">
        <v>61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2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8</v>
      </c>
      <c r="AJ20" s="26">
        <f t="shared" si="7"/>
        <v>63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24</v>
      </c>
      <c r="AP20" s="28">
        <f t="shared" si="9"/>
        <v>104</v>
      </c>
      <c r="AQ20" s="27">
        <f t="shared" si="10"/>
        <v>8</v>
      </c>
      <c r="AR20" s="24">
        <f t="shared" si="11"/>
        <v>63</v>
      </c>
    </row>
    <row r="21" spans="1:44">
      <c r="A21" s="18" t="s">
        <v>32</v>
      </c>
      <c r="B21" s="9" t="s">
        <v>186</v>
      </c>
      <c r="C21" s="25">
        <v>17</v>
      </c>
      <c r="D21" s="26">
        <v>43</v>
      </c>
      <c r="E21" s="26">
        <v>9</v>
      </c>
      <c r="F21" s="26">
        <v>61</v>
      </c>
      <c r="G21" s="26">
        <v>34</v>
      </c>
      <c r="H21" s="26">
        <v>123</v>
      </c>
      <c r="I21" s="26">
        <v>0</v>
      </c>
      <c r="J21" s="26">
        <v>0</v>
      </c>
      <c r="K21" s="26">
        <v>0</v>
      </c>
      <c r="L21" s="26">
        <v>0</v>
      </c>
      <c r="M21" s="25">
        <v>3</v>
      </c>
      <c r="N21" s="28">
        <v>16</v>
      </c>
      <c r="O21" s="27">
        <f t="shared" si="4"/>
        <v>63</v>
      </c>
      <c r="P21" s="23">
        <f t="shared" si="5"/>
        <v>243</v>
      </c>
      <c r="Q21" s="25">
        <v>8</v>
      </c>
      <c r="R21" s="26">
        <v>20</v>
      </c>
      <c r="S21" s="25">
        <v>0</v>
      </c>
      <c r="T21" s="26">
        <v>0</v>
      </c>
      <c r="U21" s="25">
        <v>0</v>
      </c>
      <c r="V21" s="26">
        <v>0</v>
      </c>
      <c r="W21" s="25">
        <v>3</v>
      </c>
      <c r="X21" s="26">
        <v>19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11</v>
      </c>
      <c r="AJ21" s="26">
        <f t="shared" si="7"/>
        <v>39</v>
      </c>
      <c r="AK21" s="25">
        <v>4</v>
      </c>
      <c r="AL21" s="28">
        <v>6</v>
      </c>
      <c r="AM21" s="48">
        <v>0</v>
      </c>
      <c r="AN21" s="28">
        <v>0</v>
      </c>
      <c r="AO21" s="48">
        <f t="shared" si="8"/>
        <v>78</v>
      </c>
      <c r="AP21" s="28">
        <f t="shared" si="9"/>
        <v>288</v>
      </c>
      <c r="AQ21" s="27">
        <f t="shared" si="10"/>
        <v>15</v>
      </c>
      <c r="AR21" s="24">
        <f t="shared" si="11"/>
        <v>45</v>
      </c>
    </row>
    <row r="22" spans="1:44">
      <c r="A22" s="18" t="s">
        <v>33</v>
      </c>
      <c r="B22" s="9" t="s">
        <v>187</v>
      </c>
      <c r="C22" s="25">
        <v>2</v>
      </c>
      <c r="D22" s="26">
        <v>2</v>
      </c>
      <c r="E22" s="26">
        <v>0</v>
      </c>
      <c r="F22" s="26">
        <v>0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2</v>
      </c>
      <c r="N22" s="28">
        <v>8</v>
      </c>
      <c r="O22" s="27">
        <f t="shared" si="4"/>
        <v>5</v>
      </c>
      <c r="P22" s="23">
        <f t="shared" si="5"/>
        <v>11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2</v>
      </c>
      <c r="AM22" s="48">
        <v>0</v>
      </c>
      <c r="AN22" s="28">
        <v>0</v>
      </c>
      <c r="AO22" s="48">
        <f t="shared" si="8"/>
        <v>6</v>
      </c>
      <c r="AP22" s="28">
        <f t="shared" si="9"/>
        <v>13</v>
      </c>
      <c r="AQ22" s="27">
        <f t="shared" si="10"/>
        <v>1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30</v>
      </c>
      <c r="D23" s="26">
        <v>81</v>
      </c>
      <c r="E23" s="26">
        <v>5</v>
      </c>
      <c r="F23" s="26">
        <v>44</v>
      </c>
      <c r="G23" s="26">
        <v>24</v>
      </c>
      <c r="H23" s="26">
        <v>78</v>
      </c>
      <c r="I23" s="26">
        <v>2</v>
      </c>
      <c r="J23" s="26">
        <v>4</v>
      </c>
      <c r="K23" s="26">
        <v>2</v>
      </c>
      <c r="L23" s="26">
        <v>2</v>
      </c>
      <c r="M23" s="25">
        <v>4</v>
      </c>
      <c r="N23" s="28">
        <v>34</v>
      </c>
      <c r="O23" s="27">
        <f t="shared" si="4"/>
        <v>67</v>
      </c>
      <c r="P23" s="23">
        <f t="shared" si="5"/>
        <v>243</v>
      </c>
      <c r="Q23" s="25">
        <v>2</v>
      </c>
      <c r="R23" s="26">
        <v>8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8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69</v>
      </c>
      <c r="AP23" s="28">
        <f t="shared" si="9"/>
        <v>251</v>
      </c>
      <c r="AQ23" s="27">
        <f t="shared" si="10"/>
        <v>2</v>
      </c>
      <c r="AR23" s="24">
        <f t="shared" si="11"/>
        <v>8</v>
      </c>
    </row>
    <row r="24" spans="1:44">
      <c r="A24" s="18" t="s">
        <v>35</v>
      </c>
      <c r="B24" s="9" t="s">
        <v>189</v>
      </c>
      <c r="C24" s="25">
        <v>15</v>
      </c>
      <c r="D24" s="26">
        <v>43</v>
      </c>
      <c r="E24" s="26">
        <v>5</v>
      </c>
      <c r="F24" s="26">
        <v>46</v>
      </c>
      <c r="G24" s="26">
        <v>43</v>
      </c>
      <c r="H24" s="26">
        <v>169</v>
      </c>
      <c r="I24" s="26">
        <v>0</v>
      </c>
      <c r="J24" s="26">
        <v>0</v>
      </c>
      <c r="K24" s="26">
        <v>0</v>
      </c>
      <c r="L24" s="26">
        <v>0</v>
      </c>
      <c r="M24" s="25">
        <v>3</v>
      </c>
      <c r="N24" s="28">
        <v>35</v>
      </c>
      <c r="O24" s="27">
        <f t="shared" si="4"/>
        <v>66</v>
      </c>
      <c r="P24" s="23">
        <f t="shared" si="5"/>
        <v>293</v>
      </c>
      <c r="Q24" s="25">
        <v>7</v>
      </c>
      <c r="R24" s="26">
        <v>31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7</v>
      </c>
      <c r="AJ24" s="26">
        <f t="shared" si="7"/>
        <v>31</v>
      </c>
      <c r="AK24" s="25">
        <v>1</v>
      </c>
      <c r="AL24" s="28">
        <v>2</v>
      </c>
      <c r="AM24" s="48">
        <v>0</v>
      </c>
      <c r="AN24" s="28">
        <v>0</v>
      </c>
      <c r="AO24" s="48">
        <f t="shared" si="8"/>
        <v>74</v>
      </c>
      <c r="AP24" s="28">
        <f t="shared" si="9"/>
        <v>326</v>
      </c>
      <c r="AQ24" s="27">
        <f t="shared" si="10"/>
        <v>8</v>
      </c>
      <c r="AR24" s="24">
        <f t="shared" si="11"/>
        <v>33</v>
      </c>
    </row>
    <row r="25" spans="1:44">
      <c r="A25" s="18" t="s">
        <v>36</v>
      </c>
      <c r="B25" s="9" t="s">
        <v>190</v>
      </c>
      <c r="C25" s="25">
        <v>20</v>
      </c>
      <c r="D25" s="26">
        <v>68</v>
      </c>
      <c r="E25" s="26">
        <v>7</v>
      </c>
      <c r="F25" s="26">
        <v>23</v>
      </c>
      <c r="G25" s="26">
        <v>23</v>
      </c>
      <c r="H25" s="26">
        <v>56</v>
      </c>
      <c r="I25" s="26">
        <v>0</v>
      </c>
      <c r="J25" s="26">
        <v>0</v>
      </c>
      <c r="K25" s="26">
        <v>5</v>
      </c>
      <c r="L25" s="26">
        <v>17</v>
      </c>
      <c r="M25" s="25">
        <v>10</v>
      </c>
      <c r="N25" s="28">
        <v>77</v>
      </c>
      <c r="O25" s="27">
        <f t="shared" si="4"/>
        <v>65</v>
      </c>
      <c r="P25" s="23">
        <f t="shared" si="5"/>
        <v>241</v>
      </c>
      <c r="Q25" s="25">
        <v>2</v>
      </c>
      <c r="R25" s="26">
        <v>2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14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16</v>
      </c>
      <c r="AK25" s="25">
        <v>1</v>
      </c>
      <c r="AL25" s="28">
        <v>3</v>
      </c>
      <c r="AM25" s="48">
        <v>0</v>
      </c>
      <c r="AN25" s="28">
        <v>0</v>
      </c>
      <c r="AO25" s="48">
        <f t="shared" si="8"/>
        <v>68</v>
      </c>
      <c r="AP25" s="28">
        <f t="shared" si="9"/>
        <v>260</v>
      </c>
      <c r="AQ25" s="27">
        <f t="shared" si="10"/>
        <v>3</v>
      </c>
      <c r="AR25" s="24">
        <f t="shared" si="11"/>
        <v>19</v>
      </c>
    </row>
    <row r="26" spans="1:44">
      <c r="A26" s="18" t="s">
        <v>37</v>
      </c>
      <c r="B26" s="9" t="s">
        <v>191</v>
      </c>
      <c r="C26" s="25">
        <v>1</v>
      </c>
      <c r="D26" s="26">
        <v>6</v>
      </c>
      <c r="E26" s="26">
        <v>0</v>
      </c>
      <c r="F26" s="26">
        <v>0</v>
      </c>
      <c r="G26" s="26">
        <v>2</v>
      </c>
      <c r="H26" s="26">
        <v>8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</v>
      </c>
      <c r="P26" s="23">
        <f t="shared" si="5"/>
        <v>14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1</v>
      </c>
      <c r="AL26" s="28">
        <v>5</v>
      </c>
      <c r="AM26" s="48">
        <v>0</v>
      </c>
      <c r="AN26" s="28">
        <v>0</v>
      </c>
      <c r="AO26" s="48">
        <f t="shared" si="8"/>
        <v>4</v>
      </c>
      <c r="AP26" s="28">
        <f t="shared" si="9"/>
        <v>19</v>
      </c>
      <c r="AQ26" s="27">
        <f t="shared" si="10"/>
        <v>1</v>
      </c>
      <c r="AR26" s="24">
        <f t="shared" si="11"/>
        <v>5</v>
      </c>
    </row>
    <row r="27" spans="1:44">
      <c r="A27" s="18" t="s">
        <v>38</v>
      </c>
      <c r="B27" s="9" t="s">
        <v>192</v>
      </c>
      <c r="C27" s="25">
        <v>4</v>
      </c>
      <c r="D27" s="26">
        <v>17</v>
      </c>
      <c r="E27" s="26">
        <v>0</v>
      </c>
      <c r="F27" s="26">
        <v>8</v>
      </c>
      <c r="G27" s="26">
        <v>3</v>
      </c>
      <c r="H27" s="26">
        <v>10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7</v>
      </c>
      <c r="P27" s="23">
        <f t="shared" si="5"/>
        <v>35</v>
      </c>
      <c r="Q27" s="25">
        <v>2</v>
      </c>
      <c r="R27" s="26">
        <v>2</v>
      </c>
      <c r="S27" s="25">
        <v>0</v>
      </c>
      <c r="T27" s="26">
        <v>0</v>
      </c>
      <c r="U27" s="25">
        <v>0</v>
      </c>
      <c r="V27" s="26">
        <v>0</v>
      </c>
      <c r="W27" s="25">
        <v>1</v>
      </c>
      <c r="X27" s="26">
        <v>2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3</v>
      </c>
      <c r="AJ27" s="26">
        <f t="shared" si="7"/>
        <v>4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10</v>
      </c>
      <c r="AP27" s="28">
        <f t="shared" si="9"/>
        <v>39</v>
      </c>
      <c r="AQ27" s="27">
        <f t="shared" si="10"/>
        <v>3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27</v>
      </c>
      <c r="D28" s="26">
        <v>52</v>
      </c>
      <c r="E28" s="26">
        <v>6</v>
      </c>
      <c r="F28" s="26">
        <v>27</v>
      </c>
      <c r="G28" s="26">
        <v>20</v>
      </c>
      <c r="H28" s="26">
        <v>43</v>
      </c>
      <c r="I28" s="26">
        <v>2</v>
      </c>
      <c r="J28" s="26">
        <v>2</v>
      </c>
      <c r="K28" s="26">
        <v>0</v>
      </c>
      <c r="L28" s="26">
        <v>0</v>
      </c>
      <c r="M28" s="25">
        <v>0</v>
      </c>
      <c r="N28" s="28">
        <v>6</v>
      </c>
      <c r="O28" s="27">
        <f t="shared" si="4"/>
        <v>55</v>
      </c>
      <c r="P28" s="23">
        <f t="shared" si="5"/>
        <v>130</v>
      </c>
      <c r="Q28" s="25">
        <v>3</v>
      </c>
      <c r="R28" s="26">
        <v>3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</v>
      </c>
      <c r="AJ28" s="26">
        <f t="shared" si="7"/>
        <v>3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60</v>
      </c>
      <c r="AP28" s="28">
        <f t="shared" si="9"/>
        <v>135</v>
      </c>
      <c r="AQ28" s="27">
        <f t="shared" si="10"/>
        <v>5</v>
      </c>
      <c r="AR28" s="24">
        <f t="shared" si="11"/>
        <v>5</v>
      </c>
    </row>
    <row r="29" spans="1:44">
      <c r="A29" s="18" t="s">
        <v>40</v>
      </c>
      <c r="B29" s="9" t="s">
        <v>194</v>
      </c>
      <c r="C29" s="25">
        <v>4</v>
      </c>
      <c r="D29" s="26">
        <v>8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2</v>
      </c>
      <c r="N29" s="28">
        <v>2</v>
      </c>
      <c r="O29" s="27">
        <f t="shared" si="4"/>
        <v>6</v>
      </c>
      <c r="P29" s="23">
        <f t="shared" si="5"/>
        <v>10</v>
      </c>
      <c r="Q29" s="25">
        <v>4</v>
      </c>
      <c r="R29" s="26">
        <v>28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4</v>
      </c>
      <c r="AJ29" s="26">
        <f t="shared" si="7"/>
        <v>28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10</v>
      </c>
      <c r="AP29" s="28">
        <f t="shared" si="9"/>
        <v>38</v>
      </c>
      <c r="AQ29" s="27">
        <f t="shared" si="10"/>
        <v>4</v>
      </c>
      <c r="AR29" s="24">
        <f t="shared" si="11"/>
        <v>28</v>
      </c>
    </row>
    <row r="30" spans="1:44">
      <c r="A30" s="18" t="s">
        <v>41</v>
      </c>
      <c r="B30" s="9" t="s">
        <v>195</v>
      </c>
      <c r="C30" s="25">
        <v>2</v>
      </c>
      <c r="D30" s="26">
        <v>8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8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8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30</v>
      </c>
      <c r="D31" s="26">
        <v>64</v>
      </c>
      <c r="E31" s="26">
        <v>1</v>
      </c>
      <c r="F31" s="26">
        <v>5</v>
      </c>
      <c r="G31" s="26">
        <v>8</v>
      </c>
      <c r="H31" s="26">
        <v>32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39</v>
      </c>
      <c r="P31" s="23">
        <f t="shared" si="5"/>
        <v>101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39</v>
      </c>
      <c r="AP31" s="28">
        <f t="shared" si="9"/>
        <v>101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10</v>
      </c>
      <c r="D32" s="26">
        <v>20</v>
      </c>
      <c r="E32" s="26">
        <v>0</v>
      </c>
      <c r="F32" s="26">
        <v>4</v>
      </c>
      <c r="G32" s="26">
        <v>3</v>
      </c>
      <c r="H32" s="26">
        <v>5</v>
      </c>
      <c r="I32" s="26">
        <v>0</v>
      </c>
      <c r="J32" s="26">
        <v>0</v>
      </c>
      <c r="K32" s="26">
        <v>0</v>
      </c>
      <c r="L32" s="26">
        <v>0</v>
      </c>
      <c r="M32" s="25">
        <v>2</v>
      </c>
      <c r="N32" s="28">
        <v>2</v>
      </c>
      <c r="O32" s="27">
        <f t="shared" si="4"/>
        <v>15</v>
      </c>
      <c r="P32" s="23">
        <f t="shared" si="5"/>
        <v>31</v>
      </c>
      <c r="Q32" s="25">
        <v>1</v>
      </c>
      <c r="R32" s="26">
        <v>1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1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16</v>
      </c>
      <c r="AP32" s="28">
        <f t="shared" si="9"/>
        <v>32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2</v>
      </c>
      <c r="D33" s="26">
        <v>5</v>
      </c>
      <c r="E33" s="26">
        <v>0</v>
      </c>
      <c r="F33" s="26">
        <v>0</v>
      </c>
      <c r="G33" s="26">
        <v>1</v>
      </c>
      <c r="H33" s="26">
        <v>2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3</v>
      </c>
      <c r="P33" s="23">
        <f t="shared" si="5"/>
        <v>7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3</v>
      </c>
      <c r="AP33" s="28">
        <f t="shared" si="9"/>
        <v>7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4</v>
      </c>
      <c r="D34" s="26">
        <v>7</v>
      </c>
      <c r="E34" s="26">
        <v>0</v>
      </c>
      <c r="F34" s="26">
        <v>0</v>
      </c>
      <c r="G34" s="26">
        <v>2</v>
      </c>
      <c r="H34" s="26">
        <v>7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2</v>
      </c>
      <c r="O34" s="27">
        <f t="shared" si="4"/>
        <v>6</v>
      </c>
      <c r="P34" s="23">
        <f t="shared" si="5"/>
        <v>16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6</v>
      </c>
      <c r="AP34" s="28">
        <f t="shared" si="9"/>
        <v>16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19</v>
      </c>
      <c r="D35" s="26">
        <v>52</v>
      </c>
      <c r="E35" s="26">
        <v>2</v>
      </c>
      <c r="F35" s="26">
        <v>6</v>
      </c>
      <c r="G35" s="26">
        <v>3</v>
      </c>
      <c r="H35" s="26">
        <v>7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24</v>
      </c>
      <c r="P35" s="23">
        <f t="shared" si="5"/>
        <v>65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24</v>
      </c>
      <c r="AP35" s="28">
        <f t="shared" si="9"/>
        <v>65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199</v>
      </c>
      <c r="D36" s="26">
        <v>264</v>
      </c>
      <c r="E36" s="26">
        <v>75</v>
      </c>
      <c r="F36" s="26">
        <v>289</v>
      </c>
      <c r="G36" s="26">
        <v>127</v>
      </c>
      <c r="H36" s="26">
        <v>233</v>
      </c>
      <c r="I36" s="26">
        <v>11</v>
      </c>
      <c r="J36" s="26">
        <v>13</v>
      </c>
      <c r="K36" s="26">
        <v>3</v>
      </c>
      <c r="L36" s="26">
        <v>3</v>
      </c>
      <c r="M36" s="35">
        <v>20</v>
      </c>
      <c r="N36" s="37">
        <v>23</v>
      </c>
      <c r="O36" s="27">
        <f t="shared" si="4"/>
        <v>435</v>
      </c>
      <c r="P36" s="23">
        <f t="shared" si="5"/>
        <v>825</v>
      </c>
      <c r="Q36" s="25">
        <v>24</v>
      </c>
      <c r="R36" s="26">
        <v>36</v>
      </c>
      <c r="S36" s="25">
        <v>0</v>
      </c>
      <c r="T36" s="26">
        <v>0</v>
      </c>
      <c r="U36" s="25">
        <v>0</v>
      </c>
      <c r="V36" s="26">
        <v>0</v>
      </c>
      <c r="W36" s="25">
        <v>5</v>
      </c>
      <c r="X36" s="26">
        <v>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29</v>
      </c>
      <c r="AJ36" s="26">
        <f t="shared" si="7"/>
        <v>44</v>
      </c>
      <c r="AK36" s="25">
        <v>7</v>
      </c>
      <c r="AL36" s="37">
        <v>11</v>
      </c>
      <c r="AM36" s="48">
        <v>0</v>
      </c>
      <c r="AN36" s="37">
        <v>0</v>
      </c>
      <c r="AO36" s="48">
        <f t="shared" si="8"/>
        <v>471</v>
      </c>
      <c r="AP36" s="28">
        <f t="shared" si="9"/>
        <v>880</v>
      </c>
      <c r="AQ36" s="27">
        <f t="shared" si="10"/>
        <v>36</v>
      </c>
      <c r="AR36" s="24">
        <f t="shared" si="11"/>
        <v>55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14</v>
      </c>
      <c r="D39" s="26">
        <v>121</v>
      </c>
      <c r="E39" s="26">
        <v>23</v>
      </c>
      <c r="F39" s="26">
        <v>146</v>
      </c>
      <c r="G39" s="26">
        <v>29</v>
      </c>
      <c r="H39" s="26">
        <v>141</v>
      </c>
      <c r="I39" s="26">
        <v>12</v>
      </c>
      <c r="J39" s="26">
        <v>22</v>
      </c>
      <c r="K39" s="26">
        <v>0</v>
      </c>
      <c r="L39" s="26">
        <v>0</v>
      </c>
      <c r="M39" s="25">
        <v>2</v>
      </c>
      <c r="N39" s="28">
        <v>4</v>
      </c>
      <c r="O39" s="27">
        <f>SUM(C39+E39+G39+I39+K39+M39)</f>
        <v>80</v>
      </c>
      <c r="P39" s="23">
        <f>SUM(D39+F39+H39+J39+L39+N39)</f>
        <v>434</v>
      </c>
      <c r="Q39" s="25">
        <v>16</v>
      </c>
      <c r="R39" s="26">
        <v>38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16</v>
      </c>
      <c r="AJ39" s="26">
        <f>SUM(R39+T39+V39+X39+Z39+AB39+AD39+AF39+AH39)</f>
        <v>38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96</v>
      </c>
      <c r="AP39" s="28">
        <f>SUM(P39+AJ39+AL39+AN39)</f>
        <v>472</v>
      </c>
      <c r="AQ39" s="27">
        <f>SUM(AI39+AK39+AM39)</f>
        <v>16</v>
      </c>
      <c r="AR39" s="24">
        <f>SUM(AJ39+AL39+AN39)</f>
        <v>38</v>
      </c>
    </row>
    <row r="40" spans="1:44">
      <c r="A40" s="18" t="s">
        <v>51</v>
      </c>
      <c r="B40" s="57" t="s">
        <v>52</v>
      </c>
      <c r="C40" s="25">
        <v>8</v>
      </c>
      <c r="D40" s="26">
        <v>70</v>
      </c>
      <c r="E40" s="26">
        <v>10</v>
      </c>
      <c r="F40" s="26">
        <v>36</v>
      </c>
      <c r="G40" s="26">
        <v>30</v>
      </c>
      <c r="H40" s="26">
        <v>93</v>
      </c>
      <c r="I40" s="26">
        <v>0</v>
      </c>
      <c r="J40" s="26">
        <v>0</v>
      </c>
      <c r="K40" s="26">
        <v>2</v>
      </c>
      <c r="L40" s="26">
        <v>6</v>
      </c>
      <c r="M40" s="25">
        <v>13</v>
      </c>
      <c r="N40" s="28">
        <v>49</v>
      </c>
      <c r="O40" s="27">
        <f t="shared" ref="O40:O95" si="12">SUM(C40+E40+G40+I40+K40+M40)</f>
        <v>63</v>
      </c>
      <c r="P40" s="23">
        <f t="shared" ref="P40:P95" si="13">SUM(D40+F40+H40+J40+L40+N40)</f>
        <v>254</v>
      </c>
      <c r="Q40" s="25">
        <v>3</v>
      </c>
      <c r="R40" s="26">
        <v>6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3</v>
      </c>
      <c r="AJ40" s="26">
        <f t="shared" ref="AJ40:AJ95" si="15">SUM(R40+T40+V40+X40+Z40+AB40+AD40+AF40+AH40)</f>
        <v>6</v>
      </c>
      <c r="AK40" s="25">
        <v>3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69</v>
      </c>
      <c r="AP40" s="28">
        <f t="shared" ref="AP40:AP95" si="17">SUM(P40+AJ40+AL40+AN40)</f>
        <v>264</v>
      </c>
      <c r="AQ40" s="27">
        <f t="shared" ref="AQ40:AQ95" si="18">SUM(AI40+AK40+AM40)</f>
        <v>6</v>
      </c>
      <c r="AR40" s="24">
        <f t="shared" ref="AR40:AR95" si="19">SUM(AJ40+AL40+AN40)</f>
        <v>10</v>
      </c>
    </row>
    <row r="41" spans="1:44">
      <c r="A41" s="18" t="s">
        <v>53</v>
      </c>
      <c r="B41" s="57" t="s">
        <v>54</v>
      </c>
      <c r="C41" s="25">
        <v>1</v>
      </c>
      <c r="D41" s="26">
        <v>2</v>
      </c>
      <c r="E41" s="26">
        <v>0</v>
      </c>
      <c r="F41" s="26">
        <v>0</v>
      </c>
      <c r="G41" s="26">
        <v>2</v>
      </c>
      <c r="H41" s="26">
        <v>2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3</v>
      </c>
      <c r="P41" s="23">
        <f t="shared" si="13"/>
        <v>4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3</v>
      </c>
      <c r="AP41" s="28">
        <f t="shared" si="17"/>
        <v>4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2</v>
      </c>
      <c r="D43" s="26">
        <v>4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2</v>
      </c>
      <c r="P43" s="23">
        <f t="shared" si="13"/>
        <v>4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</v>
      </c>
      <c r="AP43" s="28">
        <f t="shared" si="17"/>
        <v>4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2</v>
      </c>
      <c r="D44" s="26">
        <v>18</v>
      </c>
      <c r="E44" s="26">
        <v>2</v>
      </c>
      <c r="F44" s="26">
        <v>27</v>
      </c>
      <c r="G44" s="26">
        <v>4</v>
      </c>
      <c r="H44" s="26">
        <v>22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5</v>
      </c>
      <c r="O44" s="27">
        <f t="shared" si="12"/>
        <v>8</v>
      </c>
      <c r="P44" s="23">
        <f t="shared" si="13"/>
        <v>72</v>
      </c>
      <c r="Q44" s="25">
        <v>4</v>
      </c>
      <c r="R44" s="26">
        <v>12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4</v>
      </c>
      <c r="AJ44" s="26">
        <f t="shared" si="15"/>
        <v>12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12</v>
      </c>
      <c r="AP44" s="28">
        <f t="shared" si="17"/>
        <v>84</v>
      </c>
      <c r="AQ44" s="27">
        <f t="shared" si="18"/>
        <v>4</v>
      </c>
      <c r="AR44" s="24">
        <f t="shared" si="19"/>
        <v>12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2</v>
      </c>
      <c r="F45" s="26">
        <v>8</v>
      </c>
      <c r="G45" s="26">
        <v>2</v>
      </c>
      <c r="H45" s="26">
        <v>6</v>
      </c>
      <c r="I45" s="26">
        <v>0</v>
      </c>
      <c r="J45" s="26">
        <v>0</v>
      </c>
      <c r="K45" s="26">
        <v>0</v>
      </c>
      <c r="L45" s="26">
        <v>0</v>
      </c>
      <c r="M45" s="25">
        <v>2</v>
      </c>
      <c r="N45" s="28">
        <v>4</v>
      </c>
      <c r="O45" s="27">
        <f t="shared" si="12"/>
        <v>6</v>
      </c>
      <c r="P45" s="23">
        <f t="shared" si="13"/>
        <v>18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6</v>
      </c>
      <c r="AP45" s="28">
        <f t="shared" si="17"/>
        <v>18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4</v>
      </c>
      <c r="E46" s="26">
        <v>0</v>
      </c>
      <c r="F46" s="26">
        <v>0</v>
      </c>
      <c r="G46" s="26">
        <v>2</v>
      </c>
      <c r="H46" s="26">
        <v>14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15</v>
      </c>
      <c r="O46" s="27">
        <f t="shared" si="12"/>
        <v>2</v>
      </c>
      <c r="P46" s="23">
        <f t="shared" si="13"/>
        <v>33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</v>
      </c>
      <c r="AP46" s="28">
        <f t="shared" si="17"/>
        <v>33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33</v>
      </c>
      <c r="D47" s="26">
        <v>243</v>
      </c>
      <c r="E47" s="26">
        <v>94</v>
      </c>
      <c r="F47" s="26">
        <v>399</v>
      </c>
      <c r="G47" s="26">
        <v>110</v>
      </c>
      <c r="H47" s="26">
        <v>321</v>
      </c>
      <c r="I47" s="26">
        <v>4</v>
      </c>
      <c r="J47" s="26">
        <v>4</v>
      </c>
      <c r="K47" s="26">
        <v>0</v>
      </c>
      <c r="L47" s="26">
        <v>0</v>
      </c>
      <c r="M47" s="25">
        <v>14</v>
      </c>
      <c r="N47" s="28">
        <v>75</v>
      </c>
      <c r="O47" s="27">
        <f t="shared" si="12"/>
        <v>255</v>
      </c>
      <c r="P47" s="23">
        <f t="shared" si="13"/>
        <v>1042</v>
      </c>
      <c r="Q47" s="25">
        <v>28</v>
      </c>
      <c r="R47" s="26">
        <v>78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30</v>
      </c>
      <c r="AJ47" s="26">
        <f t="shared" si="15"/>
        <v>80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285</v>
      </c>
      <c r="AP47" s="28">
        <f t="shared" si="17"/>
        <v>1122</v>
      </c>
      <c r="AQ47" s="27">
        <f t="shared" si="18"/>
        <v>30</v>
      </c>
      <c r="AR47" s="24">
        <f t="shared" si="19"/>
        <v>80</v>
      </c>
    </row>
    <row r="48" spans="1:44">
      <c r="A48" s="18" t="s">
        <v>66</v>
      </c>
      <c r="B48" s="57" t="s">
        <v>18</v>
      </c>
      <c r="C48" s="25">
        <v>127</v>
      </c>
      <c r="D48" s="26">
        <v>1013</v>
      </c>
      <c r="E48" s="26">
        <v>331</v>
      </c>
      <c r="F48" s="26">
        <v>2777</v>
      </c>
      <c r="G48" s="26">
        <v>430</v>
      </c>
      <c r="H48" s="26">
        <v>2177</v>
      </c>
      <c r="I48" s="26">
        <v>14</v>
      </c>
      <c r="J48" s="26">
        <v>44</v>
      </c>
      <c r="K48" s="26">
        <v>6</v>
      </c>
      <c r="L48" s="26">
        <v>20</v>
      </c>
      <c r="M48" s="25">
        <v>177</v>
      </c>
      <c r="N48" s="28">
        <v>1578</v>
      </c>
      <c r="O48" s="27">
        <f t="shared" si="12"/>
        <v>1085</v>
      </c>
      <c r="P48" s="23">
        <f t="shared" si="13"/>
        <v>7609</v>
      </c>
      <c r="Q48" s="25">
        <v>261</v>
      </c>
      <c r="R48" s="26">
        <v>1003</v>
      </c>
      <c r="S48" s="25">
        <v>0</v>
      </c>
      <c r="T48" s="26">
        <v>0</v>
      </c>
      <c r="U48" s="25">
        <v>0</v>
      </c>
      <c r="V48" s="26">
        <v>0</v>
      </c>
      <c r="W48" s="25">
        <v>5</v>
      </c>
      <c r="X48" s="26">
        <v>35</v>
      </c>
      <c r="Y48" s="25">
        <v>0</v>
      </c>
      <c r="Z48" s="26">
        <v>0</v>
      </c>
      <c r="AA48" s="25">
        <v>0</v>
      </c>
      <c r="AB48" s="26">
        <v>0</v>
      </c>
      <c r="AC48" s="25">
        <v>7</v>
      </c>
      <c r="AD48" s="26">
        <v>53</v>
      </c>
      <c r="AE48" s="25">
        <v>0</v>
      </c>
      <c r="AF48" s="26">
        <v>0</v>
      </c>
      <c r="AG48" s="25">
        <v>4</v>
      </c>
      <c r="AH48" s="26">
        <v>14</v>
      </c>
      <c r="AI48" s="25">
        <f t="shared" si="14"/>
        <v>277</v>
      </c>
      <c r="AJ48" s="26">
        <f t="shared" si="15"/>
        <v>1105</v>
      </c>
      <c r="AK48" s="25">
        <v>17</v>
      </c>
      <c r="AL48" s="28">
        <v>48</v>
      </c>
      <c r="AM48" s="48">
        <v>0</v>
      </c>
      <c r="AN48" s="28">
        <v>0</v>
      </c>
      <c r="AO48" s="48">
        <f t="shared" si="16"/>
        <v>1379</v>
      </c>
      <c r="AP48" s="28">
        <f t="shared" si="17"/>
        <v>8762</v>
      </c>
      <c r="AQ48" s="27">
        <f t="shared" si="18"/>
        <v>294</v>
      </c>
      <c r="AR48" s="24">
        <f t="shared" si="19"/>
        <v>1153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3</v>
      </c>
      <c r="D50" s="26">
        <v>17</v>
      </c>
      <c r="E50" s="26">
        <v>3</v>
      </c>
      <c r="F50" s="26">
        <v>22</v>
      </c>
      <c r="G50" s="26">
        <v>12</v>
      </c>
      <c r="H50" s="26">
        <v>67</v>
      </c>
      <c r="I50" s="26">
        <v>0</v>
      </c>
      <c r="J50" s="26">
        <v>2</v>
      </c>
      <c r="K50" s="26">
        <v>0</v>
      </c>
      <c r="L50" s="26">
        <v>0</v>
      </c>
      <c r="M50" s="25">
        <v>0</v>
      </c>
      <c r="N50" s="28">
        <v>6</v>
      </c>
      <c r="O50" s="27">
        <f t="shared" si="12"/>
        <v>18</v>
      </c>
      <c r="P50" s="23">
        <f t="shared" si="13"/>
        <v>114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18</v>
      </c>
      <c r="AP50" s="28">
        <f t="shared" si="17"/>
        <v>114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2</v>
      </c>
      <c r="D52" s="26">
        <v>10</v>
      </c>
      <c r="E52" s="26">
        <v>2</v>
      </c>
      <c r="F52" s="26">
        <v>6</v>
      </c>
      <c r="G52" s="26">
        <v>5</v>
      </c>
      <c r="H52" s="26">
        <v>11</v>
      </c>
      <c r="I52" s="26">
        <v>0</v>
      </c>
      <c r="J52" s="26">
        <v>0</v>
      </c>
      <c r="K52" s="26">
        <v>0</v>
      </c>
      <c r="L52" s="26">
        <v>0</v>
      </c>
      <c r="M52" s="25">
        <v>4</v>
      </c>
      <c r="N52" s="28">
        <v>10</v>
      </c>
      <c r="O52" s="27">
        <f t="shared" si="12"/>
        <v>13</v>
      </c>
      <c r="P52" s="23">
        <f t="shared" si="13"/>
        <v>37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13</v>
      </c>
      <c r="AP52" s="28">
        <f t="shared" si="17"/>
        <v>37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45</v>
      </c>
      <c r="D53" s="26">
        <v>435</v>
      </c>
      <c r="E53" s="26">
        <v>4</v>
      </c>
      <c r="F53" s="26">
        <v>136</v>
      </c>
      <c r="G53" s="26">
        <v>1</v>
      </c>
      <c r="H53" s="26">
        <v>12</v>
      </c>
      <c r="I53" s="26">
        <v>0</v>
      </c>
      <c r="J53" s="26">
        <v>0</v>
      </c>
      <c r="K53" s="26">
        <v>0</v>
      </c>
      <c r="L53" s="26">
        <v>0</v>
      </c>
      <c r="M53" s="25">
        <v>7</v>
      </c>
      <c r="N53" s="28">
        <v>49</v>
      </c>
      <c r="O53" s="27">
        <f t="shared" si="12"/>
        <v>57</v>
      </c>
      <c r="P53" s="23">
        <f t="shared" si="13"/>
        <v>632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57</v>
      </c>
      <c r="AP53" s="28">
        <f t="shared" si="17"/>
        <v>632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1</v>
      </c>
      <c r="D54" s="26">
        <v>1</v>
      </c>
      <c r="E54" s="26">
        <v>1</v>
      </c>
      <c r="F54" s="26">
        <v>12</v>
      </c>
      <c r="G54" s="26">
        <v>2</v>
      </c>
      <c r="H54" s="26">
        <v>14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2</v>
      </c>
      <c r="O54" s="27">
        <f t="shared" si="12"/>
        <v>4</v>
      </c>
      <c r="P54" s="23">
        <f t="shared" si="13"/>
        <v>29</v>
      </c>
      <c r="Q54" s="25">
        <v>1</v>
      </c>
      <c r="R54" s="26">
        <v>1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1</v>
      </c>
      <c r="AJ54" s="26">
        <f t="shared" si="15"/>
        <v>1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5</v>
      </c>
      <c r="AP54" s="28">
        <f t="shared" si="17"/>
        <v>30</v>
      </c>
      <c r="AQ54" s="27">
        <f t="shared" si="18"/>
        <v>1</v>
      </c>
      <c r="AR54" s="24">
        <f t="shared" si="19"/>
        <v>1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2</v>
      </c>
      <c r="N56" s="28">
        <v>17</v>
      </c>
      <c r="O56" s="27">
        <f t="shared" si="12"/>
        <v>2</v>
      </c>
      <c r="P56" s="23">
        <f t="shared" si="13"/>
        <v>17</v>
      </c>
      <c r="Q56" s="25">
        <v>1</v>
      </c>
      <c r="R56" s="26">
        <v>4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1</v>
      </c>
      <c r="AJ56" s="26">
        <f t="shared" si="15"/>
        <v>4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3</v>
      </c>
      <c r="AP56" s="28">
        <f t="shared" si="17"/>
        <v>21</v>
      </c>
      <c r="AQ56" s="27">
        <f t="shared" si="18"/>
        <v>1</v>
      </c>
      <c r="AR56" s="24">
        <f t="shared" si="19"/>
        <v>4</v>
      </c>
    </row>
    <row r="57" spans="1:44">
      <c r="A57" s="18" t="s">
        <v>82</v>
      </c>
      <c r="B57" s="57" t="s">
        <v>16</v>
      </c>
      <c r="C57" s="25">
        <v>0</v>
      </c>
      <c r="D57" s="26">
        <v>2</v>
      </c>
      <c r="E57" s="26">
        <v>16</v>
      </c>
      <c r="F57" s="26">
        <v>56</v>
      </c>
      <c r="G57" s="26">
        <v>44</v>
      </c>
      <c r="H57" s="26">
        <v>121</v>
      </c>
      <c r="I57" s="26">
        <v>0</v>
      </c>
      <c r="J57" s="26">
        <v>0</v>
      </c>
      <c r="K57" s="26">
        <v>0</v>
      </c>
      <c r="L57" s="26">
        <v>0</v>
      </c>
      <c r="M57" s="25">
        <v>4</v>
      </c>
      <c r="N57" s="28">
        <v>42</v>
      </c>
      <c r="O57" s="27">
        <f t="shared" si="12"/>
        <v>64</v>
      </c>
      <c r="P57" s="23">
        <f t="shared" si="13"/>
        <v>221</v>
      </c>
      <c r="Q57" s="25">
        <v>9</v>
      </c>
      <c r="R57" s="26">
        <v>20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9</v>
      </c>
      <c r="AJ57" s="26">
        <f t="shared" si="15"/>
        <v>20</v>
      </c>
      <c r="AK57" s="25">
        <v>1</v>
      </c>
      <c r="AL57" s="28">
        <v>2</v>
      </c>
      <c r="AM57" s="48">
        <v>0</v>
      </c>
      <c r="AN57" s="28">
        <v>0</v>
      </c>
      <c r="AO57" s="48">
        <f t="shared" si="16"/>
        <v>74</v>
      </c>
      <c r="AP57" s="28">
        <f t="shared" si="17"/>
        <v>243</v>
      </c>
      <c r="AQ57" s="27">
        <f t="shared" si="18"/>
        <v>10</v>
      </c>
      <c r="AR57" s="24">
        <f t="shared" si="19"/>
        <v>22</v>
      </c>
    </row>
    <row r="58" spans="1:44">
      <c r="A58" s="18" t="s">
        <v>83</v>
      </c>
      <c r="B58" s="57" t="s">
        <v>84</v>
      </c>
      <c r="C58" s="25">
        <v>8</v>
      </c>
      <c r="D58" s="26">
        <v>26</v>
      </c>
      <c r="E58" s="26">
        <v>9</v>
      </c>
      <c r="F58" s="26">
        <v>63</v>
      </c>
      <c r="G58" s="26">
        <v>24</v>
      </c>
      <c r="H58" s="26">
        <v>78</v>
      </c>
      <c r="I58" s="26">
        <v>0</v>
      </c>
      <c r="J58" s="26">
        <v>0</v>
      </c>
      <c r="K58" s="26">
        <v>0</v>
      </c>
      <c r="L58" s="26">
        <v>0</v>
      </c>
      <c r="M58" s="25">
        <v>26</v>
      </c>
      <c r="N58" s="28">
        <v>94</v>
      </c>
      <c r="O58" s="27">
        <f t="shared" si="12"/>
        <v>67</v>
      </c>
      <c r="P58" s="23">
        <f t="shared" si="13"/>
        <v>261</v>
      </c>
      <c r="Q58" s="25">
        <v>1</v>
      </c>
      <c r="R58" s="26">
        <v>22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</v>
      </c>
      <c r="AJ58" s="26">
        <f t="shared" si="15"/>
        <v>22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68</v>
      </c>
      <c r="AP58" s="28">
        <f t="shared" si="17"/>
        <v>283</v>
      </c>
      <c r="AQ58" s="27">
        <f t="shared" si="18"/>
        <v>1</v>
      </c>
      <c r="AR58" s="24">
        <f t="shared" si="19"/>
        <v>22</v>
      </c>
    </row>
    <row r="59" spans="1:44">
      <c r="A59" s="18" t="s">
        <v>85</v>
      </c>
      <c r="B59" s="57" t="s">
        <v>86</v>
      </c>
      <c r="C59" s="25">
        <v>1</v>
      </c>
      <c r="D59" s="26">
        <v>3</v>
      </c>
      <c r="E59" s="26">
        <v>0</v>
      </c>
      <c r="F59" s="26">
        <v>0</v>
      </c>
      <c r="G59" s="26">
        <v>7</v>
      </c>
      <c r="H59" s="26">
        <v>23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8</v>
      </c>
      <c r="P59" s="23">
        <f t="shared" si="13"/>
        <v>26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8</v>
      </c>
      <c r="AP59" s="28">
        <f t="shared" si="17"/>
        <v>26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89</v>
      </c>
      <c r="D60" s="26">
        <v>356</v>
      </c>
      <c r="E60" s="26">
        <v>81</v>
      </c>
      <c r="F60" s="26">
        <v>480</v>
      </c>
      <c r="G60" s="26">
        <v>79</v>
      </c>
      <c r="H60" s="26">
        <v>390</v>
      </c>
      <c r="I60" s="26">
        <v>2</v>
      </c>
      <c r="J60" s="26">
        <v>6</v>
      </c>
      <c r="K60" s="26">
        <v>4</v>
      </c>
      <c r="L60" s="26">
        <v>26</v>
      </c>
      <c r="M60" s="25">
        <v>14</v>
      </c>
      <c r="N60" s="28">
        <v>123</v>
      </c>
      <c r="O60" s="27">
        <f t="shared" si="12"/>
        <v>269</v>
      </c>
      <c r="P60" s="23">
        <f t="shared" si="13"/>
        <v>1381</v>
      </c>
      <c r="Q60" s="25">
        <v>16</v>
      </c>
      <c r="R60" s="26">
        <v>38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8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16</v>
      </c>
      <c r="AJ60" s="26">
        <f t="shared" si="15"/>
        <v>46</v>
      </c>
      <c r="AK60" s="25">
        <v>1</v>
      </c>
      <c r="AL60" s="28">
        <v>2</v>
      </c>
      <c r="AM60" s="48">
        <v>0</v>
      </c>
      <c r="AN60" s="28">
        <v>0</v>
      </c>
      <c r="AO60" s="48">
        <f t="shared" si="16"/>
        <v>286</v>
      </c>
      <c r="AP60" s="28">
        <f t="shared" si="17"/>
        <v>1429</v>
      </c>
      <c r="AQ60" s="27">
        <f t="shared" si="18"/>
        <v>17</v>
      </c>
      <c r="AR60" s="24">
        <f t="shared" si="19"/>
        <v>48</v>
      </c>
    </row>
    <row r="61" spans="1:44">
      <c r="A61" s="18" t="s">
        <v>88</v>
      </c>
      <c r="B61" s="57" t="s">
        <v>89</v>
      </c>
      <c r="C61" s="25">
        <v>0</v>
      </c>
      <c r="D61" s="26">
        <v>4</v>
      </c>
      <c r="E61" s="26">
        <v>18</v>
      </c>
      <c r="F61" s="26">
        <v>98</v>
      </c>
      <c r="G61" s="26">
        <v>7</v>
      </c>
      <c r="H61" s="26">
        <v>17</v>
      </c>
      <c r="I61" s="26">
        <v>0</v>
      </c>
      <c r="J61" s="26">
        <v>0</v>
      </c>
      <c r="K61" s="26">
        <v>0</v>
      </c>
      <c r="L61" s="26">
        <v>0</v>
      </c>
      <c r="M61" s="25">
        <v>1</v>
      </c>
      <c r="N61" s="28">
        <v>18</v>
      </c>
      <c r="O61" s="27">
        <f t="shared" si="12"/>
        <v>26</v>
      </c>
      <c r="P61" s="23">
        <f t="shared" si="13"/>
        <v>137</v>
      </c>
      <c r="Q61" s="25">
        <v>6</v>
      </c>
      <c r="R61" s="26">
        <v>25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6</v>
      </c>
      <c r="AJ61" s="26">
        <f t="shared" si="15"/>
        <v>25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32</v>
      </c>
      <c r="AP61" s="28">
        <f t="shared" si="17"/>
        <v>162</v>
      </c>
      <c r="AQ61" s="27">
        <f t="shared" si="18"/>
        <v>6</v>
      </c>
      <c r="AR61" s="24">
        <f t="shared" si="19"/>
        <v>25</v>
      </c>
    </row>
    <row r="62" spans="1:44">
      <c r="A62" s="18" t="s">
        <v>90</v>
      </c>
      <c r="B62" s="57" t="s">
        <v>91</v>
      </c>
      <c r="C62" s="25">
        <v>0</v>
      </c>
      <c r="D62" s="26">
        <v>2</v>
      </c>
      <c r="E62" s="26">
        <v>0</v>
      </c>
      <c r="F62" s="26">
        <v>0</v>
      </c>
      <c r="G62" s="26">
        <v>0</v>
      </c>
      <c r="H62" s="26">
        <v>2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4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4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13</v>
      </c>
      <c r="D63" s="26">
        <v>179</v>
      </c>
      <c r="E63" s="26">
        <v>12</v>
      </c>
      <c r="F63" s="26">
        <v>89</v>
      </c>
      <c r="G63" s="26">
        <v>10</v>
      </c>
      <c r="H63" s="26">
        <v>86</v>
      </c>
      <c r="I63" s="26">
        <v>0</v>
      </c>
      <c r="J63" s="26">
        <v>4</v>
      </c>
      <c r="K63" s="26">
        <v>0</v>
      </c>
      <c r="L63" s="26">
        <v>0</v>
      </c>
      <c r="M63" s="25">
        <v>1</v>
      </c>
      <c r="N63" s="28">
        <v>28</v>
      </c>
      <c r="O63" s="27">
        <f t="shared" si="12"/>
        <v>36</v>
      </c>
      <c r="P63" s="23">
        <f t="shared" si="13"/>
        <v>386</v>
      </c>
      <c r="Q63" s="25">
        <v>3</v>
      </c>
      <c r="R63" s="26">
        <v>39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3</v>
      </c>
      <c r="AJ63" s="26">
        <f t="shared" si="15"/>
        <v>39</v>
      </c>
      <c r="AK63" s="25">
        <v>2</v>
      </c>
      <c r="AL63" s="28">
        <v>4</v>
      </c>
      <c r="AM63" s="48">
        <v>0</v>
      </c>
      <c r="AN63" s="28">
        <v>0</v>
      </c>
      <c r="AO63" s="48">
        <f t="shared" si="16"/>
        <v>41</v>
      </c>
      <c r="AP63" s="28">
        <f t="shared" si="17"/>
        <v>429</v>
      </c>
      <c r="AQ63" s="27">
        <f t="shared" si="18"/>
        <v>5</v>
      </c>
      <c r="AR63" s="24">
        <f t="shared" si="19"/>
        <v>43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2</v>
      </c>
      <c r="H64" s="26">
        <v>8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14</v>
      </c>
      <c r="O64" s="27">
        <f t="shared" si="12"/>
        <v>2</v>
      </c>
      <c r="P64" s="23">
        <f t="shared" si="13"/>
        <v>22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</v>
      </c>
      <c r="AP64" s="28">
        <f t="shared" si="17"/>
        <v>22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4</v>
      </c>
      <c r="H65" s="26">
        <v>32</v>
      </c>
      <c r="I65" s="26">
        <v>0</v>
      </c>
      <c r="J65" s="26">
        <v>0</v>
      </c>
      <c r="K65" s="26">
        <v>0</v>
      </c>
      <c r="L65" s="26">
        <v>0</v>
      </c>
      <c r="M65" s="25">
        <v>6</v>
      </c>
      <c r="N65" s="28">
        <v>40</v>
      </c>
      <c r="O65" s="27">
        <f t="shared" si="12"/>
        <v>10</v>
      </c>
      <c r="P65" s="23">
        <f t="shared" si="13"/>
        <v>72</v>
      </c>
      <c r="Q65" s="25">
        <v>8</v>
      </c>
      <c r="R65" s="26">
        <v>8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8</v>
      </c>
      <c r="AJ65" s="26">
        <f t="shared" si="15"/>
        <v>8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18</v>
      </c>
      <c r="AP65" s="28">
        <f t="shared" si="17"/>
        <v>80</v>
      </c>
      <c r="AQ65" s="27">
        <f t="shared" si="18"/>
        <v>8</v>
      </c>
      <c r="AR65" s="24">
        <f t="shared" si="19"/>
        <v>8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6</v>
      </c>
      <c r="F66" s="26">
        <v>21</v>
      </c>
      <c r="G66" s="26">
        <v>12</v>
      </c>
      <c r="H66" s="26">
        <v>18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1</v>
      </c>
      <c r="O66" s="27">
        <f t="shared" si="12"/>
        <v>18</v>
      </c>
      <c r="P66" s="23">
        <f t="shared" si="13"/>
        <v>40</v>
      </c>
      <c r="Q66" s="25">
        <v>5</v>
      </c>
      <c r="R66" s="26">
        <v>11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5</v>
      </c>
      <c r="AJ66" s="26">
        <f t="shared" si="15"/>
        <v>11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23</v>
      </c>
      <c r="AP66" s="28">
        <f t="shared" si="17"/>
        <v>51</v>
      </c>
      <c r="AQ66" s="27">
        <f t="shared" si="18"/>
        <v>5</v>
      </c>
      <c r="AR66" s="24">
        <f t="shared" si="19"/>
        <v>11</v>
      </c>
    </row>
    <row r="67" spans="1:44">
      <c r="A67" s="18" t="s">
        <v>100</v>
      </c>
      <c r="B67" s="57" t="s">
        <v>101</v>
      </c>
      <c r="C67" s="25">
        <v>4</v>
      </c>
      <c r="D67" s="26">
        <v>32</v>
      </c>
      <c r="E67" s="26">
        <v>4</v>
      </c>
      <c r="F67" s="26">
        <v>12</v>
      </c>
      <c r="G67" s="26">
        <v>9</v>
      </c>
      <c r="H67" s="26">
        <v>12</v>
      </c>
      <c r="I67" s="26">
        <v>0</v>
      </c>
      <c r="J67" s="26">
        <v>0</v>
      </c>
      <c r="K67" s="26">
        <v>0</v>
      </c>
      <c r="L67" s="26">
        <v>0</v>
      </c>
      <c r="M67" s="25">
        <v>4</v>
      </c>
      <c r="N67" s="28">
        <v>22</v>
      </c>
      <c r="O67" s="27">
        <f t="shared" si="12"/>
        <v>21</v>
      </c>
      <c r="P67" s="23">
        <f t="shared" si="13"/>
        <v>78</v>
      </c>
      <c r="Q67" s="25">
        <v>1</v>
      </c>
      <c r="R67" s="26">
        <v>1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1</v>
      </c>
      <c r="AJ67" s="26">
        <f t="shared" si="15"/>
        <v>1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22</v>
      </c>
      <c r="AP67" s="28">
        <f t="shared" si="17"/>
        <v>79</v>
      </c>
      <c r="AQ67" s="27">
        <f t="shared" si="18"/>
        <v>1</v>
      </c>
      <c r="AR67" s="24">
        <f t="shared" si="19"/>
        <v>1</v>
      </c>
    </row>
    <row r="68" spans="1:44">
      <c r="A68" s="18" t="s">
        <v>102</v>
      </c>
      <c r="B68" s="57" t="s">
        <v>103</v>
      </c>
      <c r="C68" s="25">
        <v>175</v>
      </c>
      <c r="D68" s="26">
        <v>1361</v>
      </c>
      <c r="E68" s="26">
        <v>404</v>
      </c>
      <c r="F68" s="26">
        <v>2984</v>
      </c>
      <c r="G68" s="26">
        <v>345</v>
      </c>
      <c r="H68" s="26">
        <v>1827</v>
      </c>
      <c r="I68" s="26">
        <v>11</v>
      </c>
      <c r="J68" s="26">
        <v>33</v>
      </c>
      <c r="K68" s="26">
        <v>8</v>
      </c>
      <c r="L68" s="26">
        <v>38</v>
      </c>
      <c r="M68" s="25">
        <v>293</v>
      </c>
      <c r="N68" s="28">
        <v>3103</v>
      </c>
      <c r="O68" s="27">
        <f t="shared" si="12"/>
        <v>1236</v>
      </c>
      <c r="P68" s="23">
        <f t="shared" si="13"/>
        <v>9346</v>
      </c>
      <c r="Q68" s="25">
        <v>492</v>
      </c>
      <c r="R68" s="26">
        <v>2417</v>
      </c>
      <c r="S68" s="25">
        <v>0</v>
      </c>
      <c r="T68" s="26">
        <v>0</v>
      </c>
      <c r="U68" s="25">
        <v>0</v>
      </c>
      <c r="V68" s="26">
        <v>0</v>
      </c>
      <c r="W68" s="25">
        <v>3</v>
      </c>
      <c r="X68" s="26">
        <v>22</v>
      </c>
      <c r="Y68" s="25">
        <v>0</v>
      </c>
      <c r="Z68" s="26">
        <v>0</v>
      </c>
      <c r="AA68" s="25">
        <v>0</v>
      </c>
      <c r="AB68" s="26">
        <v>0</v>
      </c>
      <c r="AC68" s="25">
        <v>2</v>
      </c>
      <c r="AD68" s="26">
        <v>18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497</v>
      </c>
      <c r="AJ68" s="26">
        <f t="shared" si="15"/>
        <v>2457</v>
      </c>
      <c r="AK68" s="25">
        <v>3</v>
      </c>
      <c r="AL68" s="28">
        <v>13</v>
      </c>
      <c r="AM68" s="48">
        <v>0</v>
      </c>
      <c r="AN68" s="28">
        <v>0</v>
      </c>
      <c r="AO68" s="48">
        <f t="shared" si="16"/>
        <v>1736</v>
      </c>
      <c r="AP68" s="28">
        <f t="shared" si="17"/>
        <v>11816</v>
      </c>
      <c r="AQ68" s="27">
        <f t="shared" si="18"/>
        <v>500</v>
      </c>
      <c r="AR68" s="24">
        <f t="shared" si="19"/>
        <v>2470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6</v>
      </c>
      <c r="F69" s="26">
        <v>38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6</v>
      </c>
      <c r="P69" s="23">
        <f t="shared" si="13"/>
        <v>38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6</v>
      </c>
      <c r="AP69" s="28">
        <f t="shared" si="17"/>
        <v>38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5</v>
      </c>
      <c r="D70" s="26">
        <v>36</v>
      </c>
      <c r="E70" s="26">
        <v>0</v>
      </c>
      <c r="F70" s="26">
        <v>0</v>
      </c>
      <c r="G70" s="26">
        <v>7</v>
      </c>
      <c r="H70" s="26">
        <v>11</v>
      </c>
      <c r="I70" s="26">
        <v>0</v>
      </c>
      <c r="J70" s="26">
        <v>0</v>
      </c>
      <c r="K70" s="26">
        <v>0</v>
      </c>
      <c r="L70" s="26">
        <v>0</v>
      </c>
      <c r="M70" s="25">
        <v>4</v>
      </c>
      <c r="N70" s="28">
        <v>29</v>
      </c>
      <c r="O70" s="27">
        <f t="shared" si="12"/>
        <v>16</v>
      </c>
      <c r="P70" s="23">
        <f t="shared" si="13"/>
        <v>76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16</v>
      </c>
      <c r="AP70" s="28">
        <f>SUM(P70+AJ70+AL70+AN70)</f>
        <v>76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5</v>
      </c>
      <c r="D71" s="26">
        <v>35</v>
      </c>
      <c r="E71" s="26">
        <v>5</v>
      </c>
      <c r="F71" s="26">
        <v>12</v>
      </c>
      <c r="G71" s="26">
        <v>1</v>
      </c>
      <c r="H71" s="26">
        <v>6</v>
      </c>
      <c r="I71" s="26">
        <v>0</v>
      </c>
      <c r="J71" s="26">
        <v>0</v>
      </c>
      <c r="K71" s="26">
        <v>0</v>
      </c>
      <c r="L71" s="26">
        <v>0</v>
      </c>
      <c r="M71" s="25">
        <v>1</v>
      </c>
      <c r="N71" s="28">
        <v>9</v>
      </c>
      <c r="O71" s="27">
        <f t="shared" si="12"/>
        <v>12</v>
      </c>
      <c r="P71" s="23">
        <f t="shared" si="13"/>
        <v>62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12</v>
      </c>
      <c r="AP71" s="28">
        <f t="shared" si="17"/>
        <v>62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6</v>
      </c>
      <c r="D72" s="26">
        <v>55</v>
      </c>
      <c r="E72" s="26">
        <v>2</v>
      </c>
      <c r="F72" s="26">
        <v>34</v>
      </c>
      <c r="G72" s="26">
        <v>5</v>
      </c>
      <c r="H72" s="26">
        <v>23</v>
      </c>
      <c r="I72" s="26">
        <v>0</v>
      </c>
      <c r="J72" s="26">
        <v>0</v>
      </c>
      <c r="K72" s="26">
        <v>0</v>
      </c>
      <c r="L72" s="26">
        <v>0</v>
      </c>
      <c r="M72" s="25">
        <v>2</v>
      </c>
      <c r="N72" s="28">
        <v>4</v>
      </c>
      <c r="O72" s="27">
        <f t="shared" si="12"/>
        <v>15</v>
      </c>
      <c r="P72" s="23">
        <f t="shared" si="13"/>
        <v>116</v>
      </c>
      <c r="Q72" s="25">
        <v>1</v>
      </c>
      <c r="R72" s="26">
        <v>2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1</v>
      </c>
      <c r="AJ72" s="26">
        <f t="shared" si="15"/>
        <v>2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16</v>
      </c>
      <c r="AP72" s="28">
        <f t="shared" si="17"/>
        <v>118</v>
      </c>
      <c r="AQ72" s="27">
        <f t="shared" si="18"/>
        <v>1</v>
      </c>
      <c r="AR72" s="24">
        <f t="shared" si="19"/>
        <v>2</v>
      </c>
    </row>
    <row r="73" spans="1:44">
      <c r="A73" s="18" t="s">
        <v>111</v>
      </c>
      <c r="B73" s="57" t="s">
        <v>160</v>
      </c>
      <c r="C73" s="25">
        <v>3</v>
      </c>
      <c r="D73" s="26">
        <v>21</v>
      </c>
      <c r="E73" s="26">
        <v>7</v>
      </c>
      <c r="F73" s="26">
        <v>15</v>
      </c>
      <c r="G73" s="26">
        <v>9</v>
      </c>
      <c r="H73" s="26">
        <v>21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19</v>
      </c>
      <c r="P73" s="23">
        <f t="shared" si="13"/>
        <v>57</v>
      </c>
      <c r="Q73" s="25">
        <v>1</v>
      </c>
      <c r="R73" s="26">
        <v>2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20</v>
      </c>
      <c r="AP73" s="28">
        <f t="shared" si="17"/>
        <v>59</v>
      </c>
      <c r="AQ73" s="27">
        <f t="shared" si="18"/>
        <v>1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18</v>
      </c>
      <c r="D74" s="26">
        <v>70</v>
      </c>
      <c r="E74" s="26">
        <v>15</v>
      </c>
      <c r="F74" s="26">
        <v>47</v>
      </c>
      <c r="G74" s="26">
        <v>17</v>
      </c>
      <c r="H74" s="26">
        <v>38</v>
      </c>
      <c r="I74" s="26">
        <v>1</v>
      </c>
      <c r="J74" s="26">
        <v>1</v>
      </c>
      <c r="K74" s="26">
        <v>2</v>
      </c>
      <c r="L74" s="26">
        <v>2</v>
      </c>
      <c r="M74" s="25">
        <v>2</v>
      </c>
      <c r="N74" s="28">
        <v>25</v>
      </c>
      <c r="O74" s="27">
        <f t="shared" si="12"/>
        <v>55</v>
      </c>
      <c r="P74" s="23">
        <f t="shared" si="13"/>
        <v>183</v>
      </c>
      <c r="Q74" s="25">
        <v>1</v>
      </c>
      <c r="R74" s="26">
        <v>13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</v>
      </c>
      <c r="AJ74" s="26">
        <f t="shared" si="15"/>
        <v>13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56</v>
      </c>
      <c r="AP74" s="28">
        <f t="shared" si="17"/>
        <v>196</v>
      </c>
      <c r="AQ74" s="27">
        <f t="shared" si="18"/>
        <v>1</v>
      </c>
      <c r="AR74" s="24">
        <f t="shared" si="19"/>
        <v>13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1</v>
      </c>
      <c r="X75" s="26">
        <v>4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1</v>
      </c>
      <c r="AJ75" s="26">
        <f>SUM(R75+T75+V75+X75+Z75+AB75+AD75+AF75+AH75)</f>
        <v>4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4</v>
      </c>
      <c r="AQ75" s="27">
        <f t="shared" si="18"/>
        <v>1</v>
      </c>
      <c r="AR75" s="24">
        <f t="shared" si="19"/>
        <v>4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4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4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4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2</v>
      </c>
      <c r="H79" s="26">
        <v>4</v>
      </c>
      <c r="I79" s="26">
        <v>0</v>
      </c>
      <c r="J79" s="26">
        <v>0</v>
      </c>
      <c r="K79" s="26">
        <v>0</v>
      </c>
      <c r="L79" s="26">
        <v>0</v>
      </c>
      <c r="M79" s="25">
        <v>2</v>
      </c>
      <c r="N79" s="28">
        <v>10</v>
      </c>
      <c r="O79" s="27">
        <f t="shared" si="12"/>
        <v>4</v>
      </c>
      <c r="P79" s="23">
        <f t="shared" si="13"/>
        <v>14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4</v>
      </c>
      <c r="AP79" s="28">
        <f t="shared" si="17"/>
        <v>14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2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2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2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13</v>
      </c>
      <c r="F81" s="26">
        <v>17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13</v>
      </c>
      <c r="P81" s="23">
        <f t="shared" si="13"/>
        <v>17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13</v>
      </c>
      <c r="AP81" s="28">
        <f t="shared" si="17"/>
        <v>17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1</v>
      </c>
      <c r="F82" s="26">
        <v>1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1</v>
      </c>
      <c r="N82" s="28">
        <v>3</v>
      </c>
      <c r="O82" s="27">
        <f t="shared" si="12"/>
        <v>2</v>
      </c>
      <c r="P82" s="23">
        <f t="shared" si="13"/>
        <v>4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</v>
      </c>
      <c r="AP82" s="28">
        <f t="shared" si="17"/>
        <v>4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2</v>
      </c>
      <c r="D83" s="26">
        <v>14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2</v>
      </c>
      <c r="P83" s="23">
        <f t="shared" si="13"/>
        <v>14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2</v>
      </c>
      <c r="AP83" s="28">
        <f t="shared" si="17"/>
        <v>14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1</v>
      </c>
      <c r="H84" s="26">
        <v>1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1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1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3</v>
      </c>
      <c r="F85" s="26">
        <v>9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</v>
      </c>
      <c r="P85" s="23">
        <f t="shared" si="13"/>
        <v>9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3</v>
      </c>
      <c r="AP85" s="28">
        <f t="shared" si="17"/>
        <v>9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2</v>
      </c>
      <c r="F86" s="26">
        <v>2</v>
      </c>
      <c r="G86" s="26">
        <v>4</v>
      </c>
      <c r="H86" s="26">
        <v>6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6</v>
      </c>
      <c r="P86" s="23">
        <f t="shared" si="13"/>
        <v>8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6</v>
      </c>
      <c r="AP86" s="28">
        <f t="shared" si="17"/>
        <v>8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5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1</v>
      </c>
      <c r="O87" s="27">
        <f t="shared" si="12"/>
        <v>0</v>
      </c>
      <c r="P87" s="23">
        <f t="shared" si="13"/>
        <v>6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6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2</v>
      </c>
      <c r="F88" s="26">
        <v>10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2</v>
      </c>
      <c r="P88" s="23">
        <f t="shared" si="13"/>
        <v>10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2</v>
      </c>
      <c r="AP88" s="28">
        <f t="shared" si="17"/>
        <v>10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2</v>
      </c>
      <c r="D89" s="26">
        <v>4</v>
      </c>
      <c r="E89" s="26">
        <v>0</v>
      </c>
      <c r="F89" s="26">
        <v>0</v>
      </c>
      <c r="G89" s="26">
        <v>1</v>
      </c>
      <c r="H89" s="26">
        <v>6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3</v>
      </c>
      <c r="P89" s="23">
        <f t="shared" si="13"/>
        <v>10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3</v>
      </c>
      <c r="AP89" s="28">
        <f t="shared" si="17"/>
        <v>10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2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2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2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</v>
      </c>
      <c r="F91" s="26">
        <v>5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5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5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2</v>
      </c>
      <c r="H92" s="26">
        <v>5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5</v>
      </c>
      <c r="Q92" s="25">
        <v>2</v>
      </c>
      <c r="R92" s="26">
        <v>9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</v>
      </c>
      <c r="AJ92" s="26">
        <f t="shared" si="15"/>
        <v>9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4</v>
      </c>
      <c r="AP92" s="28">
        <f t="shared" si="17"/>
        <v>14</v>
      </c>
      <c r="AQ92" s="27">
        <f t="shared" si="18"/>
        <v>2</v>
      </c>
      <c r="AR92" s="24">
        <f t="shared" si="19"/>
        <v>9</v>
      </c>
    </row>
    <row r="93" spans="1:44">
      <c r="A93" s="18" t="s">
        <v>126</v>
      </c>
      <c r="B93" s="57" t="s">
        <v>180</v>
      </c>
      <c r="C93" s="25">
        <v>2</v>
      </c>
      <c r="D93" s="26">
        <v>4</v>
      </c>
      <c r="E93" s="26">
        <v>0</v>
      </c>
      <c r="F93" s="26">
        <v>0</v>
      </c>
      <c r="G93" s="26">
        <v>3</v>
      </c>
      <c r="H93" s="26">
        <v>3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5</v>
      </c>
      <c r="P93" s="23">
        <f t="shared" si="13"/>
        <v>7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5</v>
      </c>
      <c r="AP93" s="28">
        <f t="shared" si="17"/>
        <v>7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571</v>
      </c>
      <c r="D96" s="30">
        <f t="shared" si="20"/>
        <v>4146</v>
      </c>
      <c r="E96" s="30">
        <f t="shared" si="20"/>
        <v>1080</v>
      </c>
      <c r="F96" s="30">
        <f t="shared" si="20"/>
        <v>7569</v>
      </c>
      <c r="G96" s="30">
        <f t="shared" si="20"/>
        <v>1224</v>
      </c>
      <c r="H96" s="30">
        <f t="shared" si="20"/>
        <v>5618</v>
      </c>
      <c r="I96" s="30">
        <f t="shared" si="20"/>
        <v>44</v>
      </c>
      <c r="J96" s="30">
        <f t="shared" si="20"/>
        <v>118</v>
      </c>
      <c r="K96" s="30">
        <f t="shared" si="20"/>
        <v>22</v>
      </c>
      <c r="L96" s="30">
        <f t="shared" si="20"/>
        <v>92</v>
      </c>
      <c r="M96" s="60">
        <f>SUM(M39:M95)</f>
        <v>582</v>
      </c>
      <c r="N96" s="30">
        <f>SUM(N39:N95)</f>
        <v>5380</v>
      </c>
      <c r="O96" s="42">
        <f t="shared" ref="O96:P98" si="21">SUM(C96+E96+G96+I96+K96+M96)</f>
        <v>3523</v>
      </c>
      <c r="P96" s="43">
        <f t="shared" si="21"/>
        <v>22923</v>
      </c>
      <c r="Q96" s="29">
        <f t="shared" ref="Q96:AR96" si="22">SUM(Q39:Q95)</f>
        <v>860</v>
      </c>
      <c r="R96" s="31">
        <f t="shared" si="22"/>
        <v>3749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11</v>
      </c>
      <c r="X96" s="31">
        <f t="shared" si="22"/>
        <v>71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9</v>
      </c>
      <c r="AD96" s="31">
        <f t="shared" si="22"/>
        <v>71</v>
      </c>
      <c r="AE96" s="29">
        <f t="shared" si="22"/>
        <v>0</v>
      </c>
      <c r="AF96" s="31">
        <f t="shared" si="22"/>
        <v>0</v>
      </c>
      <c r="AG96" s="29">
        <f t="shared" si="22"/>
        <v>4</v>
      </c>
      <c r="AH96" s="31">
        <f t="shared" si="22"/>
        <v>14</v>
      </c>
      <c r="AI96" s="30">
        <f t="shared" si="22"/>
        <v>884</v>
      </c>
      <c r="AJ96" s="31">
        <f t="shared" si="22"/>
        <v>3905</v>
      </c>
      <c r="AK96" s="32">
        <f t="shared" si="22"/>
        <v>27</v>
      </c>
      <c r="AL96" s="71">
        <f t="shared" si="22"/>
        <v>73</v>
      </c>
      <c r="AM96" s="60">
        <f>SUM(AM39:AM95)</f>
        <v>0</v>
      </c>
      <c r="AN96" s="33">
        <f>SUM(AN39:AN95)</f>
        <v>0</v>
      </c>
      <c r="AO96" s="64">
        <f t="shared" si="22"/>
        <v>4434</v>
      </c>
      <c r="AP96" s="30">
        <f t="shared" si="22"/>
        <v>26901</v>
      </c>
      <c r="AQ96" s="52">
        <f t="shared" si="22"/>
        <v>911</v>
      </c>
      <c r="AR96" s="31">
        <f t="shared" si="22"/>
        <v>3978</v>
      </c>
    </row>
    <row r="97" spans="1:44">
      <c r="A97" s="16" t="s">
        <v>128</v>
      </c>
      <c r="B97" s="77" t="s">
        <v>143</v>
      </c>
      <c r="C97" s="25">
        <f t="shared" ref="C97:N97" si="23">SUM(C16:C36)</f>
        <v>512</v>
      </c>
      <c r="D97" s="26">
        <f t="shared" si="23"/>
        <v>1093</v>
      </c>
      <c r="E97" s="26">
        <f t="shared" si="23"/>
        <v>171</v>
      </c>
      <c r="F97" s="26">
        <f t="shared" si="23"/>
        <v>832</v>
      </c>
      <c r="G97" s="26">
        <f t="shared" si="23"/>
        <v>456</v>
      </c>
      <c r="H97" s="26">
        <f t="shared" si="23"/>
        <v>1240</v>
      </c>
      <c r="I97" s="26">
        <f t="shared" si="23"/>
        <v>34</v>
      </c>
      <c r="J97" s="26">
        <f t="shared" si="23"/>
        <v>71</v>
      </c>
      <c r="K97" s="26">
        <f t="shared" si="23"/>
        <v>20</v>
      </c>
      <c r="L97" s="26">
        <f t="shared" si="23"/>
        <v>51</v>
      </c>
      <c r="M97" s="27">
        <f t="shared" si="23"/>
        <v>86</v>
      </c>
      <c r="N97" s="26">
        <f t="shared" si="23"/>
        <v>573</v>
      </c>
      <c r="O97" s="27">
        <f t="shared" si="21"/>
        <v>1279</v>
      </c>
      <c r="P97" s="23">
        <f t="shared" si="21"/>
        <v>3860</v>
      </c>
      <c r="Q97" s="25">
        <f t="shared" ref="Q97:AR97" si="24">SUM(Q16:Q36)</f>
        <v>79</v>
      </c>
      <c r="R97" s="28">
        <f t="shared" si="24"/>
        <v>297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14</v>
      </c>
      <c r="X97" s="28">
        <f t="shared" si="24"/>
        <v>66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93</v>
      </c>
      <c r="AJ97" s="28">
        <f t="shared" si="24"/>
        <v>363</v>
      </c>
      <c r="AK97" s="34">
        <f t="shared" si="24"/>
        <v>20</v>
      </c>
      <c r="AL97" s="72">
        <f t="shared" si="24"/>
        <v>49</v>
      </c>
      <c r="AM97" s="41">
        <f t="shared" si="24"/>
        <v>0</v>
      </c>
      <c r="AN97" s="49">
        <f t="shared" si="24"/>
        <v>0</v>
      </c>
      <c r="AO97" s="48">
        <f>SUM(AO16:AO36)</f>
        <v>1392</v>
      </c>
      <c r="AP97" s="26">
        <f t="shared" si="24"/>
        <v>4272</v>
      </c>
      <c r="AQ97" s="27">
        <f t="shared" si="24"/>
        <v>113</v>
      </c>
      <c r="AR97" s="28">
        <f t="shared" si="24"/>
        <v>412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1083</v>
      </c>
      <c r="D98" s="36">
        <f t="shared" si="25"/>
        <v>5239</v>
      </c>
      <c r="E98" s="36">
        <f t="shared" si="25"/>
        <v>1251</v>
      </c>
      <c r="F98" s="36">
        <f t="shared" si="25"/>
        <v>8401</v>
      </c>
      <c r="G98" s="36">
        <f t="shared" si="25"/>
        <v>1680</v>
      </c>
      <c r="H98" s="36">
        <f t="shared" si="25"/>
        <v>6858</v>
      </c>
      <c r="I98" s="36">
        <f t="shared" si="25"/>
        <v>78</v>
      </c>
      <c r="J98" s="36">
        <f t="shared" si="25"/>
        <v>189</v>
      </c>
      <c r="K98" s="36">
        <f t="shared" si="25"/>
        <v>42</v>
      </c>
      <c r="L98" s="36">
        <f t="shared" si="25"/>
        <v>143</v>
      </c>
      <c r="M98" s="44">
        <f>SUM(M96+M97)</f>
        <v>668</v>
      </c>
      <c r="N98" s="36">
        <f>SUM(N96+N97)</f>
        <v>5953</v>
      </c>
      <c r="O98" s="44">
        <f t="shared" si="21"/>
        <v>4802</v>
      </c>
      <c r="P98" s="46">
        <f t="shared" si="21"/>
        <v>26783</v>
      </c>
      <c r="Q98" s="35">
        <f t="shared" ref="Q98:AR98" si="26">SUM(Q96+Q97)</f>
        <v>939</v>
      </c>
      <c r="R98" s="37">
        <f t="shared" si="26"/>
        <v>4046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25</v>
      </c>
      <c r="X98" s="37">
        <f t="shared" si="26"/>
        <v>137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9</v>
      </c>
      <c r="AD98" s="37">
        <f t="shared" si="26"/>
        <v>71</v>
      </c>
      <c r="AE98" s="35">
        <f t="shared" si="26"/>
        <v>0</v>
      </c>
      <c r="AF98" s="37">
        <f t="shared" si="26"/>
        <v>0</v>
      </c>
      <c r="AG98" s="35">
        <f t="shared" si="26"/>
        <v>4</v>
      </c>
      <c r="AH98" s="37">
        <f t="shared" si="26"/>
        <v>14</v>
      </c>
      <c r="AI98" s="36">
        <f t="shared" si="26"/>
        <v>977</v>
      </c>
      <c r="AJ98" s="37">
        <f t="shared" si="26"/>
        <v>4268</v>
      </c>
      <c r="AK98" s="35">
        <f t="shared" si="26"/>
        <v>47</v>
      </c>
      <c r="AL98" s="37">
        <f t="shared" si="26"/>
        <v>122</v>
      </c>
      <c r="AM98" s="36">
        <f>SUM(AM96+AM97)</f>
        <v>0</v>
      </c>
      <c r="AN98" s="37">
        <f>SUM(AN96+AN97)</f>
        <v>0</v>
      </c>
      <c r="AO98" s="35">
        <f t="shared" si="26"/>
        <v>5826</v>
      </c>
      <c r="AP98" s="37">
        <f t="shared" si="26"/>
        <v>31173</v>
      </c>
      <c r="AQ98" s="44">
        <f t="shared" si="26"/>
        <v>1024</v>
      </c>
      <c r="AR98" s="37">
        <f t="shared" si="26"/>
        <v>4390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340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1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16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22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3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2</v>
      </c>
      <c r="AM8" s="48"/>
      <c r="AN8" s="48">
        <v>0</v>
      </c>
      <c r="AO8" s="13"/>
      <c r="AP8" s="24">
        <f t="shared" si="2"/>
        <v>6</v>
      </c>
      <c r="AQ8" s="13"/>
      <c r="AR8" s="24">
        <f t="shared" si="3"/>
        <v>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0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0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496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496</v>
      </c>
      <c r="AK11" s="11"/>
      <c r="AL11" s="23">
        <v>0</v>
      </c>
      <c r="AM11" s="62"/>
      <c r="AN11" s="62">
        <v>0</v>
      </c>
      <c r="AO11" s="13"/>
      <c r="AP11" s="24">
        <f t="shared" si="2"/>
        <v>496</v>
      </c>
      <c r="AQ11" s="13"/>
      <c r="AR11" s="24">
        <f t="shared" si="3"/>
        <v>496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41</v>
      </c>
      <c r="AK13" s="13"/>
      <c r="AL13" s="24">
        <v>0</v>
      </c>
      <c r="AM13" s="48"/>
      <c r="AN13" s="48">
        <v>0</v>
      </c>
      <c r="AO13" s="13"/>
      <c r="AP13" s="24">
        <f t="shared" si="2"/>
        <v>41</v>
      </c>
      <c r="AQ13" s="13"/>
      <c r="AR13" s="24">
        <f t="shared" si="3"/>
        <v>41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3</v>
      </c>
      <c r="X16" s="26">
        <v>12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12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12</v>
      </c>
      <c r="AQ16" s="27">
        <f>SUM(AI16+AK16+AM16)</f>
        <v>3</v>
      </c>
      <c r="AR16" s="24">
        <f>SUM(AJ16+AL16+AN16)</f>
        <v>12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14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14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14</v>
      </c>
      <c r="AQ24" s="27">
        <f t="shared" si="10"/>
        <v>2</v>
      </c>
      <c r="AR24" s="24">
        <f t="shared" si="11"/>
        <v>14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3</v>
      </c>
      <c r="X31" s="26">
        <v>3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3</v>
      </c>
      <c r="AJ31" s="26">
        <f t="shared" si="7"/>
        <v>3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3</v>
      </c>
      <c r="AQ31" s="27">
        <f t="shared" si="10"/>
        <v>3</v>
      </c>
      <c r="AR31" s="24">
        <f t="shared" si="11"/>
        <v>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1</v>
      </c>
      <c r="X33" s="26">
        <v>10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10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10</v>
      </c>
      <c r="AQ33" s="27">
        <f t="shared" si="10"/>
        <v>1</v>
      </c>
      <c r="AR33" s="24">
        <f t="shared" si="11"/>
        <v>10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</v>
      </c>
      <c r="X36" s="26">
        <v>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8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</v>
      </c>
      <c r="AP36" s="28">
        <f t="shared" si="9"/>
        <v>8</v>
      </c>
      <c r="AQ36" s="27">
        <f t="shared" si="10"/>
        <v>2</v>
      </c>
      <c r="AR36" s="24">
        <f t="shared" si="11"/>
        <v>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11</v>
      </c>
      <c r="X97" s="28">
        <f t="shared" si="24"/>
        <v>47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11</v>
      </c>
      <c r="AJ97" s="28">
        <f t="shared" si="24"/>
        <v>47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11</v>
      </c>
      <c r="AP97" s="26">
        <f t="shared" si="24"/>
        <v>47</v>
      </c>
      <c r="AQ97" s="27">
        <f t="shared" si="24"/>
        <v>11</v>
      </c>
      <c r="AR97" s="28">
        <f t="shared" si="24"/>
        <v>47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11</v>
      </c>
      <c r="X98" s="37">
        <f t="shared" si="26"/>
        <v>47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11</v>
      </c>
      <c r="AJ98" s="37">
        <f t="shared" si="26"/>
        <v>47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11</v>
      </c>
      <c r="AP98" s="37">
        <f t="shared" si="26"/>
        <v>47</v>
      </c>
      <c r="AQ98" s="44">
        <f t="shared" si="26"/>
        <v>11</v>
      </c>
      <c r="AR98" s="37">
        <f t="shared" si="26"/>
        <v>47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342</v>
      </c>
      <c r="B2" s="84" t="s">
        <v>218</v>
      </c>
      <c r="C2" s="85"/>
      <c r="D2" s="5">
        <v>10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23</v>
      </c>
      <c r="AM13" s="48"/>
      <c r="AN13" s="48">
        <v>0</v>
      </c>
      <c r="AO13" s="13"/>
      <c r="AP13" s="24">
        <f t="shared" si="2"/>
        <v>23</v>
      </c>
      <c r="AQ13" s="13"/>
      <c r="AR13" s="24">
        <f t="shared" si="3"/>
        <v>23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2</v>
      </c>
      <c r="AL27" s="28">
        <v>4</v>
      </c>
      <c r="AM27" s="48">
        <v>0</v>
      </c>
      <c r="AN27" s="28">
        <v>0</v>
      </c>
      <c r="AO27" s="48">
        <f t="shared" si="8"/>
        <v>2</v>
      </c>
      <c r="AP27" s="28">
        <f t="shared" si="9"/>
        <v>4</v>
      </c>
      <c r="AQ27" s="27">
        <f t="shared" si="10"/>
        <v>2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5</v>
      </c>
      <c r="AL36" s="37">
        <v>17</v>
      </c>
      <c r="AM36" s="48">
        <v>0</v>
      </c>
      <c r="AN36" s="37">
        <v>0</v>
      </c>
      <c r="AO36" s="48">
        <f t="shared" si="8"/>
        <v>5</v>
      </c>
      <c r="AP36" s="28">
        <f t="shared" si="9"/>
        <v>17</v>
      </c>
      <c r="AQ36" s="27">
        <f t="shared" si="10"/>
        <v>5</v>
      </c>
      <c r="AR36" s="24">
        <f t="shared" si="11"/>
        <v>17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9</v>
      </c>
      <c r="AL97" s="72">
        <f t="shared" si="24"/>
        <v>23</v>
      </c>
      <c r="AM97" s="41">
        <f t="shared" si="24"/>
        <v>0</v>
      </c>
      <c r="AN97" s="49">
        <f t="shared" si="24"/>
        <v>0</v>
      </c>
      <c r="AO97" s="48">
        <f>SUM(AO16:AO36)</f>
        <v>9</v>
      </c>
      <c r="AP97" s="26">
        <f t="shared" si="24"/>
        <v>23</v>
      </c>
      <c r="AQ97" s="27">
        <f t="shared" si="24"/>
        <v>9</v>
      </c>
      <c r="AR97" s="28">
        <f t="shared" si="24"/>
        <v>23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9</v>
      </c>
      <c r="AL98" s="37">
        <f t="shared" si="26"/>
        <v>23</v>
      </c>
      <c r="AM98" s="36">
        <f>SUM(AM96+AM97)</f>
        <v>0</v>
      </c>
      <c r="AN98" s="37">
        <f>SUM(AN96+AN97)</f>
        <v>0</v>
      </c>
      <c r="AO98" s="35">
        <f t="shared" si="26"/>
        <v>9</v>
      </c>
      <c r="AP98" s="37">
        <f t="shared" si="26"/>
        <v>23</v>
      </c>
      <c r="AQ98" s="44">
        <f t="shared" si="26"/>
        <v>9</v>
      </c>
      <c r="AR98" s="37">
        <f t="shared" si="26"/>
        <v>23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61</vt:i4>
      </vt:variant>
    </vt:vector>
  </HeadingPairs>
  <TitlesOfParts>
    <vt:vector size="61" baseType="lpstr">
      <vt:lpstr>ARMUNGIA</vt:lpstr>
      <vt:lpstr>ASSEMINI</vt:lpstr>
      <vt:lpstr>BALLAO</vt:lpstr>
      <vt:lpstr>BURCEI</vt:lpstr>
      <vt:lpstr>CAGLIARI</vt:lpstr>
      <vt:lpstr>CAPOTERRA</vt:lpstr>
      <vt:lpstr>CASTIADAS</vt:lpstr>
      <vt:lpstr>DECIMOMANNU</vt:lpstr>
      <vt:lpstr>DECIMOPUTZU</vt:lpstr>
      <vt:lpstr>DOLIANOVA</vt:lpstr>
      <vt:lpstr>DOMUS DE MARIA</vt:lpstr>
      <vt:lpstr>DONORI</vt:lpstr>
      <vt:lpstr>ELMAS</vt:lpstr>
      <vt:lpstr>ESCALAPLANO</vt:lpstr>
      <vt:lpstr>ESCOLCA</vt:lpstr>
      <vt:lpstr>ESTERZILI</vt:lpstr>
      <vt:lpstr>GERGEI</vt:lpstr>
      <vt:lpstr>GONI</vt:lpstr>
      <vt:lpstr>ISILI</vt:lpstr>
      <vt:lpstr>MANDAS</vt:lpstr>
      <vt:lpstr>MARACALAGONIS</vt:lpstr>
      <vt:lpstr>MONASTIR</vt:lpstr>
      <vt:lpstr>MONSERRATO</vt:lpstr>
      <vt:lpstr>MURAVERA</vt:lpstr>
      <vt:lpstr>NURAGUS</vt:lpstr>
      <vt:lpstr>NURALLAO</vt:lpstr>
      <vt:lpstr>NURAMINIS</vt:lpstr>
      <vt:lpstr>NURRI</vt:lpstr>
      <vt:lpstr>ORROLI</vt:lpstr>
      <vt:lpstr>ORTACESUS</vt:lpstr>
      <vt:lpstr>PULA</vt:lpstr>
      <vt:lpstr>QUARTU SANT'ELENA</vt:lpstr>
      <vt:lpstr>QUARTUCCIU</vt:lpstr>
      <vt:lpstr>SADALI</vt:lpstr>
      <vt:lpstr>SAN BASILIO</vt:lpstr>
      <vt:lpstr>SAN NICOLO' GERREI</vt:lpstr>
      <vt:lpstr>SAN SPERATE</vt:lpstr>
      <vt:lpstr>SAN VITO</vt:lpstr>
      <vt:lpstr>SANT'ANDREA FRIUS</vt:lpstr>
      <vt:lpstr>SARROCH</vt:lpstr>
      <vt:lpstr>SELARGIUS</vt:lpstr>
      <vt:lpstr>SENORBÌ</vt:lpstr>
      <vt:lpstr>SERRI</vt:lpstr>
      <vt:lpstr>SESTU</vt:lpstr>
      <vt:lpstr>SETTIMO SAN PIETRO</vt:lpstr>
      <vt:lpstr>SEULO</vt:lpstr>
      <vt:lpstr>SILIQUA</vt:lpstr>
      <vt:lpstr>SINNAI</vt:lpstr>
      <vt:lpstr>SIURGUS DONIGALA</vt:lpstr>
      <vt:lpstr>SOLEMINIS</vt:lpstr>
      <vt:lpstr>SUELLI</vt:lpstr>
      <vt:lpstr>TEULADA</vt:lpstr>
      <vt:lpstr>UTA</vt:lpstr>
      <vt:lpstr>VALLERMOSA</vt:lpstr>
      <vt:lpstr>VILLA SAN PIETRO</vt:lpstr>
      <vt:lpstr>VILLANOVA TULO</vt:lpstr>
      <vt:lpstr>VILLAPUTZU</vt:lpstr>
      <vt:lpstr>VILLASALTO</vt:lpstr>
      <vt:lpstr>VILLASIMIUS</vt:lpstr>
      <vt:lpstr>VILLASOR</vt:lpstr>
      <vt:lpstr>VILLASPECIOSA</vt:lpstr>
    </vt:vector>
  </TitlesOfParts>
  <Company>G.I.E.S. S.r.l.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Bazzoli</dc:creator>
  <cp:lastModifiedBy>piepalla</cp:lastModifiedBy>
  <dcterms:created xsi:type="dcterms:W3CDTF">2009-05-15T17:34:37Z</dcterms:created>
  <dcterms:modified xsi:type="dcterms:W3CDTF">2017-04-27T10:39:17Z</dcterms:modified>
</cp:coreProperties>
</file>