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5180" windowHeight="9345" tabRatio="886"/>
  </bookViews>
  <sheets>
    <sheet name="Data" sheetId="8" r:id="rId1"/>
    <sheet name="About us" sheetId="9" r:id="rId2"/>
    <sheet name="Chart1" sheetId="11" r:id="rId3"/>
    <sheet name="Sheet1" sheetId="10" r:id="rId4"/>
  </sheets>
  <calcPr calcId="145621"/>
</workbook>
</file>

<file path=xl/calcChain.xml><?xml version="1.0" encoding="utf-8"?>
<calcChain xmlns="http://schemas.openxmlformats.org/spreadsheetml/2006/main">
  <c r="P98" i="8" l="1"/>
  <c r="O98" i="8"/>
  <c r="M98" i="8"/>
  <c r="A31" i="10"/>
  <c r="A30" i="10"/>
  <c r="A29" i="10"/>
  <c r="A28" i="10"/>
  <c r="A26" i="10"/>
  <c r="A25" i="10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3" i="10"/>
  <c r="I4" i="10"/>
  <c r="E4" i="10" s="1"/>
  <c r="I5" i="10"/>
  <c r="E5" i="10" s="1"/>
  <c r="I6" i="10"/>
  <c r="E6" i="10" s="1"/>
  <c r="I7" i="10"/>
  <c r="E7" i="10" s="1"/>
  <c r="I8" i="10"/>
  <c r="E8" i="10" s="1"/>
  <c r="I9" i="10"/>
  <c r="E9" i="10" s="1"/>
  <c r="I10" i="10"/>
  <c r="E10" i="10" s="1"/>
  <c r="I11" i="10"/>
  <c r="E11" i="10" s="1"/>
  <c r="I12" i="10"/>
  <c r="E12" i="10" s="1"/>
  <c r="I13" i="10"/>
  <c r="E13" i="10" s="1"/>
  <c r="I14" i="10"/>
  <c r="E14" i="10" s="1"/>
  <c r="I15" i="10"/>
  <c r="E15" i="10" s="1"/>
  <c r="I16" i="10"/>
  <c r="E16" i="10" s="1"/>
  <c r="I17" i="10"/>
  <c r="E17" i="10" s="1"/>
  <c r="I18" i="10"/>
  <c r="E18" i="10" s="1"/>
  <c r="I19" i="10"/>
  <c r="E19" i="10" s="1"/>
  <c r="I20" i="10"/>
  <c r="E20" i="10" s="1"/>
  <c r="I21" i="10"/>
  <c r="E21" i="10" s="1"/>
  <c r="I22" i="10"/>
  <c r="E22" i="10" s="1"/>
  <c r="I23" i="10"/>
  <c r="E23" i="10" s="1"/>
  <c r="I24" i="10"/>
  <c r="E24" i="10" s="1"/>
  <c r="I25" i="10"/>
  <c r="E25" i="10" s="1"/>
  <c r="I26" i="10"/>
  <c r="E26" i="10" s="1"/>
  <c r="I27" i="10"/>
  <c r="E27" i="10" s="1"/>
  <c r="I28" i="10"/>
  <c r="E28" i="10" s="1"/>
  <c r="I29" i="10"/>
  <c r="E29" i="10" s="1"/>
  <c r="I30" i="10"/>
  <c r="E30" i="10" s="1"/>
  <c r="I31" i="10"/>
  <c r="E31" i="10" s="1"/>
  <c r="I32" i="10"/>
  <c r="E32" i="10" s="1"/>
  <c r="I33" i="10"/>
  <c r="E33" i="10" s="1"/>
  <c r="I34" i="10"/>
  <c r="E34" i="10" s="1"/>
  <c r="I35" i="10"/>
  <c r="E35" i="10" s="1"/>
  <c r="I36" i="10"/>
  <c r="E36" i="10" s="1"/>
  <c r="I37" i="10"/>
  <c r="E37" i="10" s="1"/>
  <c r="I38" i="10"/>
  <c r="E38" i="10" s="1"/>
  <c r="I39" i="10"/>
  <c r="E39" i="10" s="1"/>
  <c r="I40" i="10"/>
  <c r="E40" i="10" s="1"/>
  <c r="I41" i="10"/>
  <c r="E41" i="10" s="1"/>
  <c r="I42" i="10"/>
  <c r="E42" i="10" s="1"/>
  <c r="I43" i="10"/>
  <c r="E43" i="10" s="1"/>
  <c r="I44" i="10"/>
  <c r="E44" i="10" s="1"/>
  <c r="I45" i="10"/>
  <c r="E45" i="10" s="1"/>
  <c r="I46" i="10"/>
  <c r="E46" i="10" s="1"/>
  <c r="I47" i="10"/>
  <c r="E47" i="10" s="1"/>
  <c r="I48" i="10"/>
  <c r="E48" i="10" s="1"/>
  <c r="I49" i="10"/>
  <c r="E49" i="10" s="1"/>
  <c r="I50" i="10"/>
  <c r="E50" i="10" s="1"/>
  <c r="I51" i="10"/>
  <c r="E51" i="10" s="1"/>
  <c r="I52" i="10"/>
  <c r="E52" i="10" s="1"/>
  <c r="I53" i="10"/>
  <c r="E53" i="10" s="1"/>
  <c r="I54" i="10"/>
  <c r="E54" i="10" s="1"/>
  <c r="I55" i="10"/>
  <c r="E55" i="10" s="1"/>
  <c r="I56" i="10"/>
  <c r="E56" i="10" s="1"/>
  <c r="I57" i="10"/>
  <c r="E57" i="10" s="1"/>
  <c r="I58" i="10"/>
  <c r="E58" i="10" s="1"/>
  <c r="I59" i="10"/>
  <c r="E59" i="10" s="1"/>
  <c r="I60" i="10"/>
  <c r="E60" i="10" s="1"/>
  <c r="I61" i="10"/>
  <c r="E61" i="10" s="1"/>
  <c r="I62" i="10"/>
  <c r="E62" i="10" s="1"/>
  <c r="I63" i="10"/>
  <c r="E63" i="10" s="1"/>
  <c r="I64" i="10"/>
  <c r="E64" i="10" s="1"/>
  <c r="I65" i="10"/>
  <c r="E65" i="10" s="1"/>
  <c r="I66" i="10"/>
  <c r="E66" i="10" s="1"/>
  <c r="I67" i="10"/>
  <c r="E67" i="10" s="1"/>
  <c r="I68" i="10"/>
  <c r="E68" i="10" s="1"/>
  <c r="I69" i="10"/>
  <c r="E69" i="10" s="1"/>
  <c r="I70" i="10"/>
  <c r="E70" i="10" s="1"/>
  <c r="I71" i="10"/>
  <c r="E71" i="10" s="1"/>
  <c r="I72" i="10"/>
  <c r="E72" i="10" s="1"/>
  <c r="I73" i="10"/>
  <c r="E73" i="10" s="1"/>
  <c r="I74" i="10"/>
  <c r="E74" i="10" s="1"/>
  <c r="I75" i="10"/>
  <c r="E75" i="10" s="1"/>
  <c r="I76" i="10"/>
  <c r="E76" i="10" s="1"/>
  <c r="I77" i="10"/>
  <c r="E77" i="10" s="1"/>
  <c r="I78" i="10"/>
  <c r="E78" i="10" s="1"/>
  <c r="I79" i="10"/>
  <c r="E79" i="10" s="1"/>
  <c r="I80" i="10"/>
  <c r="E80" i="10" s="1"/>
  <c r="I81" i="10"/>
  <c r="E81" i="10" s="1"/>
  <c r="I82" i="10"/>
  <c r="E82" i="10" s="1"/>
  <c r="I83" i="10"/>
  <c r="E83" i="10" s="1"/>
  <c r="I84" i="10"/>
  <c r="E84" i="10" s="1"/>
  <c r="I85" i="10"/>
  <c r="E85" i="10" s="1"/>
  <c r="I86" i="10"/>
  <c r="E86" i="10" s="1"/>
  <c r="I87" i="10"/>
  <c r="E87" i="10" s="1"/>
  <c r="I88" i="10"/>
  <c r="E88" i="10" s="1"/>
  <c r="I89" i="10"/>
  <c r="E89" i="10" s="1"/>
  <c r="I90" i="10"/>
  <c r="E90" i="10" s="1"/>
  <c r="I91" i="10"/>
  <c r="E91" i="10" s="1"/>
  <c r="I92" i="10"/>
  <c r="E92" i="10" s="1"/>
  <c r="I93" i="10"/>
  <c r="E93" i="10" s="1"/>
  <c r="I3" i="10"/>
  <c r="E3" i="10" s="1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7" i="8"/>
  <c r="M4" i="10"/>
  <c r="J4" i="10" s="1"/>
  <c r="M5" i="10"/>
  <c r="K5" i="10" s="1"/>
  <c r="M6" i="10"/>
  <c r="J6" i="10" s="1"/>
  <c r="M7" i="10"/>
  <c r="M8" i="10"/>
  <c r="J8" i="10" s="1"/>
  <c r="M9" i="10"/>
  <c r="K9" i="10" s="1"/>
  <c r="M10" i="10"/>
  <c r="J10" i="10" s="1"/>
  <c r="M11" i="10"/>
  <c r="J11" i="10" s="1"/>
  <c r="M12" i="10"/>
  <c r="J12" i="10" s="1"/>
  <c r="M13" i="10"/>
  <c r="J13" i="10" s="1"/>
  <c r="M14" i="10"/>
  <c r="J14" i="10" s="1"/>
  <c r="M15" i="10"/>
  <c r="M16" i="10"/>
  <c r="J16" i="10" s="1"/>
  <c r="M17" i="10"/>
  <c r="J17" i="10" s="1"/>
  <c r="M18" i="10"/>
  <c r="J18" i="10" s="1"/>
  <c r="M19" i="10"/>
  <c r="J19" i="10" s="1"/>
  <c r="M20" i="10"/>
  <c r="J20" i="10" s="1"/>
  <c r="M21" i="10"/>
  <c r="K21" i="10" s="1"/>
  <c r="M22" i="10"/>
  <c r="J22" i="10" s="1"/>
  <c r="M23" i="10"/>
  <c r="M24" i="10"/>
  <c r="J24" i="10" s="1"/>
  <c r="M25" i="10"/>
  <c r="K25" i="10" s="1"/>
  <c r="M26" i="10"/>
  <c r="J26" i="10" s="1"/>
  <c r="M27" i="10"/>
  <c r="J27" i="10" s="1"/>
  <c r="M28" i="10"/>
  <c r="J28" i="10" s="1"/>
  <c r="M29" i="10"/>
  <c r="J29" i="10" s="1"/>
  <c r="M30" i="10"/>
  <c r="J30" i="10" s="1"/>
  <c r="M31" i="10"/>
  <c r="M32" i="10"/>
  <c r="J32" i="10" s="1"/>
  <c r="M33" i="10"/>
  <c r="J33" i="10" s="1"/>
  <c r="M34" i="10"/>
  <c r="J34" i="10" s="1"/>
  <c r="M35" i="10"/>
  <c r="J35" i="10" s="1"/>
  <c r="M36" i="10"/>
  <c r="J36" i="10" s="1"/>
  <c r="M37" i="10"/>
  <c r="J37" i="10" s="1"/>
  <c r="M38" i="10"/>
  <c r="J38" i="10" s="1"/>
  <c r="M39" i="10"/>
  <c r="M40" i="10"/>
  <c r="J40" i="10" s="1"/>
  <c r="M41" i="10"/>
  <c r="K41" i="10" s="1"/>
  <c r="M42" i="10"/>
  <c r="J42" i="10" s="1"/>
  <c r="M43" i="10"/>
  <c r="J43" i="10" s="1"/>
  <c r="M44" i="10"/>
  <c r="J44" i="10" s="1"/>
  <c r="M45" i="10"/>
  <c r="K45" i="10" s="1"/>
  <c r="M46" i="10"/>
  <c r="J46" i="10" s="1"/>
  <c r="M47" i="10"/>
  <c r="M48" i="10"/>
  <c r="J48" i="10" s="1"/>
  <c r="M49" i="10"/>
  <c r="J49" i="10" s="1"/>
  <c r="M50" i="10"/>
  <c r="J50" i="10" s="1"/>
  <c r="M51" i="10"/>
  <c r="J51" i="10" s="1"/>
  <c r="M52" i="10"/>
  <c r="J52" i="10" s="1"/>
  <c r="M53" i="10"/>
  <c r="J53" i="10" s="1"/>
  <c r="M54" i="10"/>
  <c r="J54" i="10" s="1"/>
  <c r="M55" i="10"/>
  <c r="M56" i="10"/>
  <c r="J56" i="10" s="1"/>
  <c r="M57" i="10"/>
  <c r="K57" i="10" s="1"/>
  <c r="M58" i="10"/>
  <c r="J58" i="10" s="1"/>
  <c r="M59" i="10"/>
  <c r="J59" i="10" s="1"/>
  <c r="M60" i="10"/>
  <c r="J60" i="10" s="1"/>
  <c r="M61" i="10"/>
  <c r="K61" i="10" s="1"/>
  <c r="M62" i="10"/>
  <c r="J62" i="10" s="1"/>
  <c r="M63" i="10"/>
  <c r="M64" i="10"/>
  <c r="J64" i="10" s="1"/>
  <c r="M65" i="10"/>
  <c r="J65" i="10" s="1"/>
  <c r="M66" i="10"/>
  <c r="J66" i="10" s="1"/>
  <c r="M67" i="10"/>
  <c r="J67" i="10" s="1"/>
  <c r="M68" i="10"/>
  <c r="J68" i="10" s="1"/>
  <c r="M69" i="10"/>
  <c r="J69" i="10" s="1"/>
  <c r="M70" i="10"/>
  <c r="J70" i="10" s="1"/>
  <c r="M71" i="10"/>
  <c r="M72" i="10"/>
  <c r="J72" i="10" s="1"/>
  <c r="M73" i="10"/>
  <c r="J73" i="10" s="1"/>
  <c r="M74" i="10"/>
  <c r="J74" i="10" s="1"/>
  <c r="M75" i="10"/>
  <c r="J75" i="10" s="1"/>
  <c r="M76" i="10"/>
  <c r="J76" i="10" s="1"/>
  <c r="M77" i="10"/>
  <c r="K77" i="10" s="1"/>
  <c r="M78" i="10"/>
  <c r="J78" i="10" s="1"/>
  <c r="M79" i="10"/>
  <c r="M80" i="10"/>
  <c r="J80" i="10" s="1"/>
  <c r="M81" i="10"/>
  <c r="K81" i="10" s="1"/>
  <c r="M82" i="10"/>
  <c r="J82" i="10" s="1"/>
  <c r="M83" i="10"/>
  <c r="J83" i="10" s="1"/>
  <c r="M84" i="10"/>
  <c r="J84" i="10" s="1"/>
  <c r="M85" i="10"/>
  <c r="J85" i="10" s="1"/>
  <c r="M86" i="10"/>
  <c r="J86" i="10" s="1"/>
  <c r="M87" i="10"/>
  <c r="M88" i="10"/>
  <c r="J88" i="10" s="1"/>
  <c r="M89" i="10"/>
  <c r="J89" i="10" s="1"/>
  <c r="M90" i="10"/>
  <c r="J90" i="10" s="1"/>
  <c r="M91" i="10"/>
  <c r="J91" i="10" s="1"/>
  <c r="M92" i="10"/>
  <c r="J92" i="10" s="1"/>
  <c r="M93" i="10"/>
  <c r="K93" i="10" s="1"/>
  <c r="M3" i="10"/>
  <c r="K3" i="10" s="1"/>
  <c r="N73" i="10" l="1"/>
  <c r="H73" i="10" s="1"/>
  <c r="N90" i="10"/>
  <c r="H90" i="10" s="1"/>
  <c r="N86" i="10"/>
  <c r="H86" i="10" s="1"/>
  <c r="N82" i="10"/>
  <c r="H82" i="10" s="1"/>
  <c r="N74" i="10"/>
  <c r="H74" i="10" s="1"/>
  <c r="N66" i="10"/>
  <c r="G66" i="10" s="1"/>
  <c r="N58" i="10"/>
  <c r="G58" i="10" s="1"/>
  <c r="N50" i="10"/>
  <c r="G50" i="10" s="1"/>
  <c r="N42" i="10"/>
  <c r="H42" i="10" s="1"/>
  <c r="N34" i="10"/>
  <c r="G34" i="10" s="1"/>
  <c r="N26" i="10"/>
  <c r="H26" i="10" s="1"/>
  <c r="N18" i="10"/>
  <c r="H18" i="10" s="1"/>
  <c r="N10" i="10"/>
  <c r="H10" i="10" s="1"/>
  <c r="N3" i="10"/>
  <c r="H3" i="10" s="1"/>
  <c r="N70" i="10"/>
  <c r="H70" i="10" s="1"/>
  <c r="N62" i="10"/>
  <c r="H62" i="10" s="1"/>
  <c r="N54" i="10"/>
  <c r="G54" i="10" s="1"/>
  <c r="N46" i="10"/>
  <c r="G46" i="10" s="1"/>
  <c r="N38" i="10"/>
  <c r="H38" i="10" s="1"/>
  <c r="N30" i="10"/>
  <c r="H30" i="10" s="1"/>
  <c r="N22" i="10"/>
  <c r="G22" i="10" s="1"/>
  <c r="N14" i="10"/>
  <c r="H14" i="10" s="1"/>
  <c r="N6" i="10"/>
  <c r="H6" i="10" s="1"/>
  <c r="J87" i="10"/>
  <c r="K87" i="10"/>
  <c r="J71" i="10"/>
  <c r="K71" i="10"/>
  <c r="J63" i="10"/>
  <c r="K63" i="10"/>
  <c r="J31" i="10"/>
  <c r="K31" i="10"/>
  <c r="K91" i="10"/>
  <c r="K27" i="10"/>
  <c r="K83" i="10"/>
  <c r="K51" i="10"/>
  <c r="K19" i="10"/>
  <c r="N93" i="10"/>
  <c r="H93" i="10" s="1"/>
  <c r="N89" i="10"/>
  <c r="H89" i="10" s="1"/>
  <c r="N85" i="10"/>
  <c r="H85" i="10" s="1"/>
  <c r="N69" i="10"/>
  <c r="H69" i="10" s="1"/>
  <c r="N65" i="10"/>
  <c r="H65" i="10" s="1"/>
  <c r="N61" i="10"/>
  <c r="H61" i="10" s="1"/>
  <c r="N57" i="10"/>
  <c r="H57" i="10" s="1"/>
  <c r="N53" i="10"/>
  <c r="H53" i="10" s="1"/>
  <c r="N49" i="10"/>
  <c r="H49" i="10" s="1"/>
  <c r="N45" i="10"/>
  <c r="H45" i="10" s="1"/>
  <c r="N41" i="10"/>
  <c r="H41" i="10" s="1"/>
  <c r="N37" i="10"/>
  <c r="H37" i="10" s="1"/>
  <c r="N33" i="10"/>
  <c r="H33" i="10" s="1"/>
  <c r="N29" i="10"/>
  <c r="H29" i="10" s="1"/>
  <c r="N25" i="10"/>
  <c r="H25" i="10" s="1"/>
  <c r="N21" i="10"/>
  <c r="H21" i="10" s="1"/>
  <c r="N17" i="10"/>
  <c r="H17" i="10" s="1"/>
  <c r="N13" i="10"/>
  <c r="H13" i="10" s="1"/>
  <c r="N9" i="10"/>
  <c r="H9" i="10" s="1"/>
  <c r="N5" i="10"/>
  <c r="H5" i="10" s="1"/>
  <c r="N77" i="10"/>
  <c r="H77" i="10" s="1"/>
  <c r="N72" i="10"/>
  <c r="H72" i="10" s="1"/>
  <c r="N64" i="10"/>
  <c r="H64" i="10" s="1"/>
  <c r="N56" i="10"/>
  <c r="H56" i="10" s="1"/>
  <c r="N48" i="10"/>
  <c r="H48" i="10" s="1"/>
  <c r="N40" i="10"/>
  <c r="H40" i="10" s="1"/>
  <c r="N32" i="10"/>
  <c r="H32" i="10" s="1"/>
  <c r="N24" i="10"/>
  <c r="H24" i="10" s="1"/>
  <c r="N16" i="10"/>
  <c r="H16" i="10" s="1"/>
  <c r="N8" i="10"/>
  <c r="H8" i="10" s="1"/>
  <c r="K75" i="10"/>
  <c r="K43" i="10"/>
  <c r="K11" i="10"/>
  <c r="N81" i="10"/>
  <c r="H81" i="10" s="1"/>
  <c r="N76" i="10"/>
  <c r="H76" i="10" s="1"/>
  <c r="J79" i="10"/>
  <c r="K79" i="10"/>
  <c r="J55" i="10"/>
  <c r="K55" i="10"/>
  <c r="J47" i="10"/>
  <c r="K47" i="10"/>
  <c r="J39" i="10"/>
  <c r="K39" i="10"/>
  <c r="J23" i="10"/>
  <c r="K23" i="10"/>
  <c r="J15" i="10"/>
  <c r="K15" i="10"/>
  <c r="J7" i="10"/>
  <c r="K7" i="10"/>
  <c r="K59" i="10"/>
  <c r="K67" i="10"/>
  <c r="K35" i="10"/>
  <c r="N91" i="10"/>
  <c r="H91" i="10" s="1"/>
  <c r="N87" i="10"/>
  <c r="H87" i="10" s="1"/>
  <c r="N83" i="10"/>
  <c r="H83" i="10" s="1"/>
  <c r="N79" i="10"/>
  <c r="H79" i="10" s="1"/>
  <c r="N75" i="10"/>
  <c r="H75" i="10" s="1"/>
  <c r="N71" i="10"/>
  <c r="H71" i="10" s="1"/>
  <c r="N67" i="10"/>
  <c r="H67" i="10" s="1"/>
  <c r="N63" i="10"/>
  <c r="H63" i="10" s="1"/>
  <c r="N59" i="10"/>
  <c r="H59" i="10" s="1"/>
  <c r="N55" i="10"/>
  <c r="H55" i="10" s="1"/>
  <c r="N51" i="10"/>
  <c r="H51" i="10" s="1"/>
  <c r="N47" i="10"/>
  <c r="H47" i="10" s="1"/>
  <c r="N43" i="10"/>
  <c r="H43" i="10" s="1"/>
  <c r="N39" i="10"/>
  <c r="H39" i="10" s="1"/>
  <c r="N35" i="10"/>
  <c r="H35" i="10" s="1"/>
  <c r="N31" i="10"/>
  <c r="H31" i="10" s="1"/>
  <c r="N27" i="10"/>
  <c r="H27" i="10" s="1"/>
  <c r="N23" i="10"/>
  <c r="H23" i="10" s="1"/>
  <c r="N19" i="10"/>
  <c r="H19" i="10" s="1"/>
  <c r="N15" i="10"/>
  <c r="H15" i="10" s="1"/>
  <c r="N11" i="10"/>
  <c r="H11" i="10" s="1"/>
  <c r="N7" i="10"/>
  <c r="H7" i="10" s="1"/>
  <c r="H58" i="10"/>
  <c r="N80" i="10"/>
  <c r="H80" i="10" s="1"/>
  <c r="N68" i="10"/>
  <c r="H68" i="10" s="1"/>
  <c r="N60" i="10"/>
  <c r="H60" i="10" s="1"/>
  <c r="N52" i="10"/>
  <c r="G52" i="10" s="1"/>
  <c r="N44" i="10"/>
  <c r="H44" i="10" s="1"/>
  <c r="N36" i="10"/>
  <c r="H36" i="10" s="1"/>
  <c r="N28" i="10"/>
  <c r="H28" i="10" s="1"/>
  <c r="N20" i="10"/>
  <c r="G20" i="10" s="1"/>
  <c r="N12" i="10"/>
  <c r="H12" i="10" s="1"/>
  <c r="N4" i="10"/>
  <c r="H4" i="10" s="1"/>
  <c r="N92" i="10"/>
  <c r="H92" i="10" s="1"/>
  <c r="N88" i="10"/>
  <c r="H88" i="10" s="1"/>
  <c r="N84" i="10"/>
  <c r="G84" i="10" s="1"/>
  <c r="N78" i="10"/>
  <c r="G78" i="10" s="1"/>
  <c r="K90" i="10"/>
  <c r="K82" i="10"/>
  <c r="K74" i="10"/>
  <c r="K66" i="10"/>
  <c r="K58" i="10"/>
  <c r="K50" i="10"/>
  <c r="K42" i="10"/>
  <c r="K34" i="10"/>
  <c r="K26" i="10"/>
  <c r="K18" i="10"/>
  <c r="K10" i="10"/>
  <c r="J3" i="10"/>
  <c r="K86" i="10"/>
  <c r="K78" i="10"/>
  <c r="K70" i="10"/>
  <c r="K62" i="10"/>
  <c r="K54" i="10"/>
  <c r="K46" i="10"/>
  <c r="K38" i="10"/>
  <c r="K30" i="10"/>
  <c r="K22" i="10"/>
  <c r="K14" i="10"/>
  <c r="K6" i="10"/>
  <c r="K89" i="10"/>
  <c r="K85" i="10"/>
  <c r="K73" i="10"/>
  <c r="K69" i="10"/>
  <c r="K65" i="10"/>
  <c r="K53" i="10"/>
  <c r="K49" i="10"/>
  <c r="K37" i="10"/>
  <c r="K33" i="10"/>
  <c r="K29" i="10"/>
  <c r="K17" i="10"/>
  <c r="K13" i="10"/>
  <c r="J93" i="10"/>
  <c r="J81" i="10"/>
  <c r="J77" i="10"/>
  <c r="J61" i="10"/>
  <c r="J57" i="10"/>
  <c r="J45" i="10"/>
  <c r="J41" i="10"/>
  <c r="J25" i="10"/>
  <c r="J21" i="10"/>
  <c r="J9" i="10"/>
  <c r="J5" i="10"/>
  <c r="K92" i="10"/>
  <c r="K88" i="10"/>
  <c r="K84" i="10"/>
  <c r="K80" i="10"/>
  <c r="K76" i="10"/>
  <c r="K72" i="10"/>
  <c r="K68" i="10"/>
  <c r="K64" i="10"/>
  <c r="K60" i="10"/>
  <c r="K56" i="10"/>
  <c r="K52" i="10"/>
  <c r="K48" i="10"/>
  <c r="K44" i="10"/>
  <c r="K40" i="10"/>
  <c r="K36" i="10"/>
  <c r="K32" i="10"/>
  <c r="K28" i="10"/>
  <c r="K24" i="10"/>
  <c r="K20" i="10"/>
  <c r="K16" i="10"/>
  <c r="K12" i="10"/>
  <c r="K8" i="10"/>
  <c r="K4" i="10"/>
  <c r="G26" i="10" l="1"/>
  <c r="G86" i="10"/>
  <c r="G42" i="10"/>
  <c r="H66" i="10"/>
  <c r="H34" i="10"/>
  <c r="G3" i="10"/>
  <c r="G25" i="10"/>
  <c r="G73" i="10"/>
  <c r="G14" i="10"/>
  <c r="G90" i="10"/>
  <c r="G4" i="10"/>
  <c r="G36" i="10"/>
  <c r="G82" i="10"/>
  <c r="G68" i="10"/>
  <c r="G76" i="10"/>
  <c r="G32" i="10"/>
  <c r="H46" i="10"/>
  <c r="G18" i="10"/>
  <c r="H50" i="10"/>
  <c r="G62" i="10"/>
  <c r="G56" i="10"/>
  <c r="G24" i="10"/>
  <c r="G60" i="10"/>
  <c r="G88" i="10"/>
  <c r="G92" i="10"/>
  <c r="G57" i="10"/>
  <c r="G10" i="10"/>
  <c r="G30" i="10"/>
  <c r="G74" i="10"/>
  <c r="H54" i="10"/>
  <c r="G67" i="10"/>
  <c r="H78" i="10"/>
  <c r="G35" i="10"/>
  <c r="G8" i="10"/>
  <c r="G40" i="10"/>
  <c r="H22" i="10"/>
  <c r="G64" i="10"/>
  <c r="G19" i="10"/>
  <c r="G51" i="10"/>
  <c r="G83" i="10"/>
  <c r="G9" i="10"/>
  <c r="G41" i="10"/>
  <c r="G81" i="10"/>
  <c r="G6" i="10"/>
  <c r="G38" i="10"/>
  <c r="G70" i="10"/>
  <c r="G28" i="10"/>
  <c r="G72" i="10"/>
  <c r="G11" i="10"/>
  <c r="G43" i="10"/>
  <c r="G75" i="10"/>
  <c r="G33" i="10"/>
  <c r="G65" i="10"/>
  <c r="G27" i="10"/>
  <c r="G59" i="10"/>
  <c r="G91" i="10"/>
  <c r="G17" i="10"/>
  <c r="G49" i="10"/>
  <c r="G89" i="10"/>
  <c r="G12" i="10"/>
  <c r="G44" i="10"/>
  <c r="G7" i="10"/>
  <c r="G15" i="10"/>
  <c r="G23" i="10"/>
  <c r="G31" i="10"/>
  <c r="G39" i="10"/>
  <c r="G47" i="10"/>
  <c r="G55" i="10"/>
  <c r="G63" i="10"/>
  <c r="G71" i="10"/>
  <c r="G79" i="10"/>
  <c r="G87" i="10"/>
  <c r="H20" i="10"/>
  <c r="H52" i="10"/>
  <c r="H84" i="10"/>
  <c r="G5" i="10"/>
  <c r="G13" i="10"/>
  <c r="G21" i="10"/>
  <c r="G29" i="10"/>
  <c r="G37" i="10"/>
  <c r="G45" i="10"/>
  <c r="G53" i="10"/>
  <c r="G61" i="10"/>
  <c r="G69" i="10"/>
  <c r="G16" i="10"/>
  <c r="G48" i="10"/>
  <c r="G80" i="10"/>
  <c r="G85" i="10"/>
  <c r="G93" i="10"/>
  <c r="G77" i="10"/>
</calcChain>
</file>

<file path=xl/sharedStrings.xml><?xml version="1.0" encoding="utf-8"?>
<sst xmlns="http://schemas.openxmlformats.org/spreadsheetml/2006/main" count="254" uniqueCount="49">
  <si>
    <t>Age</t>
  </si>
  <si>
    <t>90+</t>
  </si>
  <si>
    <t>Sex</t>
  </si>
  <si>
    <t>male</t>
  </si>
  <si>
    <t>female</t>
  </si>
  <si>
    <t>All persons</t>
  </si>
  <si>
    <t>All Males</t>
  </si>
  <si>
    <t>All Females</t>
  </si>
  <si>
    <t>Fenland</t>
  </si>
  <si>
    <t>Cambridge City</t>
  </si>
  <si>
    <t>This report was compiled from a forecast produced on 17/02/2014 using POPGROUP software developed by Bradford Council, the University of Manchester and Andelin Associates</t>
  </si>
  <si>
    <t>East Cambs</t>
  </si>
  <si>
    <t>South Cambs</t>
  </si>
  <si>
    <t>Local Authority Population Forecasts by Age, 2011 to 2031</t>
  </si>
  <si>
    <t>Research Group, Cambridgeshire County Council, 15.01.14</t>
  </si>
  <si>
    <t>Peter-borough</t>
  </si>
  <si>
    <t>Huntingdon-shire</t>
  </si>
  <si>
    <t>About the Research Group Team</t>
  </si>
  <si>
    <t xml:space="preserve">The Research Group is the central research and information section of Cambridgeshire County Council. We use a variety of information about the  </t>
  </si>
  <si>
    <t>people and economy of Cambridgeshire to help plan services for the county. The team also supports a range of other partner agencies and partnerships.</t>
  </si>
  <si>
    <t>Subjects covered by the Research Group include:</t>
  </si>
  <si>
    <r>
      <t>·</t>
    </r>
    <r>
      <rPr>
        <sz val="10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Census Analysis</t>
    </r>
  </si>
  <si>
    <r>
      <t>·</t>
    </r>
    <r>
      <rPr>
        <sz val="10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 xml:space="preserve">Consultations and Surveys </t>
    </r>
  </si>
  <si>
    <r>
      <t>·</t>
    </r>
    <r>
      <rPr>
        <sz val="10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Crime and Community Safety</t>
    </r>
  </si>
  <si>
    <r>
      <t>·</t>
    </r>
    <r>
      <rPr>
        <sz val="10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 xml:space="preserve">Economy and The Labour Market </t>
    </r>
  </si>
  <si>
    <r>
      <t>·</t>
    </r>
    <r>
      <rPr>
        <sz val="10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 xml:space="preserve">Health </t>
    </r>
  </si>
  <si>
    <r>
      <t>·</t>
    </r>
    <r>
      <rPr>
        <sz val="10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 xml:space="preserve">Housing </t>
    </r>
  </si>
  <si>
    <r>
      <t>·</t>
    </r>
    <r>
      <rPr>
        <sz val="10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Mapping and GIS</t>
    </r>
  </si>
  <si>
    <r>
      <t>·</t>
    </r>
    <r>
      <rPr>
        <sz val="10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 xml:space="preserve">Population </t>
    </r>
  </si>
  <si>
    <r>
      <t>·</t>
    </r>
    <r>
      <rPr>
        <sz val="10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 xml:space="preserve">Pupil Forecasting </t>
    </r>
  </si>
  <si>
    <r>
      <t>·</t>
    </r>
    <r>
      <rPr>
        <sz val="10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Performance Management</t>
    </r>
  </si>
  <si>
    <t>For more details please see our website Cambridgeshire Insight</t>
  </si>
  <si>
    <t>Contact details</t>
  </si>
  <si>
    <t>Cambridgeshire County Council</t>
  </si>
  <si>
    <t>RES 1203</t>
  </si>
  <si>
    <t>Shire Hall</t>
  </si>
  <si>
    <t>Cambridge CB3 0AP</t>
  </si>
  <si>
    <r>
      <t>Tel:</t>
    </r>
    <r>
      <rPr>
        <sz val="10"/>
        <color indexed="8"/>
        <rFont val="Arial"/>
        <family val="2"/>
      </rPr>
      <t xml:space="preserve"> 01223 715300</t>
    </r>
  </si>
  <si>
    <r>
      <t>Email Us</t>
    </r>
    <r>
      <rPr>
        <sz val="10"/>
        <color indexed="8"/>
        <rFont val="Arial"/>
        <family val="2"/>
      </rPr>
      <t xml:space="preserve">: </t>
    </r>
  </si>
  <si>
    <t>research.performance@cambridgeshire.gov.uk</t>
  </si>
  <si>
    <r>
      <t>Website</t>
    </r>
    <r>
      <rPr>
        <sz val="10"/>
        <rFont val="Arial"/>
        <family val="2"/>
      </rPr>
      <t>:</t>
    </r>
  </si>
  <si>
    <t>http://www.cambridgeshireinsight.org.uk/</t>
  </si>
  <si>
    <t xml:space="preserve">Research Group </t>
  </si>
  <si>
    <t>Totals may not sum due to rounding</t>
  </si>
  <si>
    <t>Males</t>
  </si>
  <si>
    <t>Females</t>
  </si>
  <si>
    <t>Total</t>
  </si>
  <si>
    <t>RoCxP</t>
  </si>
  <si>
    <t>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</si>
</sst>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6" formatCode="#,##0.000"/>
  </numFmts>
  <fonts count="20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Symbol"/>
      <family val="1"/>
      <charset val="2"/>
    </font>
    <font>
      <sz val="10"/>
      <color indexed="8"/>
      <name val="Times New Roman"/>
      <family val="1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3" fontId="4" fillId="0" borderId="0" xfId="0" applyNumberFormat="1" applyFont="1"/>
    <xf numFmtId="49" fontId="0" fillId="0" borderId="0" xfId="0" applyNumberFormat="1" applyAlignment="1">
      <alignment horizontal="center"/>
    </xf>
    <xf numFmtId="0" fontId="5" fillId="0" borderId="0" xfId="0" applyFont="1"/>
    <xf numFmtId="3" fontId="5" fillId="0" borderId="0" xfId="0" applyNumberFormat="1" applyFont="1"/>
    <xf numFmtId="0" fontId="4" fillId="0" borderId="0" xfId="0" applyFont="1"/>
    <xf numFmtId="49" fontId="4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Border="1" applyAlignment="1">
      <alignment horizontal="right"/>
    </xf>
    <xf numFmtId="0" fontId="7" fillId="0" borderId="0" xfId="0" applyFont="1"/>
    <xf numFmtId="0" fontId="9" fillId="0" borderId="0" xfId="0" applyFont="1" applyAlignment="1"/>
    <xf numFmtId="3" fontId="5" fillId="0" borderId="0" xfId="0" applyNumberFormat="1" applyFont="1" applyAlignment="1">
      <alignment wrapText="1"/>
    </xf>
    <xf numFmtId="3" fontId="5" fillId="0" borderId="1" xfId="0" applyNumberFormat="1" applyFont="1" applyBorder="1"/>
    <xf numFmtId="3" fontId="11" fillId="0" borderId="0" xfId="0" applyNumberFormat="1" applyFont="1"/>
    <xf numFmtId="3" fontId="5" fillId="0" borderId="2" xfId="0" applyNumberFormat="1" applyFont="1" applyBorder="1"/>
    <xf numFmtId="0" fontId="10" fillId="0" borderId="0" xfId="0" applyFont="1"/>
    <xf numFmtId="0" fontId="12" fillId="0" borderId="0" xfId="0" applyFont="1"/>
    <xf numFmtId="0" fontId="0" fillId="0" borderId="0" xfId="0" applyFill="1"/>
    <xf numFmtId="0" fontId="3" fillId="0" borderId="0" xfId="0" applyFont="1" applyAlignment="1">
      <alignment horizontal="right" wrapText="1"/>
    </xf>
    <xf numFmtId="0" fontId="8" fillId="0" borderId="0" xfId="0" applyFont="1"/>
    <xf numFmtId="0" fontId="2" fillId="3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4" fillId="0" borderId="0" xfId="2" applyFont="1"/>
    <xf numFmtId="0" fontId="10" fillId="0" borderId="0" xfId="2" applyFont="1"/>
    <xf numFmtId="0" fontId="13" fillId="0" borderId="0" xfId="2"/>
    <xf numFmtId="0" fontId="15" fillId="0" borderId="0" xfId="2" applyFont="1" applyFill="1"/>
    <xf numFmtId="0" fontId="10" fillId="0" borderId="0" xfId="2" applyFont="1" applyFill="1"/>
    <xf numFmtId="0" fontId="13" fillId="0" borderId="0" xfId="2" applyFill="1"/>
    <xf numFmtId="0" fontId="15" fillId="0" borderId="0" xfId="2" applyFont="1"/>
    <xf numFmtId="0" fontId="16" fillId="0" borderId="0" xfId="2" applyFont="1" applyAlignment="1">
      <alignment horizontal="left" indent="4"/>
    </xf>
    <xf numFmtId="0" fontId="19" fillId="0" borderId="0" xfId="1" applyFont="1" applyAlignment="1" applyProtection="1"/>
    <xf numFmtId="0" fontId="15" fillId="2" borderId="0" xfId="2" applyFont="1" applyFill="1"/>
    <xf numFmtId="0" fontId="3" fillId="0" borderId="0" xfId="2" applyFont="1"/>
    <xf numFmtId="0" fontId="19" fillId="0" borderId="0" xfId="1" applyFont="1" applyAlignment="1" applyProtection="1">
      <alignment horizontal="left"/>
    </xf>
    <xf numFmtId="17" fontId="10" fillId="0" borderId="0" xfId="2" applyNumberFormat="1" applyFont="1" applyAlignment="1">
      <alignment horizontal="left"/>
    </xf>
    <xf numFmtId="3" fontId="0" fillId="0" borderId="0" xfId="0" applyNumberFormat="1"/>
    <xf numFmtId="164" fontId="5" fillId="0" borderId="0" xfId="3" applyNumberFormat="1" applyFont="1"/>
    <xf numFmtId="166" fontId="5" fillId="0" borderId="0" xfId="0" applyNumberFormat="1" applyFont="1"/>
  </cellXfs>
  <cellStyles count="4">
    <cellStyle name="Hyperlink" xfId="1" builtinId="8"/>
    <cellStyle name="Normal" xfId="0" builtinId="0"/>
    <cellStyle name="Normal 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43872"/>
        <c:axId val="136519680"/>
      </c:barChart>
      <c:catAx>
        <c:axId val="1369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19680"/>
        <c:crosses val="autoZero"/>
        <c:auto val="1"/>
        <c:lblAlgn val="ctr"/>
        <c:lblOffset val="100"/>
        <c:noMultiLvlLbl val="0"/>
      </c:catAx>
      <c:valAx>
        <c:axId val="13651968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3694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Sheet1!$C$1:$C$2</c:f>
              <c:strCache>
                <c:ptCount val="1"/>
                <c:pt idx="0">
                  <c:v>Cam Males</c:v>
                </c:pt>
              </c:strCache>
            </c:strRef>
          </c:tx>
          <c:invertIfNegative val="0"/>
          <c:cat>
            <c:strRef>
              <c:f>Sheet1!$B$3:$B$93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Sheet1!$C$3:$C$93</c:f>
              <c:numCache>
                <c:formatCode>#,##0</c:formatCode>
                <c:ptCount val="91"/>
                <c:pt idx="0">
                  <c:v>-800</c:v>
                </c:pt>
                <c:pt idx="1">
                  <c:v>-750</c:v>
                </c:pt>
                <c:pt idx="2">
                  <c:v>-700</c:v>
                </c:pt>
                <c:pt idx="3">
                  <c:v>-700</c:v>
                </c:pt>
                <c:pt idx="4">
                  <c:v>-650</c:v>
                </c:pt>
                <c:pt idx="5">
                  <c:v>-650</c:v>
                </c:pt>
                <c:pt idx="6">
                  <c:v>-600</c:v>
                </c:pt>
                <c:pt idx="7">
                  <c:v>-600</c:v>
                </c:pt>
                <c:pt idx="8">
                  <c:v>-550</c:v>
                </c:pt>
                <c:pt idx="9">
                  <c:v>-550</c:v>
                </c:pt>
                <c:pt idx="10">
                  <c:v>-550</c:v>
                </c:pt>
                <c:pt idx="11">
                  <c:v>-500</c:v>
                </c:pt>
                <c:pt idx="12">
                  <c:v>-550</c:v>
                </c:pt>
                <c:pt idx="13">
                  <c:v>-550</c:v>
                </c:pt>
                <c:pt idx="14">
                  <c:v>-500</c:v>
                </c:pt>
                <c:pt idx="15">
                  <c:v>-550</c:v>
                </c:pt>
                <c:pt idx="16">
                  <c:v>-550</c:v>
                </c:pt>
                <c:pt idx="17">
                  <c:v>-600</c:v>
                </c:pt>
                <c:pt idx="18">
                  <c:v>-1100</c:v>
                </c:pt>
                <c:pt idx="19">
                  <c:v>-2650</c:v>
                </c:pt>
                <c:pt idx="20">
                  <c:v>-3050</c:v>
                </c:pt>
                <c:pt idx="21">
                  <c:v>-3350</c:v>
                </c:pt>
                <c:pt idx="22">
                  <c:v>-1800</c:v>
                </c:pt>
                <c:pt idx="23">
                  <c:v>-1300</c:v>
                </c:pt>
                <c:pt idx="24">
                  <c:v>-1150</c:v>
                </c:pt>
                <c:pt idx="25">
                  <c:v>-1150</c:v>
                </c:pt>
                <c:pt idx="26">
                  <c:v>-1300</c:v>
                </c:pt>
                <c:pt idx="27">
                  <c:v>-1250</c:v>
                </c:pt>
                <c:pt idx="28">
                  <c:v>-1500</c:v>
                </c:pt>
                <c:pt idx="29">
                  <c:v>-1600</c:v>
                </c:pt>
                <c:pt idx="30">
                  <c:v>-1450</c:v>
                </c:pt>
                <c:pt idx="31">
                  <c:v>-1400</c:v>
                </c:pt>
                <c:pt idx="32">
                  <c:v>-1250</c:v>
                </c:pt>
                <c:pt idx="33">
                  <c:v>-1250</c:v>
                </c:pt>
                <c:pt idx="34">
                  <c:v>-1100</c:v>
                </c:pt>
                <c:pt idx="35">
                  <c:v>-1100</c:v>
                </c:pt>
                <c:pt idx="36">
                  <c:v>-1000</c:v>
                </c:pt>
                <c:pt idx="37">
                  <c:v>-950</c:v>
                </c:pt>
                <c:pt idx="38">
                  <c:v>-850</c:v>
                </c:pt>
                <c:pt idx="39">
                  <c:v>-900</c:v>
                </c:pt>
                <c:pt idx="40">
                  <c:v>-900</c:v>
                </c:pt>
                <c:pt idx="41">
                  <c:v>-800</c:v>
                </c:pt>
                <c:pt idx="42">
                  <c:v>-850</c:v>
                </c:pt>
                <c:pt idx="43">
                  <c:v>-900</c:v>
                </c:pt>
                <c:pt idx="44">
                  <c:v>-800</c:v>
                </c:pt>
                <c:pt idx="45">
                  <c:v>-750</c:v>
                </c:pt>
                <c:pt idx="46">
                  <c:v>-700</c:v>
                </c:pt>
                <c:pt idx="47">
                  <c:v>-700</c:v>
                </c:pt>
                <c:pt idx="48">
                  <c:v>-800</c:v>
                </c:pt>
                <c:pt idx="49">
                  <c:v>-800</c:v>
                </c:pt>
                <c:pt idx="50">
                  <c:v>-750</c:v>
                </c:pt>
                <c:pt idx="51">
                  <c:v>-700</c:v>
                </c:pt>
                <c:pt idx="52">
                  <c:v>-700</c:v>
                </c:pt>
                <c:pt idx="53">
                  <c:v>-650</c:v>
                </c:pt>
                <c:pt idx="54">
                  <c:v>-550</c:v>
                </c:pt>
                <c:pt idx="55">
                  <c:v>-600</c:v>
                </c:pt>
                <c:pt idx="56">
                  <c:v>-550</c:v>
                </c:pt>
                <c:pt idx="57">
                  <c:v>-550</c:v>
                </c:pt>
                <c:pt idx="58">
                  <c:v>-550</c:v>
                </c:pt>
                <c:pt idx="59">
                  <c:v>-500</c:v>
                </c:pt>
                <c:pt idx="60">
                  <c:v>-500</c:v>
                </c:pt>
                <c:pt idx="61">
                  <c:v>-450</c:v>
                </c:pt>
                <c:pt idx="62">
                  <c:v>-500</c:v>
                </c:pt>
                <c:pt idx="63">
                  <c:v>-450</c:v>
                </c:pt>
                <c:pt idx="64">
                  <c:v>-450</c:v>
                </c:pt>
                <c:pt idx="65">
                  <c:v>-500</c:v>
                </c:pt>
                <c:pt idx="66">
                  <c:v>-450</c:v>
                </c:pt>
                <c:pt idx="67">
                  <c:v>-450</c:v>
                </c:pt>
                <c:pt idx="68">
                  <c:v>-350</c:v>
                </c:pt>
                <c:pt idx="69">
                  <c:v>-400</c:v>
                </c:pt>
                <c:pt idx="70">
                  <c:v>-350</c:v>
                </c:pt>
                <c:pt idx="71">
                  <c:v>-350</c:v>
                </c:pt>
                <c:pt idx="72">
                  <c:v>-300</c:v>
                </c:pt>
                <c:pt idx="73">
                  <c:v>-250</c:v>
                </c:pt>
                <c:pt idx="74">
                  <c:v>-300</c:v>
                </c:pt>
                <c:pt idx="75">
                  <c:v>-250</c:v>
                </c:pt>
                <c:pt idx="76">
                  <c:v>-250</c:v>
                </c:pt>
                <c:pt idx="77">
                  <c:v>-250</c:v>
                </c:pt>
                <c:pt idx="78">
                  <c:v>-250</c:v>
                </c:pt>
                <c:pt idx="79">
                  <c:v>-250</c:v>
                </c:pt>
                <c:pt idx="80">
                  <c:v>-200</c:v>
                </c:pt>
                <c:pt idx="81">
                  <c:v>-200</c:v>
                </c:pt>
                <c:pt idx="82">
                  <c:v>-200</c:v>
                </c:pt>
                <c:pt idx="83">
                  <c:v>-200</c:v>
                </c:pt>
                <c:pt idx="84">
                  <c:v>-150</c:v>
                </c:pt>
                <c:pt idx="85">
                  <c:v>-150</c:v>
                </c:pt>
                <c:pt idx="86">
                  <c:v>-150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-350</c:v>
                </c:pt>
              </c:numCache>
            </c:numRef>
          </c:val>
        </c:ser>
        <c:ser>
          <c:idx val="1"/>
          <c:order val="1"/>
          <c:tx>
            <c:strRef>
              <c:f>Sheet1!$D$1:$D$2</c:f>
              <c:strCache>
                <c:ptCount val="1"/>
                <c:pt idx="0">
                  <c:v>Cam Females</c:v>
                </c:pt>
              </c:strCache>
            </c:strRef>
          </c:tx>
          <c:invertIfNegative val="0"/>
          <c:cat>
            <c:strRef>
              <c:f>Sheet1!$B$3:$B$93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Sheet1!$D$3:$D$93</c:f>
              <c:numCache>
                <c:formatCode>#,##0</c:formatCode>
                <c:ptCount val="91"/>
                <c:pt idx="0">
                  <c:v>750</c:v>
                </c:pt>
                <c:pt idx="1">
                  <c:v>700</c:v>
                </c:pt>
                <c:pt idx="2">
                  <c:v>650</c:v>
                </c:pt>
                <c:pt idx="3">
                  <c:v>700</c:v>
                </c:pt>
                <c:pt idx="4">
                  <c:v>650</c:v>
                </c:pt>
                <c:pt idx="5">
                  <c:v>650</c:v>
                </c:pt>
                <c:pt idx="6">
                  <c:v>600</c:v>
                </c:pt>
                <c:pt idx="7">
                  <c:v>650</c:v>
                </c:pt>
                <c:pt idx="8">
                  <c:v>550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450</c:v>
                </c:pt>
                <c:pt idx="13">
                  <c:v>500</c:v>
                </c:pt>
                <c:pt idx="14">
                  <c:v>550</c:v>
                </c:pt>
                <c:pt idx="15">
                  <c:v>500</c:v>
                </c:pt>
                <c:pt idx="16">
                  <c:v>550</c:v>
                </c:pt>
                <c:pt idx="17">
                  <c:v>600</c:v>
                </c:pt>
                <c:pt idx="18">
                  <c:v>1050</c:v>
                </c:pt>
                <c:pt idx="19">
                  <c:v>2500</c:v>
                </c:pt>
                <c:pt idx="20">
                  <c:v>3100</c:v>
                </c:pt>
                <c:pt idx="21">
                  <c:v>3300</c:v>
                </c:pt>
                <c:pt idx="22">
                  <c:v>1200</c:v>
                </c:pt>
                <c:pt idx="23">
                  <c:v>950</c:v>
                </c:pt>
                <c:pt idx="24">
                  <c:v>900</c:v>
                </c:pt>
                <c:pt idx="25">
                  <c:v>1150</c:v>
                </c:pt>
                <c:pt idx="26">
                  <c:v>1100</c:v>
                </c:pt>
                <c:pt idx="27">
                  <c:v>1000</c:v>
                </c:pt>
                <c:pt idx="28">
                  <c:v>1250</c:v>
                </c:pt>
                <c:pt idx="29">
                  <c:v>1250</c:v>
                </c:pt>
                <c:pt idx="30">
                  <c:v>1150</c:v>
                </c:pt>
                <c:pt idx="31">
                  <c:v>1100</c:v>
                </c:pt>
                <c:pt idx="32">
                  <c:v>1050</c:v>
                </c:pt>
                <c:pt idx="33">
                  <c:v>1150</c:v>
                </c:pt>
                <c:pt idx="34">
                  <c:v>1200</c:v>
                </c:pt>
                <c:pt idx="35">
                  <c:v>1000</c:v>
                </c:pt>
                <c:pt idx="36">
                  <c:v>1000</c:v>
                </c:pt>
                <c:pt idx="37">
                  <c:v>950</c:v>
                </c:pt>
                <c:pt idx="38">
                  <c:v>900</c:v>
                </c:pt>
                <c:pt idx="39">
                  <c:v>800</c:v>
                </c:pt>
                <c:pt idx="40">
                  <c:v>800</c:v>
                </c:pt>
                <c:pt idx="41">
                  <c:v>750</c:v>
                </c:pt>
                <c:pt idx="42">
                  <c:v>800</c:v>
                </c:pt>
                <c:pt idx="43">
                  <c:v>750</c:v>
                </c:pt>
                <c:pt idx="44">
                  <c:v>650</c:v>
                </c:pt>
                <c:pt idx="45">
                  <c:v>700</c:v>
                </c:pt>
                <c:pt idx="46">
                  <c:v>750</c:v>
                </c:pt>
                <c:pt idx="47">
                  <c:v>700</c:v>
                </c:pt>
                <c:pt idx="48">
                  <c:v>700</c:v>
                </c:pt>
                <c:pt idx="49">
                  <c:v>700</c:v>
                </c:pt>
                <c:pt idx="50">
                  <c:v>650</c:v>
                </c:pt>
                <c:pt idx="51">
                  <c:v>700</c:v>
                </c:pt>
                <c:pt idx="52">
                  <c:v>600</c:v>
                </c:pt>
                <c:pt idx="53">
                  <c:v>600</c:v>
                </c:pt>
                <c:pt idx="54">
                  <c:v>550</c:v>
                </c:pt>
                <c:pt idx="55">
                  <c:v>600</c:v>
                </c:pt>
                <c:pt idx="56">
                  <c:v>600</c:v>
                </c:pt>
                <c:pt idx="57">
                  <c:v>500</c:v>
                </c:pt>
                <c:pt idx="58">
                  <c:v>550</c:v>
                </c:pt>
                <c:pt idx="59">
                  <c:v>550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500</c:v>
                </c:pt>
                <c:pt idx="68">
                  <c:v>400</c:v>
                </c:pt>
                <c:pt idx="69">
                  <c:v>450</c:v>
                </c:pt>
                <c:pt idx="70">
                  <c:v>400</c:v>
                </c:pt>
                <c:pt idx="71">
                  <c:v>350</c:v>
                </c:pt>
                <c:pt idx="72">
                  <c:v>350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250</c:v>
                </c:pt>
                <c:pt idx="81">
                  <c:v>300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7066752"/>
        <c:axId val="137076736"/>
      </c:barChart>
      <c:catAx>
        <c:axId val="1370667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>
            <a:solidFill>
              <a:schemeClr val="tx1">
                <a:alpha val="70000"/>
              </a:schemeClr>
            </a:solidFill>
          </a:ln>
        </c:spPr>
        <c:crossAx val="137076736"/>
        <c:crosses val="autoZero"/>
        <c:auto val="1"/>
        <c:lblAlgn val="ctr"/>
        <c:lblOffset val="10"/>
        <c:tickLblSkip val="5"/>
        <c:noMultiLvlLbl val="0"/>
      </c:catAx>
      <c:valAx>
        <c:axId val="137076736"/>
        <c:scaling>
          <c:orientation val="minMax"/>
          <c:max val="4000"/>
        </c:scaling>
        <c:delete val="0"/>
        <c:axPos val="b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137066752"/>
        <c:crosses val="autoZero"/>
        <c:crossBetween val="between"/>
        <c:majorUnit val="2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Males</c:v>
                </c:pt>
              </c:strCache>
            </c:strRef>
          </c:tx>
          <c:invertIfNegative val="0"/>
          <c:cat>
            <c:strRef>
              <c:f>Sheet1!$B$3:$B$93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Sheet1!$J$3:$J$93</c:f>
              <c:numCache>
                <c:formatCode>0.0%</c:formatCode>
                <c:ptCount val="91"/>
                <c:pt idx="0">
                  <c:v>0.5161290322580645</c:v>
                </c:pt>
                <c:pt idx="1">
                  <c:v>0.51724137931034486</c:v>
                </c:pt>
                <c:pt idx="2">
                  <c:v>0.51851851851851849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0.48</c:v>
                </c:pt>
                <c:pt idx="8">
                  <c:v>0.5</c:v>
                </c:pt>
                <c:pt idx="9">
                  <c:v>0.5</c:v>
                </c:pt>
                <c:pt idx="10">
                  <c:v>0.52380952380952384</c:v>
                </c:pt>
                <c:pt idx="11">
                  <c:v>0.52631578947368418</c:v>
                </c:pt>
                <c:pt idx="12">
                  <c:v>0.55000000000000004</c:v>
                </c:pt>
                <c:pt idx="13">
                  <c:v>0.52380952380952384</c:v>
                </c:pt>
                <c:pt idx="14">
                  <c:v>0.47619047619047616</c:v>
                </c:pt>
                <c:pt idx="15">
                  <c:v>0.52380952380952384</c:v>
                </c:pt>
                <c:pt idx="16">
                  <c:v>0.5</c:v>
                </c:pt>
                <c:pt idx="17">
                  <c:v>0.5</c:v>
                </c:pt>
                <c:pt idx="18">
                  <c:v>0.51162790697674421</c:v>
                </c:pt>
                <c:pt idx="19">
                  <c:v>0.5145631067961165</c:v>
                </c:pt>
                <c:pt idx="20">
                  <c:v>0.49593495934959347</c:v>
                </c:pt>
                <c:pt idx="21">
                  <c:v>0.50375939849624063</c:v>
                </c:pt>
                <c:pt idx="22">
                  <c:v>0.6</c:v>
                </c:pt>
                <c:pt idx="23">
                  <c:v>0.57777777777777772</c:v>
                </c:pt>
                <c:pt idx="24">
                  <c:v>0.56097560975609762</c:v>
                </c:pt>
                <c:pt idx="25">
                  <c:v>0.5</c:v>
                </c:pt>
                <c:pt idx="26">
                  <c:v>0.54166666666666663</c:v>
                </c:pt>
                <c:pt idx="27">
                  <c:v>0.55555555555555558</c:v>
                </c:pt>
                <c:pt idx="28">
                  <c:v>0.54545454545454541</c:v>
                </c:pt>
                <c:pt idx="29">
                  <c:v>0.56140350877192979</c:v>
                </c:pt>
                <c:pt idx="30">
                  <c:v>0.55769230769230771</c:v>
                </c:pt>
                <c:pt idx="31">
                  <c:v>0.56000000000000005</c:v>
                </c:pt>
                <c:pt idx="32">
                  <c:v>0.54347826086956519</c:v>
                </c:pt>
                <c:pt idx="33">
                  <c:v>0.52083333333333337</c:v>
                </c:pt>
                <c:pt idx="34">
                  <c:v>0.47826086956521741</c:v>
                </c:pt>
                <c:pt idx="35">
                  <c:v>0.52380952380952384</c:v>
                </c:pt>
                <c:pt idx="36">
                  <c:v>0.5</c:v>
                </c:pt>
                <c:pt idx="37">
                  <c:v>0.5</c:v>
                </c:pt>
                <c:pt idx="38">
                  <c:v>0.48571428571428571</c:v>
                </c:pt>
                <c:pt idx="39">
                  <c:v>0.52941176470588236</c:v>
                </c:pt>
                <c:pt idx="40">
                  <c:v>0.52941176470588236</c:v>
                </c:pt>
                <c:pt idx="41">
                  <c:v>0.5161290322580645</c:v>
                </c:pt>
                <c:pt idx="42">
                  <c:v>0.51515151515151514</c:v>
                </c:pt>
                <c:pt idx="43">
                  <c:v>0.54545454545454541</c:v>
                </c:pt>
                <c:pt idx="44">
                  <c:v>0.55172413793103448</c:v>
                </c:pt>
                <c:pt idx="45">
                  <c:v>0.51724137931034486</c:v>
                </c:pt>
                <c:pt idx="46">
                  <c:v>0.48275862068965519</c:v>
                </c:pt>
                <c:pt idx="47">
                  <c:v>0.5</c:v>
                </c:pt>
                <c:pt idx="48">
                  <c:v>0.53333333333333333</c:v>
                </c:pt>
                <c:pt idx="49">
                  <c:v>0.53333333333333333</c:v>
                </c:pt>
                <c:pt idx="50">
                  <c:v>0.5357142857142857</c:v>
                </c:pt>
                <c:pt idx="51">
                  <c:v>0.5</c:v>
                </c:pt>
                <c:pt idx="52">
                  <c:v>0.53846153846153844</c:v>
                </c:pt>
                <c:pt idx="53">
                  <c:v>0.52</c:v>
                </c:pt>
                <c:pt idx="54">
                  <c:v>0.5</c:v>
                </c:pt>
                <c:pt idx="55">
                  <c:v>0.5</c:v>
                </c:pt>
                <c:pt idx="56">
                  <c:v>0.47826086956521741</c:v>
                </c:pt>
                <c:pt idx="57">
                  <c:v>0.52380952380952384</c:v>
                </c:pt>
                <c:pt idx="58">
                  <c:v>0.5</c:v>
                </c:pt>
                <c:pt idx="59">
                  <c:v>0.47619047619047616</c:v>
                </c:pt>
                <c:pt idx="60">
                  <c:v>0.5</c:v>
                </c:pt>
                <c:pt idx="61">
                  <c:v>0.47368421052631576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0.52631578947368418</c:v>
                </c:pt>
                <c:pt idx="66">
                  <c:v>0.5</c:v>
                </c:pt>
                <c:pt idx="67">
                  <c:v>0.47368421052631576</c:v>
                </c:pt>
                <c:pt idx="68">
                  <c:v>0.46666666666666667</c:v>
                </c:pt>
                <c:pt idx="69">
                  <c:v>0.47058823529411764</c:v>
                </c:pt>
                <c:pt idx="70">
                  <c:v>0.46666666666666667</c:v>
                </c:pt>
                <c:pt idx="71">
                  <c:v>0.5</c:v>
                </c:pt>
                <c:pt idx="72">
                  <c:v>0.46153846153846156</c:v>
                </c:pt>
                <c:pt idx="73">
                  <c:v>0.45454545454545453</c:v>
                </c:pt>
                <c:pt idx="74">
                  <c:v>0.5</c:v>
                </c:pt>
                <c:pt idx="75">
                  <c:v>0.45454545454545453</c:v>
                </c:pt>
                <c:pt idx="76">
                  <c:v>0.45454545454545453</c:v>
                </c:pt>
                <c:pt idx="77">
                  <c:v>0.45454545454545453</c:v>
                </c:pt>
                <c:pt idx="78">
                  <c:v>0.45454545454545453</c:v>
                </c:pt>
                <c:pt idx="79">
                  <c:v>0.45454545454545453</c:v>
                </c:pt>
                <c:pt idx="80">
                  <c:v>0.44444444444444442</c:v>
                </c:pt>
                <c:pt idx="81">
                  <c:v>0.4</c:v>
                </c:pt>
                <c:pt idx="82">
                  <c:v>0.44444444444444442</c:v>
                </c:pt>
                <c:pt idx="83">
                  <c:v>0.44444444444444442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0.33333333333333331</c:v>
                </c:pt>
                <c:pt idx="88">
                  <c:v>0.33333333333333331</c:v>
                </c:pt>
                <c:pt idx="89">
                  <c:v>0.33333333333333331</c:v>
                </c:pt>
                <c:pt idx="90">
                  <c:v>0.29166666666666669</c:v>
                </c:pt>
              </c:numCache>
            </c:numRef>
          </c:val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Females</c:v>
                </c:pt>
              </c:strCache>
            </c:strRef>
          </c:tx>
          <c:invertIfNegative val="0"/>
          <c:cat>
            <c:strRef>
              <c:f>Sheet1!$B$3:$B$93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Sheet1!$K$3:$K$93</c:f>
              <c:numCache>
                <c:formatCode>0.0%</c:formatCode>
                <c:ptCount val="91"/>
                <c:pt idx="0">
                  <c:v>0.4838709677419355</c:v>
                </c:pt>
                <c:pt idx="1">
                  <c:v>0.48275862068965519</c:v>
                </c:pt>
                <c:pt idx="2">
                  <c:v>0.48148148148148145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0.52</c:v>
                </c:pt>
                <c:pt idx="8">
                  <c:v>0.5</c:v>
                </c:pt>
                <c:pt idx="9">
                  <c:v>0.5</c:v>
                </c:pt>
                <c:pt idx="10">
                  <c:v>0.47619047619047616</c:v>
                </c:pt>
                <c:pt idx="11">
                  <c:v>0.47368421052631576</c:v>
                </c:pt>
                <c:pt idx="12">
                  <c:v>0.45</c:v>
                </c:pt>
                <c:pt idx="13">
                  <c:v>0.47619047619047616</c:v>
                </c:pt>
                <c:pt idx="14">
                  <c:v>0.52380952380952384</c:v>
                </c:pt>
                <c:pt idx="15">
                  <c:v>0.47619047619047616</c:v>
                </c:pt>
                <c:pt idx="16">
                  <c:v>0.5</c:v>
                </c:pt>
                <c:pt idx="17">
                  <c:v>0.5</c:v>
                </c:pt>
                <c:pt idx="18">
                  <c:v>0.48837209302325579</c:v>
                </c:pt>
                <c:pt idx="19">
                  <c:v>0.4854368932038835</c:v>
                </c:pt>
                <c:pt idx="20">
                  <c:v>0.50406504065040647</c:v>
                </c:pt>
                <c:pt idx="21">
                  <c:v>0.49624060150375937</c:v>
                </c:pt>
                <c:pt idx="22">
                  <c:v>0.4</c:v>
                </c:pt>
                <c:pt idx="23">
                  <c:v>0.42222222222222222</c:v>
                </c:pt>
                <c:pt idx="24">
                  <c:v>0.43902439024390244</c:v>
                </c:pt>
                <c:pt idx="25">
                  <c:v>0.5</c:v>
                </c:pt>
                <c:pt idx="26">
                  <c:v>0.45833333333333331</c:v>
                </c:pt>
                <c:pt idx="27">
                  <c:v>0.44444444444444442</c:v>
                </c:pt>
                <c:pt idx="28">
                  <c:v>0.45454545454545453</c:v>
                </c:pt>
                <c:pt idx="29">
                  <c:v>0.43859649122807015</c:v>
                </c:pt>
                <c:pt idx="30">
                  <c:v>0.44230769230769229</c:v>
                </c:pt>
                <c:pt idx="31">
                  <c:v>0.44</c:v>
                </c:pt>
                <c:pt idx="32">
                  <c:v>0.45652173913043476</c:v>
                </c:pt>
                <c:pt idx="33">
                  <c:v>0.47916666666666669</c:v>
                </c:pt>
                <c:pt idx="34">
                  <c:v>0.52173913043478259</c:v>
                </c:pt>
                <c:pt idx="35">
                  <c:v>0.47619047619047616</c:v>
                </c:pt>
                <c:pt idx="36">
                  <c:v>0.5</c:v>
                </c:pt>
                <c:pt idx="37">
                  <c:v>0.5</c:v>
                </c:pt>
                <c:pt idx="38">
                  <c:v>0.51428571428571423</c:v>
                </c:pt>
                <c:pt idx="39">
                  <c:v>0.47058823529411764</c:v>
                </c:pt>
                <c:pt idx="40">
                  <c:v>0.47058823529411764</c:v>
                </c:pt>
                <c:pt idx="41">
                  <c:v>0.4838709677419355</c:v>
                </c:pt>
                <c:pt idx="42">
                  <c:v>0.48484848484848486</c:v>
                </c:pt>
                <c:pt idx="43">
                  <c:v>0.45454545454545453</c:v>
                </c:pt>
                <c:pt idx="44">
                  <c:v>0.44827586206896552</c:v>
                </c:pt>
                <c:pt idx="45">
                  <c:v>0.48275862068965519</c:v>
                </c:pt>
                <c:pt idx="46">
                  <c:v>0.51724137931034486</c:v>
                </c:pt>
                <c:pt idx="47">
                  <c:v>0.5</c:v>
                </c:pt>
                <c:pt idx="48">
                  <c:v>0.46666666666666667</c:v>
                </c:pt>
                <c:pt idx="49">
                  <c:v>0.46666666666666667</c:v>
                </c:pt>
                <c:pt idx="50">
                  <c:v>0.4642857142857143</c:v>
                </c:pt>
                <c:pt idx="51">
                  <c:v>0.5</c:v>
                </c:pt>
                <c:pt idx="52">
                  <c:v>0.46153846153846156</c:v>
                </c:pt>
                <c:pt idx="53">
                  <c:v>0.48</c:v>
                </c:pt>
                <c:pt idx="54">
                  <c:v>0.5</c:v>
                </c:pt>
                <c:pt idx="55">
                  <c:v>0.5</c:v>
                </c:pt>
                <c:pt idx="56">
                  <c:v>0.52173913043478259</c:v>
                </c:pt>
                <c:pt idx="57">
                  <c:v>0.47619047619047616</c:v>
                </c:pt>
                <c:pt idx="58">
                  <c:v>0.5</c:v>
                </c:pt>
                <c:pt idx="59">
                  <c:v>0.52380952380952384</c:v>
                </c:pt>
                <c:pt idx="60">
                  <c:v>0.5</c:v>
                </c:pt>
                <c:pt idx="61">
                  <c:v>0.52631578947368418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0.47368421052631576</c:v>
                </c:pt>
                <c:pt idx="66">
                  <c:v>0.5</c:v>
                </c:pt>
                <c:pt idx="67">
                  <c:v>0.52631578947368418</c:v>
                </c:pt>
                <c:pt idx="68">
                  <c:v>0.53333333333333333</c:v>
                </c:pt>
                <c:pt idx="69">
                  <c:v>0.52941176470588236</c:v>
                </c:pt>
                <c:pt idx="70">
                  <c:v>0.53333333333333333</c:v>
                </c:pt>
                <c:pt idx="71">
                  <c:v>0.5</c:v>
                </c:pt>
                <c:pt idx="72">
                  <c:v>0.53846153846153844</c:v>
                </c:pt>
                <c:pt idx="73">
                  <c:v>0.54545454545454541</c:v>
                </c:pt>
                <c:pt idx="74">
                  <c:v>0.5</c:v>
                </c:pt>
                <c:pt idx="75">
                  <c:v>0.54545454545454541</c:v>
                </c:pt>
                <c:pt idx="76">
                  <c:v>0.54545454545454541</c:v>
                </c:pt>
                <c:pt idx="77">
                  <c:v>0.54545454545454541</c:v>
                </c:pt>
                <c:pt idx="78">
                  <c:v>0.54545454545454541</c:v>
                </c:pt>
                <c:pt idx="79">
                  <c:v>0.54545454545454541</c:v>
                </c:pt>
                <c:pt idx="80">
                  <c:v>0.55555555555555558</c:v>
                </c:pt>
                <c:pt idx="81">
                  <c:v>0.6</c:v>
                </c:pt>
                <c:pt idx="82">
                  <c:v>0.55555555555555558</c:v>
                </c:pt>
                <c:pt idx="83">
                  <c:v>0.55555555555555558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0.66666666666666663</c:v>
                </c:pt>
                <c:pt idx="88">
                  <c:v>0.66666666666666663</c:v>
                </c:pt>
                <c:pt idx="89">
                  <c:v>0.66666666666666663</c:v>
                </c:pt>
                <c:pt idx="90">
                  <c:v>0.70833333333333337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7178112"/>
        <c:axId val="137179904"/>
      </c:barChart>
      <c:catAx>
        <c:axId val="13717811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chemeClr val="tx1">
                <a:alpha val="70000"/>
              </a:schemeClr>
            </a:solidFill>
          </a:ln>
        </c:spPr>
        <c:crossAx val="137179904"/>
        <c:crossesAt val="0.5"/>
        <c:auto val="1"/>
        <c:lblAlgn val="ctr"/>
        <c:lblOffset val="0"/>
        <c:tickLblSkip val="5"/>
        <c:noMultiLvlLbl val="0"/>
      </c:catAx>
      <c:valAx>
        <c:axId val="137179904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37178112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Males</c:v>
                </c:pt>
              </c:strCache>
            </c:strRef>
          </c:tx>
          <c:invertIfNegative val="0"/>
          <c:cat>
            <c:strRef>
              <c:f>Sheet1!$B$3:$B$93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Sheet1!$E$3:$E$93</c:f>
              <c:numCache>
                <c:formatCode>#,##0</c:formatCode>
                <c:ptCount val="91"/>
                <c:pt idx="0">
                  <c:v>-3100</c:v>
                </c:pt>
                <c:pt idx="1">
                  <c:v>-3100</c:v>
                </c:pt>
                <c:pt idx="2">
                  <c:v>-3350</c:v>
                </c:pt>
                <c:pt idx="3">
                  <c:v>-3100</c:v>
                </c:pt>
                <c:pt idx="4">
                  <c:v>-3100</c:v>
                </c:pt>
                <c:pt idx="5">
                  <c:v>-3200</c:v>
                </c:pt>
                <c:pt idx="6">
                  <c:v>-3200</c:v>
                </c:pt>
                <c:pt idx="7">
                  <c:v>-3150</c:v>
                </c:pt>
                <c:pt idx="8">
                  <c:v>-3100</c:v>
                </c:pt>
                <c:pt idx="9">
                  <c:v>-2950</c:v>
                </c:pt>
                <c:pt idx="10">
                  <c:v>-3000</c:v>
                </c:pt>
                <c:pt idx="11">
                  <c:v>-2900</c:v>
                </c:pt>
                <c:pt idx="12">
                  <c:v>-2850</c:v>
                </c:pt>
                <c:pt idx="13">
                  <c:v>-2750</c:v>
                </c:pt>
                <c:pt idx="14">
                  <c:v>-3000</c:v>
                </c:pt>
                <c:pt idx="15">
                  <c:v>-3200</c:v>
                </c:pt>
                <c:pt idx="16">
                  <c:v>-3150</c:v>
                </c:pt>
                <c:pt idx="17">
                  <c:v>-3200</c:v>
                </c:pt>
                <c:pt idx="18">
                  <c:v>-3050</c:v>
                </c:pt>
                <c:pt idx="19">
                  <c:v>-2450</c:v>
                </c:pt>
                <c:pt idx="20">
                  <c:v>-2100</c:v>
                </c:pt>
                <c:pt idx="21">
                  <c:v>-2000</c:v>
                </c:pt>
                <c:pt idx="22">
                  <c:v>-2350</c:v>
                </c:pt>
                <c:pt idx="23">
                  <c:v>-3050</c:v>
                </c:pt>
                <c:pt idx="24">
                  <c:v>-2900</c:v>
                </c:pt>
                <c:pt idx="25">
                  <c:v>-3150</c:v>
                </c:pt>
                <c:pt idx="26">
                  <c:v>-3150</c:v>
                </c:pt>
                <c:pt idx="27">
                  <c:v>-2950</c:v>
                </c:pt>
                <c:pt idx="28">
                  <c:v>-2950</c:v>
                </c:pt>
                <c:pt idx="29">
                  <c:v>-2800</c:v>
                </c:pt>
                <c:pt idx="30">
                  <c:v>-2900</c:v>
                </c:pt>
                <c:pt idx="31">
                  <c:v>-2950</c:v>
                </c:pt>
                <c:pt idx="32">
                  <c:v>-3100</c:v>
                </c:pt>
                <c:pt idx="33">
                  <c:v>-3350</c:v>
                </c:pt>
                <c:pt idx="34">
                  <c:v>-3350</c:v>
                </c:pt>
                <c:pt idx="35">
                  <c:v>-3250</c:v>
                </c:pt>
                <c:pt idx="36">
                  <c:v>-3000</c:v>
                </c:pt>
                <c:pt idx="37">
                  <c:v>-3150</c:v>
                </c:pt>
                <c:pt idx="38">
                  <c:v>-3250</c:v>
                </c:pt>
                <c:pt idx="39">
                  <c:v>-3350</c:v>
                </c:pt>
                <c:pt idx="40">
                  <c:v>-3500</c:v>
                </c:pt>
                <c:pt idx="41">
                  <c:v>-3650</c:v>
                </c:pt>
                <c:pt idx="42">
                  <c:v>-3700</c:v>
                </c:pt>
                <c:pt idx="43">
                  <c:v>-3800</c:v>
                </c:pt>
                <c:pt idx="44">
                  <c:v>-3700</c:v>
                </c:pt>
                <c:pt idx="45">
                  <c:v>-3850</c:v>
                </c:pt>
                <c:pt idx="46">
                  <c:v>-3900</c:v>
                </c:pt>
                <c:pt idx="47">
                  <c:v>-3950</c:v>
                </c:pt>
                <c:pt idx="48">
                  <c:v>-3900</c:v>
                </c:pt>
                <c:pt idx="49">
                  <c:v>-4000</c:v>
                </c:pt>
                <c:pt idx="50">
                  <c:v>-3800</c:v>
                </c:pt>
                <c:pt idx="51">
                  <c:v>-3750</c:v>
                </c:pt>
                <c:pt idx="52">
                  <c:v>-3650</c:v>
                </c:pt>
                <c:pt idx="53">
                  <c:v>-3550</c:v>
                </c:pt>
                <c:pt idx="54">
                  <c:v>-3350</c:v>
                </c:pt>
                <c:pt idx="55">
                  <c:v>-3350</c:v>
                </c:pt>
                <c:pt idx="56">
                  <c:v>-3350</c:v>
                </c:pt>
                <c:pt idx="57">
                  <c:v>-3050</c:v>
                </c:pt>
                <c:pt idx="58">
                  <c:v>-3000</c:v>
                </c:pt>
                <c:pt idx="59">
                  <c:v>-2900</c:v>
                </c:pt>
                <c:pt idx="60">
                  <c:v>-2900</c:v>
                </c:pt>
                <c:pt idx="61">
                  <c:v>-2850</c:v>
                </c:pt>
                <c:pt idx="62">
                  <c:v>-3000</c:v>
                </c:pt>
                <c:pt idx="63">
                  <c:v>-2950</c:v>
                </c:pt>
                <c:pt idx="64">
                  <c:v>-3100</c:v>
                </c:pt>
                <c:pt idx="65">
                  <c:v>-3150</c:v>
                </c:pt>
                <c:pt idx="66">
                  <c:v>-3450</c:v>
                </c:pt>
                <c:pt idx="67">
                  <c:v>-3550</c:v>
                </c:pt>
                <c:pt idx="68">
                  <c:v>-2700</c:v>
                </c:pt>
                <c:pt idx="69">
                  <c:v>-2850</c:v>
                </c:pt>
                <c:pt idx="70">
                  <c:v>-2500</c:v>
                </c:pt>
                <c:pt idx="71">
                  <c:v>-2350</c:v>
                </c:pt>
                <c:pt idx="72">
                  <c:v>-2100</c:v>
                </c:pt>
                <c:pt idx="73">
                  <c:v>-1900</c:v>
                </c:pt>
                <c:pt idx="74">
                  <c:v>-1850</c:v>
                </c:pt>
                <c:pt idx="75">
                  <c:v>-1850</c:v>
                </c:pt>
                <c:pt idx="76">
                  <c:v>-1800</c:v>
                </c:pt>
                <c:pt idx="77">
                  <c:v>-1700</c:v>
                </c:pt>
                <c:pt idx="78">
                  <c:v>-1550</c:v>
                </c:pt>
                <c:pt idx="79">
                  <c:v>-1400</c:v>
                </c:pt>
                <c:pt idx="80">
                  <c:v>-1250</c:v>
                </c:pt>
                <c:pt idx="81">
                  <c:v>-1200</c:v>
                </c:pt>
                <c:pt idx="82">
                  <c:v>-1200</c:v>
                </c:pt>
                <c:pt idx="83">
                  <c:v>-1000</c:v>
                </c:pt>
                <c:pt idx="84">
                  <c:v>-900</c:v>
                </c:pt>
                <c:pt idx="85">
                  <c:v>-900</c:v>
                </c:pt>
                <c:pt idx="86">
                  <c:v>-750</c:v>
                </c:pt>
                <c:pt idx="87">
                  <c:v>-600</c:v>
                </c:pt>
                <c:pt idx="88">
                  <c:v>-500</c:v>
                </c:pt>
                <c:pt idx="89">
                  <c:v>-450</c:v>
                </c:pt>
                <c:pt idx="90">
                  <c:v>-1450</c:v>
                </c:pt>
              </c:numCache>
            </c:numRef>
          </c:val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Females</c:v>
                </c:pt>
              </c:strCache>
            </c:strRef>
          </c:tx>
          <c:invertIfNegative val="0"/>
          <c:cat>
            <c:strRef>
              <c:f>Sheet1!$B$3:$B$93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Sheet1!$F$3:$F$93</c:f>
              <c:numCache>
                <c:formatCode>#,##0</c:formatCode>
                <c:ptCount val="91"/>
                <c:pt idx="0">
                  <c:v>2900</c:v>
                </c:pt>
                <c:pt idx="1">
                  <c:v>2950</c:v>
                </c:pt>
                <c:pt idx="2">
                  <c:v>3200</c:v>
                </c:pt>
                <c:pt idx="3">
                  <c:v>3000</c:v>
                </c:pt>
                <c:pt idx="4">
                  <c:v>3050</c:v>
                </c:pt>
                <c:pt idx="5">
                  <c:v>3100</c:v>
                </c:pt>
                <c:pt idx="6">
                  <c:v>3000</c:v>
                </c:pt>
                <c:pt idx="7">
                  <c:v>2900</c:v>
                </c:pt>
                <c:pt idx="8">
                  <c:v>2800</c:v>
                </c:pt>
                <c:pt idx="9">
                  <c:v>2650</c:v>
                </c:pt>
                <c:pt idx="10">
                  <c:v>2850</c:v>
                </c:pt>
                <c:pt idx="11">
                  <c:v>2700</c:v>
                </c:pt>
                <c:pt idx="12">
                  <c:v>2750</c:v>
                </c:pt>
                <c:pt idx="13">
                  <c:v>2850</c:v>
                </c:pt>
                <c:pt idx="14">
                  <c:v>2800</c:v>
                </c:pt>
                <c:pt idx="15">
                  <c:v>2950</c:v>
                </c:pt>
                <c:pt idx="16">
                  <c:v>3050</c:v>
                </c:pt>
                <c:pt idx="17">
                  <c:v>2900</c:v>
                </c:pt>
                <c:pt idx="18">
                  <c:v>3000</c:v>
                </c:pt>
                <c:pt idx="19">
                  <c:v>2000</c:v>
                </c:pt>
                <c:pt idx="20">
                  <c:v>1700</c:v>
                </c:pt>
                <c:pt idx="21">
                  <c:v>1700</c:v>
                </c:pt>
                <c:pt idx="22">
                  <c:v>2250</c:v>
                </c:pt>
                <c:pt idx="23">
                  <c:v>2650</c:v>
                </c:pt>
                <c:pt idx="24">
                  <c:v>2750</c:v>
                </c:pt>
                <c:pt idx="25">
                  <c:v>2850</c:v>
                </c:pt>
                <c:pt idx="26">
                  <c:v>2900</c:v>
                </c:pt>
                <c:pt idx="27">
                  <c:v>2850</c:v>
                </c:pt>
                <c:pt idx="28">
                  <c:v>2900</c:v>
                </c:pt>
                <c:pt idx="29">
                  <c:v>2850</c:v>
                </c:pt>
                <c:pt idx="30">
                  <c:v>2950</c:v>
                </c:pt>
                <c:pt idx="31">
                  <c:v>3050</c:v>
                </c:pt>
                <c:pt idx="32">
                  <c:v>3250</c:v>
                </c:pt>
                <c:pt idx="33">
                  <c:v>3250</c:v>
                </c:pt>
                <c:pt idx="34">
                  <c:v>3300</c:v>
                </c:pt>
                <c:pt idx="35">
                  <c:v>3250</c:v>
                </c:pt>
                <c:pt idx="36">
                  <c:v>3050</c:v>
                </c:pt>
                <c:pt idx="37">
                  <c:v>3200</c:v>
                </c:pt>
                <c:pt idx="38">
                  <c:v>3200</c:v>
                </c:pt>
                <c:pt idx="39">
                  <c:v>3300</c:v>
                </c:pt>
                <c:pt idx="40">
                  <c:v>3500</c:v>
                </c:pt>
                <c:pt idx="41">
                  <c:v>3600</c:v>
                </c:pt>
                <c:pt idx="42">
                  <c:v>3850</c:v>
                </c:pt>
                <c:pt idx="43">
                  <c:v>3950</c:v>
                </c:pt>
                <c:pt idx="44">
                  <c:v>3900</c:v>
                </c:pt>
                <c:pt idx="45">
                  <c:v>3800</c:v>
                </c:pt>
                <c:pt idx="46">
                  <c:v>3950</c:v>
                </c:pt>
                <c:pt idx="47">
                  <c:v>4050</c:v>
                </c:pt>
                <c:pt idx="48">
                  <c:v>3950</c:v>
                </c:pt>
                <c:pt idx="49">
                  <c:v>4000</c:v>
                </c:pt>
                <c:pt idx="50">
                  <c:v>3900</c:v>
                </c:pt>
                <c:pt idx="51">
                  <c:v>3900</c:v>
                </c:pt>
                <c:pt idx="52">
                  <c:v>3650</c:v>
                </c:pt>
                <c:pt idx="53">
                  <c:v>3650</c:v>
                </c:pt>
                <c:pt idx="54">
                  <c:v>3350</c:v>
                </c:pt>
                <c:pt idx="55">
                  <c:v>3300</c:v>
                </c:pt>
                <c:pt idx="56">
                  <c:v>3300</c:v>
                </c:pt>
                <c:pt idx="57">
                  <c:v>3050</c:v>
                </c:pt>
                <c:pt idx="58">
                  <c:v>3000</c:v>
                </c:pt>
                <c:pt idx="59">
                  <c:v>3150</c:v>
                </c:pt>
                <c:pt idx="60">
                  <c:v>3050</c:v>
                </c:pt>
                <c:pt idx="61">
                  <c:v>3000</c:v>
                </c:pt>
                <c:pt idx="62">
                  <c:v>3000</c:v>
                </c:pt>
                <c:pt idx="63">
                  <c:v>3050</c:v>
                </c:pt>
                <c:pt idx="64">
                  <c:v>3100</c:v>
                </c:pt>
                <c:pt idx="65">
                  <c:v>3250</c:v>
                </c:pt>
                <c:pt idx="66">
                  <c:v>3500</c:v>
                </c:pt>
                <c:pt idx="67">
                  <c:v>3650</c:v>
                </c:pt>
                <c:pt idx="68">
                  <c:v>2700</c:v>
                </c:pt>
                <c:pt idx="69">
                  <c:v>2850</c:v>
                </c:pt>
                <c:pt idx="70">
                  <c:v>2650</c:v>
                </c:pt>
                <c:pt idx="71">
                  <c:v>2550</c:v>
                </c:pt>
                <c:pt idx="72">
                  <c:v>2150</c:v>
                </c:pt>
                <c:pt idx="73">
                  <c:v>2000</c:v>
                </c:pt>
                <c:pt idx="74">
                  <c:v>2150</c:v>
                </c:pt>
                <c:pt idx="75">
                  <c:v>2000</c:v>
                </c:pt>
                <c:pt idx="76">
                  <c:v>1950</c:v>
                </c:pt>
                <c:pt idx="77">
                  <c:v>1750</c:v>
                </c:pt>
                <c:pt idx="78">
                  <c:v>1750</c:v>
                </c:pt>
                <c:pt idx="79">
                  <c:v>1600</c:v>
                </c:pt>
                <c:pt idx="80">
                  <c:v>1500</c:v>
                </c:pt>
                <c:pt idx="81">
                  <c:v>1500</c:v>
                </c:pt>
                <c:pt idx="82">
                  <c:v>1400</c:v>
                </c:pt>
                <c:pt idx="83">
                  <c:v>1450</c:v>
                </c:pt>
                <c:pt idx="84">
                  <c:v>1250</c:v>
                </c:pt>
                <c:pt idx="85">
                  <c:v>1150</c:v>
                </c:pt>
                <c:pt idx="86">
                  <c:v>1100</c:v>
                </c:pt>
                <c:pt idx="87">
                  <c:v>1000</c:v>
                </c:pt>
                <c:pt idx="88">
                  <c:v>900</c:v>
                </c:pt>
                <c:pt idx="89">
                  <c:v>750</c:v>
                </c:pt>
                <c:pt idx="90">
                  <c:v>3300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7222400"/>
        <c:axId val="149487616"/>
      </c:barChart>
      <c:catAx>
        <c:axId val="13722240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>
            <a:solidFill>
              <a:schemeClr val="tx1">
                <a:alpha val="70000"/>
              </a:schemeClr>
            </a:solidFill>
          </a:ln>
        </c:spPr>
        <c:crossAx val="149487616"/>
        <c:crosses val="autoZero"/>
        <c:auto val="1"/>
        <c:lblAlgn val="ctr"/>
        <c:lblOffset val="10"/>
        <c:tickLblSkip val="5"/>
        <c:noMultiLvlLbl val="0"/>
      </c:catAx>
      <c:valAx>
        <c:axId val="149487616"/>
        <c:scaling>
          <c:orientation val="minMax"/>
          <c:max val="4000"/>
          <c:min val="-4000"/>
        </c:scaling>
        <c:delete val="0"/>
        <c:axPos val="b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137222400"/>
        <c:crosses val="autoZero"/>
        <c:crossBetween val="between"/>
        <c:majorUnit val="2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Males</c:v>
                </c:pt>
              </c:strCache>
            </c:strRef>
          </c:tx>
          <c:invertIfNegative val="0"/>
          <c:cat>
            <c:strRef>
              <c:f>Sheet1!$B$3:$B$93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Sheet1!$G$3:$G$93</c:f>
              <c:numCache>
                <c:formatCode>0.0%</c:formatCode>
                <c:ptCount val="91"/>
                <c:pt idx="0">
                  <c:v>0.51666666666666672</c:v>
                </c:pt>
                <c:pt idx="1">
                  <c:v>0.51239669421487599</c:v>
                </c:pt>
                <c:pt idx="2">
                  <c:v>0.51145038167938928</c:v>
                </c:pt>
                <c:pt idx="3">
                  <c:v>0.50819672131147542</c:v>
                </c:pt>
                <c:pt idx="4">
                  <c:v>0.50406504065040647</c:v>
                </c:pt>
                <c:pt idx="5">
                  <c:v>0.50793650793650791</c:v>
                </c:pt>
                <c:pt idx="6">
                  <c:v>0.5161290322580645</c:v>
                </c:pt>
                <c:pt idx="7">
                  <c:v>0.52066115702479343</c:v>
                </c:pt>
                <c:pt idx="8">
                  <c:v>0.52542372881355937</c:v>
                </c:pt>
                <c:pt idx="9">
                  <c:v>0.5267857142857143</c:v>
                </c:pt>
                <c:pt idx="10">
                  <c:v>0.51282051282051277</c:v>
                </c:pt>
                <c:pt idx="11">
                  <c:v>0.5178571428571429</c:v>
                </c:pt>
                <c:pt idx="12">
                  <c:v>0.5089285714285714</c:v>
                </c:pt>
                <c:pt idx="13">
                  <c:v>0.49107142857142855</c:v>
                </c:pt>
                <c:pt idx="14">
                  <c:v>0.51724137931034486</c:v>
                </c:pt>
                <c:pt idx="15">
                  <c:v>0.52032520325203258</c:v>
                </c:pt>
                <c:pt idx="16">
                  <c:v>0.50806451612903225</c:v>
                </c:pt>
                <c:pt idx="17">
                  <c:v>0.52459016393442626</c:v>
                </c:pt>
                <c:pt idx="18">
                  <c:v>0.50413223140495866</c:v>
                </c:pt>
                <c:pt idx="19">
                  <c:v>0.550561797752809</c:v>
                </c:pt>
                <c:pt idx="20">
                  <c:v>0.55263157894736847</c:v>
                </c:pt>
                <c:pt idx="21">
                  <c:v>0.54054054054054057</c:v>
                </c:pt>
                <c:pt idx="22">
                  <c:v>0.51086956521739135</c:v>
                </c:pt>
                <c:pt idx="23">
                  <c:v>0.53508771929824561</c:v>
                </c:pt>
                <c:pt idx="24">
                  <c:v>0.51327433628318586</c:v>
                </c:pt>
                <c:pt idx="25">
                  <c:v>0.52500000000000002</c:v>
                </c:pt>
                <c:pt idx="26">
                  <c:v>0.52066115702479343</c:v>
                </c:pt>
                <c:pt idx="27">
                  <c:v>0.50862068965517238</c:v>
                </c:pt>
                <c:pt idx="28">
                  <c:v>0.50427350427350426</c:v>
                </c:pt>
                <c:pt idx="29">
                  <c:v>0.49557522123893805</c:v>
                </c:pt>
                <c:pt idx="30">
                  <c:v>0.49572649572649574</c:v>
                </c:pt>
                <c:pt idx="31">
                  <c:v>0.49166666666666664</c:v>
                </c:pt>
                <c:pt idx="32">
                  <c:v>0.48818897637795278</c:v>
                </c:pt>
                <c:pt idx="33">
                  <c:v>0.50757575757575757</c:v>
                </c:pt>
                <c:pt idx="34">
                  <c:v>0.50375939849624063</c:v>
                </c:pt>
                <c:pt idx="35">
                  <c:v>0.5</c:v>
                </c:pt>
                <c:pt idx="36">
                  <c:v>0.49586776859504134</c:v>
                </c:pt>
                <c:pt idx="37">
                  <c:v>0.49606299212598426</c:v>
                </c:pt>
                <c:pt idx="38">
                  <c:v>0.50387596899224807</c:v>
                </c:pt>
                <c:pt idx="39">
                  <c:v>0.50375939849624063</c:v>
                </c:pt>
                <c:pt idx="40">
                  <c:v>0.5</c:v>
                </c:pt>
                <c:pt idx="41">
                  <c:v>0.50344827586206897</c:v>
                </c:pt>
                <c:pt idx="42">
                  <c:v>0.49006622516556292</c:v>
                </c:pt>
                <c:pt idx="43">
                  <c:v>0.49032258064516127</c:v>
                </c:pt>
                <c:pt idx="44">
                  <c:v>0.48684210526315791</c:v>
                </c:pt>
                <c:pt idx="45">
                  <c:v>0.50326797385620914</c:v>
                </c:pt>
                <c:pt idx="46">
                  <c:v>0.49681528662420382</c:v>
                </c:pt>
                <c:pt idx="47">
                  <c:v>0.49375000000000002</c:v>
                </c:pt>
                <c:pt idx="48">
                  <c:v>0.49681528662420382</c:v>
                </c:pt>
                <c:pt idx="49">
                  <c:v>0.5</c:v>
                </c:pt>
                <c:pt idx="50">
                  <c:v>0.4935064935064935</c:v>
                </c:pt>
                <c:pt idx="51">
                  <c:v>0.49019607843137253</c:v>
                </c:pt>
                <c:pt idx="52">
                  <c:v>0.5</c:v>
                </c:pt>
                <c:pt idx="53">
                  <c:v>0.49305555555555558</c:v>
                </c:pt>
                <c:pt idx="54">
                  <c:v>0.5</c:v>
                </c:pt>
                <c:pt idx="55">
                  <c:v>0.50375939849624063</c:v>
                </c:pt>
                <c:pt idx="56">
                  <c:v>0.50375939849624063</c:v>
                </c:pt>
                <c:pt idx="57">
                  <c:v>0.5</c:v>
                </c:pt>
                <c:pt idx="58">
                  <c:v>0.5</c:v>
                </c:pt>
                <c:pt idx="59">
                  <c:v>0.47933884297520662</c:v>
                </c:pt>
                <c:pt idx="60">
                  <c:v>0.48739495798319327</c:v>
                </c:pt>
                <c:pt idx="61">
                  <c:v>0.48717948717948717</c:v>
                </c:pt>
                <c:pt idx="62">
                  <c:v>0.5</c:v>
                </c:pt>
                <c:pt idx="63">
                  <c:v>0.49166666666666664</c:v>
                </c:pt>
                <c:pt idx="64">
                  <c:v>0.5</c:v>
                </c:pt>
                <c:pt idx="65">
                  <c:v>0.4921875</c:v>
                </c:pt>
                <c:pt idx="66">
                  <c:v>0.49640287769784175</c:v>
                </c:pt>
                <c:pt idx="67">
                  <c:v>0.49305555555555558</c:v>
                </c:pt>
                <c:pt idx="68">
                  <c:v>0.5</c:v>
                </c:pt>
                <c:pt idx="69">
                  <c:v>0.5</c:v>
                </c:pt>
                <c:pt idx="70">
                  <c:v>0.4854368932038835</c:v>
                </c:pt>
                <c:pt idx="71">
                  <c:v>0.47959183673469385</c:v>
                </c:pt>
                <c:pt idx="72">
                  <c:v>0.49411764705882355</c:v>
                </c:pt>
                <c:pt idx="73">
                  <c:v>0.48717948717948717</c:v>
                </c:pt>
                <c:pt idx="74">
                  <c:v>0.46250000000000002</c:v>
                </c:pt>
                <c:pt idx="75">
                  <c:v>0.48051948051948051</c:v>
                </c:pt>
                <c:pt idx="76">
                  <c:v>0.48</c:v>
                </c:pt>
                <c:pt idx="77">
                  <c:v>0.49275362318840582</c:v>
                </c:pt>
                <c:pt idx="78">
                  <c:v>0.46969696969696972</c:v>
                </c:pt>
                <c:pt idx="79">
                  <c:v>0.46666666666666667</c:v>
                </c:pt>
                <c:pt idx="80">
                  <c:v>0.45454545454545453</c:v>
                </c:pt>
                <c:pt idx="81">
                  <c:v>0.44444444444444442</c:v>
                </c:pt>
                <c:pt idx="82">
                  <c:v>0.46153846153846156</c:v>
                </c:pt>
                <c:pt idx="83">
                  <c:v>0.40816326530612246</c:v>
                </c:pt>
                <c:pt idx="84">
                  <c:v>0.41860465116279072</c:v>
                </c:pt>
                <c:pt idx="85">
                  <c:v>0.43902439024390244</c:v>
                </c:pt>
                <c:pt idx="86">
                  <c:v>0.40540540540540543</c:v>
                </c:pt>
                <c:pt idx="87">
                  <c:v>0.375</c:v>
                </c:pt>
                <c:pt idx="88">
                  <c:v>0.35714285714285715</c:v>
                </c:pt>
                <c:pt idx="89">
                  <c:v>0.375</c:v>
                </c:pt>
                <c:pt idx="90">
                  <c:v>0.30526315789473685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Females</c:v>
                </c:pt>
              </c:strCache>
            </c:strRef>
          </c:tx>
          <c:invertIfNegative val="0"/>
          <c:cat>
            <c:strRef>
              <c:f>Sheet1!$B$3:$B$93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Sheet1!$H$3:$H$93</c:f>
              <c:numCache>
                <c:formatCode>0.0%</c:formatCode>
                <c:ptCount val="91"/>
                <c:pt idx="0">
                  <c:v>0.48333333333333334</c:v>
                </c:pt>
                <c:pt idx="1">
                  <c:v>0.48760330578512395</c:v>
                </c:pt>
                <c:pt idx="2">
                  <c:v>0.48854961832061067</c:v>
                </c:pt>
                <c:pt idx="3">
                  <c:v>0.49180327868852458</c:v>
                </c:pt>
                <c:pt idx="4">
                  <c:v>0.49593495934959347</c:v>
                </c:pt>
                <c:pt idx="5">
                  <c:v>0.49206349206349204</c:v>
                </c:pt>
                <c:pt idx="6">
                  <c:v>0.4838709677419355</c:v>
                </c:pt>
                <c:pt idx="7">
                  <c:v>0.47933884297520662</c:v>
                </c:pt>
                <c:pt idx="8">
                  <c:v>0.47457627118644069</c:v>
                </c:pt>
                <c:pt idx="9">
                  <c:v>0.4732142857142857</c:v>
                </c:pt>
                <c:pt idx="10">
                  <c:v>0.48717948717948717</c:v>
                </c:pt>
                <c:pt idx="11">
                  <c:v>0.48214285714285715</c:v>
                </c:pt>
                <c:pt idx="12">
                  <c:v>0.49107142857142855</c:v>
                </c:pt>
                <c:pt idx="13">
                  <c:v>0.5089285714285714</c:v>
                </c:pt>
                <c:pt idx="14">
                  <c:v>0.48275862068965519</c:v>
                </c:pt>
                <c:pt idx="15">
                  <c:v>0.47967479674796748</c:v>
                </c:pt>
                <c:pt idx="16">
                  <c:v>0.49193548387096775</c:v>
                </c:pt>
                <c:pt idx="17">
                  <c:v>0.47540983606557374</c:v>
                </c:pt>
                <c:pt idx="18">
                  <c:v>0.49586776859504134</c:v>
                </c:pt>
                <c:pt idx="19">
                  <c:v>0.449438202247191</c:v>
                </c:pt>
                <c:pt idx="20">
                  <c:v>0.44736842105263158</c:v>
                </c:pt>
                <c:pt idx="21">
                  <c:v>0.45945945945945948</c:v>
                </c:pt>
                <c:pt idx="22">
                  <c:v>0.4891304347826087</c:v>
                </c:pt>
                <c:pt idx="23">
                  <c:v>0.46491228070175439</c:v>
                </c:pt>
                <c:pt idx="24">
                  <c:v>0.48672566371681414</c:v>
                </c:pt>
                <c:pt idx="25">
                  <c:v>0.47499999999999998</c:v>
                </c:pt>
                <c:pt idx="26">
                  <c:v>0.47933884297520662</c:v>
                </c:pt>
                <c:pt idx="27">
                  <c:v>0.49137931034482757</c:v>
                </c:pt>
                <c:pt idx="28">
                  <c:v>0.49572649572649574</c:v>
                </c:pt>
                <c:pt idx="29">
                  <c:v>0.50442477876106195</c:v>
                </c:pt>
                <c:pt idx="30">
                  <c:v>0.50427350427350426</c:v>
                </c:pt>
                <c:pt idx="31">
                  <c:v>0.5083333333333333</c:v>
                </c:pt>
                <c:pt idx="32">
                  <c:v>0.51181102362204722</c:v>
                </c:pt>
                <c:pt idx="33">
                  <c:v>0.49242424242424243</c:v>
                </c:pt>
                <c:pt idx="34">
                  <c:v>0.49624060150375937</c:v>
                </c:pt>
                <c:pt idx="35">
                  <c:v>0.5</c:v>
                </c:pt>
                <c:pt idx="36">
                  <c:v>0.50413223140495866</c:v>
                </c:pt>
                <c:pt idx="37">
                  <c:v>0.50393700787401574</c:v>
                </c:pt>
                <c:pt idx="38">
                  <c:v>0.49612403100775193</c:v>
                </c:pt>
                <c:pt idx="39">
                  <c:v>0.49624060150375937</c:v>
                </c:pt>
                <c:pt idx="40">
                  <c:v>0.5</c:v>
                </c:pt>
                <c:pt idx="41">
                  <c:v>0.49655172413793103</c:v>
                </c:pt>
                <c:pt idx="42">
                  <c:v>0.50993377483443714</c:v>
                </c:pt>
                <c:pt idx="43">
                  <c:v>0.50967741935483868</c:v>
                </c:pt>
                <c:pt idx="44">
                  <c:v>0.51315789473684215</c:v>
                </c:pt>
                <c:pt idx="45">
                  <c:v>0.49673202614379086</c:v>
                </c:pt>
                <c:pt idx="46">
                  <c:v>0.50318471337579618</c:v>
                </c:pt>
                <c:pt idx="47">
                  <c:v>0.50624999999999998</c:v>
                </c:pt>
                <c:pt idx="48">
                  <c:v>0.50318471337579618</c:v>
                </c:pt>
                <c:pt idx="49">
                  <c:v>0.5</c:v>
                </c:pt>
                <c:pt idx="50">
                  <c:v>0.50649350649350644</c:v>
                </c:pt>
                <c:pt idx="51">
                  <c:v>0.50980392156862742</c:v>
                </c:pt>
                <c:pt idx="52">
                  <c:v>0.5</c:v>
                </c:pt>
                <c:pt idx="53">
                  <c:v>0.50694444444444442</c:v>
                </c:pt>
                <c:pt idx="54">
                  <c:v>0.5</c:v>
                </c:pt>
                <c:pt idx="55">
                  <c:v>0.49624060150375937</c:v>
                </c:pt>
                <c:pt idx="56">
                  <c:v>0.49624060150375937</c:v>
                </c:pt>
                <c:pt idx="57">
                  <c:v>0.5</c:v>
                </c:pt>
                <c:pt idx="58">
                  <c:v>0.5</c:v>
                </c:pt>
                <c:pt idx="59">
                  <c:v>0.52066115702479343</c:v>
                </c:pt>
                <c:pt idx="60">
                  <c:v>0.51260504201680668</c:v>
                </c:pt>
                <c:pt idx="61">
                  <c:v>0.51282051282051277</c:v>
                </c:pt>
                <c:pt idx="62">
                  <c:v>0.5</c:v>
                </c:pt>
                <c:pt idx="63">
                  <c:v>0.5083333333333333</c:v>
                </c:pt>
                <c:pt idx="64">
                  <c:v>0.5</c:v>
                </c:pt>
                <c:pt idx="65">
                  <c:v>0.5078125</c:v>
                </c:pt>
                <c:pt idx="66">
                  <c:v>0.50359712230215825</c:v>
                </c:pt>
                <c:pt idx="67">
                  <c:v>0.50694444444444442</c:v>
                </c:pt>
                <c:pt idx="68">
                  <c:v>0.5</c:v>
                </c:pt>
                <c:pt idx="69">
                  <c:v>0.5</c:v>
                </c:pt>
                <c:pt idx="70">
                  <c:v>0.5145631067961165</c:v>
                </c:pt>
                <c:pt idx="71">
                  <c:v>0.52040816326530615</c:v>
                </c:pt>
                <c:pt idx="72">
                  <c:v>0.50588235294117645</c:v>
                </c:pt>
                <c:pt idx="73">
                  <c:v>0.51282051282051277</c:v>
                </c:pt>
                <c:pt idx="74">
                  <c:v>0.53749999999999998</c:v>
                </c:pt>
                <c:pt idx="75">
                  <c:v>0.51948051948051943</c:v>
                </c:pt>
                <c:pt idx="76">
                  <c:v>0.52</c:v>
                </c:pt>
                <c:pt idx="77">
                  <c:v>0.50724637681159424</c:v>
                </c:pt>
                <c:pt idx="78">
                  <c:v>0.53030303030303028</c:v>
                </c:pt>
                <c:pt idx="79">
                  <c:v>0.53333333333333333</c:v>
                </c:pt>
                <c:pt idx="80">
                  <c:v>0.54545454545454541</c:v>
                </c:pt>
                <c:pt idx="81">
                  <c:v>0.55555555555555558</c:v>
                </c:pt>
                <c:pt idx="82">
                  <c:v>0.53846153846153844</c:v>
                </c:pt>
                <c:pt idx="83">
                  <c:v>0.59183673469387754</c:v>
                </c:pt>
                <c:pt idx="84">
                  <c:v>0.58139534883720934</c:v>
                </c:pt>
                <c:pt idx="85">
                  <c:v>0.56097560975609762</c:v>
                </c:pt>
                <c:pt idx="86">
                  <c:v>0.59459459459459463</c:v>
                </c:pt>
                <c:pt idx="87">
                  <c:v>0.625</c:v>
                </c:pt>
                <c:pt idx="88">
                  <c:v>0.6428571428571429</c:v>
                </c:pt>
                <c:pt idx="89">
                  <c:v>0.625</c:v>
                </c:pt>
                <c:pt idx="90">
                  <c:v>0.69473684210526321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9504000"/>
        <c:axId val="149505536"/>
      </c:barChart>
      <c:catAx>
        <c:axId val="14950400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chemeClr val="tx1">
                <a:alpha val="70000"/>
              </a:schemeClr>
            </a:solidFill>
          </a:ln>
        </c:spPr>
        <c:crossAx val="149505536"/>
        <c:crossesAt val="0.5"/>
        <c:auto val="1"/>
        <c:lblAlgn val="ctr"/>
        <c:lblOffset val="0"/>
        <c:tickLblSkip val="5"/>
        <c:noMultiLvlLbl val="0"/>
      </c:catAx>
      <c:valAx>
        <c:axId val="149505536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49504000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0</xdr:col>
      <xdr:colOff>123825</xdr:colOff>
      <xdr:row>28</xdr:row>
      <xdr:rowOff>0</xdr:rowOff>
    </xdr:to>
    <xdr:sp macro="" textlink="">
      <xdr:nvSpPr>
        <xdr:cNvPr id="8195" name="AutoShape 1"/>
        <xdr:cNvSpPr>
          <a:spLocks noChangeAspect="1" noChangeArrowheads="1"/>
        </xdr:cNvSpPr>
      </xdr:nvSpPr>
      <xdr:spPr bwMode="auto">
        <a:xfrm>
          <a:off x="0" y="533400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2</xdr:row>
      <xdr:rowOff>9525</xdr:rowOff>
    </xdr:from>
    <xdr:to>
      <xdr:col>22</xdr:col>
      <xdr:colOff>0</xdr:colOff>
      <xdr:row>54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104775</xdr:colOff>
      <xdr:row>2</xdr:row>
      <xdr:rowOff>33336</xdr:rowOff>
    </xdr:from>
    <xdr:to>
      <xdr:col>30</xdr:col>
      <xdr:colOff>0</xdr:colOff>
      <xdr:row>55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56</xdr:row>
      <xdr:rowOff>0</xdr:rowOff>
    </xdr:from>
    <xdr:to>
      <xdr:col>22</xdr:col>
      <xdr:colOff>0</xdr:colOff>
      <xdr:row>108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104775</xdr:colOff>
      <xdr:row>56</xdr:row>
      <xdr:rowOff>14286</xdr:rowOff>
    </xdr:from>
    <xdr:to>
      <xdr:col>30</xdr:col>
      <xdr:colOff>0</xdr:colOff>
      <xdr:row>108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</xdr:colOff>
      <xdr:row>51</xdr:row>
      <xdr:rowOff>28575</xdr:rowOff>
    </xdr:from>
    <xdr:to>
      <xdr:col>29</xdr:col>
      <xdr:colOff>28575</xdr:colOff>
      <xdr:row>52</xdr:row>
      <xdr:rowOff>95250</xdr:rowOff>
    </xdr:to>
    <xdr:sp macro="" textlink="">
      <xdr:nvSpPr>
        <xdr:cNvPr id="8" name="TextBox 7"/>
        <xdr:cNvSpPr txBox="1"/>
      </xdr:nvSpPr>
      <xdr:spPr>
        <a:xfrm>
          <a:off x="13449300" y="8286750"/>
          <a:ext cx="36480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Male		Female</a:t>
          </a:r>
        </a:p>
      </xdr:txBody>
    </xdr:sp>
    <xdr:clientData/>
  </xdr:twoCellAnchor>
  <xdr:twoCellAnchor>
    <xdr:from>
      <xdr:col>15</xdr:col>
      <xdr:colOff>171450</xdr:colOff>
      <xdr:row>51</xdr:row>
      <xdr:rowOff>19050</xdr:rowOff>
    </xdr:from>
    <xdr:to>
      <xdr:col>21</xdr:col>
      <xdr:colOff>161925</xdr:colOff>
      <xdr:row>52</xdr:row>
      <xdr:rowOff>85725</xdr:rowOff>
    </xdr:to>
    <xdr:sp macro="" textlink="">
      <xdr:nvSpPr>
        <xdr:cNvPr id="9" name="TextBox 8"/>
        <xdr:cNvSpPr txBox="1"/>
      </xdr:nvSpPr>
      <xdr:spPr>
        <a:xfrm>
          <a:off x="8705850" y="8277225"/>
          <a:ext cx="36480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Male		Female</a:t>
          </a:r>
        </a:p>
      </xdr:txBody>
    </xdr:sp>
    <xdr:clientData/>
  </xdr:twoCellAnchor>
  <xdr:twoCellAnchor>
    <xdr:from>
      <xdr:col>15</xdr:col>
      <xdr:colOff>171450</xdr:colOff>
      <xdr:row>104</xdr:row>
      <xdr:rowOff>152400</xdr:rowOff>
    </xdr:from>
    <xdr:to>
      <xdr:col>21</xdr:col>
      <xdr:colOff>161925</xdr:colOff>
      <xdr:row>106</xdr:row>
      <xdr:rowOff>57150</xdr:rowOff>
    </xdr:to>
    <xdr:sp macro="" textlink="">
      <xdr:nvSpPr>
        <xdr:cNvPr id="10" name="TextBox 9"/>
        <xdr:cNvSpPr txBox="1"/>
      </xdr:nvSpPr>
      <xdr:spPr>
        <a:xfrm>
          <a:off x="8705850" y="16992600"/>
          <a:ext cx="36480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Male		Female</a:t>
          </a:r>
        </a:p>
      </xdr:txBody>
    </xdr:sp>
    <xdr:clientData/>
  </xdr:twoCellAnchor>
  <xdr:twoCellAnchor>
    <xdr:from>
      <xdr:col>23</xdr:col>
      <xdr:colOff>28575</xdr:colOff>
      <xdr:row>105</xdr:row>
      <xdr:rowOff>28575</xdr:rowOff>
    </xdr:from>
    <xdr:to>
      <xdr:col>29</xdr:col>
      <xdr:colOff>19050</xdr:colOff>
      <xdr:row>106</xdr:row>
      <xdr:rowOff>95250</xdr:rowOff>
    </xdr:to>
    <xdr:sp macro="" textlink="">
      <xdr:nvSpPr>
        <xdr:cNvPr id="11" name="TextBox 10"/>
        <xdr:cNvSpPr txBox="1"/>
      </xdr:nvSpPr>
      <xdr:spPr>
        <a:xfrm>
          <a:off x="13439775" y="17030700"/>
          <a:ext cx="36480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Male		Female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mbridgeshireinsight.org.uk/" TargetMode="External"/><Relationship Id="rId2" Type="http://schemas.openxmlformats.org/officeDocument/2006/relationships/hyperlink" Target="mailto:research.performance@cambridgeshire.gov.uk" TargetMode="External"/><Relationship Id="rId1" Type="http://schemas.openxmlformats.org/officeDocument/2006/relationships/hyperlink" Target="http://www.cambridgeshireinsight.org.uk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tabSelected="1" topLeftCell="A54" workbookViewId="0">
      <selection activeCell="P98" sqref="P98"/>
    </sheetView>
  </sheetViews>
  <sheetFormatPr defaultRowHeight="12.75" x14ac:dyDescent="0.2"/>
  <cols>
    <col min="1" max="1" width="7.28515625" customWidth="1"/>
    <col min="2" max="2" width="6.7109375" customWidth="1"/>
    <col min="3" max="8" width="11.42578125" customWidth="1"/>
    <col min="9" max="24" width="6.7109375" customWidth="1"/>
  </cols>
  <sheetData>
    <row r="1" spans="1:31" ht="15.75" x14ac:dyDescent="0.25">
      <c r="A1" s="21" t="s">
        <v>13</v>
      </c>
      <c r="B1" s="20"/>
      <c r="C1" s="20"/>
      <c r="D1" s="20"/>
      <c r="E1" s="20"/>
      <c r="F1" s="20"/>
      <c r="G1" s="22"/>
      <c r="H1" s="20"/>
      <c r="I1" s="22"/>
    </row>
    <row r="2" spans="1:31" x14ac:dyDescent="0.2">
      <c r="A2" s="25" t="s">
        <v>14</v>
      </c>
      <c r="B2" s="25"/>
      <c r="C2" s="25"/>
      <c r="D2" s="25"/>
      <c r="E2" s="25"/>
      <c r="F2" s="25"/>
      <c r="G2" s="25"/>
      <c r="H2" s="25"/>
      <c r="I2" s="26"/>
      <c r="J2" s="26"/>
      <c r="K2" s="26"/>
    </row>
    <row r="4" spans="1:31" ht="30" customHeight="1" x14ac:dyDescent="0.2">
      <c r="B4" s="2"/>
      <c r="C4" s="23" t="s">
        <v>9</v>
      </c>
      <c r="D4" s="23" t="s">
        <v>11</v>
      </c>
      <c r="E4" s="23" t="s">
        <v>8</v>
      </c>
      <c r="F4" s="23" t="s">
        <v>16</v>
      </c>
      <c r="G4" s="23" t="s">
        <v>12</v>
      </c>
      <c r="H4" s="23" t="s">
        <v>15</v>
      </c>
      <c r="J4" s="23" t="s">
        <v>47</v>
      </c>
    </row>
    <row r="5" spans="1:31" x14ac:dyDescent="0.2">
      <c r="A5" s="8" t="s">
        <v>2</v>
      </c>
      <c r="B5" s="9" t="s">
        <v>0</v>
      </c>
      <c r="C5" s="24">
        <v>2014</v>
      </c>
      <c r="D5" s="24">
        <v>2014</v>
      </c>
      <c r="E5" s="24">
        <v>2014</v>
      </c>
      <c r="F5" s="24">
        <v>2014</v>
      </c>
      <c r="G5" s="24">
        <v>2014</v>
      </c>
      <c r="H5" s="24">
        <v>2014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 spans="1:31" ht="16.5" customHeight="1" x14ac:dyDescent="0.2">
      <c r="A6" s="10"/>
      <c r="B6" s="11" t="s">
        <v>5</v>
      </c>
      <c r="C6" s="18">
        <v>130550</v>
      </c>
      <c r="D6" s="15">
        <v>85100</v>
      </c>
      <c r="E6" s="15">
        <v>96600</v>
      </c>
      <c r="F6" s="15">
        <v>172000</v>
      </c>
      <c r="G6" s="15">
        <v>151100</v>
      </c>
      <c r="H6" s="15">
        <v>192800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1" x14ac:dyDescent="0.2">
      <c r="A7" s="5" t="s">
        <v>3</v>
      </c>
      <c r="B7" s="6">
        <v>0</v>
      </c>
      <c r="C7" s="4">
        <v>800</v>
      </c>
      <c r="D7" s="4">
        <v>550</v>
      </c>
      <c r="E7" s="4">
        <v>600</v>
      </c>
      <c r="F7" s="4">
        <v>1050</v>
      </c>
      <c r="G7" s="4">
        <v>900</v>
      </c>
      <c r="H7" s="4">
        <v>1700</v>
      </c>
      <c r="I7" s="4"/>
      <c r="J7" s="4">
        <f>SUM(D7:G7)</f>
        <v>3100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">
      <c r="A8" s="5" t="s">
        <v>3</v>
      </c>
      <c r="B8" s="6">
        <v>1</v>
      </c>
      <c r="C8" s="4">
        <v>750</v>
      </c>
      <c r="D8" s="4">
        <v>550</v>
      </c>
      <c r="E8" s="4">
        <v>600</v>
      </c>
      <c r="F8" s="4">
        <v>1050</v>
      </c>
      <c r="G8" s="4">
        <v>900</v>
      </c>
      <c r="H8" s="4">
        <v>1650</v>
      </c>
      <c r="I8" s="4"/>
      <c r="J8" s="4">
        <f t="shared" ref="J8:J71" si="0">SUM(D8:G8)</f>
        <v>3100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">
      <c r="A9" s="5" t="s">
        <v>3</v>
      </c>
      <c r="B9" s="6">
        <v>2</v>
      </c>
      <c r="C9" s="4">
        <v>700</v>
      </c>
      <c r="D9" s="4">
        <v>600</v>
      </c>
      <c r="E9" s="4">
        <v>600</v>
      </c>
      <c r="F9" s="4">
        <v>1150</v>
      </c>
      <c r="G9" s="4">
        <v>1000</v>
      </c>
      <c r="H9" s="4">
        <v>1650</v>
      </c>
      <c r="I9" s="4"/>
      <c r="J9" s="4">
        <f t="shared" si="0"/>
        <v>3350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">
      <c r="A10" s="5" t="s">
        <v>3</v>
      </c>
      <c r="B10" s="6">
        <v>3</v>
      </c>
      <c r="C10" s="4">
        <v>700</v>
      </c>
      <c r="D10" s="4">
        <v>600</v>
      </c>
      <c r="E10" s="4">
        <v>500</v>
      </c>
      <c r="F10" s="4">
        <v>1050</v>
      </c>
      <c r="G10" s="4">
        <v>950</v>
      </c>
      <c r="H10" s="4">
        <v>1500</v>
      </c>
      <c r="I10" s="4"/>
      <c r="J10" s="4">
        <f t="shared" si="0"/>
        <v>3100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">
      <c r="A11" s="5" t="s">
        <v>3</v>
      </c>
      <c r="B11" s="6">
        <v>4</v>
      </c>
      <c r="C11" s="4">
        <v>650</v>
      </c>
      <c r="D11" s="4">
        <v>550</v>
      </c>
      <c r="E11" s="4">
        <v>500</v>
      </c>
      <c r="F11" s="4">
        <v>1100</v>
      </c>
      <c r="G11" s="4">
        <v>950</v>
      </c>
      <c r="H11" s="4">
        <v>1450</v>
      </c>
      <c r="I11" s="4"/>
      <c r="J11" s="4">
        <f t="shared" si="0"/>
        <v>3100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">
      <c r="A12" s="5" t="s">
        <v>3</v>
      </c>
      <c r="B12" s="6">
        <v>5</v>
      </c>
      <c r="C12" s="4">
        <v>650</v>
      </c>
      <c r="D12" s="4">
        <v>650</v>
      </c>
      <c r="E12" s="4">
        <v>500</v>
      </c>
      <c r="F12" s="4">
        <v>1050</v>
      </c>
      <c r="G12" s="4">
        <v>1000</v>
      </c>
      <c r="H12" s="4">
        <v>1400</v>
      </c>
      <c r="I12" s="4"/>
      <c r="J12" s="4">
        <f t="shared" si="0"/>
        <v>3200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">
      <c r="A13" s="5" t="s">
        <v>3</v>
      </c>
      <c r="B13" s="6">
        <v>6</v>
      </c>
      <c r="C13" s="4">
        <v>600</v>
      </c>
      <c r="D13" s="4">
        <v>550</v>
      </c>
      <c r="E13" s="4">
        <v>550</v>
      </c>
      <c r="F13" s="4">
        <v>1050</v>
      </c>
      <c r="G13" s="4">
        <v>1050</v>
      </c>
      <c r="H13" s="4">
        <v>1400</v>
      </c>
      <c r="I13" s="4"/>
      <c r="J13" s="4">
        <f t="shared" si="0"/>
        <v>3200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">
      <c r="A14" s="5" t="s">
        <v>3</v>
      </c>
      <c r="B14" s="6">
        <v>7</v>
      </c>
      <c r="C14" s="4">
        <v>600</v>
      </c>
      <c r="D14" s="4">
        <v>550</v>
      </c>
      <c r="E14" s="4">
        <v>550</v>
      </c>
      <c r="F14" s="4">
        <v>1050</v>
      </c>
      <c r="G14" s="4">
        <v>1000</v>
      </c>
      <c r="H14" s="4">
        <v>1300</v>
      </c>
      <c r="I14" s="4"/>
      <c r="J14" s="4">
        <f t="shared" si="0"/>
        <v>3150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2">
      <c r="A15" s="5" t="s">
        <v>3</v>
      </c>
      <c r="B15" s="6">
        <v>8</v>
      </c>
      <c r="C15" s="4">
        <v>550</v>
      </c>
      <c r="D15" s="16">
        <v>550</v>
      </c>
      <c r="E15" s="16">
        <v>550</v>
      </c>
      <c r="F15" s="16">
        <v>1050</v>
      </c>
      <c r="G15" s="16">
        <v>950</v>
      </c>
      <c r="H15" s="16">
        <v>1250</v>
      </c>
      <c r="I15" s="16"/>
      <c r="J15" s="4">
        <f t="shared" si="0"/>
        <v>3100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x14ac:dyDescent="0.2">
      <c r="A16" s="5" t="s">
        <v>3</v>
      </c>
      <c r="B16" s="6">
        <v>9</v>
      </c>
      <c r="C16" s="4">
        <v>550</v>
      </c>
      <c r="D16" s="4">
        <v>500</v>
      </c>
      <c r="E16" s="4">
        <v>450</v>
      </c>
      <c r="F16" s="4">
        <v>1050</v>
      </c>
      <c r="G16" s="4">
        <v>950</v>
      </c>
      <c r="H16" s="4">
        <v>1200</v>
      </c>
      <c r="I16" s="4"/>
      <c r="J16" s="4">
        <f t="shared" si="0"/>
        <v>2950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2">
      <c r="A17" s="5" t="s">
        <v>3</v>
      </c>
      <c r="B17" s="6">
        <v>10</v>
      </c>
      <c r="C17" s="4">
        <v>550</v>
      </c>
      <c r="D17" s="4">
        <v>550</v>
      </c>
      <c r="E17" s="4">
        <v>500</v>
      </c>
      <c r="F17" s="4">
        <v>1000</v>
      </c>
      <c r="G17" s="4">
        <v>950</v>
      </c>
      <c r="H17" s="4">
        <v>1150</v>
      </c>
      <c r="I17" s="4"/>
      <c r="J17" s="4">
        <f t="shared" si="0"/>
        <v>3000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2">
      <c r="A18" s="5" t="s">
        <v>3</v>
      </c>
      <c r="B18" s="6">
        <v>11</v>
      </c>
      <c r="C18" s="4">
        <v>500</v>
      </c>
      <c r="D18" s="4">
        <v>500</v>
      </c>
      <c r="E18" s="4">
        <v>500</v>
      </c>
      <c r="F18" s="4">
        <v>1000</v>
      </c>
      <c r="G18" s="4">
        <v>900</v>
      </c>
      <c r="H18" s="4">
        <v>1150</v>
      </c>
      <c r="I18" s="4"/>
      <c r="J18" s="4">
        <f t="shared" si="0"/>
        <v>2900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2">
      <c r="A19" s="5" t="s">
        <v>3</v>
      </c>
      <c r="B19" s="6">
        <v>12</v>
      </c>
      <c r="C19" s="4">
        <v>550</v>
      </c>
      <c r="D19" s="4">
        <v>500</v>
      </c>
      <c r="E19" s="4">
        <v>450</v>
      </c>
      <c r="F19" s="4">
        <v>1000</v>
      </c>
      <c r="G19" s="4">
        <v>900</v>
      </c>
      <c r="H19" s="4">
        <v>1100</v>
      </c>
      <c r="I19" s="4"/>
      <c r="J19" s="4">
        <f t="shared" si="0"/>
        <v>2850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2">
      <c r="A20" s="5" t="s">
        <v>3</v>
      </c>
      <c r="B20" s="6">
        <v>13</v>
      </c>
      <c r="C20" s="4">
        <v>550</v>
      </c>
      <c r="D20" s="4">
        <v>400</v>
      </c>
      <c r="E20" s="4">
        <v>500</v>
      </c>
      <c r="F20" s="4">
        <v>950</v>
      </c>
      <c r="G20" s="4">
        <v>900</v>
      </c>
      <c r="H20" s="4">
        <v>1150</v>
      </c>
      <c r="I20" s="4"/>
      <c r="J20" s="4">
        <f t="shared" si="0"/>
        <v>2750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2">
      <c r="A21" s="5" t="s">
        <v>3</v>
      </c>
      <c r="B21" s="6">
        <v>14</v>
      </c>
      <c r="C21" s="4">
        <v>500</v>
      </c>
      <c r="D21" s="4">
        <v>550</v>
      </c>
      <c r="E21" s="4">
        <v>500</v>
      </c>
      <c r="F21" s="4">
        <v>1050</v>
      </c>
      <c r="G21" s="4">
        <v>900</v>
      </c>
      <c r="H21" s="4">
        <v>1150</v>
      </c>
      <c r="I21" s="4"/>
      <c r="J21" s="4">
        <f t="shared" si="0"/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2">
      <c r="A22" s="5" t="s">
        <v>3</v>
      </c>
      <c r="B22" s="6">
        <v>15</v>
      </c>
      <c r="C22" s="4">
        <v>550</v>
      </c>
      <c r="D22" s="4">
        <v>550</v>
      </c>
      <c r="E22" s="4">
        <v>550</v>
      </c>
      <c r="F22" s="4">
        <v>1100</v>
      </c>
      <c r="G22" s="4">
        <v>1000</v>
      </c>
      <c r="H22" s="4">
        <v>1150</v>
      </c>
      <c r="I22" s="4"/>
      <c r="J22" s="4">
        <f t="shared" si="0"/>
        <v>3200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2">
      <c r="A23" s="5" t="s">
        <v>3</v>
      </c>
      <c r="B23" s="6">
        <v>16</v>
      </c>
      <c r="C23" s="4">
        <v>550</v>
      </c>
      <c r="D23" s="4">
        <v>500</v>
      </c>
      <c r="E23" s="4">
        <v>600</v>
      </c>
      <c r="F23" s="4">
        <v>1150</v>
      </c>
      <c r="G23" s="4">
        <v>900</v>
      </c>
      <c r="H23" s="4">
        <v>1200</v>
      </c>
      <c r="I23" s="4"/>
      <c r="J23" s="4">
        <f t="shared" si="0"/>
        <v>3150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2">
      <c r="A24" s="5" t="s">
        <v>3</v>
      </c>
      <c r="B24" s="6">
        <v>17</v>
      </c>
      <c r="C24" s="4">
        <v>600</v>
      </c>
      <c r="D24" s="4">
        <v>500</v>
      </c>
      <c r="E24" s="4">
        <v>600</v>
      </c>
      <c r="F24" s="4">
        <v>1100</v>
      </c>
      <c r="G24" s="4">
        <v>1000</v>
      </c>
      <c r="H24" s="4">
        <v>1200</v>
      </c>
      <c r="I24" s="4"/>
      <c r="J24" s="4">
        <f t="shared" si="0"/>
        <v>3200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2">
      <c r="A25" s="5" t="s">
        <v>3</v>
      </c>
      <c r="B25" s="6">
        <v>18</v>
      </c>
      <c r="C25" s="4">
        <v>1100</v>
      </c>
      <c r="D25" s="4">
        <v>450</v>
      </c>
      <c r="E25" s="4">
        <v>600</v>
      </c>
      <c r="F25" s="4">
        <v>1050</v>
      </c>
      <c r="G25" s="4">
        <v>950</v>
      </c>
      <c r="H25" s="4">
        <v>1250</v>
      </c>
      <c r="I25" s="4"/>
      <c r="J25" s="4">
        <f t="shared" si="0"/>
        <v>3050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">
      <c r="A26" s="5" t="s">
        <v>3</v>
      </c>
      <c r="B26" s="6">
        <v>19</v>
      </c>
      <c r="C26" s="4">
        <v>2650</v>
      </c>
      <c r="D26" s="4">
        <v>400</v>
      </c>
      <c r="E26" s="4">
        <v>500</v>
      </c>
      <c r="F26" s="4">
        <v>800</v>
      </c>
      <c r="G26" s="4">
        <v>750</v>
      </c>
      <c r="H26" s="4">
        <v>1100</v>
      </c>
      <c r="I26" s="4"/>
      <c r="J26" s="4">
        <f t="shared" si="0"/>
        <v>2450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">
      <c r="A27" s="5" t="s">
        <v>3</v>
      </c>
      <c r="B27" s="6">
        <v>20</v>
      </c>
      <c r="C27" s="4">
        <v>3050</v>
      </c>
      <c r="D27" s="4">
        <v>350</v>
      </c>
      <c r="E27" s="4">
        <v>500</v>
      </c>
      <c r="F27" s="4">
        <v>650</v>
      </c>
      <c r="G27" s="4">
        <v>600</v>
      </c>
      <c r="H27" s="4">
        <v>1100</v>
      </c>
      <c r="I27" s="4"/>
      <c r="J27" s="4">
        <f t="shared" si="0"/>
        <v>2100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">
      <c r="A28" s="5" t="s">
        <v>3</v>
      </c>
      <c r="B28" s="6">
        <v>21</v>
      </c>
      <c r="C28" s="4">
        <v>3350</v>
      </c>
      <c r="D28" s="4">
        <v>300</v>
      </c>
      <c r="E28" s="4">
        <v>450</v>
      </c>
      <c r="F28" s="4">
        <v>700</v>
      </c>
      <c r="G28" s="4">
        <v>550</v>
      </c>
      <c r="H28" s="4">
        <v>1150</v>
      </c>
      <c r="I28" s="4"/>
      <c r="J28" s="4">
        <f t="shared" si="0"/>
        <v>2000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">
      <c r="A29" s="5" t="s">
        <v>3</v>
      </c>
      <c r="B29" s="6">
        <v>22</v>
      </c>
      <c r="C29" s="4">
        <v>1800</v>
      </c>
      <c r="D29" s="4">
        <v>350</v>
      </c>
      <c r="E29" s="4">
        <v>450</v>
      </c>
      <c r="F29" s="4">
        <v>1000</v>
      </c>
      <c r="G29" s="4">
        <v>550</v>
      </c>
      <c r="H29" s="4">
        <v>1200</v>
      </c>
      <c r="I29" s="4"/>
      <c r="J29" s="4">
        <f t="shared" si="0"/>
        <v>2350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">
      <c r="A30" s="5" t="s">
        <v>3</v>
      </c>
      <c r="B30" s="6">
        <v>23</v>
      </c>
      <c r="C30" s="4">
        <v>1300</v>
      </c>
      <c r="D30" s="4">
        <v>450</v>
      </c>
      <c r="E30" s="4">
        <v>550</v>
      </c>
      <c r="F30" s="4">
        <v>1200</v>
      </c>
      <c r="G30" s="4">
        <v>850</v>
      </c>
      <c r="H30" s="4">
        <v>1500</v>
      </c>
      <c r="I30" s="4"/>
      <c r="J30" s="4">
        <f t="shared" si="0"/>
        <v>3050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">
      <c r="A31" s="5" t="s">
        <v>3</v>
      </c>
      <c r="B31" s="6">
        <v>24</v>
      </c>
      <c r="C31" s="4">
        <v>1150</v>
      </c>
      <c r="D31" s="4">
        <v>450</v>
      </c>
      <c r="E31" s="4">
        <v>550</v>
      </c>
      <c r="F31" s="4">
        <v>1100</v>
      </c>
      <c r="G31" s="4">
        <v>800</v>
      </c>
      <c r="H31" s="4">
        <v>1650</v>
      </c>
      <c r="I31" s="4"/>
      <c r="J31" s="4">
        <f t="shared" si="0"/>
        <v>2900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">
      <c r="A32" s="5" t="s">
        <v>3</v>
      </c>
      <c r="B32" s="6">
        <v>25</v>
      </c>
      <c r="C32" s="4">
        <v>1150</v>
      </c>
      <c r="D32" s="4">
        <v>500</v>
      </c>
      <c r="E32" s="4">
        <v>600</v>
      </c>
      <c r="F32" s="4">
        <v>1100</v>
      </c>
      <c r="G32" s="4">
        <v>950</v>
      </c>
      <c r="H32" s="4">
        <v>1600</v>
      </c>
      <c r="I32" s="4"/>
      <c r="J32" s="4">
        <f t="shared" si="0"/>
        <v>3150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">
      <c r="A33" s="5" t="s">
        <v>3</v>
      </c>
      <c r="B33" s="6">
        <v>26</v>
      </c>
      <c r="C33" s="4">
        <v>1300</v>
      </c>
      <c r="D33" s="4">
        <v>500</v>
      </c>
      <c r="E33" s="4">
        <v>600</v>
      </c>
      <c r="F33" s="4">
        <v>1150</v>
      </c>
      <c r="G33" s="4">
        <v>900</v>
      </c>
      <c r="H33" s="4">
        <v>1600</v>
      </c>
      <c r="I33" s="4"/>
      <c r="J33" s="4">
        <f t="shared" si="0"/>
        <v>3150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">
      <c r="A34" s="5" t="s">
        <v>3</v>
      </c>
      <c r="B34" s="6">
        <v>27</v>
      </c>
      <c r="C34" s="4">
        <v>1250</v>
      </c>
      <c r="D34" s="4">
        <v>500</v>
      </c>
      <c r="E34" s="4">
        <v>600</v>
      </c>
      <c r="F34" s="4">
        <v>1050</v>
      </c>
      <c r="G34" s="4">
        <v>800</v>
      </c>
      <c r="H34" s="4">
        <v>1600</v>
      </c>
      <c r="I34" s="4"/>
      <c r="J34" s="4">
        <f t="shared" si="0"/>
        <v>2950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">
      <c r="A35" s="5" t="s">
        <v>3</v>
      </c>
      <c r="B35" s="6">
        <v>28</v>
      </c>
      <c r="C35" s="4">
        <v>1500</v>
      </c>
      <c r="D35" s="4">
        <v>500</v>
      </c>
      <c r="E35" s="4">
        <v>600</v>
      </c>
      <c r="F35" s="4">
        <v>1050</v>
      </c>
      <c r="G35" s="4">
        <v>800</v>
      </c>
      <c r="H35" s="4">
        <v>1600</v>
      </c>
      <c r="I35" s="4"/>
      <c r="J35" s="4">
        <f t="shared" si="0"/>
        <v>2950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2">
      <c r="A36" s="5" t="s">
        <v>3</v>
      </c>
      <c r="B36" s="6">
        <v>29</v>
      </c>
      <c r="C36" s="4">
        <v>1600</v>
      </c>
      <c r="D36" s="4">
        <v>450</v>
      </c>
      <c r="E36" s="4">
        <v>550</v>
      </c>
      <c r="F36" s="4">
        <v>1000</v>
      </c>
      <c r="G36" s="4">
        <v>800</v>
      </c>
      <c r="H36" s="4">
        <v>1550</v>
      </c>
      <c r="I36" s="4"/>
      <c r="J36" s="4">
        <f t="shared" si="0"/>
        <v>2800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">
      <c r="A37" s="5" t="s">
        <v>3</v>
      </c>
      <c r="B37" s="6">
        <v>30</v>
      </c>
      <c r="C37" s="4">
        <v>1450</v>
      </c>
      <c r="D37" s="4">
        <v>500</v>
      </c>
      <c r="E37" s="4">
        <v>600</v>
      </c>
      <c r="F37" s="4">
        <v>1000</v>
      </c>
      <c r="G37" s="4">
        <v>800</v>
      </c>
      <c r="H37" s="4">
        <v>1500</v>
      </c>
      <c r="I37" s="4"/>
      <c r="J37" s="4">
        <f t="shared" si="0"/>
        <v>2900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2">
      <c r="A38" s="5" t="s">
        <v>3</v>
      </c>
      <c r="B38" s="6">
        <v>31</v>
      </c>
      <c r="C38" s="4">
        <v>1400</v>
      </c>
      <c r="D38" s="4">
        <v>500</v>
      </c>
      <c r="E38" s="4">
        <v>550</v>
      </c>
      <c r="F38" s="4">
        <v>1050</v>
      </c>
      <c r="G38" s="4">
        <v>850</v>
      </c>
      <c r="H38" s="4">
        <v>1600</v>
      </c>
      <c r="I38" s="4"/>
      <c r="J38" s="4">
        <f t="shared" si="0"/>
        <v>2950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2">
      <c r="A39" s="5" t="s">
        <v>3</v>
      </c>
      <c r="B39" s="6">
        <v>32</v>
      </c>
      <c r="C39" s="4">
        <v>1250</v>
      </c>
      <c r="D39" s="4">
        <v>600</v>
      </c>
      <c r="E39" s="4">
        <v>550</v>
      </c>
      <c r="F39" s="4">
        <v>1000</v>
      </c>
      <c r="G39" s="4">
        <v>950</v>
      </c>
      <c r="H39" s="4">
        <v>1550</v>
      </c>
      <c r="I39" s="4"/>
      <c r="J39" s="4">
        <f t="shared" si="0"/>
        <v>3100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2">
      <c r="A40" s="5" t="s">
        <v>3</v>
      </c>
      <c r="B40" s="6">
        <v>33</v>
      </c>
      <c r="C40" s="4">
        <v>1250</v>
      </c>
      <c r="D40" s="4">
        <v>600</v>
      </c>
      <c r="E40" s="4">
        <v>650</v>
      </c>
      <c r="F40" s="4">
        <v>1100</v>
      </c>
      <c r="G40" s="4">
        <v>1000</v>
      </c>
      <c r="H40" s="4">
        <v>1600</v>
      </c>
      <c r="I40" s="4"/>
      <c r="J40" s="4">
        <f t="shared" si="0"/>
        <v>3350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2">
      <c r="A41" s="5" t="s">
        <v>3</v>
      </c>
      <c r="B41" s="6">
        <v>34</v>
      </c>
      <c r="C41" s="4">
        <v>1100</v>
      </c>
      <c r="D41" s="4">
        <v>600</v>
      </c>
      <c r="E41" s="4">
        <v>550</v>
      </c>
      <c r="F41" s="4">
        <v>1100</v>
      </c>
      <c r="G41" s="4">
        <v>1100</v>
      </c>
      <c r="H41" s="4">
        <v>1500</v>
      </c>
      <c r="I41" s="4"/>
      <c r="J41" s="4">
        <f t="shared" si="0"/>
        <v>3350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x14ac:dyDescent="0.2">
      <c r="A42" s="5" t="s">
        <v>3</v>
      </c>
      <c r="B42" s="6">
        <v>35</v>
      </c>
      <c r="C42" s="4">
        <v>1100</v>
      </c>
      <c r="D42" s="4">
        <v>600</v>
      </c>
      <c r="E42" s="4">
        <v>550</v>
      </c>
      <c r="F42" s="4">
        <v>1050</v>
      </c>
      <c r="G42" s="4">
        <v>1050</v>
      </c>
      <c r="H42" s="4">
        <v>1500</v>
      </c>
      <c r="I42" s="4"/>
      <c r="J42" s="4">
        <f t="shared" si="0"/>
        <v>3250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x14ac:dyDescent="0.2">
      <c r="A43" s="5" t="s">
        <v>3</v>
      </c>
      <c r="B43" s="6">
        <v>36</v>
      </c>
      <c r="C43" s="4">
        <v>1000</v>
      </c>
      <c r="D43" s="4">
        <v>550</v>
      </c>
      <c r="E43" s="4">
        <v>550</v>
      </c>
      <c r="F43" s="4">
        <v>950</v>
      </c>
      <c r="G43" s="4">
        <v>950</v>
      </c>
      <c r="H43" s="4">
        <v>1350</v>
      </c>
      <c r="I43" s="4"/>
      <c r="J43" s="4">
        <f t="shared" si="0"/>
        <v>3000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2">
      <c r="A44" s="5" t="s">
        <v>3</v>
      </c>
      <c r="B44" s="6">
        <v>37</v>
      </c>
      <c r="C44" s="4">
        <v>950</v>
      </c>
      <c r="D44" s="4">
        <v>600</v>
      </c>
      <c r="E44" s="4">
        <v>500</v>
      </c>
      <c r="F44" s="4">
        <v>1050</v>
      </c>
      <c r="G44" s="4">
        <v>1000</v>
      </c>
      <c r="H44" s="4">
        <v>1350</v>
      </c>
      <c r="I44" s="4"/>
      <c r="J44" s="4">
        <f t="shared" si="0"/>
        <v>3150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2">
      <c r="A45" s="5" t="s">
        <v>3</v>
      </c>
      <c r="B45" s="6">
        <v>38</v>
      </c>
      <c r="C45" s="4">
        <v>850</v>
      </c>
      <c r="D45" s="4">
        <v>550</v>
      </c>
      <c r="E45" s="4">
        <v>550</v>
      </c>
      <c r="F45" s="4">
        <v>1100</v>
      </c>
      <c r="G45" s="4">
        <v>1050</v>
      </c>
      <c r="H45" s="4">
        <v>1300</v>
      </c>
      <c r="I45" s="4"/>
      <c r="J45" s="4">
        <f t="shared" si="0"/>
        <v>3250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2">
      <c r="A46" s="5" t="s">
        <v>3</v>
      </c>
      <c r="B46" s="6">
        <v>39</v>
      </c>
      <c r="C46" s="4">
        <v>900</v>
      </c>
      <c r="D46" s="4">
        <v>550</v>
      </c>
      <c r="E46" s="4">
        <v>600</v>
      </c>
      <c r="F46" s="4">
        <v>1100</v>
      </c>
      <c r="G46" s="4">
        <v>1100</v>
      </c>
      <c r="H46" s="4">
        <v>1350</v>
      </c>
      <c r="I46" s="4"/>
      <c r="J46" s="4">
        <f t="shared" si="0"/>
        <v>3350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2">
      <c r="A47" s="5" t="s">
        <v>3</v>
      </c>
      <c r="B47" s="6">
        <v>40</v>
      </c>
      <c r="C47" s="4">
        <v>900</v>
      </c>
      <c r="D47" s="4">
        <v>650</v>
      </c>
      <c r="E47" s="4">
        <v>600</v>
      </c>
      <c r="F47" s="4">
        <v>1200</v>
      </c>
      <c r="G47" s="4">
        <v>1050</v>
      </c>
      <c r="H47" s="4">
        <v>1250</v>
      </c>
      <c r="I47" s="4"/>
      <c r="J47" s="4">
        <f t="shared" si="0"/>
        <v>3500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2">
      <c r="A48" s="5" t="s">
        <v>3</v>
      </c>
      <c r="B48" s="6">
        <v>41</v>
      </c>
      <c r="C48" s="4">
        <v>800</v>
      </c>
      <c r="D48" s="4">
        <v>650</v>
      </c>
      <c r="E48" s="4">
        <v>600</v>
      </c>
      <c r="F48" s="4">
        <v>1250</v>
      </c>
      <c r="G48" s="4">
        <v>1150</v>
      </c>
      <c r="H48" s="4">
        <v>1400</v>
      </c>
      <c r="I48" s="4"/>
      <c r="J48" s="4">
        <f t="shared" si="0"/>
        <v>3650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2">
      <c r="A49" s="5" t="s">
        <v>3</v>
      </c>
      <c r="B49" s="6">
        <v>42</v>
      </c>
      <c r="C49" s="4">
        <v>850</v>
      </c>
      <c r="D49" s="4">
        <v>650</v>
      </c>
      <c r="E49" s="4">
        <v>600</v>
      </c>
      <c r="F49" s="4">
        <v>1250</v>
      </c>
      <c r="G49" s="4">
        <v>1200</v>
      </c>
      <c r="H49" s="4">
        <v>1400</v>
      </c>
      <c r="I49" s="4"/>
      <c r="J49" s="4">
        <f t="shared" si="0"/>
        <v>3700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2">
      <c r="A50" s="5" t="s">
        <v>3</v>
      </c>
      <c r="B50" s="6">
        <v>43</v>
      </c>
      <c r="C50" s="4">
        <v>900</v>
      </c>
      <c r="D50" s="4">
        <v>650</v>
      </c>
      <c r="E50" s="4">
        <v>650</v>
      </c>
      <c r="F50" s="4">
        <v>1350</v>
      </c>
      <c r="G50" s="4">
        <v>1150</v>
      </c>
      <c r="H50" s="4">
        <v>1300</v>
      </c>
      <c r="I50" s="4"/>
      <c r="J50" s="4">
        <f t="shared" si="0"/>
        <v>3800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2">
      <c r="A51" s="5" t="s">
        <v>3</v>
      </c>
      <c r="B51" s="6">
        <v>44</v>
      </c>
      <c r="C51" s="4">
        <v>800</v>
      </c>
      <c r="D51" s="4">
        <v>650</v>
      </c>
      <c r="E51" s="4">
        <v>650</v>
      </c>
      <c r="F51" s="4">
        <v>1300</v>
      </c>
      <c r="G51" s="4">
        <v>1100</v>
      </c>
      <c r="H51" s="4">
        <v>1300</v>
      </c>
      <c r="I51" s="4"/>
      <c r="J51" s="4">
        <f t="shared" si="0"/>
        <v>3700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x14ac:dyDescent="0.2">
      <c r="A52" s="5" t="s">
        <v>3</v>
      </c>
      <c r="B52" s="6">
        <v>45</v>
      </c>
      <c r="C52" s="4">
        <v>750</v>
      </c>
      <c r="D52" s="4">
        <v>650</v>
      </c>
      <c r="E52" s="4">
        <v>700</v>
      </c>
      <c r="F52" s="4">
        <v>1350</v>
      </c>
      <c r="G52" s="4">
        <v>1150</v>
      </c>
      <c r="H52" s="4">
        <v>1300</v>
      </c>
      <c r="I52" s="4"/>
      <c r="J52" s="4">
        <f t="shared" si="0"/>
        <v>3850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2">
      <c r="A53" s="5" t="s">
        <v>3</v>
      </c>
      <c r="B53" s="6">
        <v>46</v>
      </c>
      <c r="C53" s="4">
        <v>700</v>
      </c>
      <c r="D53" s="4">
        <v>650</v>
      </c>
      <c r="E53" s="4">
        <v>700</v>
      </c>
      <c r="F53" s="4">
        <v>1350</v>
      </c>
      <c r="G53" s="4">
        <v>1200</v>
      </c>
      <c r="H53" s="4">
        <v>1400</v>
      </c>
      <c r="I53" s="4"/>
      <c r="J53" s="4">
        <f t="shared" si="0"/>
        <v>3900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2">
      <c r="A54" s="5" t="s">
        <v>3</v>
      </c>
      <c r="B54" s="6">
        <v>47</v>
      </c>
      <c r="C54" s="4">
        <v>700</v>
      </c>
      <c r="D54" s="4">
        <v>700</v>
      </c>
      <c r="E54" s="4">
        <v>750</v>
      </c>
      <c r="F54" s="4">
        <v>1350</v>
      </c>
      <c r="G54" s="4">
        <v>1150</v>
      </c>
      <c r="H54" s="4">
        <v>1350</v>
      </c>
      <c r="I54" s="4"/>
      <c r="J54" s="4">
        <f t="shared" si="0"/>
        <v>3950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x14ac:dyDescent="0.2">
      <c r="A55" s="5" t="s">
        <v>3</v>
      </c>
      <c r="B55" s="6">
        <v>48</v>
      </c>
      <c r="C55" s="4">
        <v>800</v>
      </c>
      <c r="D55" s="4">
        <v>650</v>
      </c>
      <c r="E55" s="4">
        <v>700</v>
      </c>
      <c r="F55" s="4">
        <v>1400</v>
      </c>
      <c r="G55" s="4">
        <v>1150</v>
      </c>
      <c r="H55" s="4">
        <v>1250</v>
      </c>
      <c r="I55" s="4"/>
      <c r="J55" s="4">
        <f t="shared" si="0"/>
        <v>3900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x14ac:dyDescent="0.2">
      <c r="A56" s="5" t="s">
        <v>3</v>
      </c>
      <c r="B56" s="6">
        <v>49</v>
      </c>
      <c r="C56" s="4">
        <v>800</v>
      </c>
      <c r="D56" s="4">
        <v>650</v>
      </c>
      <c r="E56" s="4">
        <v>750</v>
      </c>
      <c r="F56" s="4">
        <v>1350</v>
      </c>
      <c r="G56" s="4">
        <v>1250</v>
      </c>
      <c r="H56" s="4">
        <v>1250</v>
      </c>
      <c r="I56" s="4"/>
      <c r="J56" s="4">
        <f t="shared" si="0"/>
        <v>4000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x14ac:dyDescent="0.2">
      <c r="A57" s="5" t="s">
        <v>3</v>
      </c>
      <c r="B57" s="6">
        <v>50</v>
      </c>
      <c r="C57" s="4">
        <v>750</v>
      </c>
      <c r="D57" s="4">
        <v>600</v>
      </c>
      <c r="E57" s="4">
        <v>700</v>
      </c>
      <c r="F57" s="4">
        <v>1350</v>
      </c>
      <c r="G57" s="4">
        <v>1150</v>
      </c>
      <c r="H57" s="4">
        <v>1300</v>
      </c>
      <c r="I57" s="4"/>
      <c r="J57" s="4">
        <f t="shared" si="0"/>
        <v>3800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x14ac:dyDescent="0.2">
      <c r="A58" s="5" t="s">
        <v>3</v>
      </c>
      <c r="B58" s="6">
        <v>51</v>
      </c>
      <c r="C58" s="4">
        <v>700</v>
      </c>
      <c r="D58" s="4">
        <v>650</v>
      </c>
      <c r="E58" s="4">
        <v>700</v>
      </c>
      <c r="F58" s="4">
        <v>1300</v>
      </c>
      <c r="G58" s="4">
        <v>1100</v>
      </c>
      <c r="H58" s="4">
        <v>1250</v>
      </c>
      <c r="I58" s="4"/>
      <c r="J58" s="4">
        <f t="shared" si="0"/>
        <v>3750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x14ac:dyDescent="0.2">
      <c r="A59" s="5" t="s">
        <v>3</v>
      </c>
      <c r="B59" s="6">
        <v>52</v>
      </c>
      <c r="C59" s="4">
        <v>700</v>
      </c>
      <c r="D59" s="4">
        <v>600</v>
      </c>
      <c r="E59" s="4">
        <v>700</v>
      </c>
      <c r="F59" s="4">
        <v>1250</v>
      </c>
      <c r="G59" s="4">
        <v>1100</v>
      </c>
      <c r="H59" s="4">
        <v>1200</v>
      </c>
      <c r="I59" s="4"/>
      <c r="J59" s="4">
        <f t="shared" si="0"/>
        <v>3650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x14ac:dyDescent="0.2">
      <c r="A60" s="5" t="s">
        <v>3</v>
      </c>
      <c r="B60" s="6">
        <v>53</v>
      </c>
      <c r="C60" s="4">
        <v>650</v>
      </c>
      <c r="D60" s="4">
        <v>600</v>
      </c>
      <c r="E60" s="4">
        <v>650</v>
      </c>
      <c r="F60" s="4">
        <v>1250</v>
      </c>
      <c r="G60" s="4">
        <v>1050</v>
      </c>
      <c r="H60" s="4">
        <v>1200</v>
      </c>
      <c r="I60" s="4"/>
      <c r="J60" s="4">
        <f t="shared" si="0"/>
        <v>3550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x14ac:dyDescent="0.2">
      <c r="A61" s="5" t="s">
        <v>3</v>
      </c>
      <c r="B61" s="6">
        <v>54</v>
      </c>
      <c r="C61" s="4">
        <v>550</v>
      </c>
      <c r="D61" s="4">
        <v>550</v>
      </c>
      <c r="E61" s="4">
        <v>600</v>
      </c>
      <c r="F61" s="4">
        <v>1200</v>
      </c>
      <c r="G61" s="4">
        <v>1000</v>
      </c>
      <c r="H61" s="4">
        <v>1100</v>
      </c>
      <c r="I61" s="4"/>
      <c r="J61" s="4">
        <f t="shared" si="0"/>
        <v>3350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x14ac:dyDescent="0.2">
      <c r="A62" s="5" t="s">
        <v>3</v>
      </c>
      <c r="B62" s="6">
        <v>55</v>
      </c>
      <c r="C62" s="4">
        <v>600</v>
      </c>
      <c r="D62" s="4">
        <v>500</v>
      </c>
      <c r="E62" s="4">
        <v>600</v>
      </c>
      <c r="F62" s="4">
        <v>1250</v>
      </c>
      <c r="G62" s="4">
        <v>1000</v>
      </c>
      <c r="H62" s="4">
        <v>1050</v>
      </c>
      <c r="I62" s="4"/>
      <c r="J62" s="4">
        <f t="shared" si="0"/>
        <v>3350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x14ac:dyDescent="0.2">
      <c r="A63" s="5" t="s">
        <v>3</v>
      </c>
      <c r="B63" s="6">
        <v>56</v>
      </c>
      <c r="C63" s="4">
        <v>550</v>
      </c>
      <c r="D63" s="4">
        <v>550</v>
      </c>
      <c r="E63" s="4">
        <v>650</v>
      </c>
      <c r="F63" s="4">
        <v>1150</v>
      </c>
      <c r="G63" s="4">
        <v>1000</v>
      </c>
      <c r="H63" s="4">
        <v>1000</v>
      </c>
      <c r="I63" s="4"/>
      <c r="J63" s="4">
        <f t="shared" si="0"/>
        <v>3350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x14ac:dyDescent="0.2">
      <c r="A64" s="5" t="s">
        <v>3</v>
      </c>
      <c r="B64" s="6">
        <v>57</v>
      </c>
      <c r="C64" s="4">
        <v>550</v>
      </c>
      <c r="D64" s="4">
        <v>500</v>
      </c>
      <c r="E64" s="4">
        <v>600</v>
      </c>
      <c r="F64" s="4">
        <v>1050</v>
      </c>
      <c r="G64" s="4">
        <v>900</v>
      </c>
      <c r="H64" s="4">
        <v>950</v>
      </c>
      <c r="I64" s="4"/>
      <c r="J64" s="4">
        <f t="shared" si="0"/>
        <v>3050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x14ac:dyDescent="0.2">
      <c r="A65" s="5" t="s">
        <v>3</v>
      </c>
      <c r="B65" s="6">
        <v>58</v>
      </c>
      <c r="C65" s="4">
        <v>550</v>
      </c>
      <c r="D65" s="4">
        <v>500</v>
      </c>
      <c r="E65" s="4">
        <v>600</v>
      </c>
      <c r="F65" s="4">
        <v>1000</v>
      </c>
      <c r="G65" s="4">
        <v>900</v>
      </c>
      <c r="H65" s="4">
        <v>950</v>
      </c>
      <c r="I65" s="4"/>
      <c r="J65" s="4">
        <f t="shared" si="0"/>
        <v>3000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x14ac:dyDescent="0.2">
      <c r="A66" s="5" t="s">
        <v>3</v>
      </c>
      <c r="B66" s="6">
        <v>59</v>
      </c>
      <c r="C66" s="4">
        <v>500</v>
      </c>
      <c r="D66" s="4">
        <v>450</v>
      </c>
      <c r="E66" s="4">
        <v>550</v>
      </c>
      <c r="F66" s="4">
        <v>1050</v>
      </c>
      <c r="G66" s="4">
        <v>850</v>
      </c>
      <c r="H66" s="4">
        <v>850</v>
      </c>
      <c r="I66" s="4"/>
      <c r="J66" s="4">
        <f t="shared" si="0"/>
        <v>2900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x14ac:dyDescent="0.2">
      <c r="A67" s="5" t="s">
        <v>3</v>
      </c>
      <c r="B67" s="6">
        <v>60</v>
      </c>
      <c r="C67" s="4">
        <v>500</v>
      </c>
      <c r="D67" s="4">
        <v>450</v>
      </c>
      <c r="E67" s="4">
        <v>650</v>
      </c>
      <c r="F67" s="4">
        <v>1000</v>
      </c>
      <c r="G67" s="4">
        <v>800</v>
      </c>
      <c r="H67" s="4">
        <v>900</v>
      </c>
      <c r="I67" s="4"/>
      <c r="J67" s="4">
        <f t="shared" si="0"/>
        <v>2900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x14ac:dyDescent="0.2">
      <c r="A68" s="5" t="s">
        <v>3</v>
      </c>
      <c r="B68" s="6">
        <v>61</v>
      </c>
      <c r="C68" s="4">
        <v>450</v>
      </c>
      <c r="D68" s="4">
        <v>500</v>
      </c>
      <c r="E68" s="4">
        <v>600</v>
      </c>
      <c r="F68" s="4">
        <v>950</v>
      </c>
      <c r="G68" s="4">
        <v>800</v>
      </c>
      <c r="H68" s="4">
        <v>850</v>
      </c>
      <c r="I68" s="4"/>
      <c r="J68" s="4">
        <f t="shared" si="0"/>
        <v>2850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x14ac:dyDescent="0.2">
      <c r="A69" s="5" t="s">
        <v>3</v>
      </c>
      <c r="B69" s="6">
        <v>62</v>
      </c>
      <c r="C69" s="4">
        <v>500</v>
      </c>
      <c r="D69" s="4">
        <v>500</v>
      </c>
      <c r="E69" s="4">
        <v>650</v>
      </c>
      <c r="F69" s="4">
        <v>1000</v>
      </c>
      <c r="G69" s="4">
        <v>850</v>
      </c>
      <c r="H69" s="4">
        <v>850</v>
      </c>
      <c r="I69" s="4"/>
      <c r="J69" s="4">
        <f t="shared" si="0"/>
        <v>3000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x14ac:dyDescent="0.2">
      <c r="A70" s="5" t="s">
        <v>3</v>
      </c>
      <c r="B70" s="6">
        <v>63</v>
      </c>
      <c r="C70" s="4">
        <v>450</v>
      </c>
      <c r="D70" s="4">
        <v>500</v>
      </c>
      <c r="E70" s="4">
        <v>600</v>
      </c>
      <c r="F70" s="4">
        <v>1000</v>
      </c>
      <c r="G70" s="4">
        <v>850</v>
      </c>
      <c r="H70" s="4">
        <v>850</v>
      </c>
      <c r="I70" s="4"/>
      <c r="J70" s="4">
        <f t="shared" si="0"/>
        <v>2950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x14ac:dyDescent="0.2">
      <c r="A71" s="5" t="s">
        <v>3</v>
      </c>
      <c r="B71" s="6">
        <v>64</v>
      </c>
      <c r="C71" s="4">
        <v>450</v>
      </c>
      <c r="D71" s="4">
        <v>550</v>
      </c>
      <c r="E71" s="4">
        <v>600</v>
      </c>
      <c r="F71" s="4">
        <v>1050</v>
      </c>
      <c r="G71" s="4">
        <v>900</v>
      </c>
      <c r="H71" s="4">
        <v>900</v>
      </c>
      <c r="I71" s="4"/>
      <c r="J71" s="4">
        <f t="shared" si="0"/>
        <v>3100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x14ac:dyDescent="0.2">
      <c r="A72" s="5" t="s">
        <v>3</v>
      </c>
      <c r="B72" s="6">
        <v>65</v>
      </c>
      <c r="C72" s="4">
        <v>500</v>
      </c>
      <c r="D72" s="4">
        <v>500</v>
      </c>
      <c r="E72" s="4">
        <v>650</v>
      </c>
      <c r="F72" s="4">
        <v>1100</v>
      </c>
      <c r="G72" s="4">
        <v>900</v>
      </c>
      <c r="H72" s="4">
        <v>900</v>
      </c>
      <c r="I72" s="4"/>
      <c r="J72" s="4">
        <f t="shared" ref="J72:J135" si="1">SUM(D72:G72)</f>
        <v>3150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x14ac:dyDescent="0.2">
      <c r="A73" s="5" t="s">
        <v>3</v>
      </c>
      <c r="B73" s="6">
        <v>66</v>
      </c>
      <c r="C73" s="4">
        <v>450</v>
      </c>
      <c r="D73" s="4">
        <v>550</v>
      </c>
      <c r="E73" s="4">
        <v>750</v>
      </c>
      <c r="F73" s="4">
        <v>1200</v>
      </c>
      <c r="G73" s="4">
        <v>950</v>
      </c>
      <c r="H73" s="4">
        <v>900</v>
      </c>
      <c r="I73" s="4"/>
      <c r="J73" s="4">
        <f t="shared" si="1"/>
        <v>3450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x14ac:dyDescent="0.2">
      <c r="A74" s="5" t="s">
        <v>3</v>
      </c>
      <c r="B74" s="6">
        <v>67</v>
      </c>
      <c r="C74" s="4">
        <v>450</v>
      </c>
      <c r="D74" s="4">
        <v>600</v>
      </c>
      <c r="E74" s="4">
        <v>700</v>
      </c>
      <c r="F74" s="4">
        <v>1200</v>
      </c>
      <c r="G74" s="4">
        <v>1050</v>
      </c>
      <c r="H74" s="4">
        <v>950</v>
      </c>
      <c r="I74" s="4"/>
      <c r="J74" s="4">
        <f t="shared" si="1"/>
        <v>3550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x14ac:dyDescent="0.2">
      <c r="A75" s="5" t="s">
        <v>3</v>
      </c>
      <c r="B75" s="6">
        <v>68</v>
      </c>
      <c r="C75" s="4">
        <v>350</v>
      </c>
      <c r="D75" s="4">
        <v>450</v>
      </c>
      <c r="E75" s="4">
        <v>550</v>
      </c>
      <c r="F75" s="4">
        <v>950</v>
      </c>
      <c r="G75" s="4">
        <v>750</v>
      </c>
      <c r="H75" s="4">
        <v>700</v>
      </c>
      <c r="I75" s="4"/>
      <c r="J75" s="4">
        <f t="shared" si="1"/>
        <v>2700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x14ac:dyDescent="0.2">
      <c r="A76" s="5" t="s">
        <v>3</v>
      </c>
      <c r="B76" s="6">
        <v>69</v>
      </c>
      <c r="C76" s="4">
        <v>400</v>
      </c>
      <c r="D76" s="4">
        <v>450</v>
      </c>
      <c r="E76" s="4">
        <v>600</v>
      </c>
      <c r="F76" s="4">
        <v>950</v>
      </c>
      <c r="G76" s="4">
        <v>850</v>
      </c>
      <c r="H76" s="4">
        <v>700</v>
      </c>
      <c r="I76" s="4"/>
      <c r="J76" s="4">
        <f t="shared" si="1"/>
        <v>2850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x14ac:dyDescent="0.2">
      <c r="A77" s="5" t="s">
        <v>3</v>
      </c>
      <c r="B77" s="6">
        <v>70</v>
      </c>
      <c r="C77" s="4">
        <v>350</v>
      </c>
      <c r="D77" s="4">
        <v>400</v>
      </c>
      <c r="E77" s="4">
        <v>550</v>
      </c>
      <c r="F77" s="4">
        <v>850</v>
      </c>
      <c r="G77" s="4">
        <v>700</v>
      </c>
      <c r="H77" s="4">
        <v>700</v>
      </c>
      <c r="I77" s="4"/>
      <c r="J77" s="4">
        <f t="shared" si="1"/>
        <v>2500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x14ac:dyDescent="0.2">
      <c r="A78" s="5" t="s">
        <v>3</v>
      </c>
      <c r="B78" s="6">
        <v>71</v>
      </c>
      <c r="C78" s="4">
        <v>350</v>
      </c>
      <c r="D78" s="4">
        <v>350</v>
      </c>
      <c r="E78" s="4">
        <v>550</v>
      </c>
      <c r="F78" s="4">
        <v>800</v>
      </c>
      <c r="G78" s="4">
        <v>650</v>
      </c>
      <c r="H78" s="4">
        <v>600</v>
      </c>
      <c r="I78" s="4"/>
      <c r="J78" s="4">
        <f t="shared" si="1"/>
        <v>2350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x14ac:dyDescent="0.2">
      <c r="A79" s="5" t="s">
        <v>3</v>
      </c>
      <c r="B79" s="6">
        <v>72</v>
      </c>
      <c r="C79" s="4">
        <v>300</v>
      </c>
      <c r="D79" s="4">
        <v>350</v>
      </c>
      <c r="E79" s="4">
        <v>450</v>
      </c>
      <c r="F79" s="4">
        <v>700</v>
      </c>
      <c r="G79" s="4">
        <v>600</v>
      </c>
      <c r="H79" s="4">
        <v>550</v>
      </c>
      <c r="I79" s="4"/>
      <c r="J79" s="4">
        <f t="shared" si="1"/>
        <v>2100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x14ac:dyDescent="0.2">
      <c r="A80" s="5" t="s">
        <v>3</v>
      </c>
      <c r="B80" s="6">
        <v>73</v>
      </c>
      <c r="C80" s="4">
        <v>250</v>
      </c>
      <c r="D80" s="4">
        <v>350</v>
      </c>
      <c r="E80" s="4">
        <v>400</v>
      </c>
      <c r="F80" s="4">
        <v>650</v>
      </c>
      <c r="G80" s="4">
        <v>500</v>
      </c>
      <c r="H80" s="4">
        <v>550</v>
      </c>
      <c r="I80" s="4"/>
      <c r="J80" s="4">
        <f t="shared" si="1"/>
        <v>1900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x14ac:dyDescent="0.2">
      <c r="A81" s="5" t="s">
        <v>3</v>
      </c>
      <c r="B81" s="6">
        <v>74</v>
      </c>
      <c r="C81" s="4">
        <v>300</v>
      </c>
      <c r="D81" s="4">
        <v>300</v>
      </c>
      <c r="E81" s="4">
        <v>400</v>
      </c>
      <c r="F81" s="4">
        <v>600</v>
      </c>
      <c r="G81" s="4">
        <v>550</v>
      </c>
      <c r="H81" s="4">
        <v>550</v>
      </c>
      <c r="I81" s="4"/>
      <c r="J81" s="4">
        <f t="shared" si="1"/>
        <v>1850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x14ac:dyDescent="0.2">
      <c r="A82" s="5" t="s">
        <v>3</v>
      </c>
      <c r="B82" s="6">
        <v>75</v>
      </c>
      <c r="C82" s="4">
        <v>250</v>
      </c>
      <c r="D82" s="4">
        <v>300</v>
      </c>
      <c r="E82" s="4">
        <v>400</v>
      </c>
      <c r="F82" s="4">
        <v>650</v>
      </c>
      <c r="G82" s="4">
        <v>500</v>
      </c>
      <c r="H82" s="4">
        <v>500</v>
      </c>
      <c r="I82" s="4"/>
      <c r="J82" s="4">
        <f t="shared" si="1"/>
        <v>1850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x14ac:dyDescent="0.2">
      <c r="A83" s="5" t="s">
        <v>3</v>
      </c>
      <c r="B83" s="6">
        <v>76</v>
      </c>
      <c r="C83" s="4">
        <v>250</v>
      </c>
      <c r="D83" s="4">
        <v>300</v>
      </c>
      <c r="E83" s="4">
        <v>400</v>
      </c>
      <c r="F83" s="4">
        <v>600</v>
      </c>
      <c r="G83" s="4">
        <v>500</v>
      </c>
      <c r="H83" s="4">
        <v>500</v>
      </c>
      <c r="I83" s="4"/>
      <c r="J83" s="4">
        <f t="shared" si="1"/>
        <v>1800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x14ac:dyDescent="0.2">
      <c r="A84" s="5" t="s">
        <v>3</v>
      </c>
      <c r="B84" s="6">
        <v>77</v>
      </c>
      <c r="C84" s="4">
        <v>250</v>
      </c>
      <c r="D84" s="4">
        <v>300</v>
      </c>
      <c r="E84" s="4">
        <v>400</v>
      </c>
      <c r="F84" s="4">
        <v>550</v>
      </c>
      <c r="G84" s="4">
        <v>450</v>
      </c>
      <c r="H84" s="4">
        <v>500</v>
      </c>
      <c r="I84" s="4"/>
      <c r="J84" s="4">
        <f t="shared" si="1"/>
        <v>1700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x14ac:dyDescent="0.2">
      <c r="A85" s="5" t="s">
        <v>3</v>
      </c>
      <c r="B85" s="6">
        <v>78</v>
      </c>
      <c r="C85" s="4">
        <v>250</v>
      </c>
      <c r="D85" s="4">
        <v>250</v>
      </c>
      <c r="E85" s="4">
        <v>350</v>
      </c>
      <c r="F85" s="4">
        <v>500</v>
      </c>
      <c r="G85" s="4">
        <v>450</v>
      </c>
      <c r="H85" s="4">
        <v>450</v>
      </c>
      <c r="I85" s="4"/>
      <c r="J85" s="4">
        <f t="shared" si="1"/>
        <v>1550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x14ac:dyDescent="0.2">
      <c r="A86" s="5" t="s">
        <v>3</v>
      </c>
      <c r="B86" s="6">
        <v>79</v>
      </c>
      <c r="C86" s="4">
        <v>250</v>
      </c>
      <c r="D86" s="4">
        <v>250</v>
      </c>
      <c r="E86" s="4">
        <v>300</v>
      </c>
      <c r="F86" s="4">
        <v>400</v>
      </c>
      <c r="G86" s="4">
        <v>450</v>
      </c>
      <c r="H86" s="4">
        <v>450</v>
      </c>
      <c r="I86" s="4"/>
      <c r="J86" s="4">
        <f t="shared" si="1"/>
        <v>1400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x14ac:dyDescent="0.2">
      <c r="A87" s="5" t="s">
        <v>3</v>
      </c>
      <c r="B87" s="6">
        <v>80</v>
      </c>
      <c r="C87" s="4">
        <v>200</v>
      </c>
      <c r="D87" s="4">
        <v>200</v>
      </c>
      <c r="E87" s="4">
        <v>300</v>
      </c>
      <c r="F87" s="4">
        <v>400</v>
      </c>
      <c r="G87" s="4">
        <v>350</v>
      </c>
      <c r="H87" s="4">
        <v>350</v>
      </c>
      <c r="I87" s="4"/>
      <c r="J87" s="4">
        <f t="shared" si="1"/>
        <v>1250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x14ac:dyDescent="0.2">
      <c r="A88" s="5" t="s">
        <v>3</v>
      </c>
      <c r="B88" s="6">
        <v>81</v>
      </c>
      <c r="C88" s="4">
        <v>200</v>
      </c>
      <c r="D88" s="4">
        <v>200</v>
      </c>
      <c r="E88" s="4">
        <v>300</v>
      </c>
      <c r="F88" s="4">
        <v>350</v>
      </c>
      <c r="G88" s="4">
        <v>350</v>
      </c>
      <c r="H88" s="4">
        <v>350</v>
      </c>
      <c r="I88" s="4"/>
      <c r="J88" s="4">
        <f t="shared" si="1"/>
        <v>1200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x14ac:dyDescent="0.2">
      <c r="A89" s="5" t="s">
        <v>3</v>
      </c>
      <c r="B89" s="6">
        <v>82</v>
      </c>
      <c r="C89" s="4">
        <v>200</v>
      </c>
      <c r="D89" s="4">
        <v>200</v>
      </c>
      <c r="E89" s="4">
        <v>300</v>
      </c>
      <c r="F89" s="4">
        <v>350</v>
      </c>
      <c r="G89" s="4">
        <v>350</v>
      </c>
      <c r="H89" s="4">
        <v>350</v>
      </c>
      <c r="I89" s="4"/>
      <c r="J89" s="4">
        <f t="shared" si="1"/>
        <v>1200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x14ac:dyDescent="0.2">
      <c r="A90" s="5" t="s">
        <v>3</v>
      </c>
      <c r="B90" s="6">
        <v>83</v>
      </c>
      <c r="C90" s="4">
        <v>200</v>
      </c>
      <c r="D90" s="4">
        <v>150</v>
      </c>
      <c r="E90" s="4">
        <v>250</v>
      </c>
      <c r="F90" s="4">
        <v>300</v>
      </c>
      <c r="G90" s="4">
        <v>300</v>
      </c>
      <c r="H90" s="4">
        <v>300</v>
      </c>
      <c r="I90" s="4"/>
      <c r="J90" s="4">
        <f t="shared" si="1"/>
        <v>1000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x14ac:dyDescent="0.2">
      <c r="A91" s="5" t="s">
        <v>3</v>
      </c>
      <c r="B91" s="6">
        <v>84</v>
      </c>
      <c r="C91" s="4">
        <v>150</v>
      </c>
      <c r="D91" s="4">
        <v>150</v>
      </c>
      <c r="E91" s="4">
        <v>200</v>
      </c>
      <c r="F91" s="4">
        <v>300</v>
      </c>
      <c r="G91" s="4">
        <v>250</v>
      </c>
      <c r="H91" s="4">
        <v>300</v>
      </c>
      <c r="I91" s="4"/>
      <c r="J91" s="4">
        <f t="shared" si="1"/>
        <v>900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x14ac:dyDescent="0.2">
      <c r="A92" s="5" t="s">
        <v>3</v>
      </c>
      <c r="B92" s="6">
        <v>85</v>
      </c>
      <c r="C92" s="4">
        <v>150</v>
      </c>
      <c r="D92" s="4">
        <v>150</v>
      </c>
      <c r="E92" s="4">
        <v>200</v>
      </c>
      <c r="F92" s="4">
        <v>250</v>
      </c>
      <c r="G92" s="4">
        <v>300</v>
      </c>
      <c r="H92" s="4">
        <v>250</v>
      </c>
      <c r="I92" s="4"/>
      <c r="J92" s="4">
        <f t="shared" si="1"/>
        <v>900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x14ac:dyDescent="0.2">
      <c r="A93" s="5" t="s">
        <v>3</v>
      </c>
      <c r="B93" s="6">
        <v>86</v>
      </c>
      <c r="C93" s="4">
        <v>150</v>
      </c>
      <c r="D93" s="4">
        <v>150</v>
      </c>
      <c r="E93" s="4">
        <v>150</v>
      </c>
      <c r="F93" s="4">
        <v>200</v>
      </c>
      <c r="G93" s="4">
        <v>250</v>
      </c>
      <c r="H93" s="4">
        <v>200</v>
      </c>
      <c r="I93" s="4"/>
      <c r="J93" s="4">
        <f t="shared" si="1"/>
        <v>750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x14ac:dyDescent="0.2">
      <c r="A94" s="5" t="s">
        <v>3</v>
      </c>
      <c r="B94" s="6">
        <v>87</v>
      </c>
      <c r="C94" s="4">
        <v>100</v>
      </c>
      <c r="D94" s="4">
        <v>100</v>
      </c>
      <c r="E94" s="4">
        <v>150</v>
      </c>
      <c r="F94" s="4">
        <v>150</v>
      </c>
      <c r="G94" s="4">
        <v>200</v>
      </c>
      <c r="H94" s="4">
        <v>150</v>
      </c>
      <c r="I94" s="4"/>
      <c r="J94" s="4">
        <f t="shared" si="1"/>
        <v>600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x14ac:dyDescent="0.2">
      <c r="A95" s="5" t="s">
        <v>3</v>
      </c>
      <c r="B95" s="6">
        <v>88</v>
      </c>
      <c r="C95" s="4">
        <v>100</v>
      </c>
      <c r="D95" s="4">
        <v>100</v>
      </c>
      <c r="E95" s="4">
        <v>100</v>
      </c>
      <c r="F95" s="4">
        <v>150</v>
      </c>
      <c r="G95" s="4">
        <v>150</v>
      </c>
      <c r="H95" s="4">
        <v>150</v>
      </c>
      <c r="I95" s="4"/>
      <c r="J95" s="4">
        <f t="shared" si="1"/>
        <v>500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x14ac:dyDescent="0.2">
      <c r="A96" s="5" t="s">
        <v>3</v>
      </c>
      <c r="B96" s="6">
        <v>89</v>
      </c>
      <c r="C96" s="4">
        <v>100</v>
      </c>
      <c r="D96" s="4">
        <v>100</v>
      </c>
      <c r="E96" s="4">
        <v>100</v>
      </c>
      <c r="F96" s="4">
        <v>100</v>
      </c>
      <c r="G96" s="4">
        <v>150</v>
      </c>
      <c r="H96" s="4">
        <v>150</v>
      </c>
      <c r="I96" s="4"/>
      <c r="J96" s="4">
        <f t="shared" si="1"/>
        <v>450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3.5" thickBot="1" x14ac:dyDescent="0.25">
      <c r="A97" s="5" t="s">
        <v>3</v>
      </c>
      <c r="B97" s="7" t="s">
        <v>1</v>
      </c>
      <c r="C97" s="4">
        <v>350</v>
      </c>
      <c r="D97" s="17">
        <v>250</v>
      </c>
      <c r="E97" s="17">
        <v>300</v>
      </c>
      <c r="F97" s="17">
        <v>400</v>
      </c>
      <c r="G97" s="17">
        <v>500</v>
      </c>
      <c r="H97" s="17">
        <v>350</v>
      </c>
      <c r="I97" s="17"/>
      <c r="J97" s="4">
        <f t="shared" si="1"/>
        <v>1450</v>
      </c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:31" ht="13.5" thickTop="1" x14ac:dyDescent="0.2">
      <c r="A98" s="5"/>
      <c r="B98" s="12" t="s">
        <v>6</v>
      </c>
      <c r="C98" s="19">
        <v>66600</v>
      </c>
      <c r="D98" s="4">
        <v>42300</v>
      </c>
      <c r="E98" s="4">
        <v>47600</v>
      </c>
      <c r="F98" s="4">
        <v>85850</v>
      </c>
      <c r="G98" s="4">
        <v>75100</v>
      </c>
      <c r="H98" s="4">
        <v>95850</v>
      </c>
      <c r="I98" s="4"/>
      <c r="J98" s="4">
        <f t="shared" si="1"/>
        <v>250850</v>
      </c>
      <c r="K98" s="4"/>
      <c r="L98" s="4"/>
      <c r="M98" s="4">
        <f>C98+C191</f>
        <v>130550</v>
      </c>
      <c r="N98" s="4"/>
      <c r="O98" s="4">
        <f>SUM(D98:G98)+SUM(D191:G191)</f>
        <v>504800</v>
      </c>
      <c r="P98" s="42">
        <f>O98/M98</f>
        <v>3.8667177326694753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27" customHeight="1" x14ac:dyDescent="0.2">
      <c r="A99" s="8" t="s">
        <v>2</v>
      </c>
      <c r="B99" s="9" t="s">
        <v>0</v>
      </c>
      <c r="C99" s="4"/>
      <c r="D99" s="1"/>
      <c r="E99" s="1"/>
      <c r="F99" s="1"/>
      <c r="G99" s="1"/>
      <c r="H99" s="1"/>
      <c r="I99" s="1"/>
      <c r="J99" s="4">
        <f t="shared" si="1"/>
        <v>0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">
      <c r="A100" s="5" t="s">
        <v>4</v>
      </c>
      <c r="B100" s="6">
        <v>0</v>
      </c>
      <c r="C100" s="4">
        <v>750</v>
      </c>
      <c r="D100" s="4">
        <v>500</v>
      </c>
      <c r="E100" s="4">
        <v>550</v>
      </c>
      <c r="F100" s="4">
        <v>1000</v>
      </c>
      <c r="G100" s="4">
        <v>850</v>
      </c>
      <c r="H100" s="4">
        <v>1600</v>
      </c>
      <c r="I100" s="4"/>
      <c r="J100" s="4">
        <f t="shared" si="1"/>
        <v>2900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x14ac:dyDescent="0.2">
      <c r="A101" s="5" t="s">
        <v>4</v>
      </c>
      <c r="B101" s="6">
        <v>1</v>
      </c>
      <c r="C101" s="4">
        <v>700</v>
      </c>
      <c r="D101" s="4">
        <v>500</v>
      </c>
      <c r="E101" s="4">
        <v>550</v>
      </c>
      <c r="F101" s="4">
        <v>1000</v>
      </c>
      <c r="G101" s="4">
        <v>900</v>
      </c>
      <c r="H101" s="4">
        <v>1550</v>
      </c>
      <c r="I101" s="4"/>
      <c r="J101" s="4">
        <f t="shared" si="1"/>
        <v>2950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x14ac:dyDescent="0.2">
      <c r="A102" s="5" t="s">
        <v>4</v>
      </c>
      <c r="B102" s="6">
        <v>2</v>
      </c>
      <c r="C102" s="4">
        <v>650</v>
      </c>
      <c r="D102" s="4">
        <v>550</v>
      </c>
      <c r="E102" s="4">
        <v>600</v>
      </c>
      <c r="F102" s="4">
        <v>1100</v>
      </c>
      <c r="G102" s="4">
        <v>950</v>
      </c>
      <c r="H102" s="4">
        <v>1550</v>
      </c>
      <c r="I102" s="4"/>
      <c r="J102" s="4">
        <f t="shared" si="1"/>
        <v>3200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x14ac:dyDescent="0.2">
      <c r="A103" s="5" t="s">
        <v>4</v>
      </c>
      <c r="B103" s="6">
        <v>3</v>
      </c>
      <c r="C103" s="4">
        <v>700</v>
      </c>
      <c r="D103" s="4">
        <v>550</v>
      </c>
      <c r="E103" s="4">
        <v>550</v>
      </c>
      <c r="F103" s="4">
        <v>1000</v>
      </c>
      <c r="G103" s="4">
        <v>900</v>
      </c>
      <c r="H103" s="4">
        <v>1350</v>
      </c>
      <c r="I103" s="4"/>
      <c r="J103" s="4">
        <f t="shared" si="1"/>
        <v>3000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x14ac:dyDescent="0.2">
      <c r="A104" s="5" t="s">
        <v>4</v>
      </c>
      <c r="B104" s="6">
        <v>4</v>
      </c>
      <c r="C104" s="4">
        <v>650</v>
      </c>
      <c r="D104" s="4">
        <v>550</v>
      </c>
      <c r="E104" s="4">
        <v>500</v>
      </c>
      <c r="F104" s="4">
        <v>1050</v>
      </c>
      <c r="G104" s="4">
        <v>950</v>
      </c>
      <c r="H104" s="4">
        <v>1300</v>
      </c>
      <c r="I104" s="4"/>
      <c r="J104" s="4">
        <f t="shared" si="1"/>
        <v>3050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x14ac:dyDescent="0.2">
      <c r="A105" s="5" t="s">
        <v>4</v>
      </c>
      <c r="B105" s="6">
        <v>5</v>
      </c>
      <c r="C105" s="4">
        <v>650</v>
      </c>
      <c r="D105" s="4">
        <v>500</v>
      </c>
      <c r="E105" s="4">
        <v>550</v>
      </c>
      <c r="F105" s="4">
        <v>1050</v>
      </c>
      <c r="G105" s="4">
        <v>1000</v>
      </c>
      <c r="H105" s="4">
        <v>1350</v>
      </c>
      <c r="I105" s="4"/>
      <c r="J105" s="4">
        <f t="shared" si="1"/>
        <v>3100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x14ac:dyDescent="0.2">
      <c r="A106" s="5" t="s">
        <v>4</v>
      </c>
      <c r="B106" s="6">
        <v>6</v>
      </c>
      <c r="C106" s="4">
        <v>600</v>
      </c>
      <c r="D106" s="4">
        <v>550</v>
      </c>
      <c r="E106" s="4">
        <v>500</v>
      </c>
      <c r="F106" s="4">
        <v>1000</v>
      </c>
      <c r="G106" s="4">
        <v>950</v>
      </c>
      <c r="H106" s="4">
        <v>1250</v>
      </c>
      <c r="I106" s="4"/>
      <c r="J106" s="4">
        <f t="shared" si="1"/>
        <v>3000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x14ac:dyDescent="0.2">
      <c r="A107" s="5" t="s">
        <v>4</v>
      </c>
      <c r="B107" s="6">
        <v>7</v>
      </c>
      <c r="C107" s="4">
        <v>650</v>
      </c>
      <c r="D107" s="4">
        <v>500</v>
      </c>
      <c r="E107" s="4">
        <v>500</v>
      </c>
      <c r="F107" s="4">
        <v>1000</v>
      </c>
      <c r="G107" s="4">
        <v>900</v>
      </c>
      <c r="H107" s="4">
        <v>1300</v>
      </c>
      <c r="I107" s="4"/>
      <c r="J107" s="4">
        <f t="shared" si="1"/>
        <v>2900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x14ac:dyDescent="0.2">
      <c r="A108" s="5" t="s">
        <v>4</v>
      </c>
      <c r="B108" s="6">
        <v>8</v>
      </c>
      <c r="C108" s="4">
        <v>550</v>
      </c>
      <c r="D108" s="4">
        <v>500</v>
      </c>
      <c r="E108" s="4">
        <v>450</v>
      </c>
      <c r="F108" s="4">
        <v>950</v>
      </c>
      <c r="G108" s="4">
        <v>900</v>
      </c>
      <c r="H108" s="4">
        <v>1200</v>
      </c>
      <c r="I108" s="4"/>
      <c r="J108" s="4">
        <f t="shared" si="1"/>
        <v>2800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x14ac:dyDescent="0.2">
      <c r="A109" s="5" t="s">
        <v>4</v>
      </c>
      <c r="B109" s="6">
        <v>9</v>
      </c>
      <c r="C109" s="4">
        <v>550</v>
      </c>
      <c r="D109" s="4">
        <v>450</v>
      </c>
      <c r="E109" s="4">
        <v>400</v>
      </c>
      <c r="F109" s="4">
        <v>900</v>
      </c>
      <c r="G109" s="4">
        <v>900</v>
      </c>
      <c r="H109" s="4">
        <v>1150</v>
      </c>
      <c r="I109" s="4"/>
      <c r="J109" s="4">
        <f t="shared" si="1"/>
        <v>2650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x14ac:dyDescent="0.2">
      <c r="A110" s="5" t="s">
        <v>4</v>
      </c>
      <c r="B110" s="6">
        <v>10</v>
      </c>
      <c r="C110" s="4">
        <v>500</v>
      </c>
      <c r="D110" s="4">
        <v>500</v>
      </c>
      <c r="E110" s="4">
        <v>500</v>
      </c>
      <c r="F110" s="4">
        <v>950</v>
      </c>
      <c r="G110" s="4">
        <v>900</v>
      </c>
      <c r="H110" s="4">
        <v>1100</v>
      </c>
      <c r="I110" s="4"/>
      <c r="J110" s="4">
        <f t="shared" si="1"/>
        <v>2850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x14ac:dyDescent="0.2">
      <c r="A111" s="5" t="s">
        <v>4</v>
      </c>
      <c r="B111" s="6">
        <v>11</v>
      </c>
      <c r="C111" s="4">
        <v>450</v>
      </c>
      <c r="D111" s="4">
        <v>450</v>
      </c>
      <c r="E111" s="4">
        <v>450</v>
      </c>
      <c r="F111" s="4">
        <v>900</v>
      </c>
      <c r="G111" s="4">
        <v>900</v>
      </c>
      <c r="H111" s="4">
        <v>1000</v>
      </c>
      <c r="I111" s="4"/>
      <c r="J111" s="4">
        <f t="shared" si="1"/>
        <v>2700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x14ac:dyDescent="0.2">
      <c r="A112" s="5" t="s">
        <v>4</v>
      </c>
      <c r="B112" s="6">
        <v>12</v>
      </c>
      <c r="C112" s="4">
        <v>450</v>
      </c>
      <c r="D112" s="4">
        <v>450</v>
      </c>
      <c r="E112" s="4">
        <v>500</v>
      </c>
      <c r="F112" s="4">
        <v>950</v>
      </c>
      <c r="G112" s="4">
        <v>850</v>
      </c>
      <c r="H112" s="4">
        <v>1050</v>
      </c>
      <c r="I112" s="4"/>
      <c r="J112" s="4">
        <f t="shared" si="1"/>
        <v>2750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x14ac:dyDescent="0.2">
      <c r="A113" s="5" t="s">
        <v>4</v>
      </c>
      <c r="B113" s="6">
        <v>13</v>
      </c>
      <c r="C113" s="4">
        <v>500</v>
      </c>
      <c r="D113" s="4">
        <v>450</v>
      </c>
      <c r="E113" s="4">
        <v>500</v>
      </c>
      <c r="F113" s="4">
        <v>1000</v>
      </c>
      <c r="G113" s="4">
        <v>900</v>
      </c>
      <c r="H113" s="4">
        <v>1100</v>
      </c>
      <c r="I113" s="4"/>
      <c r="J113" s="4">
        <f t="shared" si="1"/>
        <v>2850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x14ac:dyDescent="0.2">
      <c r="A114" s="5" t="s">
        <v>4</v>
      </c>
      <c r="B114" s="6">
        <v>14</v>
      </c>
      <c r="C114" s="4">
        <v>550</v>
      </c>
      <c r="D114" s="4">
        <v>450</v>
      </c>
      <c r="E114" s="4">
        <v>500</v>
      </c>
      <c r="F114" s="4">
        <v>1000</v>
      </c>
      <c r="G114" s="4">
        <v>850</v>
      </c>
      <c r="H114" s="4">
        <v>1150</v>
      </c>
      <c r="I114" s="4"/>
      <c r="J114" s="4">
        <f t="shared" si="1"/>
        <v>2800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x14ac:dyDescent="0.2">
      <c r="A115" s="5" t="s">
        <v>4</v>
      </c>
      <c r="B115" s="6">
        <v>15</v>
      </c>
      <c r="C115" s="4">
        <v>500</v>
      </c>
      <c r="D115" s="4">
        <v>500</v>
      </c>
      <c r="E115" s="4">
        <v>550</v>
      </c>
      <c r="F115" s="4">
        <v>1000</v>
      </c>
      <c r="G115" s="4">
        <v>900</v>
      </c>
      <c r="H115" s="4">
        <v>1150</v>
      </c>
      <c r="I115" s="4"/>
      <c r="J115" s="4">
        <f t="shared" si="1"/>
        <v>2950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x14ac:dyDescent="0.2">
      <c r="A116" s="5" t="s">
        <v>4</v>
      </c>
      <c r="B116" s="6">
        <v>16</v>
      </c>
      <c r="C116" s="4">
        <v>550</v>
      </c>
      <c r="D116" s="4">
        <v>500</v>
      </c>
      <c r="E116" s="4">
        <v>600</v>
      </c>
      <c r="F116" s="4">
        <v>1050</v>
      </c>
      <c r="G116" s="4">
        <v>900</v>
      </c>
      <c r="H116" s="4">
        <v>1100</v>
      </c>
      <c r="I116" s="4"/>
      <c r="J116" s="4">
        <f t="shared" si="1"/>
        <v>3050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x14ac:dyDescent="0.2">
      <c r="A117" s="5" t="s">
        <v>4</v>
      </c>
      <c r="B117" s="6">
        <v>17</v>
      </c>
      <c r="C117" s="4">
        <v>600</v>
      </c>
      <c r="D117" s="4">
        <v>450</v>
      </c>
      <c r="E117" s="4">
        <v>550</v>
      </c>
      <c r="F117" s="4">
        <v>1000</v>
      </c>
      <c r="G117" s="4">
        <v>900</v>
      </c>
      <c r="H117" s="4">
        <v>1200</v>
      </c>
      <c r="I117" s="4"/>
      <c r="J117" s="4">
        <f t="shared" si="1"/>
        <v>2900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x14ac:dyDescent="0.2">
      <c r="A118" s="5" t="s">
        <v>4</v>
      </c>
      <c r="B118" s="6">
        <v>18</v>
      </c>
      <c r="C118" s="4">
        <v>1050</v>
      </c>
      <c r="D118" s="4">
        <v>500</v>
      </c>
      <c r="E118" s="4">
        <v>600</v>
      </c>
      <c r="F118" s="4">
        <v>1000</v>
      </c>
      <c r="G118" s="4">
        <v>900</v>
      </c>
      <c r="H118" s="4">
        <v>1300</v>
      </c>
      <c r="I118" s="4"/>
      <c r="J118" s="4">
        <f t="shared" si="1"/>
        <v>3000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x14ac:dyDescent="0.2">
      <c r="A119" s="5" t="s">
        <v>4</v>
      </c>
      <c r="B119" s="6">
        <v>19</v>
      </c>
      <c r="C119" s="4">
        <v>2500</v>
      </c>
      <c r="D119" s="4">
        <v>300</v>
      </c>
      <c r="E119" s="4">
        <v>450</v>
      </c>
      <c r="F119" s="4">
        <v>650</v>
      </c>
      <c r="G119" s="4">
        <v>600</v>
      </c>
      <c r="H119" s="4">
        <v>1000</v>
      </c>
      <c r="I119" s="4"/>
      <c r="J119" s="4">
        <f t="shared" si="1"/>
        <v>2000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x14ac:dyDescent="0.2">
      <c r="A120" s="5" t="s">
        <v>4</v>
      </c>
      <c r="B120" s="6">
        <v>20</v>
      </c>
      <c r="C120" s="4">
        <v>3100</v>
      </c>
      <c r="D120" s="4">
        <v>250</v>
      </c>
      <c r="E120" s="4">
        <v>450</v>
      </c>
      <c r="F120" s="4">
        <v>550</v>
      </c>
      <c r="G120" s="4">
        <v>450</v>
      </c>
      <c r="H120" s="4">
        <v>950</v>
      </c>
      <c r="I120" s="4"/>
      <c r="J120" s="4">
        <f t="shared" si="1"/>
        <v>1700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x14ac:dyDescent="0.2">
      <c r="A121" s="5" t="s">
        <v>4</v>
      </c>
      <c r="B121" s="6">
        <v>21</v>
      </c>
      <c r="C121" s="4">
        <v>3300</v>
      </c>
      <c r="D121" s="4">
        <v>200</v>
      </c>
      <c r="E121" s="4">
        <v>450</v>
      </c>
      <c r="F121" s="4">
        <v>600</v>
      </c>
      <c r="G121" s="4">
        <v>450</v>
      </c>
      <c r="H121" s="4">
        <v>1050</v>
      </c>
      <c r="I121" s="4"/>
      <c r="J121" s="4">
        <f t="shared" si="1"/>
        <v>1700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x14ac:dyDescent="0.2">
      <c r="A122" s="5" t="s">
        <v>4</v>
      </c>
      <c r="B122" s="6">
        <v>22</v>
      </c>
      <c r="C122" s="4">
        <v>1200</v>
      </c>
      <c r="D122" s="4">
        <v>350</v>
      </c>
      <c r="E122" s="4">
        <v>500</v>
      </c>
      <c r="F122" s="4">
        <v>850</v>
      </c>
      <c r="G122" s="4">
        <v>550</v>
      </c>
      <c r="H122" s="4">
        <v>1150</v>
      </c>
      <c r="I122" s="4"/>
      <c r="J122" s="4">
        <f t="shared" si="1"/>
        <v>2250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x14ac:dyDescent="0.2">
      <c r="A123" s="5" t="s">
        <v>4</v>
      </c>
      <c r="B123" s="6">
        <v>23</v>
      </c>
      <c r="C123" s="4">
        <v>950</v>
      </c>
      <c r="D123" s="4">
        <v>400</v>
      </c>
      <c r="E123" s="4">
        <v>500</v>
      </c>
      <c r="F123" s="4">
        <v>1000</v>
      </c>
      <c r="G123" s="4">
        <v>750</v>
      </c>
      <c r="H123" s="4">
        <v>1400</v>
      </c>
      <c r="I123" s="4"/>
      <c r="J123" s="4">
        <f t="shared" si="1"/>
        <v>2650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x14ac:dyDescent="0.2">
      <c r="A124" s="5" t="s">
        <v>4</v>
      </c>
      <c r="B124" s="6">
        <v>24</v>
      </c>
      <c r="C124" s="4">
        <v>900</v>
      </c>
      <c r="D124" s="4">
        <v>450</v>
      </c>
      <c r="E124" s="4">
        <v>500</v>
      </c>
      <c r="F124" s="4">
        <v>1100</v>
      </c>
      <c r="G124" s="4">
        <v>700</v>
      </c>
      <c r="H124" s="4">
        <v>1500</v>
      </c>
      <c r="I124" s="4"/>
      <c r="J124" s="4">
        <f t="shared" si="1"/>
        <v>2750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x14ac:dyDescent="0.2">
      <c r="A125" s="5" t="s">
        <v>4</v>
      </c>
      <c r="B125" s="6">
        <v>25</v>
      </c>
      <c r="C125" s="4">
        <v>1150</v>
      </c>
      <c r="D125" s="4">
        <v>450</v>
      </c>
      <c r="E125" s="4">
        <v>550</v>
      </c>
      <c r="F125" s="4">
        <v>1050</v>
      </c>
      <c r="G125" s="4">
        <v>800</v>
      </c>
      <c r="H125" s="4">
        <v>1600</v>
      </c>
      <c r="I125" s="4"/>
      <c r="J125" s="4">
        <f t="shared" si="1"/>
        <v>2850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x14ac:dyDescent="0.2">
      <c r="A126" s="5" t="s">
        <v>4</v>
      </c>
      <c r="B126" s="6">
        <v>26</v>
      </c>
      <c r="C126" s="4">
        <v>1100</v>
      </c>
      <c r="D126" s="4">
        <v>500</v>
      </c>
      <c r="E126" s="4">
        <v>600</v>
      </c>
      <c r="F126" s="4">
        <v>1050</v>
      </c>
      <c r="G126" s="4">
        <v>750</v>
      </c>
      <c r="H126" s="4">
        <v>1650</v>
      </c>
      <c r="I126" s="4"/>
      <c r="J126" s="4">
        <f t="shared" si="1"/>
        <v>2900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x14ac:dyDescent="0.2">
      <c r="A127" s="5" t="s">
        <v>4</v>
      </c>
      <c r="B127" s="6">
        <v>27</v>
      </c>
      <c r="C127" s="4">
        <v>1000</v>
      </c>
      <c r="D127" s="4">
        <v>500</v>
      </c>
      <c r="E127" s="4">
        <v>550</v>
      </c>
      <c r="F127" s="4">
        <v>1000</v>
      </c>
      <c r="G127" s="4">
        <v>800</v>
      </c>
      <c r="H127" s="4">
        <v>1550</v>
      </c>
      <c r="I127" s="4"/>
      <c r="J127" s="4">
        <f t="shared" si="1"/>
        <v>2850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x14ac:dyDescent="0.2">
      <c r="A128" s="5" t="s">
        <v>4</v>
      </c>
      <c r="B128" s="6">
        <v>28</v>
      </c>
      <c r="C128" s="4">
        <v>1250</v>
      </c>
      <c r="D128" s="4">
        <v>500</v>
      </c>
      <c r="E128" s="4">
        <v>600</v>
      </c>
      <c r="F128" s="4">
        <v>1000</v>
      </c>
      <c r="G128" s="4">
        <v>800</v>
      </c>
      <c r="H128" s="4">
        <v>1650</v>
      </c>
      <c r="I128" s="4"/>
      <c r="J128" s="4">
        <f t="shared" si="1"/>
        <v>2900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x14ac:dyDescent="0.2">
      <c r="A129" s="5" t="s">
        <v>4</v>
      </c>
      <c r="B129" s="6">
        <v>29</v>
      </c>
      <c r="C129" s="4">
        <v>1250</v>
      </c>
      <c r="D129" s="4">
        <v>500</v>
      </c>
      <c r="E129" s="4">
        <v>600</v>
      </c>
      <c r="F129" s="4">
        <v>950</v>
      </c>
      <c r="G129" s="4">
        <v>800</v>
      </c>
      <c r="H129" s="4">
        <v>1700</v>
      </c>
      <c r="I129" s="4"/>
      <c r="J129" s="4">
        <f t="shared" si="1"/>
        <v>2850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x14ac:dyDescent="0.2">
      <c r="A130" s="5" t="s">
        <v>4</v>
      </c>
      <c r="B130" s="6">
        <v>30</v>
      </c>
      <c r="C130" s="4">
        <v>1150</v>
      </c>
      <c r="D130" s="4">
        <v>500</v>
      </c>
      <c r="E130" s="4">
        <v>600</v>
      </c>
      <c r="F130" s="4">
        <v>1000</v>
      </c>
      <c r="G130" s="4">
        <v>850</v>
      </c>
      <c r="H130" s="4">
        <v>1650</v>
      </c>
      <c r="I130" s="4"/>
      <c r="J130" s="4">
        <f t="shared" si="1"/>
        <v>2950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x14ac:dyDescent="0.2">
      <c r="A131" s="5" t="s">
        <v>4</v>
      </c>
      <c r="B131" s="6">
        <v>31</v>
      </c>
      <c r="C131" s="4">
        <v>1100</v>
      </c>
      <c r="D131" s="4">
        <v>550</v>
      </c>
      <c r="E131" s="4">
        <v>550</v>
      </c>
      <c r="F131" s="4">
        <v>1050</v>
      </c>
      <c r="G131" s="4">
        <v>900</v>
      </c>
      <c r="H131" s="4">
        <v>1550</v>
      </c>
      <c r="I131" s="4"/>
      <c r="J131" s="4">
        <f t="shared" si="1"/>
        <v>3050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x14ac:dyDescent="0.2">
      <c r="A132" s="5" t="s">
        <v>4</v>
      </c>
      <c r="B132" s="6">
        <v>32</v>
      </c>
      <c r="C132" s="4">
        <v>1050</v>
      </c>
      <c r="D132" s="4">
        <v>600</v>
      </c>
      <c r="E132" s="4">
        <v>600</v>
      </c>
      <c r="F132" s="4">
        <v>1050</v>
      </c>
      <c r="G132" s="4">
        <v>1000</v>
      </c>
      <c r="H132" s="4">
        <v>1550</v>
      </c>
      <c r="I132" s="4"/>
      <c r="J132" s="4">
        <f t="shared" si="1"/>
        <v>3250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x14ac:dyDescent="0.2">
      <c r="A133" s="5" t="s">
        <v>4</v>
      </c>
      <c r="B133" s="6">
        <v>33</v>
      </c>
      <c r="C133" s="4">
        <v>1150</v>
      </c>
      <c r="D133" s="4">
        <v>600</v>
      </c>
      <c r="E133" s="4">
        <v>550</v>
      </c>
      <c r="F133" s="4">
        <v>1150</v>
      </c>
      <c r="G133" s="4">
        <v>950</v>
      </c>
      <c r="H133" s="4">
        <v>1550</v>
      </c>
      <c r="I133" s="4"/>
      <c r="J133" s="4">
        <f t="shared" si="1"/>
        <v>3250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x14ac:dyDescent="0.2">
      <c r="A134" s="5" t="s">
        <v>4</v>
      </c>
      <c r="B134" s="6">
        <v>34</v>
      </c>
      <c r="C134" s="4">
        <v>1200</v>
      </c>
      <c r="D134" s="4">
        <v>600</v>
      </c>
      <c r="E134" s="4">
        <v>550</v>
      </c>
      <c r="F134" s="4">
        <v>1100</v>
      </c>
      <c r="G134" s="4">
        <v>1050</v>
      </c>
      <c r="H134" s="4">
        <v>1500</v>
      </c>
      <c r="I134" s="4"/>
      <c r="J134" s="4">
        <f t="shared" si="1"/>
        <v>3300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x14ac:dyDescent="0.2">
      <c r="A135" s="5" t="s">
        <v>4</v>
      </c>
      <c r="B135" s="6">
        <v>35</v>
      </c>
      <c r="C135" s="4">
        <v>1000</v>
      </c>
      <c r="D135" s="4">
        <v>600</v>
      </c>
      <c r="E135" s="4">
        <v>500</v>
      </c>
      <c r="F135" s="4">
        <v>1100</v>
      </c>
      <c r="G135" s="4">
        <v>1050</v>
      </c>
      <c r="H135" s="4">
        <v>1300</v>
      </c>
      <c r="I135" s="4"/>
      <c r="J135" s="4">
        <f t="shared" si="1"/>
        <v>3250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x14ac:dyDescent="0.2">
      <c r="A136" s="5" t="s">
        <v>4</v>
      </c>
      <c r="B136" s="6">
        <v>36</v>
      </c>
      <c r="C136" s="4">
        <v>1000</v>
      </c>
      <c r="D136" s="4">
        <v>550</v>
      </c>
      <c r="E136" s="4">
        <v>500</v>
      </c>
      <c r="F136" s="4">
        <v>1050</v>
      </c>
      <c r="G136" s="4">
        <v>950</v>
      </c>
      <c r="H136" s="4">
        <v>1350</v>
      </c>
      <c r="I136" s="4"/>
      <c r="J136" s="4">
        <f t="shared" ref="J136:J191" si="2">SUM(D136:G136)</f>
        <v>3050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x14ac:dyDescent="0.2">
      <c r="A137" s="5" t="s">
        <v>4</v>
      </c>
      <c r="B137" s="6">
        <v>37</v>
      </c>
      <c r="C137" s="4">
        <v>950</v>
      </c>
      <c r="D137" s="4">
        <v>600</v>
      </c>
      <c r="E137" s="4">
        <v>500</v>
      </c>
      <c r="F137" s="4">
        <v>1100</v>
      </c>
      <c r="G137" s="4">
        <v>1000</v>
      </c>
      <c r="H137" s="4">
        <v>1300</v>
      </c>
      <c r="I137" s="4"/>
      <c r="J137" s="4">
        <f t="shared" si="2"/>
        <v>3200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x14ac:dyDescent="0.2">
      <c r="A138" s="5" t="s">
        <v>4</v>
      </c>
      <c r="B138" s="6">
        <v>38</v>
      </c>
      <c r="C138" s="4">
        <v>900</v>
      </c>
      <c r="D138" s="4">
        <v>600</v>
      </c>
      <c r="E138" s="4">
        <v>550</v>
      </c>
      <c r="F138" s="4">
        <v>1050</v>
      </c>
      <c r="G138" s="4">
        <v>1000</v>
      </c>
      <c r="H138" s="4">
        <v>1200</v>
      </c>
      <c r="I138" s="4"/>
      <c r="J138" s="4">
        <f t="shared" si="2"/>
        <v>3200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x14ac:dyDescent="0.2">
      <c r="A139" s="5" t="s">
        <v>4</v>
      </c>
      <c r="B139" s="6">
        <v>39</v>
      </c>
      <c r="C139" s="4">
        <v>800</v>
      </c>
      <c r="D139" s="4">
        <v>650</v>
      </c>
      <c r="E139" s="4">
        <v>500</v>
      </c>
      <c r="F139" s="4">
        <v>1100</v>
      </c>
      <c r="G139" s="4">
        <v>1050</v>
      </c>
      <c r="H139" s="4">
        <v>1250</v>
      </c>
      <c r="I139" s="4"/>
      <c r="J139" s="4">
        <f t="shared" si="2"/>
        <v>3300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x14ac:dyDescent="0.2">
      <c r="A140" s="5" t="s">
        <v>4</v>
      </c>
      <c r="B140" s="6">
        <v>40</v>
      </c>
      <c r="C140" s="4">
        <v>800</v>
      </c>
      <c r="D140" s="4">
        <v>600</v>
      </c>
      <c r="E140" s="4">
        <v>600</v>
      </c>
      <c r="F140" s="4">
        <v>1200</v>
      </c>
      <c r="G140" s="4">
        <v>1100</v>
      </c>
      <c r="H140" s="4">
        <v>1250</v>
      </c>
      <c r="I140" s="4"/>
      <c r="J140" s="4">
        <f t="shared" si="2"/>
        <v>3500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x14ac:dyDescent="0.2">
      <c r="A141" s="5" t="s">
        <v>4</v>
      </c>
      <c r="B141" s="6">
        <v>41</v>
      </c>
      <c r="C141" s="4">
        <v>750</v>
      </c>
      <c r="D141" s="4">
        <v>650</v>
      </c>
      <c r="E141" s="4">
        <v>600</v>
      </c>
      <c r="F141" s="4">
        <v>1200</v>
      </c>
      <c r="G141" s="4">
        <v>1150</v>
      </c>
      <c r="H141" s="4">
        <v>1300</v>
      </c>
      <c r="I141" s="4"/>
      <c r="J141" s="4">
        <f t="shared" si="2"/>
        <v>3600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x14ac:dyDescent="0.2">
      <c r="A142" s="5" t="s">
        <v>4</v>
      </c>
      <c r="B142" s="6">
        <v>42</v>
      </c>
      <c r="C142" s="4">
        <v>800</v>
      </c>
      <c r="D142" s="4">
        <v>650</v>
      </c>
      <c r="E142" s="4">
        <v>650</v>
      </c>
      <c r="F142" s="4">
        <v>1300</v>
      </c>
      <c r="G142" s="4">
        <v>1250</v>
      </c>
      <c r="H142" s="4">
        <v>1350</v>
      </c>
      <c r="I142" s="4"/>
      <c r="J142" s="4">
        <f t="shared" si="2"/>
        <v>3850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x14ac:dyDescent="0.2">
      <c r="A143" s="5" t="s">
        <v>4</v>
      </c>
      <c r="B143" s="6">
        <v>43</v>
      </c>
      <c r="C143" s="4">
        <v>750</v>
      </c>
      <c r="D143" s="4">
        <v>700</v>
      </c>
      <c r="E143" s="4">
        <v>700</v>
      </c>
      <c r="F143" s="4">
        <v>1350</v>
      </c>
      <c r="G143" s="4">
        <v>1200</v>
      </c>
      <c r="H143" s="4">
        <v>1300</v>
      </c>
      <c r="I143" s="4"/>
      <c r="J143" s="4">
        <f t="shared" si="2"/>
        <v>3950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x14ac:dyDescent="0.2">
      <c r="A144" s="5" t="s">
        <v>4</v>
      </c>
      <c r="B144" s="6">
        <v>44</v>
      </c>
      <c r="C144" s="4">
        <v>650</v>
      </c>
      <c r="D144" s="4">
        <v>650</v>
      </c>
      <c r="E144" s="4">
        <v>700</v>
      </c>
      <c r="F144" s="4">
        <v>1350</v>
      </c>
      <c r="G144" s="4">
        <v>1200</v>
      </c>
      <c r="H144" s="4">
        <v>1350</v>
      </c>
      <c r="I144" s="4"/>
      <c r="J144" s="4">
        <f t="shared" si="2"/>
        <v>3900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x14ac:dyDescent="0.2">
      <c r="A145" s="5" t="s">
        <v>4</v>
      </c>
      <c r="B145" s="6">
        <v>45</v>
      </c>
      <c r="C145" s="4">
        <v>700</v>
      </c>
      <c r="D145" s="4">
        <v>600</v>
      </c>
      <c r="E145" s="4">
        <v>650</v>
      </c>
      <c r="F145" s="4">
        <v>1350</v>
      </c>
      <c r="G145" s="4">
        <v>1200</v>
      </c>
      <c r="H145" s="4">
        <v>1350</v>
      </c>
      <c r="I145" s="4"/>
      <c r="J145" s="4">
        <f t="shared" si="2"/>
        <v>3800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x14ac:dyDescent="0.2">
      <c r="A146" s="5" t="s">
        <v>4</v>
      </c>
      <c r="B146" s="6">
        <v>46</v>
      </c>
      <c r="C146" s="4">
        <v>750</v>
      </c>
      <c r="D146" s="4">
        <v>650</v>
      </c>
      <c r="E146" s="4">
        <v>700</v>
      </c>
      <c r="F146" s="4">
        <v>1350</v>
      </c>
      <c r="G146" s="4">
        <v>1250</v>
      </c>
      <c r="H146" s="4">
        <v>1300</v>
      </c>
      <c r="I146" s="4"/>
      <c r="J146" s="4">
        <f t="shared" si="2"/>
        <v>3950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x14ac:dyDescent="0.2">
      <c r="A147" s="5" t="s">
        <v>4</v>
      </c>
      <c r="B147" s="6">
        <v>47</v>
      </c>
      <c r="C147" s="4">
        <v>700</v>
      </c>
      <c r="D147" s="4">
        <v>650</v>
      </c>
      <c r="E147" s="4">
        <v>750</v>
      </c>
      <c r="F147" s="4">
        <v>1400</v>
      </c>
      <c r="G147" s="4">
        <v>1250</v>
      </c>
      <c r="H147" s="4">
        <v>1350</v>
      </c>
      <c r="I147" s="4"/>
      <c r="J147" s="4">
        <f t="shared" si="2"/>
        <v>4050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x14ac:dyDescent="0.2">
      <c r="A148" s="5" t="s">
        <v>4</v>
      </c>
      <c r="B148" s="6">
        <v>48</v>
      </c>
      <c r="C148" s="4">
        <v>700</v>
      </c>
      <c r="D148" s="4">
        <v>650</v>
      </c>
      <c r="E148" s="4">
        <v>700</v>
      </c>
      <c r="F148" s="4">
        <v>1400</v>
      </c>
      <c r="G148" s="4">
        <v>1200</v>
      </c>
      <c r="H148" s="4">
        <v>1350</v>
      </c>
      <c r="I148" s="4"/>
      <c r="J148" s="4">
        <f t="shared" si="2"/>
        <v>3950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x14ac:dyDescent="0.2">
      <c r="A149" s="5" t="s">
        <v>4</v>
      </c>
      <c r="B149" s="6">
        <v>49</v>
      </c>
      <c r="C149" s="4">
        <v>700</v>
      </c>
      <c r="D149" s="4">
        <v>650</v>
      </c>
      <c r="E149" s="4">
        <v>750</v>
      </c>
      <c r="F149" s="4">
        <v>1400</v>
      </c>
      <c r="G149" s="4">
        <v>1200</v>
      </c>
      <c r="H149" s="4">
        <v>1350</v>
      </c>
      <c r="I149" s="4"/>
      <c r="J149" s="4">
        <f t="shared" si="2"/>
        <v>4000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x14ac:dyDescent="0.2">
      <c r="A150" s="5" t="s">
        <v>4</v>
      </c>
      <c r="B150" s="6">
        <v>50</v>
      </c>
      <c r="C150" s="4">
        <v>650</v>
      </c>
      <c r="D150" s="4">
        <v>650</v>
      </c>
      <c r="E150" s="4">
        <v>700</v>
      </c>
      <c r="F150" s="4">
        <v>1300</v>
      </c>
      <c r="G150" s="4">
        <v>1250</v>
      </c>
      <c r="H150" s="4">
        <v>1300</v>
      </c>
      <c r="I150" s="4"/>
      <c r="J150" s="4">
        <f t="shared" si="2"/>
        <v>3900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x14ac:dyDescent="0.2">
      <c r="A151" s="5" t="s">
        <v>4</v>
      </c>
      <c r="B151" s="6">
        <v>51</v>
      </c>
      <c r="C151" s="4">
        <v>700</v>
      </c>
      <c r="D151" s="4">
        <v>650</v>
      </c>
      <c r="E151" s="4">
        <v>750</v>
      </c>
      <c r="F151" s="4">
        <v>1350</v>
      </c>
      <c r="G151" s="4">
        <v>1150</v>
      </c>
      <c r="H151" s="4">
        <v>1250</v>
      </c>
      <c r="I151" s="4"/>
      <c r="J151" s="4">
        <f t="shared" si="2"/>
        <v>3900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x14ac:dyDescent="0.2">
      <c r="A152" s="5" t="s">
        <v>4</v>
      </c>
      <c r="B152" s="6">
        <v>52</v>
      </c>
      <c r="C152" s="4">
        <v>600</v>
      </c>
      <c r="D152" s="4">
        <v>600</v>
      </c>
      <c r="E152" s="4">
        <v>650</v>
      </c>
      <c r="F152" s="4">
        <v>1300</v>
      </c>
      <c r="G152" s="4">
        <v>1100</v>
      </c>
      <c r="H152" s="4">
        <v>1200</v>
      </c>
      <c r="I152" s="4"/>
      <c r="J152" s="4">
        <f t="shared" si="2"/>
        <v>3650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x14ac:dyDescent="0.2">
      <c r="A153" s="5" t="s">
        <v>4</v>
      </c>
      <c r="B153" s="6">
        <v>53</v>
      </c>
      <c r="C153" s="4">
        <v>600</v>
      </c>
      <c r="D153" s="4">
        <v>600</v>
      </c>
      <c r="E153" s="4">
        <v>700</v>
      </c>
      <c r="F153" s="4">
        <v>1250</v>
      </c>
      <c r="G153" s="4">
        <v>1100</v>
      </c>
      <c r="H153" s="4">
        <v>1150</v>
      </c>
      <c r="I153" s="4"/>
      <c r="J153" s="4">
        <f t="shared" si="2"/>
        <v>3650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x14ac:dyDescent="0.2">
      <c r="A154" s="5" t="s">
        <v>4</v>
      </c>
      <c r="B154" s="6">
        <v>54</v>
      </c>
      <c r="C154" s="4">
        <v>550</v>
      </c>
      <c r="D154" s="4">
        <v>600</v>
      </c>
      <c r="E154" s="4">
        <v>600</v>
      </c>
      <c r="F154" s="4">
        <v>1150</v>
      </c>
      <c r="G154" s="4">
        <v>1000</v>
      </c>
      <c r="H154" s="4">
        <v>1100</v>
      </c>
      <c r="I154" s="4"/>
      <c r="J154" s="4">
        <f t="shared" si="2"/>
        <v>3350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x14ac:dyDescent="0.2">
      <c r="A155" s="5" t="s">
        <v>4</v>
      </c>
      <c r="B155" s="6">
        <v>55</v>
      </c>
      <c r="C155" s="4">
        <v>600</v>
      </c>
      <c r="D155" s="4">
        <v>550</v>
      </c>
      <c r="E155" s="4">
        <v>650</v>
      </c>
      <c r="F155" s="4">
        <v>1100</v>
      </c>
      <c r="G155" s="4">
        <v>1000</v>
      </c>
      <c r="H155" s="4">
        <v>1150</v>
      </c>
      <c r="I155" s="4"/>
      <c r="J155" s="4">
        <f t="shared" si="2"/>
        <v>3300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x14ac:dyDescent="0.2">
      <c r="A156" s="5" t="s">
        <v>4</v>
      </c>
      <c r="B156" s="6">
        <v>56</v>
      </c>
      <c r="C156" s="4">
        <v>600</v>
      </c>
      <c r="D156" s="4">
        <v>550</v>
      </c>
      <c r="E156" s="4">
        <v>650</v>
      </c>
      <c r="F156" s="4">
        <v>1150</v>
      </c>
      <c r="G156" s="4">
        <v>950</v>
      </c>
      <c r="H156" s="4">
        <v>1050</v>
      </c>
      <c r="I156" s="4"/>
      <c r="J156" s="4">
        <f t="shared" si="2"/>
        <v>3300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x14ac:dyDescent="0.2">
      <c r="A157" s="5" t="s">
        <v>4</v>
      </c>
      <c r="B157" s="6">
        <v>57</v>
      </c>
      <c r="C157" s="4">
        <v>500</v>
      </c>
      <c r="D157" s="4">
        <v>500</v>
      </c>
      <c r="E157" s="4">
        <v>600</v>
      </c>
      <c r="F157" s="4">
        <v>1050</v>
      </c>
      <c r="G157" s="4">
        <v>900</v>
      </c>
      <c r="H157" s="4">
        <v>1050</v>
      </c>
      <c r="I157" s="4"/>
      <c r="J157" s="4">
        <f t="shared" si="2"/>
        <v>3050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x14ac:dyDescent="0.2">
      <c r="A158" s="5" t="s">
        <v>4</v>
      </c>
      <c r="B158" s="6">
        <v>58</v>
      </c>
      <c r="C158" s="4">
        <v>550</v>
      </c>
      <c r="D158" s="4">
        <v>450</v>
      </c>
      <c r="E158" s="4">
        <v>600</v>
      </c>
      <c r="F158" s="4">
        <v>1000</v>
      </c>
      <c r="G158" s="4">
        <v>950</v>
      </c>
      <c r="H158" s="4">
        <v>1000</v>
      </c>
      <c r="I158" s="4"/>
      <c r="J158" s="4">
        <f t="shared" si="2"/>
        <v>3000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x14ac:dyDescent="0.2">
      <c r="A159" s="5" t="s">
        <v>4</v>
      </c>
      <c r="B159" s="6">
        <v>59</v>
      </c>
      <c r="C159" s="4">
        <v>550</v>
      </c>
      <c r="D159" s="4">
        <v>500</v>
      </c>
      <c r="E159" s="4">
        <v>700</v>
      </c>
      <c r="F159" s="4">
        <v>1050</v>
      </c>
      <c r="G159" s="4">
        <v>900</v>
      </c>
      <c r="H159" s="4">
        <v>1000</v>
      </c>
      <c r="I159" s="4"/>
      <c r="J159" s="4">
        <f t="shared" si="2"/>
        <v>3150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x14ac:dyDescent="0.2">
      <c r="A160" s="5" t="s">
        <v>4</v>
      </c>
      <c r="B160" s="6">
        <v>60</v>
      </c>
      <c r="C160" s="4">
        <v>500</v>
      </c>
      <c r="D160" s="4">
        <v>500</v>
      </c>
      <c r="E160" s="4">
        <v>650</v>
      </c>
      <c r="F160" s="4">
        <v>1000</v>
      </c>
      <c r="G160" s="4">
        <v>900</v>
      </c>
      <c r="H160" s="4">
        <v>1000</v>
      </c>
      <c r="I160" s="4"/>
      <c r="J160" s="4">
        <f t="shared" si="2"/>
        <v>3050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x14ac:dyDescent="0.2">
      <c r="A161" s="5" t="s">
        <v>4</v>
      </c>
      <c r="B161" s="6">
        <v>61</v>
      </c>
      <c r="C161" s="4">
        <v>500</v>
      </c>
      <c r="D161" s="4">
        <v>550</v>
      </c>
      <c r="E161" s="4">
        <v>600</v>
      </c>
      <c r="F161" s="4">
        <v>1000</v>
      </c>
      <c r="G161" s="4">
        <v>850</v>
      </c>
      <c r="H161" s="4">
        <v>950</v>
      </c>
      <c r="I161" s="4"/>
      <c r="J161" s="4">
        <f t="shared" si="2"/>
        <v>3000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x14ac:dyDescent="0.2">
      <c r="A162" s="5" t="s">
        <v>4</v>
      </c>
      <c r="B162" s="6">
        <v>62</v>
      </c>
      <c r="C162" s="4">
        <v>500</v>
      </c>
      <c r="D162" s="4">
        <v>450</v>
      </c>
      <c r="E162" s="4">
        <v>600</v>
      </c>
      <c r="F162" s="4">
        <v>1050</v>
      </c>
      <c r="G162" s="4">
        <v>900</v>
      </c>
      <c r="H162" s="4">
        <v>950</v>
      </c>
      <c r="I162" s="4"/>
      <c r="J162" s="4">
        <f t="shared" si="2"/>
        <v>3000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x14ac:dyDescent="0.2">
      <c r="A163" s="5" t="s">
        <v>4</v>
      </c>
      <c r="B163" s="6">
        <v>63</v>
      </c>
      <c r="C163" s="4">
        <v>450</v>
      </c>
      <c r="D163" s="4">
        <v>500</v>
      </c>
      <c r="E163" s="4">
        <v>600</v>
      </c>
      <c r="F163" s="4">
        <v>1050</v>
      </c>
      <c r="G163" s="4">
        <v>900</v>
      </c>
      <c r="H163" s="4">
        <v>900</v>
      </c>
      <c r="I163" s="4"/>
      <c r="J163" s="4">
        <f t="shared" si="2"/>
        <v>3050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x14ac:dyDescent="0.2">
      <c r="A164" s="5" t="s">
        <v>4</v>
      </c>
      <c r="B164" s="6">
        <v>64</v>
      </c>
      <c r="C164" s="4">
        <v>450</v>
      </c>
      <c r="D164" s="4">
        <v>550</v>
      </c>
      <c r="E164" s="4">
        <v>650</v>
      </c>
      <c r="F164" s="4">
        <v>1050</v>
      </c>
      <c r="G164" s="4">
        <v>850</v>
      </c>
      <c r="H164" s="4">
        <v>850</v>
      </c>
      <c r="I164" s="4"/>
      <c r="J164" s="4">
        <f t="shared" si="2"/>
        <v>3100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x14ac:dyDescent="0.2">
      <c r="A165" s="5" t="s">
        <v>4</v>
      </c>
      <c r="B165" s="6">
        <v>65</v>
      </c>
      <c r="C165" s="4">
        <v>450</v>
      </c>
      <c r="D165" s="4">
        <v>550</v>
      </c>
      <c r="E165" s="4">
        <v>650</v>
      </c>
      <c r="F165" s="4">
        <v>1150</v>
      </c>
      <c r="G165" s="4">
        <v>900</v>
      </c>
      <c r="H165" s="4">
        <v>850</v>
      </c>
      <c r="I165" s="4"/>
      <c r="J165" s="4">
        <f t="shared" si="2"/>
        <v>3250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x14ac:dyDescent="0.2">
      <c r="A166" s="5" t="s">
        <v>4</v>
      </c>
      <c r="B166" s="6">
        <v>66</v>
      </c>
      <c r="C166" s="4">
        <v>450</v>
      </c>
      <c r="D166" s="4">
        <v>600</v>
      </c>
      <c r="E166" s="4">
        <v>700</v>
      </c>
      <c r="F166" s="4">
        <v>1200</v>
      </c>
      <c r="G166" s="4">
        <v>1000</v>
      </c>
      <c r="H166" s="4">
        <v>900</v>
      </c>
      <c r="I166" s="4"/>
      <c r="J166" s="4">
        <f t="shared" si="2"/>
        <v>3500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x14ac:dyDescent="0.2">
      <c r="A167" s="5" t="s">
        <v>4</v>
      </c>
      <c r="B167" s="6">
        <v>67</v>
      </c>
      <c r="C167" s="4">
        <v>500</v>
      </c>
      <c r="D167" s="4">
        <v>600</v>
      </c>
      <c r="E167" s="4">
        <v>750</v>
      </c>
      <c r="F167" s="4">
        <v>1200</v>
      </c>
      <c r="G167" s="4">
        <v>1100</v>
      </c>
      <c r="H167" s="4">
        <v>1000</v>
      </c>
      <c r="I167" s="4"/>
      <c r="J167" s="4">
        <f t="shared" si="2"/>
        <v>3650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x14ac:dyDescent="0.2">
      <c r="A168" s="5" t="s">
        <v>4</v>
      </c>
      <c r="B168" s="6">
        <v>68</v>
      </c>
      <c r="C168" s="4">
        <v>400</v>
      </c>
      <c r="D168" s="4">
        <v>400</v>
      </c>
      <c r="E168" s="4">
        <v>550</v>
      </c>
      <c r="F168" s="4">
        <v>950</v>
      </c>
      <c r="G168" s="4">
        <v>800</v>
      </c>
      <c r="H168" s="4">
        <v>750</v>
      </c>
      <c r="I168" s="4"/>
      <c r="J168" s="4">
        <f t="shared" si="2"/>
        <v>2700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x14ac:dyDescent="0.2">
      <c r="A169" s="5" t="s">
        <v>4</v>
      </c>
      <c r="B169" s="6">
        <v>69</v>
      </c>
      <c r="C169" s="4">
        <v>450</v>
      </c>
      <c r="D169" s="4">
        <v>500</v>
      </c>
      <c r="E169" s="4">
        <v>600</v>
      </c>
      <c r="F169" s="4">
        <v>950</v>
      </c>
      <c r="G169" s="4">
        <v>800</v>
      </c>
      <c r="H169" s="4">
        <v>750</v>
      </c>
      <c r="I169" s="4"/>
      <c r="J169" s="4">
        <f t="shared" si="2"/>
        <v>2850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x14ac:dyDescent="0.2">
      <c r="A170" s="5" t="s">
        <v>4</v>
      </c>
      <c r="B170" s="6">
        <v>70</v>
      </c>
      <c r="C170" s="4">
        <v>400</v>
      </c>
      <c r="D170" s="4">
        <v>450</v>
      </c>
      <c r="E170" s="4">
        <v>550</v>
      </c>
      <c r="F170" s="4">
        <v>900</v>
      </c>
      <c r="G170" s="4">
        <v>750</v>
      </c>
      <c r="H170" s="4">
        <v>700</v>
      </c>
      <c r="I170" s="4"/>
      <c r="J170" s="4">
        <f t="shared" si="2"/>
        <v>2650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x14ac:dyDescent="0.2">
      <c r="A171" s="5" t="s">
        <v>4</v>
      </c>
      <c r="B171" s="6">
        <v>71</v>
      </c>
      <c r="C171" s="4">
        <v>350</v>
      </c>
      <c r="D171" s="4">
        <v>400</v>
      </c>
      <c r="E171" s="4">
        <v>550</v>
      </c>
      <c r="F171" s="4">
        <v>850</v>
      </c>
      <c r="G171" s="4">
        <v>750</v>
      </c>
      <c r="H171" s="4">
        <v>700</v>
      </c>
      <c r="I171" s="4"/>
      <c r="J171" s="4">
        <f t="shared" si="2"/>
        <v>2550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x14ac:dyDescent="0.2">
      <c r="A172" s="5" t="s">
        <v>4</v>
      </c>
      <c r="B172" s="6">
        <v>72</v>
      </c>
      <c r="C172" s="4">
        <v>350</v>
      </c>
      <c r="D172" s="4">
        <v>350</v>
      </c>
      <c r="E172" s="4">
        <v>450</v>
      </c>
      <c r="F172" s="4">
        <v>750</v>
      </c>
      <c r="G172" s="4">
        <v>600</v>
      </c>
      <c r="H172" s="4">
        <v>550</v>
      </c>
      <c r="I172" s="4"/>
      <c r="J172" s="4">
        <f t="shared" si="2"/>
        <v>2150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x14ac:dyDescent="0.2">
      <c r="A173" s="5" t="s">
        <v>4</v>
      </c>
      <c r="B173" s="6">
        <v>73</v>
      </c>
      <c r="C173" s="4">
        <v>300</v>
      </c>
      <c r="D173" s="4">
        <v>300</v>
      </c>
      <c r="E173" s="4">
        <v>450</v>
      </c>
      <c r="F173" s="4">
        <v>700</v>
      </c>
      <c r="G173" s="4">
        <v>550</v>
      </c>
      <c r="H173" s="4">
        <v>550</v>
      </c>
      <c r="I173" s="4"/>
      <c r="J173" s="4">
        <f t="shared" si="2"/>
        <v>2000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x14ac:dyDescent="0.2">
      <c r="A174" s="5" t="s">
        <v>4</v>
      </c>
      <c r="B174" s="6">
        <v>74</v>
      </c>
      <c r="C174" s="4">
        <v>300</v>
      </c>
      <c r="D174" s="4">
        <v>350</v>
      </c>
      <c r="E174" s="4">
        <v>450</v>
      </c>
      <c r="F174" s="4">
        <v>700</v>
      </c>
      <c r="G174" s="4">
        <v>650</v>
      </c>
      <c r="H174" s="4">
        <v>600</v>
      </c>
      <c r="I174" s="4"/>
      <c r="J174" s="4">
        <f t="shared" si="2"/>
        <v>2150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x14ac:dyDescent="0.2">
      <c r="A175" s="5" t="s">
        <v>4</v>
      </c>
      <c r="B175" s="6">
        <v>75</v>
      </c>
      <c r="C175" s="4">
        <v>300</v>
      </c>
      <c r="D175" s="4">
        <v>300</v>
      </c>
      <c r="E175" s="4">
        <v>450</v>
      </c>
      <c r="F175" s="4">
        <v>650</v>
      </c>
      <c r="G175" s="4">
        <v>600</v>
      </c>
      <c r="H175" s="4">
        <v>650</v>
      </c>
      <c r="I175" s="4"/>
      <c r="J175" s="4">
        <f t="shared" si="2"/>
        <v>2000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x14ac:dyDescent="0.2">
      <c r="A176" s="5" t="s">
        <v>4</v>
      </c>
      <c r="B176" s="6">
        <v>76</v>
      </c>
      <c r="C176" s="4">
        <v>300</v>
      </c>
      <c r="D176" s="4">
        <v>300</v>
      </c>
      <c r="E176" s="4">
        <v>450</v>
      </c>
      <c r="F176" s="4">
        <v>650</v>
      </c>
      <c r="G176" s="4">
        <v>550</v>
      </c>
      <c r="H176" s="4">
        <v>500</v>
      </c>
      <c r="I176" s="4"/>
      <c r="J176" s="4">
        <f t="shared" si="2"/>
        <v>1950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x14ac:dyDescent="0.2">
      <c r="A177" s="5" t="s">
        <v>4</v>
      </c>
      <c r="B177" s="6">
        <v>77</v>
      </c>
      <c r="C177" s="4">
        <v>300</v>
      </c>
      <c r="D177" s="4">
        <v>300</v>
      </c>
      <c r="E177" s="4">
        <v>400</v>
      </c>
      <c r="F177" s="4">
        <v>550</v>
      </c>
      <c r="G177" s="4">
        <v>500</v>
      </c>
      <c r="H177" s="4">
        <v>550</v>
      </c>
      <c r="I177" s="4"/>
      <c r="J177" s="4">
        <f t="shared" si="2"/>
        <v>1750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x14ac:dyDescent="0.2">
      <c r="A178" s="5" t="s">
        <v>4</v>
      </c>
      <c r="B178" s="6">
        <v>78</v>
      </c>
      <c r="C178" s="4">
        <v>300</v>
      </c>
      <c r="D178" s="4">
        <v>300</v>
      </c>
      <c r="E178" s="4">
        <v>400</v>
      </c>
      <c r="F178" s="4">
        <v>550</v>
      </c>
      <c r="G178" s="4">
        <v>500</v>
      </c>
      <c r="H178" s="4">
        <v>550</v>
      </c>
      <c r="I178" s="4"/>
      <c r="J178" s="4">
        <f t="shared" si="2"/>
        <v>1750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x14ac:dyDescent="0.2">
      <c r="A179" s="5" t="s">
        <v>4</v>
      </c>
      <c r="B179" s="6">
        <v>79</v>
      </c>
      <c r="C179" s="4">
        <v>300</v>
      </c>
      <c r="D179" s="4">
        <v>250</v>
      </c>
      <c r="E179" s="4">
        <v>400</v>
      </c>
      <c r="F179" s="4">
        <v>500</v>
      </c>
      <c r="G179" s="4">
        <v>450</v>
      </c>
      <c r="H179" s="4">
        <v>500</v>
      </c>
      <c r="I179" s="4"/>
      <c r="J179" s="4">
        <f t="shared" si="2"/>
        <v>1600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x14ac:dyDescent="0.2">
      <c r="A180" s="5" t="s">
        <v>4</v>
      </c>
      <c r="B180" s="6">
        <v>80</v>
      </c>
      <c r="C180" s="4">
        <v>250</v>
      </c>
      <c r="D180" s="4">
        <v>250</v>
      </c>
      <c r="E180" s="4">
        <v>350</v>
      </c>
      <c r="F180" s="4">
        <v>450</v>
      </c>
      <c r="G180" s="4">
        <v>450</v>
      </c>
      <c r="H180" s="4">
        <v>500</v>
      </c>
      <c r="I180" s="4"/>
      <c r="J180" s="4">
        <f t="shared" si="2"/>
        <v>1500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x14ac:dyDescent="0.2">
      <c r="A181" s="5" t="s">
        <v>4</v>
      </c>
      <c r="B181" s="6">
        <v>81</v>
      </c>
      <c r="C181" s="4">
        <v>300</v>
      </c>
      <c r="D181" s="4">
        <v>250</v>
      </c>
      <c r="E181" s="4">
        <v>350</v>
      </c>
      <c r="F181" s="4">
        <v>450</v>
      </c>
      <c r="G181" s="4">
        <v>450</v>
      </c>
      <c r="H181" s="4">
        <v>550</v>
      </c>
      <c r="I181" s="4"/>
      <c r="J181" s="4">
        <f t="shared" si="2"/>
        <v>1500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x14ac:dyDescent="0.2">
      <c r="A182" s="5" t="s">
        <v>4</v>
      </c>
      <c r="B182" s="6">
        <v>82</v>
      </c>
      <c r="C182" s="4">
        <v>250</v>
      </c>
      <c r="D182" s="4">
        <v>250</v>
      </c>
      <c r="E182" s="4">
        <v>350</v>
      </c>
      <c r="F182" s="4">
        <v>400</v>
      </c>
      <c r="G182" s="4">
        <v>400</v>
      </c>
      <c r="H182" s="4">
        <v>450</v>
      </c>
      <c r="I182" s="4"/>
      <c r="J182" s="4">
        <f t="shared" si="2"/>
        <v>1400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x14ac:dyDescent="0.2">
      <c r="A183" s="5" t="s">
        <v>4</v>
      </c>
      <c r="B183" s="6">
        <v>83</v>
      </c>
      <c r="C183" s="4">
        <v>250</v>
      </c>
      <c r="D183" s="4">
        <v>250</v>
      </c>
      <c r="E183" s="4">
        <v>350</v>
      </c>
      <c r="F183" s="4">
        <v>400</v>
      </c>
      <c r="G183" s="4">
        <v>450</v>
      </c>
      <c r="H183" s="4">
        <v>450</v>
      </c>
      <c r="I183" s="4"/>
      <c r="J183" s="4">
        <f t="shared" si="2"/>
        <v>1450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x14ac:dyDescent="0.2">
      <c r="A184" s="5" t="s">
        <v>4</v>
      </c>
      <c r="B184" s="6">
        <v>84</v>
      </c>
      <c r="C184" s="4">
        <v>250</v>
      </c>
      <c r="D184" s="4">
        <v>200</v>
      </c>
      <c r="E184" s="4">
        <v>300</v>
      </c>
      <c r="F184" s="4">
        <v>350</v>
      </c>
      <c r="G184" s="4">
        <v>400</v>
      </c>
      <c r="H184" s="4">
        <v>400</v>
      </c>
      <c r="I184" s="4"/>
      <c r="J184" s="4">
        <f t="shared" si="2"/>
        <v>1250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x14ac:dyDescent="0.2">
      <c r="A185" s="5" t="s">
        <v>4</v>
      </c>
      <c r="B185" s="6">
        <v>85</v>
      </c>
      <c r="C185" s="4">
        <v>250</v>
      </c>
      <c r="D185" s="4">
        <v>200</v>
      </c>
      <c r="E185" s="4">
        <v>300</v>
      </c>
      <c r="F185" s="4">
        <v>350</v>
      </c>
      <c r="G185" s="4">
        <v>300</v>
      </c>
      <c r="H185" s="4">
        <v>400</v>
      </c>
      <c r="I185" s="4"/>
      <c r="J185" s="4">
        <f t="shared" si="2"/>
        <v>1150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x14ac:dyDescent="0.2">
      <c r="A186" s="5" t="s">
        <v>4</v>
      </c>
      <c r="B186" s="6">
        <v>86</v>
      </c>
      <c r="C186" s="4">
        <v>250</v>
      </c>
      <c r="D186" s="4">
        <v>200</v>
      </c>
      <c r="E186" s="4">
        <v>250</v>
      </c>
      <c r="F186" s="4">
        <v>350</v>
      </c>
      <c r="G186" s="4">
        <v>300</v>
      </c>
      <c r="H186" s="4">
        <v>350</v>
      </c>
      <c r="I186" s="4"/>
      <c r="J186" s="4">
        <f t="shared" si="2"/>
        <v>1100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x14ac:dyDescent="0.2">
      <c r="A187" s="5" t="s">
        <v>4</v>
      </c>
      <c r="B187" s="6">
        <v>87</v>
      </c>
      <c r="C187" s="4">
        <v>200</v>
      </c>
      <c r="D187" s="4">
        <v>200</v>
      </c>
      <c r="E187" s="4">
        <v>250</v>
      </c>
      <c r="F187" s="4">
        <v>250</v>
      </c>
      <c r="G187" s="4">
        <v>300</v>
      </c>
      <c r="H187" s="4">
        <v>300</v>
      </c>
      <c r="I187" s="4"/>
      <c r="J187" s="4">
        <f t="shared" si="2"/>
        <v>1000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x14ac:dyDescent="0.2">
      <c r="A188" s="5" t="s">
        <v>4</v>
      </c>
      <c r="B188" s="6">
        <v>88</v>
      </c>
      <c r="C188" s="4">
        <v>200</v>
      </c>
      <c r="D188" s="4">
        <v>150</v>
      </c>
      <c r="E188" s="4">
        <v>250</v>
      </c>
      <c r="F188" s="4">
        <v>250</v>
      </c>
      <c r="G188" s="4">
        <v>250</v>
      </c>
      <c r="H188" s="4">
        <v>250</v>
      </c>
      <c r="I188" s="4"/>
      <c r="J188" s="4">
        <f t="shared" si="2"/>
        <v>900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x14ac:dyDescent="0.2">
      <c r="A189" s="5" t="s">
        <v>4</v>
      </c>
      <c r="B189" s="6">
        <v>89</v>
      </c>
      <c r="C189" s="4">
        <v>200</v>
      </c>
      <c r="D189" s="4">
        <v>100</v>
      </c>
      <c r="E189" s="4">
        <v>150</v>
      </c>
      <c r="F189" s="4">
        <v>250</v>
      </c>
      <c r="G189" s="4">
        <v>250</v>
      </c>
      <c r="H189" s="4">
        <v>200</v>
      </c>
      <c r="I189" s="4"/>
      <c r="J189" s="4">
        <f t="shared" si="2"/>
        <v>750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3.5" thickBot="1" x14ac:dyDescent="0.25">
      <c r="A190" s="5" t="s">
        <v>4</v>
      </c>
      <c r="B190" s="7" t="s">
        <v>1</v>
      </c>
      <c r="C190" s="4">
        <v>850</v>
      </c>
      <c r="D190" s="17">
        <v>600</v>
      </c>
      <c r="E190" s="17">
        <v>750</v>
      </c>
      <c r="F190" s="17">
        <v>1000</v>
      </c>
      <c r="G190" s="17">
        <v>950</v>
      </c>
      <c r="H190" s="17">
        <v>850</v>
      </c>
      <c r="I190" s="17"/>
      <c r="J190" s="4">
        <f t="shared" si="2"/>
        <v>3300</v>
      </c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</row>
    <row r="191" spans="1:31" ht="13.5" thickTop="1" x14ac:dyDescent="0.2">
      <c r="A191" s="3"/>
      <c r="B191" s="13" t="s">
        <v>7</v>
      </c>
      <c r="C191" s="19">
        <v>63950</v>
      </c>
      <c r="D191" s="4">
        <v>42800</v>
      </c>
      <c r="E191" s="4">
        <v>49000</v>
      </c>
      <c r="F191" s="4">
        <v>86150</v>
      </c>
      <c r="G191" s="4">
        <v>76000</v>
      </c>
      <c r="H191" s="4">
        <v>96950</v>
      </c>
      <c r="I191" s="4"/>
      <c r="J191" s="4">
        <f t="shared" si="2"/>
        <v>253950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x14ac:dyDescent="0.2"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2">
      <c r="A193" s="5" t="s">
        <v>43</v>
      </c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2"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2">
      <c r="A195" s="14" t="s">
        <v>10</v>
      </c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2"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2"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2"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2"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2"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32" sqref="A32"/>
    </sheetView>
  </sheetViews>
  <sheetFormatPr defaultRowHeight="12.75" x14ac:dyDescent="0.2"/>
  <sheetData>
    <row r="1" spans="1:11" ht="15" x14ac:dyDescent="0.2">
      <c r="A1" s="27" t="s">
        <v>17</v>
      </c>
      <c r="B1" s="28"/>
      <c r="C1" s="28"/>
      <c r="D1" s="28"/>
      <c r="E1" s="28"/>
      <c r="F1" s="28"/>
      <c r="G1" s="29"/>
      <c r="H1" s="29"/>
      <c r="I1" s="29"/>
      <c r="J1" s="29"/>
      <c r="K1" s="29"/>
    </row>
    <row r="2" spans="1:11" ht="15" x14ac:dyDescent="0.2">
      <c r="A2" s="30" t="s">
        <v>18</v>
      </c>
      <c r="B2" s="31"/>
      <c r="C2" s="31"/>
      <c r="D2" s="31"/>
      <c r="E2" s="31"/>
      <c r="F2" s="31"/>
      <c r="G2" s="32"/>
      <c r="H2" s="32"/>
      <c r="I2" s="32"/>
      <c r="J2" s="32"/>
      <c r="K2" s="32"/>
    </row>
    <row r="3" spans="1:11" ht="15" x14ac:dyDescent="0.2">
      <c r="A3" s="31" t="s">
        <v>19</v>
      </c>
      <c r="B3" s="31"/>
      <c r="C3" s="31"/>
      <c r="D3" s="31"/>
      <c r="E3" s="31"/>
      <c r="F3" s="31"/>
      <c r="G3" s="32"/>
      <c r="H3" s="32"/>
      <c r="I3" s="32"/>
      <c r="J3" s="32"/>
      <c r="K3" s="32"/>
    </row>
    <row r="4" spans="1:11" ht="15" x14ac:dyDescent="0.2">
      <c r="A4" s="28"/>
      <c r="B4" s="28"/>
      <c r="C4" s="28"/>
      <c r="D4" s="28"/>
      <c r="E4" s="28"/>
      <c r="F4" s="28"/>
      <c r="G4" s="29"/>
      <c r="H4" s="29"/>
      <c r="I4" s="29"/>
      <c r="J4" s="29"/>
      <c r="K4" s="29"/>
    </row>
    <row r="5" spans="1:11" ht="15" x14ac:dyDescent="0.2">
      <c r="A5" s="33" t="s">
        <v>20</v>
      </c>
      <c r="B5" s="28"/>
      <c r="C5" s="28"/>
      <c r="D5" s="28"/>
      <c r="E5" s="28"/>
      <c r="F5" s="28"/>
      <c r="G5" s="29"/>
      <c r="H5" s="29"/>
      <c r="I5" s="29"/>
      <c r="J5" s="29"/>
      <c r="K5" s="29"/>
    </row>
    <row r="6" spans="1:11" ht="15" x14ac:dyDescent="0.2">
      <c r="A6" s="28"/>
      <c r="B6" s="28"/>
      <c r="C6" s="28"/>
      <c r="D6" s="28"/>
      <c r="E6" s="28"/>
      <c r="F6" s="28"/>
      <c r="G6" s="29"/>
      <c r="H6" s="29"/>
      <c r="I6" s="29"/>
      <c r="J6" s="29"/>
      <c r="K6" s="29"/>
    </row>
    <row r="7" spans="1:11" ht="15" x14ac:dyDescent="0.2">
      <c r="A7" s="34" t="s">
        <v>21</v>
      </c>
      <c r="B7" s="28"/>
      <c r="C7" s="28"/>
      <c r="D7" s="28"/>
      <c r="E7" s="28"/>
      <c r="F7" s="28"/>
      <c r="G7" s="29"/>
      <c r="H7" s="29"/>
      <c r="I7" s="29"/>
      <c r="J7" s="29"/>
      <c r="K7" s="29"/>
    </row>
    <row r="8" spans="1:11" ht="15" x14ac:dyDescent="0.2">
      <c r="A8" s="34" t="s">
        <v>22</v>
      </c>
      <c r="B8" s="28"/>
      <c r="C8" s="28"/>
      <c r="D8" s="28"/>
      <c r="E8" s="28"/>
      <c r="F8" s="28"/>
      <c r="G8" s="29"/>
      <c r="H8" s="29"/>
      <c r="I8" s="29"/>
      <c r="J8" s="29"/>
      <c r="K8" s="29"/>
    </row>
    <row r="9" spans="1:11" ht="15" x14ac:dyDescent="0.2">
      <c r="A9" s="34" t="s">
        <v>23</v>
      </c>
      <c r="B9" s="28"/>
      <c r="C9" s="28"/>
      <c r="D9" s="28"/>
      <c r="E9" s="28"/>
      <c r="F9" s="28"/>
      <c r="G9" s="29"/>
      <c r="H9" s="29"/>
      <c r="I9" s="29"/>
      <c r="J9" s="29"/>
      <c r="K9" s="29"/>
    </row>
    <row r="10" spans="1:11" ht="15" x14ac:dyDescent="0.2">
      <c r="A10" s="34" t="s">
        <v>24</v>
      </c>
      <c r="B10" s="28"/>
      <c r="C10" s="28"/>
      <c r="D10" s="28"/>
      <c r="E10" s="28"/>
      <c r="F10" s="28"/>
      <c r="G10" s="29"/>
      <c r="H10" s="29"/>
      <c r="I10" s="29"/>
      <c r="J10" s="29"/>
      <c r="K10" s="29"/>
    </row>
    <row r="11" spans="1:11" ht="15" x14ac:dyDescent="0.2">
      <c r="A11" s="34" t="s">
        <v>25</v>
      </c>
      <c r="B11" s="28"/>
      <c r="C11" s="28"/>
      <c r="D11" s="28"/>
      <c r="E11" s="28"/>
      <c r="F11" s="28"/>
      <c r="G11" s="29"/>
      <c r="H11" s="29"/>
      <c r="I11" s="29"/>
      <c r="J11" s="29"/>
      <c r="K11" s="29"/>
    </row>
    <row r="12" spans="1:11" ht="15" x14ac:dyDescent="0.2">
      <c r="A12" s="34" t="s">
        <v>26</v>
      </c>
      <c r="B12" s="28"/>
      <c r="C12" s="28"/>
      <c r="D12" s="28"/>
      <c r="E12" s="28"/>
      <c r="F12" s="28"/>
      <c r="G12" s="29"/>
      <c r="H12" s="29"/>
      <c r="I12" s="29"/>
      <c r="J12" s="29"/>
      <c r="K12" s="29"/>
    </row>
    <row r="13" spans="1:11" ht="15" x14ac:dyDescent="0.2">
      <c r="A13" s="34" t="s">
        <v>27</v>
      </c>
      <c r="B13" s="28"/>
      <c r="C13" s="28"/>
      <c r="D13" s="28"/>
      <c r="E13" s="28"/>
      <c r="F13" s="28"/>
      <c r="G13" s="29"/>
      <c r="H13" s="29"/>
      <c r="I13" s="29"/>
      <c r="J13" s="29"/>
      <c r="K13" s="29"/>
    </row>
    <row r="14" spans="1:11" ht="15" x14ac:dyDescent="0.2">
      <c r="A14" s="34" t="s">
        <v>28</v>
      </c>
      <c r="B14" s="28"/>
      <c r="C14" s="28"/>
      <c r="D14" s="28"/>
      <c r="E14" s="28"/>
      <c r="F14" s="28"/>
      <c r="G14" s="29"/>
      <c r="H14" s="29"/>
      <c r="I14" s="29"/>
      <c r="J14" s="29"/>
      <c r="K14" s="29"/>
    </row>
    <row r="15" spans="1:11" ht="15" x14ac:dyDescent="0.2">
      <c r="A15" s="34" t="s">
        <v>29</v>
      </c>
      <c r="B15" s="28"/>
      <c r="C15" s="28"/>
      <c r="D15" s="28"/>
      <c r="E15" s="28"/>
      <c r="F15" s="28"/>
      <c r="G15" s="29"/>
      <c r="H15" s="29"/>
      <c r="I15" s="29"/>
      <c r="J15" s="29"/>
      <c r="K15" s="29"/>
    </row>
    <row r="16" spans="1:11" ht="15" x14ac:dyDescent="0.2">
      <c r="A16" s="34" t="s">
        <v>30</v>
      </c>
      <c r="B16" s="28"/>
      <c r="C16" s="28"/>
      <c r="D16" s="28"/>
      <c r="E16" s="28"/>
      <c r="F16" s="28"/>
      <c r="G16" s="29"/>
      <c r="H16" s="29"/>
      <c r="I16" s="29"/>
      <c r="J16" s="29"/>
      <c r="K16" s="29"/>
    </row>
    <row r="17" spans="1:11" ht="15" x14ac:dyDescent="0.2">
      <c r="A17" s="28"/>
      <c r="B17" s="28"/>
      <c r="C17" s="28"/>
      <c r="D17" s="28"/>
      <c r="E17" s="28"/>
      <c r="F17" s="28"/>
      <c r="G17" s="29"/>
      <c r="H17" s="29"/>
      <c r="I17" s="29"/>
      <c r="J17" s="29"/>
      <c r="K17" s="29"/>
    </row>
    <row r="18" spans="1:11" ht="15" x14ac:dyDescent="0.2">
      <c r="A18" s="35" t="s">
        <v>31</v>
      </c>
      <c r="B18" s="28"/>
      <c r="C18" s="28"/>
      <c r="D18" s="28"/>
      <c r="E18" s="28"/>
      <c r="F18" s="28"/>
      <c r="G18" s="29"/>
      <c r="H18" s="29"/>
      <c r="I18" s="29"/>
      <c r="J18" s="29"/>
      <c r="K18" s="29"/>
    </row>
    <row r="19" spans="1:11" ht="15" x14ac:dyDescent="0.2">
      <c r="A19" s="28"/>
      <c r="B19" s="28"/>
      <c r="C19" s="28"/>
      <c r="D19" s="28"/>
      <c r="E19" s="28"/>
      <c r="F19" s="28"/>
      <c r="G19" s="29"/>
      <c r="H19" s="29"/>
      <c r="I19" s="29"/>
      <c r="J19" s="29"/>
      <c r="K19" s="29"/>
    </row>
    <row r="20" spans="1:11" ht="15" x14ac:dyDescent="0.2">
      <c r="A20" s="27" t="s">
        <v>32</v>
      </c>
      <c r="B20" s="28"/>
      <c r="C20" s="28"/>
      <c r="D20" s="28"/>
      <c r="E20" s="28"/>
      <c r="F20" s="28"/>
      <c r="G20" s="29"/>
      <c r="H20" s="29"/>
      <c r="I20" s="29"/>
      <c r="J20" s="29"/>
      <c r="K20" s="29"/>
    </row>
    <row r="21" spans="1:11" ht="15" x14ac:dyDescent="0.2">
      <c r="A21" s="33" t="s">
        <v>42</v>
      </c>
      <c r="B21" s="28"/>
      <c r="C21" s="28"/>
      <c r="D21" s="28"/>
      <c r="E21" s="28"/>
      <c r="F21" s="28"/>
      <c r="G21" s="29"/>
      <c r="H21" s="29"/>
      <c r="I21" s="29"/>
      <c r="J21" s="29"/>
      <c r="K21" s="29"/>
    </row>
    <row r="22" spans="1:11" ht="15" x14ac:dyDescent="0.2">
      <c r="A22" s="33" t="s">
        <v>33</v>
      </c>
      <c r="B22" s="28"/>
      <c r="C22" s="28"/>
      <c r="D22" s="28"/>
      <c r="E22" s="28"/>
      <c r="F22" s="28"/>
      <c r="G22" s="29"/>
      <c r="H22" s="29"/>
      <c r="I22" s="29"/>
      <c r="J22" s="29"/>
      <c r="K22" s="29"/>
    </row>
    <row r="23" spans="1:11" ht="15" x14ac:dyDescent="0.2">
      <c r="A23" s="33" t="s">
        <v>34</v>
      </c>
      <c r="B23" s="28"/>
      <c r="C23" s="28"/>
      <c r="D23" s="28"/>
      <c r="E23" s="28"/>
      <c r="F23" s="28"/>
      <c r="G23" s="29"/>
      <c r="H23" s="29"/>
      <c r="I23" s="29"/>
      <c r="J23" s="29"/>
      <c r="K23" s="29"/>
    </row>
    <row r="24" spans="1:11" ht="15" x14ac:dyDescent="0.2">
      <c r="A24" s="33" t="s">
        <v>35</v>
      </c>
      <c r="B24" s="28"/>
      <c r="C24" s="28"/>
      <c r="D24" s="28"/>
      <c r="E24" s="28"/>
      <c r="F24" s="28"/>
      <c r="G24" s="29"/>
      <c r="H24" s="29"/>
      <c r="I24" s="29"/>
      <c r="J24" s="29"/>
      <c r="K24" s="29"/>
    </row>
    <row r="25" spans="1:11" ht="15" x14ac:dyDescent="0.2">
      <c r="A25" s="36" t="s">
        <v>36</v>
      </c>
      <c r="B25" s="28"/>
      <c r="C25" s="28"/>
      <c r="D25" s="28"/>
      <c r="E25" s="28"/>
      <c r="F25" s="28"/>
      <c r="G25" s="29"/>
      <c r="H25" s="29"/>
      <c r="I25" s="29"/>
      <c r="J25" s="29"/>
      <c r="K25" s="29"/>
    </row>
    <row r="26" spans="1:11" ht="15" x14ac:dyDescent="0.2">
      <c r="A26" s="28"/>
      <c r="B26" s="28"/>
      <c r="C26" s="28"/>
      <c r="D26" s="28"/>
      <c r="E26" s="28"/>
      <c r="F26" s="28"/>
      <c r="G26" s="29"/>
      <c r="H26" s="29"/>
      <c r="I26" s="29"/>
      <c r="J26" s="29"/>
      <c r="K26" s="29"/>
    </row>
    <row r="27" spans="1:11" ht="15" x14ac:dyDescent="0.2">
      <c r="A27" s="27" t="s">
        <v>37</v>
      </c>
      <c r="B27" s="28"/>
      <c r="C27" s="28"/>
      <c r="D27" s="28"/>
      <c r="E27" s="28"/>
      <c r="F27" s="28"/>
      <c r="G27" s="29"/>
      <c r="H27" s="29"/>
      <c r="I27" s="29"/>
      <c r="J27" s="29"/>
      <c r="K27" s="29"/>
    </row>
    <row r="28" spans="1:11" ht="15" x14ac:dyDescent="0.2">
      <c r="A28" s="27" t="s">
        <v>38</v>
      </c>
      <c r="B28" s="35" t="s">
        <v>39</v>
      </c>
      <c r="C28" s="28"/>
      <c r="D28" s="28"/>
      <c r="E28" s="28"/>
      <c r="F28" s="28"/>
      <c r="G28" s="29"/>
      <c r="H28" s="29"/>
      <c r="I28" s="29"/>
      <c r="J28" s="29"/>
      <c r="K28" s="29"/>
    </row>
    <row r="29" spans="1:11" ht="15" x14ac:dyDescent="0.2">
      <c r="A29" s="37" t="s">
        <v>40</v>
      </c>
      <c r="B29" s="38" t="s">
        <v>41</v>
      </c>
      <c r="C29" s="28"/>
      <c r="D29" s="28"/>
      <c r="E29" s="28"/>
      <c r="F29" s="28"/>
      <c r="G29" s="29"/>
      <c r="H29" s="29"/>
      <c r="I29" s="29"/>
      <c r="J29" s="29"/>
      <c r="K29" s="29"/>
    </row>
    <row r="30" spans="1:11" ht="15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</row>
    <row r="31" spans="1:11" ht="15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</row>
    <row r="32" spans="1:11" ht="15" x14ac:dyDescent="0.2">
      <c r="A32" s="39">
        <v>40940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</row>
  </sheetData>
  <hyperlinks>
    <hyperlink ref="A18" r:id="rId1"/>
    <hyperlink ref="B28" r:id="rId2"/>
    <hyperlink ref="B29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opLeftCell="A43" workbookViewId="0">
      <selection activeCell="D95" sqref="D95"/>
    </sheetView>
  </sheetViews>
  <sheetFormatPr defaultRowHeight="12.75" x14ac:dyDescent="0.2"/>
  <sheetData>
    <row r="1" spans="2:14" x14ac:dyDescent="0.2">
      <c r="B1" t="s">
        <v>0</v>
      </c>
      <c r="C1" t="s">
        <v>48</v>
      </c>
      <c r="D1" t="s">
        <v>48</v>
      </c>
      <c r="E1" t="s">
        <v>47</v>
      </c>
      <c r="F1" t="s">
        <v>47</v>
      </c>
      <c r="G1" t="s">
        <v>47</v>
      </c>
      <c r="H1" t="s">
        <v>47</v>
      </c>
      <c r="I1" t="s">
        <v>47</v>
      </c>
      <c r="J1" t="s">
        <v>48</v>
      </c>
      <c r="K1" t="s">
        <v>48</v>
      </c>
      <c r="L1" t="s">
        <v>48</v>
      </c>
      <c r="M1" t="s">
        <v>48</v>
      </c>
      <c r="N1" t="s">
        <v>47</v>
      </c>
    </row>
    <row r="2" spans="2:14" x14ac:dyDescent="0.2">
      <c r="C2" t="s">
        <v>44</v>
      </c>
      <c r="D2" t="s">
        <v>45</v>
      </c>
      <c r="E2" t="s">
        <v>44</v>
      </c>
      <c r="F2" t="s">
        <v>45</v>
      </c>
      <c r="G2" t="s">
        <v>44</v>
      </c>
      <c r="H2" t="s">
        <v>45</v>
      </c>
      <c r="I2" t="s">
        <v>44</v>
      </c>
      <c r="J2" t="s">
        <v>44</v>
      </c>
      <c r="K2" t="s">
        <v>45</v>
      </c>
      <c r="L2" t="s">
        <v>44</v>
      </c>
      <c r="M2" t="s">
        <v>46</v>
      </c>
      <c r="N2" t="s">
        <v>46</v>
      </c>
    </row>
    <row r="3" spans="2:14" x14ac:dyDescent="0.2">
      <c r="B3">
        <v>0</v>
      </c>
      <c r="C3" s="40">
        <f t="shared" ref="C3:C34" si="0">0-L3</f>
        <v>-800</v>
      </c>
      <c r="D3" s="4">
        <v>750</v>
      </c>
      <c r="E3" s="40">
        <f t="shared" ref="E3:E34" si="1">0-I3</f>
        <v>-3100</v>
      </c>
      <c r="F3" s="40">
        <f>Data!J100</f>
        <v>2900</v>
      </c>
      <c r="G3" s="41">
        <f t="shared" ref="G3:G34" si="2">I3/N3</f>
        <v>0.51666666666666672</v>
      </c>
      <c r="H3" s="41">
        <f t="shared" ref="H3:H34" si="3">F3/N3</f>
        <v>0.48333333333333334</v>
      </c>
      <c r="I3" s="40">
        <f>Data!J7</f>
        <v>3100</v>
      </c>
      <c r="J3" s="41">
        <f t="shared" ref="J3:J34" si="4">L3/M3</f>
        <v>0.5161290322580645</v>
      </c>
      <c r="K3" s="41">
        <f t="shared" ref="K3:K34" si="5">D3/M3</f>
        <v>0.4838709677419355</v>
      </c>
      <c r="L3">
        <v>800</v>
      </c>
      <c r="M3" s="40">
        <f t="shared" ref="M3:M34" si="6">L3+D3</f>
        <v>1550</v>
      </c>
      <c r="N3" s="40">
        <f t="shared" ref="N3:N34" si="7">I3+F3</f>
        <v>6000</v>
      </c>
    </row>
    <row r="4" spans="2:14" x14ac:dyDescent="0.2">
      <c r="B4">
        <v>1</v>
      </c>
      <c r="C4" s="40">
        <f t="shared" si="0"/>
        <v>-750</v>
      </c>
      <c r="D4" s="4">
        <v>700</v>
      </c>
      <c r="E4" s="40">
        <f t="shared" si="1"/>
        <v>-3100</v>
      </c>
      <c r="F4" s="40">
        <f>Data!J101</f>
        <v>2950</v>
      </c>
      <c r="G4" s="41">
        <f t="shared" si="2"/>
        <v>0.51239669421487599</v>
      </c>
      <c r="H4" s="41">
        <f t="shared" si="3"/>
        <v>0.48760330578512395</v>
      </c>
      <c r="I4" s="40">
        <f>Data!J8</f>
        <v>3100</v>
      </c>
      <c r="J4" s="41">
        <f t="shared" si="4"/>
        <v>0.51724137931034486</v>
      </c>
      <c r="K4" s="41">
        <f t="shared" si="5"/>
        <v>0.48275862068965519</v>
      </c>
      <c r="L4">
        <v>750</v>
      </c>
      <c r="M4" s="40">
        <f t="shared" si="6"/>
        <v>1450</v>
      </c>
      <c r="N4" s="40">
        <f t="shared" si="7"/>
        <v>6050</v>
      </c>
    </row>
    <row r="5" spans="2:14" x14ac:dyDescent="0.2">
      <c r="B5">
        <v>2</v>
      </c>
      <c r="C5" s="40">
        <f t="shared" si="0"/>
        <v>-700</v>
      </c>
      <c r="D5" s="4">
        <v>650</v>
      </c>
      <c r="E5" s="40">
        <f t="shared" si="1"/>
        <v>-3350</v>
      </c>
      <c r="F5" s="40">
        <f>Data!J102</f>
        <v>3200</v>
      </c>
      <c r="G5" s="41">
        <f t="shared" si="2"/>
        <v>0.51145038167938928</v>
      </c>
      <c r="H5" s="41">
        <f t="shared" si="3"/>
        <v>0.48854961832061067</v>
      </c>
      <c r="I5" s="40">
        <f>Data!J9</f>
        <v>3350</v>
      </c>
      <c r="J5" s="41">
        <f t="shared" si="4"/>
        <v>0.51851851851851849</v>
      </c>
      <c r="K5" s="41">
        <f t="shared" si="5"/>
        <v>0.48148148148148145</v>
      </c>
      <c r="L5">
        <v>700</v>
      </c>
      <c r="M5" s="40">
        <f t="shared" si="6"/>
        <v>1350</v>
      </c>
      <c r="N5" s="40">
        <f t="shared" si="7"/>
        <v>6550</v>
      </c>
    </row>
    <row r="6" spans="2:14" x14ac:dyDescent="0.2">
      <c r="B6">
        <v>3</v>
      </c>
      <c r="C6" s="40">
        <f t="shared" si="0"/>
        <v>-700</v>
      </c>
      <c r="D6" s="4">
        <v>700</v>
      </c>
      <c r="E6" s="40">
        <f t="shared" si="1"/>
        <v>-3100</v>
      </c>
      <c r="F6" s="40">
        <f>Data!J103</f>
        <v>3000</v>
      </c>
      <c r="G6" s="41">
        <f t="shared" si="2"/>
        <v>0.50819672131147542</v>
      </c>
      <c r="H6" s="41">
        <f t="shared" si="3"/>
        <v>0.49180327868852458</v>
      </c>
      <c r="I6" s="40">
        <f>Data!J10</f>
        <v>3100</v>
      </c>
      <c r="J6" s="41">
        <f t="shared" si="4"/>
        <v>0.5</v>
      </c>
      <c r="K6" s="41">
        <f t="shared" si="5"/>
        <v>0.5</v>
      </c>
      <c r="L6">
        <v>700</v>
      </c>
      <c r="M6" s="40">
        <f t="shared" si="6"/>
        <v>1400</v>
      </c>
      <c r="N6" s="40">
        <f t="shared" si="7"/>
        <v>6100</v>
      </c>
    </row>
    <row r="7" spans="2:14" x14ac:dyDescent="0.2">
      <c r="B7">
        <v>4</v>
      </c>
      <c r="C7" s="40">
        <f t="shared" si="0"/>
        <v>-650</v>
      </c>
      <c r="D7" s="4">
        <v>650</v>
      </c>
      <c r="E7" s="40">
        <f t="shared" si="1"/>
        <v>-3100</v>
      </c>
      <c r="F7" s="40">
        <f>Data!J104</f>
        <v>3050</v>
      </c>
      <c r="G7" s="41">
        <f t="shared" si="2"/>
        <v>0.50406504065040647</v>
      </c>
      <c r="H7" s="41">
        <f t="shared" si="3"/>
        <v>0.49593495934959347</v>
      </c>
      <c r="I7" s="40">
        <f>Data!J11</f>
        <v>3100</v>
      </c>
      <c r="J7" s="41">
        <f t="shared" si="4"/>
        <v>0.5</v>
      </c>
      <c r="K7" s="41">
        <f t="shared" si="5"/>
        <v>0.5</v>
      </c>
      <c r="L7">
        <v>650</v>
      </c>
      <c r="M7" s="40">
        <f t="shared" si="6"/>
        <v>1300</v>
      </c>
      <c r="N7" s="40">
        <f t="shared" si="7"/>
        <v>6150</v>
      </c>
    </row>
    <row r="8" spans="2:14" x14ac:dyDescent="0.2">
      <c r="B8">
        <v>5</v>
      </c>
      <c r="C8" s="40">
        <f t="shared" si="0"/>
        <v>-650</v>
      </c>
      <c r="D8" s="4">
        <v>650</v>
      </c>
      <c r="E8" s="40">
        <f t="shared" si="1"/>
        <v>-3200</v>
      </c>
      <c r="F8" s="40">
        <f>Data!J105</f>
        <v>3100</v>
      </c>
      <c r="G8" s="41">
        <f t="shared" si="2"/>
        <v>0.50793650793650791</v>
      </c>
      <c r="H8" s="41">
        <f t="shared" si="3"/>
        <v>0.49206349206349204</v>
      </c>
      <c r="I8" s="40">
        <f>Data!J12</f>
        <v>3200</v>
      </c>
      <c r="J8" s="41">
        <f t="shared" si="4"/>
        <v>0.5</v>
      </c>
      <c r="K8" s="41">
        <f t="shared" si="5"/>
        <v>0.5</v>
      </c>
      <c r="L8">
        <v>650</v>
      </c>
      <c r="M8" s="40">
        <f t="shared" si="6"/>
        <v>1300</v>
      </c>
      <c r="N8" s="40">
        <f t="shared" si="7"/>
        <v>6300</v>
      </c>
    </row>
    <row r="9" spans="2:14" x14ac:dyDescent="0.2">
      <c r="B9">
        <v>6</v>
      </c>
      <c r="C9" s="40">
        <f t="shared" si="0"/>
        <v>-600</v>
      </c>
      <c r="D9" s="4">
        <v>600</v>
      </c>
      <c r="E9" s="40">
        <f t="shared" si="1"/>
        <v>-3200</v>
      </c>
      <c r="F9" s="40">
        <f>Data!J106</f>
        <v>3000</v>
      </c>
      <c r="G9" s="41">
        <f t="shared" si="2"/>
        <v>0.5161290322580645</v>
      </c>
      <c r="H9" s="41">
        <f t="shared" si="3"/>
        <v>0.4838709677419355</v>
      </c>
      <c r="I9" s="40">
        <f>Data!J13</f>
        <v>3200</v>
      </c>
      <c r="J9" s="41">
        <f t="shared" si="4"/>
        <v>0.5</v>
      </c>
      <c r="K9" s="41">
        <f t="shared" si="5"/>
        <v>0.5</v>
      </c>
      <c r="L9">
        <v>600</v>
      </c>
      <c r="M9" s="40">
        <f t="shared" si="6"/>
        <v>1200</v>
      </c>
      <c r="N9" s="40">
        <f t="shared" si="7"/>
        <v>6200</v>
      </c>
    </row>
    <row r="10" spans="2:14" x14ac:dyDescent="0.2">
      <c r="B10">
        <v>7</v>
      </c>
      <c r="C10" s="40">
        <f t="shared" si="0"/>
        <v>-600</v>
      </c>
      <c r="D10" s="4">
        <v>650</v>
      </c>
      <c r="E10" s="40">
        <f t="shared" si="1"/>
        <v>-3150</v>
      </c>
      <c r="F10" s="40">
        <f>Data!J107</f>
        <v>2900</v>
      </c>
      <c r="G10" s="41">
        <f t="shared" si="2"/>
        <v>0.52066115702479343</v>
      </c>
      <c r="H10" s="41">
        <f t="shared" si="3"/>
        <v>0.47933884297520662</v>
      </c>
      <c r="I10" s="40">
        <f>Data!J14</f>
        <v>3150</v>
      </c>
      <c r="J10" s="41">
        <f t="shared" si="4"/>
        <v>0.48</v>
      </c>
      <c r="K10" s="41">
        <f t="shared" si="5"/>
        <v>0.52</v>
      </c>
      <c r="L10">
        <v>600</v>
      </c>
      <c r="M10" s="40">
        <f t="shared" si="6"/>
        <v>1250</v>
      </c>
      <c r="N10" s="40">
        <f t="shared" si="7"/>
        <v>6050</v>
      </c>
    </row>
    <row r="11" spans="2:14" x14ac:dyDescent="0.2">
      <c r="B11">
        <v>8</v>
      </c>
      <c r="C11" s="40">
        <f t="shared" si="0"/>
        <v>-550</v>
      </c>
      <c r="D11" s="4">
        <v>550</v>
      </c>
      <c r="E11" s="40">
        <f t="shared" si="1"/>
        <v>-3100</v>
      </c>
      <c r="F11" s="40">
        <f>Data!J108</f>
        <v>2800</v>
      </c>
      <c r="G11" s="41">
        <f t="shared" si="2"/>
        <v>0.52542372881355937</v>
      </c>
      <c r="H11" s="41">
        <f t="shared" si="3"/>
        <v>0.47457627118644069</v>
      </c>
      <c r="I11" s="40">
        <f>Data!J15</f>
        <v>3100</v>
      </c>
      <c r="J11" s="41">
        <f t="shared" si="4"/>
        <v>0.5</v>
      </c>
      <c r="K11" s="41">
        <f t="shared" si="5"/>
        <v>0.5</v>
      </c>
      <c r="L11">
        <v>550</v>
      </c>
      <c r="M11" s="40">
        <f t="shared" si="6"/>
        <v>1100</v>
      </c>
      <c r="N11" s="40">
        <f t="shared" si="7"/>
        <v>5900</v>
      </c>
    </row>
    <row r="12" spans="2:14" x14ac:dyDescent="0.2">
      <c r="B12">
        <v>9</v>
      </c>
      <c r="C12" s="40">
        <f t="shared" si="0"/>
        <v>-550</v>
      </c>
      <c r="D12" s="4">
        <v>550</v>
      </c>
      <c r="E12" s="40">
        <f t="shared" si="1"/>
        <v>-2950</v>
      </c>
      <c r="F12" s="40">
        <f>Data!J109</f>
        <v>2650</v>
      </c>
      <c r="G12" s="41">
        <f t="shared" si="2"/>
        <v>0.5267857142857143</v>
      </c>
      <c r="H12" s="41">
        <f t="shared" si="3"/>
        <v>0.4732142857142857</v>
      </c>
      <c r="I12" s="40">
        <f>Data!J16</f>
        <v>2950</v>
      </c>
      <c r="J12" s="41">
        <f t="shared" si="4"/>
        <v>0.5</v>
      </c>
      <c r="K12" s="41">
        <f t="shared" si="5"/>
        <v>0.5</v>
      </c>
      <c r="L12">
        <v>550</v>
      </c>
      <c r="M12" s="40">
        <f t="shared" si="6"/>
        <v>1100</v>
      </c>
      <c r="N12" s="40">
        <f t="shared" si="7"/>
        <v>5600</v>
      </c>
    </row>
    <row r="13" spans="2:14" x14ac:dyDescent="0.2">
      <c r="B13">
        <v>10</v>
      </c>
      <c r="C13" s="40">
        <f t="shared" si="0"/>
        <v>-550</v>
      </c>
      <c r="D13" s="4">
        <v>500</v>
      </c>
      <c r="E13" s="40">
        <f t="shared" si="1"/>
        <v>-3000</v>
      </c>
      <c r="F13" s="40">
        <f>Data!J110</f>
        <v>2850</v>
      </c>
      <c r="G13" s="41">
        <f t="shared" si="2"/>
        <v>0.51282051282051277</v>
      </c>
      <c r="H13" s="41">
        <f t="shared" si="3"/>
        <v>0.48717948717948717</v>
      </c>
      <c r="I13" s="40">
        <f>Data!J17</f>
        <v>3000</v>
      </c>
      <c r="J13" s="41">
        <f t="shared" si="4"/>
        <v>0.52380952380952384</v>
      </c>
      <c r="K13" s="41">
        <f t="shared" si="5"/>
        <v>0.47619047619047616</v>
      </c>
      <c r="L13">
        <v>550</v>
      </c>
      <c r="M13" s="40">
        <f t="shared" si="6"/>
        <v>1050</v>
      </c>
      <c r="N13" s="40">
        <f t="shared" si="7"/>
        <v>5850</v>
      </c>
    </row>
    <row r="14" spans="2:14" x14ac:dyDescent="0.2">
      <c r="B14">
        <v>11</v>
      </c>
      <c r="C14" s="40">
        <f t="shared" si="0"/>
        <v>-500</v>
      </c>
      <c r="D14" s="4">
        <v>450</v>
      </c>
      <c r="E14" s="40">
        <f t="shared" si="1"/>
        <v>-2900</v>
      </c>
      <c r="F14" s="40">
        <f>Data!J111</f>
        <v>2700</v>
      </c>
      <c r="G14" s="41">
        <f t="shared" si="2"/>
        <v>0.5178571428571429</v>
      </c>
      <c r="H14" s="41">
        <f t="shared" si="3"/>
        <v>0.48214285714285715</v>
      </c>
      <c r="I14" s="40">
        <f>Data!J18</f>
        <v>2900</v>
      </c>
      <c r="J14" s="41">
        <f t="shared" si="4"/>
        <v>0.52631578947368418</v>
      </c>
      <c r="K14" s="41">
        <f t="shared" si="5"/>
        <v>0.47368421052631576</v>
      </c>
      <c r="L14">
        <v>500</v>
      </c>
      <c r="M14" s="40">
        <f t="shared" si="6"/>
        <v>950</v>
      </c>
      <c r="N14" s="40">
        <f t="shared" si="7"/>
        <v>5600</v>
      </c>
    </row>
    <row r="15" spans="2:14" x14ac:dyDescent="0.2">
      <c r="B15">
        <v>12</v>
      </c>
      <c r="C15" s="40">
        <f t="shared" si="0"/>
        <v>-550</v>
      </c>
      <c r="D15" s="4">
        <v>450</v>
      </c>
      <c r="E15" s="40">
        <f t="shared" si="1"/>
        <v>-2850</v>
      </c>
      <c r="F15" s="40">
        <f>Data!J112</f>
        <v>2750</v>
      </c>
      <c r="G15" s="41">
        <f t="shared" si="2"/>
        <v>0.5089285714285714</v>
      </c>
      <c r="H15" s="41">
        <f t="shared" si="3"/>
        <v>0.49107142857142855</v>
      </c>
      <c r="I15" s="40">
        <f>Data!J19</f>
        <v>2850</v>
      </c>
      <c r="J15" s="41">
        <f t="shared" si="4"/>
        <v>0.55000000000000004</v>
      </c>
      <c r="K15" s="41">
        <f t="shared" si="5"/>
        <v>0.45</v>
      </c>
      <c r="L15">
        <v>550</v>
      </c>
      <c r="M15" s="40">
        <f t="shared" si="6"/>
        <v>1000</v>
      </c>
      <c r="N15" s="40">
        <f t="shared" si="7"/>
        <v>5600</v>
      </c>
    </row>
    <row r="16" spans="2:14" x14ac:dyDescent="0.2">
      <c r="B16">
        <v>13</v>
      </c>
      <c r="C16" s="40">
        <f t="shared" si="0"/>
        <v>-550</v>
      </c>
      <c r="D16" s="4">
        <v>500</v>
      </c>
      <c r="E16" s="40">
        <f t="shared" si="1"/>
        <v>-2750</v>
      </c>
      <c r="F16" s="40">
        <f>Data!J113</f>
        <v>2850</v>
      </c>
      <c r="G16" s="41">
        <f t="shared" si="2"/>
        <v>0.49107142857142855</v>
      </c>
      <c r="H16" s="41">
        <f t="shared" si="3"/>
        <v>0.5089285714285714</v>
      </c>
      <c r="I16" s="40">
        <f>Data!J20</f>
        <v>2750</v>
      </c>
      <c r="J16" s="41">
        <f t="shared" si="4"/>
        <v>0.52380952380952384</v>
      </c>
      <c r="K16" s="41">
        <f t="shared" si="5"/>
        <v>0.47619047619047616</v>
      </c>
      <c r="L16">
        <v>550</v>
      </c>
      <c r="M16" s="40">
        <f t="shared" si="6"/>
        <v>1050</v>
      </c>
      <c r="N16" s="40">
        <f t="shared" si="7"/>
        <v>5600</v>
      </c>
    </row>
    <row r="17" spans="1:14" x14ac:dyDescent="0.2">
      <c r="B17">
        <v>14</v>
      </c>
      <c r="C17" s="40">
        <f t="shared" si="0"/>
        <v>-500</v>
      </c>
      <c r="D17" s="4">
        <v>550</v>
      </c>
      <c r="E17" s="40">
        <f t="shared" si="1"/>
        <v>-3000</v>
      </c>
      <c r="F17" s="40">
        <f>Data!J114</f>
        <v>2800</v>
      </c>
      <c r="G17" s="41">
        <f t="shared" si="2"/>
        <v>0.51724137931034486</v>
      </c>
      <c r="H17" s="41">
        <f t="shared" si="3"/>
        <v>0.48275862068965519</v>
      </c>
      <c r="I17" s="40">
        <f>Data!J21</f>
        <v>3000</v>
      </c>
      <c r="J17" s="41">
        <f t="shared" si="4"/>
        <v>0.47619047619047616</v>
      </c>
      <c r="K17" s="41">
        <f t="shared" si="5"/>
        <v>0.52380952380952384</v>
      </c>
      <c r="L17">
        <v>500</v>
      </c>
      <c r="M17" s="40">
        <f t="shared" si="6"/>
        <v>1050</v>
      </c>
      <c r="N17" s="40">
        <f t="shared" si="7"/>
        <v>5800</v>
      </c>
    </row>
    <row r="18" spans="1:14" x14ac:dyDescent="0.2">
      <c r="B18">
        <v>15</v>
      </c>
      <c r="C18" s="40">
        <f t="shared" si="0"/>
        <v>-550</v>
      </c>
      <c r="D18" s="4">
        <v>500</v>
      </c>
      <c r="E18" s="40">
        <f t="shared" si="1"/>
        <v>-3200</v>
      </c>
      <c r="F18" s="40">
        <f>Data!J115</f>
        <v>2950</v>
      </c>
      <c r="G18" s="41">
        <f t="shared" si="2"/>
        <v>0.52032520325203258</v>
      </c>
      <c r="H18" s="41">
        <f t="shared" si="3"/>
        <v>0.47967479674796748</v>
      </c>
      <c r="I18" s="40">
        <f>Data!J22</f>
        <v>3200</v>
      </c>
      <c r="J18" s="41">
        <f t="shared" si="4"/>
        <v>0.52380952380952384</v>
      </c>
      <c r="K18" s="41">
        <f t="shared" si="5"/>
        <v>0.47619047619047616</v>
      </c>
      <c r="L18">
        <v>550</v>
      </c>
      <c r="M18" s="40">
        <f t="shared" si="6"/>
        <v>1050</v>
      </c>
      <c r="N18" s="40">
        <f t="shared" si="7"/>
        <v>6150</v>
      </c>
    </row>
    <row r="19" spans="1:14" x14ac:dyDescent="0.2">
      <c r="B19">
        <v>16</v>
      </c>
      <c r="C19" s="40">
        <f t="shared" si="0"/>
        <v>-550</v>
      </c>
      <c r="D19" s="4">
        <v>550</v>
      </c>
      <c r="E19" s="40">
        <f t="shared" si="1"/>
        <v>-3150</v>
      </c>
      <c r="F19" s="40">
        <f>Data!J116</f>
        <v>3050</v>
      </c>
      <c r="G19" s="41">
        <f t="shared" si="2"/>
        <v>0.50806451612903225</v>
      </c>
      <c r="H19" s="41">
        <f t="shared" si="3"/>
        <v>0.49193548387096775</v>
      </c>
      <c r="I19" s="40">
        <f>Data!J23</f>
        <v>3150</v>
      </c>
      <c r="J19" s="41">
        <f t="shared" si="4"/>
        <v>0.5</v>
      </c>
      <c r="K19" s="41">
        <f t="shared" si="5"/>
        <v>0.5</v>
      </c>
      <c r="L19">
        <v>550</v>
      </c>
      <c r="M19" s="40">
        <f t="shared" si="6"/>
        <v>1100</v>
      </c>
      <c r="N19" s="40">
        <f t="shared" si="7"/>
        <v>6200</v>
      </c>
    </row>
    <row r="20" spans="1:14" x14ac:dyDescent="0.2">
      <c r="B20">
        <v>17</v>
      </c>
      <c r="C20" s="40">
        <f t="shared" si="0"/>
        <v>-600</v>
      </c>
      <c r="D20" s="4">
        <v>600</v>
      </c>
      <c r="E20" s="40">
        <f t="shared" si="1"/>
        <v>-3200</v>
      </c>
      <c r="F20" s="40">
        <f>Data!J117</f>
        <v>2900</v>
      </c>
      <c r="G20" s="41">
        <f t="shared" si="2"/>
        <v>0.52459016393442626</v>
      </c>
      <c r="H20" s="41">
        <f t="shared" si="3"/>
        <v>0.47540983606557374</v>
      </c>
      <c r="I20" s="40">
        <f>Data!J24</f>
        <v>3200</v>
      </c>
      <c r="J20" s="41">
        <f t="shared" si="4"/>
        <v>0.5</v>
      </c>
      <c r="K20" s="41">
        <f t="shared" si="5"/>
        <v>0.5</v>
      </c>
      <c r="L20">
        <v>600</v>
      </c>
      <c r="M20" s="40">
        <f t="shared" si="6"/>
        <v>1200</v>
      </c>
      <c r="N20" s="40">
        <f t="shared" si="7"/>
        <v>6100</v>
      </c>
    </row>
    <row r="21" spans="1:14" x14ac:dyDescent="0.2">
      <c r="B21">
        <v>18</v>
      </c>
      <c r="C21" s="40">
        <f t="shared" si="0"/>
        <v>-1100</v>
      </c>
      <c r="D21" s="4">
        <v>1050</v>
      </c>
      <c r="E21" s="40">
        <f t="shared" si="1"/>
        <v>-3050</v>
      </c>
      <c r="F21" s="40">
        <f>Data!J118</f>
        <v>3000</v>
      </c>
      <c r="G21" s="41">
        <f t="shared" si="2"/>
        <v>0.50413223140495866</v>
      </c>
      <c r="H21" s="41">
        <f t="shared" si="3"/>
        <v>0.49586776859504134</v>
      </c>
      <c r="I21" s="40">
        <f>Data!J25</f>
        <v>3050</v>
      </c>
      <c r="J21" s="41">
        <f t="shared" si="4"/>
        <v>0.51162790697674421</v>
      </c>
      <c r="K21" s="41">
        <f t="shared" si="5"/>
        <v>0.48837209302325579</v>
      </c>
      <c r="L21" s="40">
        <v>1100</v>
      </c>
      <c r="M21" s="40">
        <f t="shared" si="6"/>
        <v>2150</v>
      </c>
      <c r="N21" s="40">
        <f t="shared" si="7"/>
        <v>6050</v>
      </c>
    </row>
    <row r="22" spans="1:14" x14ac:dyDescent="0.2">
      <c r="B22">
        <v>19</v>
      </c>
      <c r="C22" s="40">
        <f t="shared" si="0"/>
        <v>-2650</v>
      </c>
      <c r="D22" s="4">
        <v>2500</v>
      </c>
      <c r="E22" s="40">
        <f t="shared" si="1"/>
        <v>-2450</v>
      </c>
      <c r="F22" s="40">
        <f>Data!J119</f>
        <v>2000</v>
      </c>
      <c r="G22" s="41">
        <f t="shared" si="2"/>
        <v>0.550561797752809</v>
      </c>
      <c r="H22" s="41">
        <f t="shared" si="3"/>
        <v>0.449438202247191</v>
      </c>
      <c r="I22" s="40">
        <f>Data!J26</f>
        <v>2450</v>
      </c>
      <c r="J22" s="41">
        <f t="shared" si="4"/>
        <v>0.5145631067961165</v>
      </c>
      <c r="K22" s="41">
        <f t="shared" si="5"/>
        <v>0.4854368932038835</v>
      </c>
      <c r="L22" s="40">
        <v>2650</v>
      </c>
      <c r="M22" s="40">
        <f t="shared" si="6"/>
        <v>5150</v>
      </c>
      <c r="N22" s="40">
        <f t="shared" si="7"/>
        <v>4450</v>
      </c>
    </row>
    <row r="23" spans="1:14" x14ac:dyDescent="0.2">
      <c r="B23">
        <v>20</v>
      </c>
      <c r="C23" s="40">
        <f t="shared" si="0"/>
        <v>-3050</v>
      </c>
      <c r="D23" s="4">
        <v>3100</v>
      </c>
      <c r="E23" s="40">
        <f t="shared" si="1"/>
        <v>-2100</v>
      </c>
      <c r="F23" s="40">
        <f>Data!J120</f>
        <v>1700</v>
      </c>
      <c r="G23" s="41">
        <f t="shared" si="2"/>
        <v>0.55263157894736847</v>
      </c>
      <c r="H23" s="41">
        <f t="shared" si="3"/>
        <v>0.44736842105263158</v>
      </c>
      <c r="I23" s="40">
        <f>Data!J27</f>
        <v>2100</v>
      </c>
      <c r="J23" s="41">
        <f t="shared" si="4"/>
        <v>0.49593495934959347</v>
      </c>
      <c r="K23" s="41">
        <f t="shared" si="5"/>
        <v>0.50406504065040647</v>
      </c>
      <c r="L23" s="40">
        <v>3050</v>
      </c>
      <c r="M23" s="40">
        <f t="shared" si="6"/>
        <v>6150</v>
      </c>
      <c r="N23" s="40">
        <f t="shared" si="7"/>
        <v>3800</v>
      </c>
    </row>
    <row r="24" spans="1:14" x14ac:dyDescent="0.2">
      <c r="B24">
        <v>21</v>
      </c>
      <c r="C24" s="40">
        <f t="shared" si="0"/>
        <v>-3350</v>
      </c>
      <c r="D24" s="4">
        <v>3300</v>
      </c>
      <c r="E24" s="40">
        <f t="shared" si="1"/>
        <v>-2000</v>
      </c>
      <c r="F24" s="40">
        <f>Data!J121</f>
        <v>1700</v>
      </c>
      <c r="G24" s="41">
        <f t="shared" si="2"/>
        <v>0.54054054054054057</v>
      </c>
      <c r="H24" s="41">
        <f t="shared" si="3"/>
        <v>0.45945945945945948</v>
      </c>
      <c r="I24" s="40">
        <f>Data!J28</f>
        <v>2000</v>
      </c>
      <c r="J24" s="41">
        <f t="shared" si="4"/>
        <v>0.50375939849624063</v>
      </c>
      <c r="K24" s="41">
        <f t="shared" si="5"/>
        <v>0.49624060150375937</v>
      </c>
      <c r="L24" s="40">
        <v>3350</v>
      </c>
      <c r="M24" s="40">
        <f t="shared" si="6"/>
        <v>6650</v>
      </c>
      <c r="N24" s="40">
        <f t="shared" si="7"/>
        <v>3700</v>
      </c>
    </row>
    <row r="25" spans="1:14" x14ac:dyDescent="0.2">
      <c r="A25" s="40">
        <f>SUM(D25:D35)</f>
        <v>12100</v>
      </c>
      <c r="B25">
        <v>22</v>
      </c>
      <c r="C25" s="40">
        <f t="shared" si="0"/>
        <v>-1800</v>
      </c>
      <c r="D25" s="4">
        <v>1200</v>
      </c>
      <c r="E25" s="40">
        <f t="shared" si="1"/>
        <v>-2350</v>
      </c>
      <c r="F25" s="40">
        <f>Data!J122</f>
        <v>2250</v>
      </c>
      <c r="G25" s="41">
        <f t="shared" si="2"/>
        <v>0.51086956521739135</v>
      </c>
      <c r="H25" s="41">
        <f t="shared" si="3"/>
        <v>0.4891304347826087</v>
      </c>
      <c r="I25" s="40">
        <f>Data!J29</f>
        <v>2350</v>
      </c>
      <c r="J25" s="41">
        <f t="shared" si="4"/>
        <v>0.6</v>
      </c>
      <c r="K25" s="41">
        <f t="shared" si="5"/>
        <v>0.4</v>
      </c>
      <c r="L25" s="40">
        <v>1800</v>
      </c>
      <c r="M25" s="40">
        <f t="shared" si="6"/>
        <v>3000</v>
      </c>
      <c r="N25" s="40">
        <f t="shared" si="7"/>
        <v>4600</v>
      </c>
    </row>
    <row r="26" spans="1:14" x14ac:dyDescent="0.2">
      <c r="A26" s="40">
        <f>SUM(L25:L35)</f>
        <v>15150</v>
      </c>
      <c r="B26">
        <v>23</v>
      </c>
      <c r="C26" s="40">
        <f t="shared" si="0"/>
        <v>-1300</v>
      </c>
      <c r="D26" s="4">
        <v>950</v>
      </c>
      <c r="E26" s="40">
        <f t="shared" si="1"/>
        <v>-3050</v>
      </c>
      <c r="F26" s="40">
        <f>Data!J123</f>
        <v>2650</v>
      </c>
      <c r="G26" s="41">
        <f t="shared" si="2"/>
        <v>0.53508771929824561</v>
      </c>
      <c r="H26" s="41">
        <f t="shared" si="3"/>
        <v>0.46491228070175439</v>
      </c>
      <c r="I26" s="40">
        <f>Data!J30</f>
        <v>3050</v>
      </c>
      <c r="J26" s="41">
        <f t="shared" si="4"/>
        <v>0.57777777777777772</v>
      </c>
      <c r="K26" s="41">
        <f t="shared" si="5"/>
        <v>0.42222222222222222</v>
      </c>
      <c r="L26" s="40">
        <v>1300</v>
      </c>
      <c r="M26" s="40">
        <f t="shared" si="6"/>
        <v>2250</v>
      </c>
      <c r="N26" s="40">
        <f t="shared" si="7"/>
        <v>5700</v>
      </c>
    </row>
    <row r="27" spans="1:14" x14ac:dyDescent="0.2">
      <c r="B27">
        <v>24</v>
      </c>
      <c r="C27" s="40">
        <f t="shared" si="0"/>
        <v>-1150</v>
      </c>
      <c r="D27" s="4">
        <v>900</v>
      </c>
      <c r="E27" s="40">
        <f t="shared" si="1"/>
        <v>-2900</v>
      </c>
      <c r="F27" s="40">
        <f>Data!J124</f>
        <v>2750</v>
      </c>
      <c r="G27" s="41">
        <f t="shared" si="2"/>
        <v>0.51327433628318586</v>
      </c>
      <c r="H27" s="41">
        <f t="shared" si="3"/>
        <v>0.48672566371681414</v>
      </c>
      <c r="I27" s="40">
        <f>Data!J31</f>
        <v>2900</v>
      </c>
      <c r="J27" s="41">
        <f t="shared" si="4"/>
        <v>0.56097560975609762</v>
      </c>
      <c r="K27" s="41">
        <f t="shared" si="5"/>
        <v>0.43902439024390244</v>
      </c>
      <c r="L27" s="40">
        <v>1150</v>
      </c>
      <c r="M27" s="40">
        <f t="shared" si="6"/>
        <v>2050</v>
      </c>
      <c r="N27" s="40">
        <f t="shared" si="7"/>
        <v>5650</v>
      </c>
    </row>
    <row r="28" spans="1:14" x14ac:dyDescent="0.2">
      <c r="A28" s="40">
        <f>SUM(A25:A26)</f>
        <v>27250</v>
      </c>
      <c r="B28">
        <v>25</v>
      </c>
      <c r="C28" s="40">
        <f t="shared" si="0"/>
        <v>-1150</v>
      </c>
      <c r="D28" s="4">
        <v>1150</v>
      </c>
      <c r="E28" s="40">
        <f t="shared" si="1"/>
        <v>-3150</v>
      </c>
      <c r="F28" s="40">
        <f>Data!J125</f>
        <v>2850</v>
      </c>
      <c r="G28" s="41">
        <f t="shared" si="2"/>
        <v>0.52500000000000002</v>
      </c>
      <c r="H28" s="41">
        <f t="shared" si="3"/>
        <v>0.47499999999999998</v>
      </c>
      <c r="I28" s="40">
        <f>Data!J32</f>
        <v>3150</v>
      </c>
      <c r="J28" s="41">
        <f t="shared" si="4"/>
        <v>0.5</v>
      </c>
      <c r="K28" s="41">
        <f t="shared" si="5"/>
        <v>0.5</v>
      </c>
      <c r="L28" s="40">
        <v>1150</v>
      </c>
      <c r="M28" s="40">
        <f t="shared" si="6"/>
        <v>2300</v>
      </c>
      <c r="N28" s="40">
        <f t="shared" si="7"/>
        <v>6000</v>
      </c>
    </row>
    <row r="29" spans="1:14" x14ac:dyDescent="0.2">
      <c r="A29">
        <f>A25/A28</f>
        <v>0.44403669724770645</v>
      </c>
      <c r="B29">
        <v>26</v>
      </c>
      <c r="C29" s="40">
        <f t="shared" si="0"/>
        <v>-1300</v>
      </c>
      <c r="D29" s="4">
        <v>1100</v>
      </c>
      <c r="E29" s="40">
        <f t="shared" si="1"/>
        <v>-3150</v>
      </c>
      <c r="F29" s="40">
        <f>Data!J126</f>
        <v>2900</v>
      </c>
      <c r="G29" s="41">
        <f t="shared" si="2"/>
        <v>0.52066115702479343</v>
      </c>
      <c r="H29" s="41">
        <f t="shared" si="3"/>
        <v>0.47933884297520662</v>
      </c>
      <c r="I29" s="40">
        <f>Data!J33</f>
        <v>3150</v>
      </c>
      <c r="J29" s="41">
        <f t="shared" si="4"/>
        <v>0.54166666666666663</v>
      </c>
      <c r="K29" s="41">
        <f t="shared" si="5"/>
        <v>0.45833333333333331</v>
      </c>
      <c r="L29" s="40">
        <v>1300</v>
      </c>
      <c r="M29" s="40">
        <f t="shared" si="6"/>
        <v>2400</v>
      </c>
      <c r="N29" s="40">
        <f t="shared" si="7"/>
        <v>6050</v>
      </c>
    </row>
    <row r="30" spans="1:14" x14ac:dyDescent="0.2">
      <c r="A30">
        <f>A26/A28</f>
        <v>0.55596330275229355</v>
      </c>
      <c r="B30">
        <v>27</v>
      </c>
      <c r="C30" s="40">
        <f t="shared" si="0"/>
        <v>-1250</v>
      </c>
      <c r="D30" s="4">
        <v>1000</v>
      </c>
      <c r="E30" s="40">
        <f t="shared" si="1"/>
        <v>-2950</v>
      </c>
      <c r="F30" s="40">
        <f>Data!J127</f>
        <v>2850</v>
      </c>
      <c r="G30" s="41">
        <f t="shared" si="2"/>
        <v>0.50862068965517238</v>
      </c>
      <c r="H30" s="41">
        <f t="shared" si="3"/>
        <v>0.49137931034482757</v>
      </c>
      <c r="I30" s="40">
        <f>Data!J34</f>
        <v>2950</v>
      </c>
      <c r="J30" s="41">
        <f t="shared" si="4"/>
        <v>0.55555555555555558</v>
      </c>
      <c r="K30" s="41">
        <f t="shared" si="5"/>
        <v>0.44444444444444442</v>
      </c>
      <c r="L30" s="40">
        <v>1250</v>
      </c>
      <c r="M30" s="40">
        <f t="shared" si="6"/>
        <v>2250</v>
      </c>
      <c r="N30" s="40">
        <f t="shared" si="7"/>
        <v>5800</v>
      </c>
    </row>
    <row r="31" spans="1:14" x14ac:dyDescent="0.2">
      <c r="A31">
        <f>A30/A29</f>
        <v>1.2520661157024793</v>
      </c>
      <c r="B31">
        <v>28</v>
      </c>
      <c r="C31" s="40">
        <f t="shared" si="0"/>
        <v>-1500</v>
      </c>
      <c r="D31" s="4">
        <v>1250</v>
      </c>
      <c r="E31" s="40">
        <f t="shared" si="1"/>
        <v>-2950</v>
      </c>
      <c r="F31" s="40">
        <f>Data!J128</f>
        <v>2900</v>
      </c>
      <c r="G31" s="41">
        <f t="shared" si="2"/>
        <v>0.50427350427350426</v>
      </c>
      <c r="H31" s="41">
        <f t="shared" si="3"/>
        <v>0.49572649572649574</v>
      </c>
      <c r="I31" s="40">
        <f>Data!J35</f>
        <v>2950</v>
      </c>
      <c r="J31" s="41">
        <f t="shared" si="4"/>
        <v>0.54545454545454541</v>
      </c>
      <c r="K31" s="41">
        <f t="shared" si="5"/>
        <v>0.45454545454545453</v>
      </c>
      <c r="L31" s="40">
        <v>1500</v>
      </c>
      <c r="M31" s="40">
        <f t="shared" si="6"/>
        <v>2750</v>
      </c>
      <c r="N31" s="40">
        <f t="shared" si="7"/>
        <v>5850</v>
      </c>
    </row>
    <row r="32" spans="1:14" x14ac:dyDescent="0.2">
      <c r="B32">
        <v>29</v>
      </c>
      <c r="C32" s="40">
        <f t="shared" si="0"/>
        <v>-1600</v>
      </c>
      <c r="D32" s="4">
        <v>1250</v>
      </c>
      <c r="E32" s="40">
        <f t="shared" si="1"/>
        <v>-2800</v>
      </c>
      <c r="F32" s="40">
        <f>Data!J129</f>
        <v>2850</v>
      </c>
      <c r="G32" s="41">
        <f t="shared" si="2"/>
        <v>0.49557522123893805</v>
      </c>
      <c r="H32" s="41">
        <f t="shared" si="3"/>
        <v>0.50442477876106195</v>
      </c>
      <c r="I32" s="40">
        <f>Data!J36</f>
        <v>2800</v>
      </c>
      <c r="J32" s="41">
        <f t="shared" si="4"/>
        <v>0.56140350877192979</v>
      </c>
      <c r="K32" s="41">
        <f t="shared" si="5"/>
        <v>0.43859649122807015</v>
      </c>
      <c r="L32" s="40">
        <v>1600</v>
      </c>
      <c r="M32" s="40">
        <f t="shared" si="6"/>
        <v>2850</v>
      </c>
      <c r="N32" s="40">
        <f t="shared" si="7"/>
        <v>5650</v>
      </c>
    </row>
    <row r="33" spans="2:14" x14ac:dyDescent="0.2">
      <c r="B33">
        <v>30</v>
      </c>
      <c r="C33" s="40">
        <f t="shared" si="0"/>
        <v>-1450</v>
      </c>
      <c r="D33" s="4">
        <v>1150</v>
      </c>
      <c r="E33" s="40">
        <f t="shared" si="1"/>
        <v>-2900</v>
      </c>
      <c r="F33" s="40">
        <f>Data!J130</f>
        <v>2950</v>
      </c>
      <c r="G33" s="41">
        <f t="shared" si="2"/>
        <v>0.49572649572649574</v>
      </c>
      <c r="H33" s="41">
        <f t="shared" si="3"/>
        <v>0.50427350427350426</v>
      </c>
      <c r="I33" s="40">
        <f>Data!J37</f>
        <v>2900</v>
      </c>
      <c r="J33" s="41">
        <f t="shared" si="4"/>
        <v>0.55769230769230771</v>
      </c>
      <c r="K33" s="41">
        <f t="shared" si="5"/>
        <v>0.44230769230769229</v>
      </c>
      <c r="L33" s="40">
        <v>1450</v>
      </c>
      <c r="M33" s="40">
        <f t="shared" si="6"/>
        <v>2600</v>
      </c>
      <c r="N33" s="40">
        <f t="shared" si="7"/>
        <v>5850</v>
      </c>
    </row>
    <row r="34" spans="2:14" x14ac:dyDescent="0.2">
      <c r="B34">
        <v>31</v>
      </c>
      <c r="C34" s="40">
        <f t="shared" si="0"/>
        <v>-1400</v>
      </c>
      <c r="D34" s="4">
        <v>1100</v>
      </c>
      <c r="E34" s="40">
        <f t="shared" si="1"/>
        <v>-2950</v>
      </c>
      <c r="F34" s="40">
        <f>Data!J131</f>
        <v>3050</v>
      </c>
      <c r="G34" s="41">
        <f t="shared" si="2"/>
        <v>0.49166666666666664</v>
      </c>
      <c r="H34" s="41">
        <f t="shared" si="3"/>
        <v>0.5083333333333333</v>
      </c>
      <c r="I34" s="40">
        <f>Data!J38</f>
        <v>2950</v>
      </c>
      <c r="J34" s="41">
        <f t="shared" si="4"/>
        <v>0.56000000000000005</v>
      </c>
      <c r="K34" s="41">
        <f t="shared" si="5"/>
        <v>0.44</v>
      </c>
      <c r="L34" s="40">
        <v>1400</v>
      </c>
      <c r="M34" s="40">
        <f t="shared" si="6"/>
        <v>2500</v>
      </c>
      <c r="N34" s="40">
        <f t="shared" si="7"/>
        <v>6000</v>
      </c>
    </row>
    <row r="35" spans="2:14" x14ac:dyDescent="0.2">
      <c r="B35">
        <v>32</v>
      </c>
      <c r="C35" s="40">
        <f t="shared" ref="C35:C66" si="8">0-L35</f>
        <v>-1250</v>
      </c>
      <c r="D35" s="4">
        <v>1050</v>
      </c>
      <c r="E35" s="40">
        <f t="shared" ref="E35:E66" si="9">0-I35</f>
        <v>-3100</v>
      </c>
      <c r="F35" s="40">
        <f>Data!J132</f>
        <v>3250</v>
      </c>
      <c r="G35" s="41">
        <f t="shared" ref="G35:G66" si="10">I35/N35</f>
        <v>0.48818897637795278</v>
      </c>
      <c r="H35" s="41">
        <f t="shared" ref="H35:H66" si="11">F35/N35</f>
        <v>0.51181102362204722</v>
      </c>
      <c r="I35" s="40">
        <f>Data!J39</f>
        <v>3100</v>
      </c>
      <c r="J35" s="41">
        <f t="shared" ref="J35:J66" si="12">L35/M35</f>
        <v>0.54347826086956519</v>
      </c>
      <c r="K35" s="41">
        <f t="shared" ref="K35:K66" si="13">D35/M35</f>
        <v>0.45652173913043476</v>
      </c>
      <c r="L35" s="40">
        <v>1250</v>
      </c>
      <c r="M35" s="40">
        <f t="shared" ref="M35:M66" si="14">L35+D35</f>
        <v>2300</v>
      </c>
      <c r="N35" s="40">
        <f t="shared" ref="N35:N66" si="15">I35+F35</f>
        <v>6350</v>
      </c>
    </row>
    <row r="36" spans="2:14" x14ac:dyDescent="0.2">
      <c r="B36">
        <v>33</v>
      </c>
      <c r="C36" s="40">
        <f t="shared" si="8"/>
        <v>-1250</v>
      </c>
      <c r="D36" s="4">
        <v>1150</v>
      </c>
      <c r="E36" s="40">
        <f t="shared" si="9"/>
        <v>-3350</v>
      </c>
      <c r="F36" s="40">
        <f>Data!J133</f>
        <v>3250</v>
      </c>
      <c r="G36" s="41">
        <f t="shared" si="10"/>
        <v>0.50757575757575757</v>
      </c>
      <c r="H36" s="41">
        <f t="shared" si="11"/>
        <v>0.49242424242424243</v>
      </c>
      <c r="I36" s="40">
        <f>Data!J40</f>
        <v>3350</v>
      </c>
      <c r="J36" s="41">
        <f t="shared" si="12"/>
        <v>0.52083333333333337</v>
      </c>
      <c r="K36" s="41">
        <f t="shared" si="13"/>
        <v>0.47916666666666669</v>
      </c>
      <c r="L36" s="40">
        <v>1250</v>
      </c>
      <c r="M36" s="40">
        <f t="shared" si="14"/>
        <v>2400</v>
      </c>
      <c r="N36" s="40">
        <f t="shared" si="15"/>
        <v>6600</v>
      </c>
    </row>
    <row r="37" spans="2:14" x14ac:dyDescent="0.2">
      <c r="B37">
        <v>34</v>
      </c>
      <c r="C37" s="40">
        <f t="shared" si="8"/>
        <v>-1100</v>
      </c>
      <c r="D37" s="4">
        <v>1200</v>
      </c>
      <c r="E37" s="40">
        <f t="shared" si="9"/>
        <v>-3350</v>
      </c>
      <c r="F37" s="40">
        <f>Data!J134</f>
        <v>3300</v>
      </c>
      <c r="G37" s="41">
        <f t="shared" si="10"/>
        <v>0.50375939849624063</v>
      </c>
      <c r="H37" s="41">
        <f t="shared" si="11"/>
        <v>0.49624060150375937</v>
      </c>
      <c r="I37" s="40">
        <f>Data!J41</f>
        <v>3350</v>
      </c>
      <c r="J37" s="41">
        <f t="shared" si="12"/>
        <v>0.47826086956521741</v>
      </c>
      <c r="K37" s="41">
        <f t="shared" si="13"/>
        <v>0.52173913043478259</v>
      </c>
      <c r="L37" s="40">
        <v>1100</v>
      </c>
      <c r="M37" s="40">
        <f t="shared" si="14"/>
        <v>2300</v>
      </c>
      <c r="N37" s="40">
        <f t="shared" si="15"/>
        <v>6650</v>
      </c>
    </row>
    <row r="38" spans="2:14" x14ac:dyDescent="0.2">
      <c r="B38">
        <v>35</v>
      </c>
      <c r="C38" s="40">
        <f t="shared" si="8"/>
        <v>-1100</v>
      </c>
      <c r="D38" s="4">
        <v>1000</v>
      </c>
      <c r="E38" s="40">
        <f t="shared" si="9"/>
        <v>-3250</v>
      </c>
      <c r="F38" s="40">
        <f>Data!J135</f>
        <v>3250</v>
      </c>
      <c r="G38" s="41">
        <f t="shared" si="10"/>
        <v>0.5</v>
      </c>
      <c r="H38" s="41">
        <f t="shared" si="11"/>
        <v>0.5</v>
      </c>
      <c r="I38" s="40">
        <f>Data!J42</f>
        <v>3250</v>
      </c>
      <c r="J38" s="41">
        <f t="shared" si="12"/>
        <v>0.52380952380952384</v>
      </c>
      <c r="K38" s="41">
        <f t="shared" si="13"/>
        <v>0.47619047619047616</v>
      </c>
      <c r="L38" s="40">
        <v>1100</v>
      </c>
      <c r="M38" s="40">
        <f t="shared" si="14"/>
        <v>2100</v>
      </c>
      <c r="N38" s="40">
        <f t="shared" si="15"/>
        <v>6500</v>
      </c>
    </row>
    <row r="39" spans="2:14" x14ac:dyDescent="0.2">
      <c r="B39">
        <v>36</v>
      </c>
      <c r="C39" s="40">
        <f t="shared" si="8"/>
        <v>-1000</v>
      </c>
      <c r="D39" s="4">
        <v>1000</v>
      </c>
      <c r="E39" s="40">
        <f t="shared" si="9"/>
        <v>-3000</v>
      </c>
      <c r="F39" s="40">
        <f>Data!J136</f>
        <v>3050</v>
      </c>
      <c r="G39" s="41">
        <f t="shared" si="10"/>
        <v>0.49586776859504134</v>
      </c>
      <c r="H39" s="41">
        <f t="shared" si="11"/>
        <v>0.50413223140495866</v>
      </c>
      <c r="I39" s="40">
        <f>Data!J43</f>
        <v>3000</v>
      </c>
      <c r="J39" s="41">
        <f t="shared" si="12"/>
        <v>0.5</v>
      </c>
      <c r="K39" s="41">
        <f t="shared" si="13"/>
        <v>0.5</v>
      </c>
      <c r="L39" s="40">
        <v>1000</v>
      </c>
      <c r="M39" s="40">
        <f t="shared" si="14"/>
        <v>2000</v>
      </c>
      <c r="N39" s="40">
        <f t="shared" si="15"/>
        <v>6050</v>
      </c>
    </row>
    <row r="40" spans="2:14" x14ac:dyDescent="0.2">
      <c r="B40">
        <v>37</v>
      </c>
      <c r="C40" s="40">
        <f t="shared" si="8"/>
        <v>-950</v>
      </c>
      <c r="D40" s="4">
        <v>950</v>
      </c>
      <c r="E40" s="40">
        <f t="shared" si="9"/>
        <v>-3150</v>
      </c>
      <c r="F40" s="40">
        <f>Data!J137</f>
        <v>3200</v>
      </c>
      <c r="G40" s="41">
        <f t="shared" si="10"/>
        <v>0.49606299212598426</v>
      </c>
      <c r="H40" s="41">
        <f t="shared" si="11"/>
        <v>0.50393700787401574</v>
      </c>
      <c r="I40" s="40">
        <f>Data!J44</f>
        <v>3150</v>
      </c>
      <c r="J40" s="41">
        <f t="shared" si="12"/>
        <v>0.5</v>
      </c>
      <c r="K40" s="41">
        <f t="shared" si="13"/>
        <v>0.5</v>
      </c>
      <c r="L40">
        <v>950</v>
      </c>
      <c r="M40" s="40">
        <f t="shared" si="14"/>
        <v>1900</v>
      </c>
      <c r="N40" s="40">
        <f t="shared" si="15"/>
        <v>6350</v>
      </c>
    </row>
    <row r="41" spans="2:14" x14ac:dyDescent="0.2">
      <c r="B41">
        <v>38</v>
      </c>
      <c r="C41" s="40">
        <f t="shared" si="8"/>
        <v>-850</v>
      </c>
      <c r="D41" s="4">
        <v>900</v>
      </c>
      <c r="E41" s="40">
        <f t="shared" si="9"/>
        <v>-3250</v>
      </c>
      <c r="F41" s="40">
        <f>Data!J138</f>
        <v>3200</v>
      </c>
      <c r="G41" s="41">
        <f t="shared" si="10"/>
        <v>0.50387596899224807</v>
      </c>
      <c r="H41" s="41">
        <f t="shared" si="11"/>
        <v>0.49612403100775193</v>
      </c>
      <c r="I41" s="40">
        <f>Data!J45</f>
        <v>3250</v>
      </c>
      <c r="J41" s="41">
        <f t="shared" si="12"/>
        <v>0.48571428571428571</v>
      </c>
      <c r="K41" s="41">
        <f t="shared" si="13"/>
        <v>0.51428571428571423</v>
      </c>
      <c r="L41">
        <v>850</v>
      </c>
      <c r="M41" s="40">
        <f t="shared" si="14"/>
        <v>1750</v>
      </c>
      <c r="N41" s="40">
        <f t="shared" si="15"/>
        <v>6450</v>
      </c>
    </row>
    <row r="42" spans="2:14" x14ac:dyDescent="0.2">
      <c r="B42">
        <v>39</v>
      </c>
      <c r="C42" s="40">
        <f t="shared" si="8"/>
        <v>-900</v>
      </c>
      <c r="D42" s="4">
        <v>800</v>
      </c>
      <c r="E42" s="40">
        <f t="shared" si="9"/>
        <v>-3350</v>
      </c>
      <c r="F42" s="40">
        <f>Data!J139</f>
        <v>3300</v>
      </c>
      <c r="G42" s="41">
        <f t="shared" si="10"/>
        <v>0.50375939849624063</v>
      </c>
      <c r="H42" s="41">
        <f t="shared" si="11"/>
        <v>0.49624060150375937</v>
      </c>
      <c r="I42" s="40">
        <f>Data!J46</f>
        <v>3350</v>
      </c>
      <c r="J42" s="41">
        <f t="shared" si="12"/>
        <v>0.52941176470588236</v>
      </c>
      <c r="K42" s="41">
        <f t="shared" si="13"/>
        <v>0.47058823529411764</v>
      </c>
      <c r="L42">
        <v>900</v>
      </c>
      <c r="M42" s="40">
        <f t="shared" si="14"/>
        <v>1700</v>
      </c>
      <c r="N42" s="40">
        <f t="shared" si="15"/>
        <v>6650</v>
      </c>
    </row>
    <row r="43" spans="2:14" x14ac:dyDescent="0.2">
      <c r="B43">
        <v>40</v>
      </c>
      <c r="C43" s="40">
        <f t="shared" si="8"/>
        <v>-900</v>
      </c>
      <c r="D43" s="4">
        <v>800</v>
      </c>
      <c r="E43" s="40">
        <f t="shared" si="9"/>
        <v>-3500</v>
      </c>
      <c r="F43" s="40">
        <f>Data!J140</f>
        <v>3500</v>
      </c>
      <c r="G43" s="41">
        <f t="shared" si="10"/>
        <v>0.5</v>
      </c>
      <c r="H43" s="41">
        <f t="shared" si="11"/>
        <v>0.5</v>
      </c>
      <c r="I43" s="40">
        <f>Data!J47</f>
        <v>3500</v>
      </c>
      <c r="J43" s="41">
        <f t="shared" si="12"/>
        <v>0.52941176470588236</v>
      </c>
      <c r="K43" s="41">
        <f t="shared" si="13"/>
        <v>0.47058823529411764</v>
      </c>
      <c r="L43">
        <v>900</v>
      </c>
      <c r="M43" s="40">
        <f t="shared" si="14"/>
        <v>1700</v>
      </c>
      <c r="N43" s="40">
        <f t="shared" si="15"/>
        <v>7000</v>
      </c>
    </row>
    <row r="44" spans="2:14" x14ac:dyDescent="0.2">
      <c r="B44">
        <v>41</v>
      </c>
      <c r="C44" s="40">
        <f t="shared" si="8"/>
        <v>-800</v>
      </c>
      <c r="D44" s="4">
        <v>750</v>
      </c>
      <c r="E44" s="40">
        <f t="shared" si="9"/>
        <v>-3650</v>
      </c>
      <c r="F44" s="40">
        <f>Data!J141</f>
        <v>3600</v>
      </c>
      <c r="G44" s="41">
        <f t="shared" si="10"/>
        <v>0.50344827586206897</v>
      </c>
      <c r="H44" s="41">
        <f t="shared" si="11"/>
        <v>0.49655172413793103</v>
      </c>
      <c r="I44" s="40">
        <f>Data!J48</f>
        <v>3650</v>
      </c>
      <c r="J44" s="41">
        <f t="shared" si="12"/>
        <v>0.5161290322580645</v>
      </c>
      <c r="K44" s="41">
        <f t="shared" si="13"/>
        <v>0.4838709677419355</v>
      </c>
      <c r="L44">
        <v>800</v>
      </c>
      <c r="M44" s="40">
        <f t="shared" si="14"/>
        <v>1550</v>
      </c>
      <c r="N44" s="40">
        <f t="shared" si="15"/>
        <v>7250</v>
      </c>
    </row>
    <row r="45" spans="2:14" x14ac:dyDescent="0.2">
      <c r="B45">
        <v>42</v>
      </c>
      <c r="C45" s="40">
        <f t="shared" si="8"/>
        <v>-850</v>
      </c>
      <c r="D45" s="4">
        <v>800</v>
      </c>
      <c r="E45" s="40">
        <f t="shared" si="9"/>
        <v>-3700</v>
      </c>
      <c r="F45" s="40">
        <f>Data!J142</f>
        <v>3850</v>
      </c>
      <c r="G45" s="41">
        <f t="shared" si="10"/>
        <v>0.49006622516556292</v>
      </c>
      <c r="H45" s="41">
        <f t="shared" si="11"/>
        <v>0.50993377483443714</v>
      </c>
      <c r="I45" s="40">
        <f>Data!J49</f>
        <v>3700</v>
      </c>
      <c r="J45" s="41">
        <f t="shared" si="12"/>
        <v>0.51515151515151514</v>
      </c>
      <c r="K45" s="41">
        <f t="shared" si="13"/>
        <v>0.48484848484848486</v>
      </c>
      <c r="L45">
        <v>850</v>
      </c>
      <c r="M45" s="40">
        <f t="shared" si="14"/>
        <v>1650</v>
      </c>
      <c r="N45" s="40">
        <f t="shared" si="15"/>
        <v>7550</v>
      </c>
    </row>
    <row r="46" spans="2:14" x14ac:dyDescent="0.2">
      <c r="B46">
        <v>43</v>
      </c>
      <c r="C46" s="40">
        <f t="shared" si="8"/>
        <v>-900</v>
      </c>
      <c r="D46" s="4">
        <v>750</v>
      </c>
      <c r="E46" s="40">
        <f t="shared" si="9"/>
        <v>-3800</v>
      </c>
      <c r="F46" s="40">
        <f>Data!J143</f>
        <v>3950</v>
      </c>
      <c r="G46" s="41">
        <f t="shared" si="10"/>
        <v>0.49032258064516127</v>
      </c>
      <c r="H46" s="41">
        <f t="shared" si="11"/>
        <v>0.50967741935483868</v>
      </c>
      <c r="I46" s="40">
        <f>Data!J50</f>
        <v>3800</v>
      </c>
      <c r="J46" s="41">
        <f t="shared" si="12"/>
        <v>0.54545454545454541</v>
      </c>
      <c r="K46" s="41">
        <f t="shared" si="13"/>
        <v>0.45454545454545453</v>
      </c>
      <c r="L46">
        <v>900</v>
      </c>
      <c r="M46" s="40">
        <f t="shared" si="14"/>
        <v>1650</v>
      </c>
      <c r="N46" s="40">
        <f t="shared" si="15"/>
        <v>7750</v>
      </c>
    </row>
    <row r="47" spans="2:14" x14ac:dyDescent="0.2">
      <c r="B47">
        <v>44</v>
      </c>
      <c r="C47" s="40">
        <f t="shared" si="8"/>
        <v>-800</v>
      </c>
      <c r="D47" s="4">
        <v>650</v>
      </c>
      <c r="E47" s="40">
        <f t="shared" si="9"/>
        <v>-3700</v>
      </c>
      <c r="F47" s="40">
        <f>Data!J144</f>
        <v>3900</v>
      </c>
      <c r="G47" s="41">
        <f t="shared" si="10"/>
        <v>0.48684210526315791</v>
      </c>
      <c r="H47" s="41">
        <f t="shared" si="11"/>
        <v>0.51315789473684215</v>
      </c>
      <c r="I47" s="40">
        <f>Data!J51</f>
        <v>3700</v>
      </c>
      <c r="J47" s="41">
        <f t="shared" si="12"/>
        <v>0.55172413793103448</v>
      </c>
      <c r="K47" s="41">
        <f t="shared" si="13"/>
        <v>0.44827586206896552</v>
      </c>
      <c r="L47">
        <v>800</v>
      </c>
      <c r="M47" s="40">
        <f t="shared" si="14"/>
        <v>1450</v>
      </c>
      <c r="N47" s="40">
        <f t="shared" si="15"/>
        <v>7600</v>
      </c>
    </row>
    <row r="48" spans="2:14" x14ac:dyDescent="0.2">
      <c r="B48">
        <v>45</v>
      </c>
      <c r="C48" s="40">
        <f t="shared" si="8"/>
        <v>-750</v>
      </c>
      <c r="D48" s="4">
        <v>700</v>
      </c>
      <c r="E48" s="40">
        <f t="shared" si="9"/>
        <v>-3850</v>
      </c>
      <c r="F48" s="40">
        <f>Data!J145</f>
        <v>3800</v>
      </c>
      <c r="G48" s="41">
        <f t="shared" si="10"/>
        <v>0.50326797385620914</v>
      </c>
      <c r="H48" s="41">
        <f t="shared" si="11"/>
        <v>0.49673202614379086</v>
      </c>
      <c r="I48" s="40">
        <f>Data!J52</f>
        <v>3850</v>
      </c>
      <c r="J48" s="41">
        <f t="shared" si="12"/>
        <v>0.51724137931034486</v>
      </c>
      <c r="K48" s="41">
        <f t="shared" si="13"/>
        <v>0.48275862068965519</v>
      </c>
      <c r="L48">
        <v>750</v>
      </c>
      <c r="M48" s="40">
        <f t="shared" si="14"/>
        <v>1450</v>
      </c>
      <c r="N48" s="40">
        <f t="shared" si="15"/>
        <v>7650</v>
      </c>
    </row>
    <row r="49" spans="2:14" x14ac:dyDescent="0.2">
      <c r="B49">
        <v>46</v>
      </c>
      <c r="C49" s="40">
        <f t="shared" si="8"/>
        <v>-700</v>
      </c>
      <c r="D49" s="4">
        <v>750</v>
      </c>
      <c r="E49" s="40">
        <f t="shared" si="9"/>
        <v>-3900</v>
      </c>
      <c r="F49" s="40">
        <f>Data!J146</f>
        <v>3950</v>
      </c>
      <c r="G49" s="41">
        <f t="shared" si="10"/>
        <v>0.49681528662420382</v>
      </c>
      <c r="H49" s="41">
        <f t="shared" si="11"/>
        <v>0.50318471337579618</v>
      </c>
      <c r="I49" s="40">
        <f>Data!J53</f>
        <v>3900</v>
      </c>
      <c r="J49" s="41">
        <f t="shared" si="12"/>
        <v>0.48275862068965519</v>
      </c>
      <c r="K49" s="41">
        <f t="shared" si="13"/>
        <v>0.51724137931034486</v>
      </c>
      <c r="L49">
        <v>700</v>
      </c>
      <c r="M49" s="40">
        <f t="shared" si="14"/>
        <v>1450</v>
      </c>
      <c r="N49" s="40">
        <f t="shared" si="15"/>
        <v>7850</v>
      </c>
    </row>
    <row r="50" spans="2:14" x14ac:dyDescent="0.2">
      <c r="B50">
        <v>47</v>
      </c>
      <c r="C50" s="40">
        <f t="shared" si="8"/>
        <v>-700</v>
      </c>
      <c r="D50" s="4">
        <v>700</v>
      </c>
      <c r="E50" s="40">
        <f t="shared" si="9"/>
        <v>-3950</v>
      </c>
      <c r="F50" s="40">
        <f>Data!J147</f>
        <v>4050</v>
      </c>
      <c r="G50" s="41">
        <f t="shared" si="10"/>
        <v>0.49375000000000002</v>
      </c>
      <c r="H50" s="41">
        <f t="shared" si="11"/>
        <v>0.50624999999999998</v>
      </c>
      <c r="I50" s="40">
        <f>Data!J54</f>
        <v>3950</v>
      </c>
      <c r="J50" s="41">
        <f t="shared" si="12"/>
        <v>0.5</v>
      </c>
      <c r="K50" s="41">
        <f t="shared" si="13"/>
        <v>0.5</v>
      </c>
      <c r="L50">
        <v>700</v>
      </c>
      <c r="M50" s="40">
        <f t="shared" si="14"/>
        <v>1400</v>
      </c>
      <c r="N50" s="40">
        <f t="shared" si="15"/>
        <v>8000</v>
      </c>
    </row>
    <row r="51" spans="2:14" x14ac:dyDescent="0.2">
      <c r="B51">
        <v>48</v>
      </c>
      <c r="C51" s="40">
        <f t="shared" si="8"/>
        <v>-800</v>
      </c>
      <c r="D51" s="4">
        <v>700</v>
      </c>
      <c r="E51" s="40">
        <f t="shared" si="9"/>
        <v>-3900</v>
      </c>
      <c r="F51" s="40">
        <f>Data!J148</f>
        <v>3950</v>
      </c>
      <c r="G51" s="41">
        <f t="shared" si="10"/>
        <v>0.49681528662420382</v>
      </c>
      <c r="H51" s="41">
        <f t="shared" si="11"/>
        <v>0.50318471337579618</v>
      </c>
      <c r="I51" s="40">
        <f>Data!J55</f>
        <v>3900</v>
      </c>
      <c r="J51" s="41">
        <f t="shared" si="12"/>
        <v>0.53333333333333333</v>
      </c>
      <c r="K51" s="41">
        <f t="shared" si="13"/>
        <v>0.46666666666666667</v>
      </c>
      <c r="L51">
        <v>800</v>
      </c>
      <c r="M51" s="40">
        <f t="shared" si="14"/>
        <v>1500</v>
      </c>
      <c r="N51" s="40">
        <f t="shared" si="15"/>
        <v>7850</v>
      </c>
    </row>
    <row r="52" spans="2:14" x14ac:dyDescent="0.2">
      <c r="B52">
        <v>49</v>
      </c>
      <c r="C52" s="40">
        <f t="shared" si="8"/>
        <v>-800</v>
      </c>
      <c r="D52" s="4">
        <v>700</v>
      </c>
      <c r="E52" s="40">
        <f t="shared" si="9"/>
        <v>-4000</v>
      </c>
      <c r="F52" s="40">
        <f>Data!J149</f>
        <v>4000</v>
      </c>
      <c r="G52" s="41">
        <f t="shared" si="10"/>
        <v>0.5</v>
      </c>
      <c r="H52" s="41">
        <f t="shared" si="11"/>
        <v>0.5</v>
      </c>
      <c r="I52" s="40">
        <f>Data!J56</f>
        <v>4000</v>
      </c>
      <c r="J52" s="41">
        <f t="shared" si="12"/>
        <v>0.53333333333333333</v>
      </c>
      <c r="K52" s="41">
        <f t="shared" si="13"/>
        <v>0.46666666666666667</v>
      </c>
      <c r="L52">
        <v>800</v>
      </c>
      <c r="M52" s="40">
        <f t="shared" si="14"/>
        <v>1500</v>
      </c>
      <c r="N52" s="40">
        <f t="shared" si="15"/>
        <v>8000</v>
      </c>
    </row>
    <row r="53" spans="2:14" x14ac:dyDescent="0.2">
      <c r="B53">
        <v>50</v>
      </c>
      <c r="C53" s="40">
        <f t="shared" si="8"/>
        <v>-750</v>
      </c>
      <c r="D53" s="4">
        <v>650</v>
      </c>
      <c r="E53" s="40">
        <f t="shared" si="9"/>
        <v>-3800</v>
      </c>
      <c r="F53" s="40">
        <f>Data!J150</f>
        <v>3900</v>
      </c>
      <c r="G53" s="41">
        <f t="shared" si="10"/>
        <v>0.4935064935064935</v>
      </c>
      <c r="H53" s="41">
        <f t="shared" si="11"/>
        <v>0.50649350649350644</v>
      </c>
      <c r="I53" s="40">
        <f>Data!J57</f>
        <v>3800</v>
      </c>
      <c r="J53" s="41">
        <f t="shared" si="12"/>
        <v>0.5357142857142857</v>
      </c>
      <c r="K53" s="41">
        <f t="shared" si="13"/>
        <v>0.4642857142857143</v>
      </c>
      <c r="L53">
        <v>750</v>
      </c>
      <c r="M53" s="40">
        <f t="shared" si="14"/>
        <v>1400</v>
      </c>
      <c r="N53" s="40">
        <f t="shared" si="15"/>
        <v>7700</v>
      </c>
    </row>
    <row r="54" spans="2:14" x14ac:dyDescent="0.2">
      <c r="B54">
        <v>51</v>
      </c>
      <c r="C54" s="40">
        <f t="shared" si="8"/>
        <v>-700</v>
      </c>
      <c r="D54" s="4">
        <v>700</v>
      </c>
      <c r="E54" s="40">
        <f t="shared" si="9"/>
        <v>-3750</v>
      </c>
      <c r="F54" s="40">
        <f>Data!J151</f>
        <v>3900</v>
      </c>
      <c r="G54" s="41">
        <f t="shared" si="10"/>
        <v>0.49019607843137253</v>
      </c>
      <c r="H54" s="41">
        <f t="shared" si="11"/>
        <v>0.50980392156862742</v>
      </c>
      <c r="I54" s="40">
        <f>Data!J58</f>
        <v>3750</v>
      </c>
      <c r="J54" s="41">
        <f t="shared" si="12"/>
        <v>0.5</v>
      </c>
      <c r="K54" s="41">
        <f t="shared" si="13"/>
        <v>0.5</v>
      </c>
      <c r="L54">
        <v>700</v>
      </c>
      <c r="M54" s="40">
        <f t="shared" si="14"/>
        <v>1400</v>
      </c>
      <c r="N54" s="40">
        <f t="shared" si="15"/>
        <v>7650</v>
      </c>
    </row>
    <row r="55" spans="2:14" x14ac:dyDescent="0.2">
      <c r="B55">
        <v>52</v>
      </c>
      <c r="C55" s="40">
        <f t="shared" si="8"/>
        <v>-700</v>
      </c>
      <c r="D55" s="4">
        <v>600</v>
      </c>
      <c r="E55" s="40">
        <f t="shared" si="9"/>
        <v>-3650</v>
      </c>
      <c r="F55" s="40">
        <f>Data!J152</f>
        <v>3650</v>
      </c>
      <c r="G55" s="41">
        <f t="shared" si="10"/>
        <v>0.5</v>
      </c>
      <c r="H55" s="41">
        <f t="shared" si="11"/>
        <v>0.5</v>
      </c>
      <c r="I55" s="40">
        <f>Data!J59</f>
        <v>3650</v>
      </c>
      <c r="J55" s="41">
        <f t="shared" si="12"/>
        <v>0.53846153846153844</v>
      </c>
      <c r="K55" s="41">
        <f t="shared" si="13"/>
        <v>0.46153846153846156</v>
      </c>
      <c r="L55">
        <v>700</v>
      </c>
      <c r="M55" s="40">
        <f t="shared" si="14"/>
        <v>1300</v>
      </c>
      <c r="N55" s="40">
        <f t="shared" si="15"/>
        <v>7300</v>
      </c>
    </row>
    <row r="56" spans="2:14" x14ac:dyDescent="0.2">
      <c r="B56">
        <v>53</v>
      </c>
      <c r="C56" s="40">
        <f t="shared" si="8"/>
        <v>-650</v>
      </c>
      <c r="D56" s="4">
        <v>600</v>
      </c>
      <c r="E56" s="40">
        <f t="shared" si="9"/>
        <v>-3550</v>
      </c>
      <c r="F56" s="40">
        <f>Data!J153</f>
        <v>3650</v>
      </c>
      <c r="G56" s="41">
        <f t="shared" si="10"/>
        <v>0.49305555555555558</v>
      </c>
      <c r="H56" s="41">
        <f t="shared" si="11"/>
        <v>0.50694444444444442</v>
      </c>
      <c r="I56" s="40">
        <f>Data!J60</f>
        <v>3550</v>
      </c>
      <c r="J56" s="41">
        <f t="shared" si="12"/>
        <v>0.52</v>
      </c>
      <c r="K56" s="41">
        <f t="shared" si="13"/>
        <v>0.48</v>
      </c>
      <c r="L56">
        <v>650</v>
      </c>
      <c r="M56" s="40">
        <f t="shared" si="14"/>
        <v>1250</v>
      </c>
      <c r="N56" s="40">
        <f t="shared" si="15"/>
        <v>7200</v>
      </c>
    </row>
    <row r="57" spans="2:14" x14ac:dyDescent="0.2">
      <c r="B57">
        <v>54</v>
      </c>
      <c r="C57" s="40">
        <f t="shared" si="8"/>
        <v>-550</v>
      </c>
      <c r="D57" s="4">
        <v>550</v>
      </c>
      <c r="E57" s="40">
        <f t="shared" si="9"/>
        <v>-3350</v>
      </c>
      <c r="F57" s="40">
        <f>Data!J154</f>
        <v>3350</v>
      </c>
      <c r="G57" s="41">
        <f t="shared" si="10"/>
        <v>0.5</v>
      </c>
      <c r="H57" s="41">
        <f t="shared" si="11"/>
        <v>0.5</v>
      </c>
      <c r="I57" s="40">
        <f>Data!J61</f>
        <v>3350</v>
      </c>
      <c r="J57" s="41">
        <f t="shared" si="12"/>
        <v>0.5</v>
      </c>
      <c r="K57" s="41">
        <f t="shared" si="13"/>
        <v>0.5</v>
      </c>
      <c r="L57">
        <v>550</v>
      </c>
      <c r="M57" s="40">
        <f t="shared" si="14"/>
        <v>1100</v>
      </c>
      <c r="N57" s="40">
        <f t="shared" si="15"/>
        <v>6700</v>
      </c>
    </row>
    <row r="58" spans="2:14" x14ac:dyDescent="0.2">
      <c r="B58">
        <v>55</v>
      </c>
      <c r="C58" s="40">
        <f t="shared" si="8"/>
        <v>-600</v>
      </c>
      <c r="D58" s="4">
        <v>600</v>
      </c>
      <c r="E58" s="40">
        <f t="shared" si="9"/>
        <v>-3350</v>
      </c>
      <c r="F58" s="40">
        <f>Data!J155</f>
        <v>3300</v>
      </c>
      <c r="G58" s="41">
        <f t="shared" si="10"/>
        <v>0.50375939849624063</v>
      </c>
      <c r="H58" s="41">
        <f t="shared" si="11"/>
        <v>0.49624060150375937</v>
      </c>
      <c r="I58" s="40">
        <f>Data!J62</f>
        <v>3350</v>
      </c>
      <c r="J58" s="41">
        <f t="shared" si="12"/>
        <v>0.5</v>
      </c>
      <c r="K58" s="41">
        <f t="shared" si="13"/>
        <v>0.5</v>
      </c>
      <c r="L58">
        <v>600</v>
      </c>
      <c r="M58" s="40">
        <f t="shared" si="14"/>
        <v>1200</v>
      </c>
      <c r="N58" s="40">
        <f t="shared" si="15"/>
        <v>6650</v>
      </c>
    </row>
    <row r="59" spans="2:14" x14ac:dyDescent="0.2">
      <c r="B59">
        <v>56</v>
      </c>
      <c r="C59" s="40">
        <f t="shared" si="8"/>
        <v>-550</v>
      </c>
      <c r="D59" s="4">
        <v>600</v>
      </c>
      <c r="E59" s="40">
        <f t="shared" si="9"/>
        <v>-3350</v>
      </c>
      <c r="F59" s="40">
        <f>Data!J156</f>
        <v>3300</v>
      </c>
      <c r="G59" s="41">
        <f t="shared" si="10"/>
        <v>0.50375939849624063</v>
      </c>
      <c r="H59" s="41">
        <f t="shared" si="11"/>
        <v>0.49624060150375937</v>
      </c>
      <c r="I59" s="40">
        <f>Data!J63</f>
        <v>3350</v>
      </c>
      <c r="J59" s="41">
        <f t="shared" si="12"/>
        <v>0.47826086956521741</v>
      </c>
      <c r="K59" s="41">
        <f t="shared" si="13"/>
        <v>0.52173913043478259</v>
      </c>
      <c r="L59">
        <v>550</v>
      </c>
      <c r="M59" s="40">
        <f t="shared" si="14"/>
        <v>1150</v>
      </c>
      <c r="N59" s="40">
        <f t="shared" si="15"/>
        <v>6650</v>
      </c>
    </row>
    <row r="60" spans="2:14" x14ac:dyDescent="0.2">
      <c r="B60">
        <v>57</v>
      </c>
      <c r="C60" s="40">
        <f t="shared" si="8"/>
        <v>-550</v>
      </c>
      <c r="D60" s="4">
        <v>500</v>
      </c>
      <c r="E60" s="40">
        <f t="shared" si="9"/>
        <v>-3050</v>
      </c>
      <c r="F60" s="40">
        <f>Data!J157</f>
        <v>3050</v>
      </c>
      <c r="G60" s="41">
        <f t="shared" si="10"/>
        <v>0.5</v>
      </c>
      <c r="H60" s="41">
        <f t="shared" si="11"/>
        <v>0.5</v>
      </c>
      <c r="I60" s="40">
        <f>Data!J64</f>
        <v>3050</v>
      </c>
      <c r="J60" s="41">
        <f t="shared" si="12"/>
        <v>0.52380952380952384</v>
      </c>
      <c r="K60" s="41">
        <f t="shared" si="13"/>
        <v>0.47619047619047616</v>
      </c>
      <c r="L60">
        <v>550</v>
      </c>
      <c r="M60" s="40">
        <f t="shared" si="14"/>
        <v>1050</v>
      </c>
      <c r="N60" s="40">
        <f t="shared" si="15"/>
        <v>6100</v>
      </c>
    </row>
    <row r="61" spans="2:14" x14ac:dyDescent="0.2">
      <c r="B61">
        <v>58</v>
      </c>
      <c r="C61" s="40">
        <f t="shared" si="8"/>
        <v>-550</v>
      </c>
      <c r="D61" s="4">
        <v>550</v>
      </c>
      <c r="E61" s="40">
        <f t="shared" si="9"/>
        <v>-3000</v>
      </c>
      <c r="F61" s="40">
        <f>Data!J158</f>
        <v>3000</v>
      </c>
      <c r="G61" s="41">
        <f t="shared" si="10"/>
        <v>0.5</v>
      </c>
      <c r="H61" s="41">
        <f t="shared" si="11"/>
        <v>0.5</v>
      </c>
      <c r="I61" s="40">
        <f>Data!J65</f>
        <v>3000</v>
      </c>
      <c r="J61" s="41">
        <f t="shared" si="12"/>
        <v>0.5</v>
      </c>
      <c r="K61" s="41">
        <f t="shared" si="13"/>
        <v>0.5</v>
      </c>
      <c r="L61">
        <v>550</v>
      </c>
      <c r="M61" s="40">
        <f t="shared" si="14"/>
        <v>1100</v>
      </c>
      <c r="N61" s="40">
        <f t="shared" si="15"/>
        <v>6000</v>
      </c>
    </row>
    <row r="62" spans="2:14" x14ac:dyDescent="0.2">
      <c r="B62">
        <v>59</v>
      </c>
      <c r="C62" s="40">
        <f t="shared" si="8"/>
        <v>-500</v>
      </c>
      <c r="D62" s="4">
        <v>550</v>
      </c>
      <c r="E62" s="40">
        <f t="shared" si="9"/>
        <v>-2900</v>
      </c>
      <c r="F62" s="40">
        <f>Data!J159</f>
        <v>3150</v>
      </c>
      <c r="G62" s="41">
        <f t="shared" si="10"/>
        <v>0.47933884297520662</v>
      </c>
      <c r="H62" s="41">
        <f t="shared" si="11"/>
        <v>0.52066115702479343</v>
      </c>
      <c r="I62" s="40">
        <f>Data!J66</f>
        <v>2900</v>
      </c>
      <c r="J62" s="41">
        <f t="shared" si="12"/>
        <v>0.47619047619047616</v>
      </c>
      <c r="K62" s="41">
        <f t="shared" si="13"/>
        <v>0.52380952380952384</v>
      </c>
      <c r="L62">
        <v>500</v>
      </c>
      <c r="M62" s="40">
        <f t="shared" si="14"/>
        <v>1050</v>
      </c>
      <c r="N62" s="40">
        <f t="shared" si="15"/>
        <v>6050</v>
      </c>
    </row>
    <row r="63" spans="2:14" x14ac:dyDescent="0.2">
      <c r="B63">
        <v>60</v>
      </c>
      <c r="C63" s="40">
        <f t="shared" si="8"/>
        <v>-500</v>
      </c>
      <c r="D63" s="4">
        <v>500</v>
      </c>
      <c r="E63" s="40">
        <f t="shared" si="9"/>
        <v>-2900</v>
      </c>
      <c r="F63" s="40">
        <f>Data!J160</f>
        <v>3050</v>
      </c>
      <c r="G63" s="41">
        <f t="shared" si="10"/>
        <v>0.48739495798319327</v>
      </c>
      <c r="H63" s="41">
        <f t="shared" si="11"/>
        <v>0.51260504201680668</v>
      </c>
      <c r="I63" s="40">
        <f>Data!J67</f>
        <v>2900</v>
      </c>
      <c r="J63" s="41">
        <f t="shared" si="12"/>
        <v>0.5</v>
      </c>
      <c r="K63" s="41">
        <f t="shared" si="13"/>
        <v>0.5</v>
      </c>
      <c r="L63">
        <v>500</v>
      </c>
      <c r="M63" s="40">
        <f t="shared" si="14"/>
        <v>1000</v>
      </c>
      <c r="N63" s="40">
        <f t="shared" si="15"/>
        <v>5950</v>
      </c>
    </row>
    <row r="64" spans="2:14" x14ac:dyDescent="0.2">
      <c r="B64">
        <v>61</v>
      </c>
      <c r="C64" s="40">
        <f t="shared" si="8"/>
        <v>-450</v>
      </c>
      <c r="D64" s="4">
        <v>500</v>
      </c>
      <c r="E64" s="40">
        <f t="shared" si="9"/>
        <v>-2850</v>
      </c>
      <c r="F64" s="40">
        <f>Data!J161</f>
        <v>3000</v>
      </c>
      <c r="G64" s="41">
        <f t="shared" si="10"/>
        <v>0.48717948717948717</v>
      </c>
      <c r="H64" s="41">
        <f t="shared" si="11"/>
        <v>0.51282051282051277</v>
      </c>
      <c r="I64" s="40">
        <f>Data!J68</f>
        <v>2850</v>
      </c>
      <c r="J64" s="41">
        <f t="shared" si="12"/>
        <v>0.47368421052631576</v>
      </c>
      <c r="K64" s="41">
        <f t="shared" si="13"/>
        <v>0.52631578947368418</v>
      </c>
      <c r="L64">
        <v>450</v>
      </c>
      <c r="M64" s="40">
        <f t="shared" si="14"/>
        <v>950</v>
      </c>
      <c r="N64" s="40">
        <f t="shared" si="15"/>
        <v>5850</v>
      </c>
    </row>
    <row r="65" spans="2:14" x14ac:dyDescent="0.2">
      <c r="B65">
        <v>62</v>
      </c>
      <c r="C65" s="40">
        <f t="shared" si="8"/>
        <v>-500</v>
      </c>
      <c r="D65" s="4">
        <v>500</v>
      </c>
      <c r="E65" s="40">
        <f t="shared" si="9"/>
        <v>-3000</v>
      </c>
      <c r="F65" s="40">
        <f>Data!J162</f>
        <v>3000</v>
      </c>
      <c r="G65" s="41">
        <f t="shared" si="10"/>
        <v>0.5</v>
      </c>
      <c r="H65" s="41">
        <f t="shared" si="11"/>
        <v>0.5</v>
      </c>
      <c r="I65" s="40">
        <f>Data!J69</f>
        <v>3000</v>
      </c>
      <c r="J65" s="41">
        <f t="shared" si="12"/>
        <v>0.5</v>
      </c>
      <c r="K65" s="41">
        <f t="shared" si="13"/>
        <v>0.5</v>
      </c>
      <c r="L65">
        <v>500</v>
      </c>
      <c r="M65" s="40">
        <f t="shared" si="14"/>
        <v>1000</v>
      </c>
      <c r="N65" s="40">
        <f t="shared" si="15"/>
        <v>6000</v>
      </c>
    </row>
    <row r="66" spans="2:14" x14ac:dyDescent="0.2">
      <c r="B66">
        <v>63</v>
      </c>
      <c r="C66" s="40">
        <f t="shared" si="8"/>
        <v>-450</v>
      </c>
      <c r="D66" s="4">
        <v>450</v>
      </c>
      <c r="E66" s="40">
        <f t="shared" si="9"/>
        <v>-2950</v>
      </c>
      <c r="F66" s="40">
        <f>Data!J163</f>
        <v>3050</v>
      </c>
      <c r="G66" s="41">
        <f t="shared" si="10"/>
        <v>0.49166666666666664</v>
      </c>
      <c r="H66" s="41">
        <f t="shared" si="11"/>
        <v>0.5083333333333333</v>
      </c>
      <c r="I66" s="40">
        <f>Data!J70</f>
        <v>2950</v>
      </c>
      <c r="J66" s="41">
        <f t="shared" si="12"/>
        <v>0.5</v>
      </c>
      <c r="K66" s="41">
        <f t="shared" si="13"/>
        <v>0.5</v>
      </c>
      <c r="L66">
        <v>450</v>
      </c>
      <c r="M66" s="40">
        <f t="shared" si="14"/>
        <v>900</v>
      </c>
      <c r="N66" s="40">
        <f t="shared" si="15"/>
        <v>6000</v>
      </c>
    </row>
    <row r="67" spans="2:14" x14ac:dyDescent="0.2">
      <c r="B67">
        <v>64</v>
      </c>
      <c r="C67" s="40">
        <f t="shared" ref="C67:C93" si="16">0-L67</f>
        <v>-450</v>
      </c>
      <c r="D67" s="4">
        <v>450</v>
      </c>
      <c r="E67" s="40">
        <f t="shared" ref="E67:E93" si="17">0-I67</f>
        <v>-3100</v>
      </c>
      <c r="F67" s="40">
        <f>Data!J164</f>
        <v>3100</v>
      </c>
      <c r="G67" s="41">
        <f t="shared" ref="G67:G93" si="18">I67/N67</f>
        <v>0.5</v>
      </c>
      <c r="H67" s="41">
        <f t="shared" ref="H67:H93" si="19">F67/N67</f>
        <v>0.5</v>
      </c>
      <c r="I67" s="40">
        <f>Data!J71</f>
        <v>3100</v>
      </c>
      <c r="J67" s="41">
        <f t="shared" ref="J67:J93" si="20">L67/M67</f>
        <v>0.5</v>
      </c>
      <c r="K67" s="41">
        <f t="shared" ref="K67:K93" si="21">D67/M67</f>
        <v>0.5</v>
      </c>
      <c r="L67">
        <v>450</v>
      </c>
      <c r="M67" s="40">
        <f t="shared" ref="M67:M98" si="22">L67+D67</f>
        <v>900</v>
      </c>
      <c r="N67" s="40">
        <f t="shared" ref="N67:N93" si="23">I67+F67</f>
        <v>6200</v>
      </c>
    </row>
    <row r="68" spans="2:14" x14ac:dyDescent="0.2">
      <c r="B68">
        <v>65</v>
      </c>
      <c r="C68" s="40">
        <f t="shared" si="16"/>
        <v>-500</v>
      </c>
      <c r="D68" s="4">
        <v>450</v>
      </c>
      <c r="E68" s="40">
        <f t="shared" si="17"/>
        <v>-3150</v>
      </c>
      <c r="F68" s="40">
        <f>Data!J165</f>
        <v>3250</v>
      </c>
      <c r="G68" s="41">
        <f t="shared" si="18"/>
        <v>0.4921875</v>
      </c>
      <c r="H68" s="41">
        <f t="shared" si="19"/>
        <v>0.5078125</v>
      </c>
      <c r="I68" s="40">
        <f>Data!J72</f>
        <v>3150</v>
      </c>
      <c r="J68" s="41">
        <f t="shared" si="20"/>
        <v>0.52631578947368418</v>
      </c>
      <c r="K68" s="41">
        <f t="shared" si="21"/>
        <v>0.47368421052631576</v>
      </c>
      <c r="L68">
        <v>500</v>
      </c>
      <c r="M68" s="40">
        <f t="shared" si="22"/>
        <v>950</v>
      </c>
      <c r="N68" s="40">
        <f t="shared" si="23"/>
        <v>6400</v>
      </c>
    </row>
    <row r="69" spans="2:14" x14ac:dyDescent="0.2">
      <c r="B69">
        <v>66</v>
      </c>
      <c r="C69" s="40">
        <f t="shared" si="16"/>
        <v>-450</v>
      </c>
      <c r="D69" s="4">
        <v>450</v>
      </c>
      <c r="E69" s="40">
        <f t="shared" si="17"/>
        <v>-3450</v>
      </c>
      <c r="F69" s="40">
        <f>Data!J166</f>
        <v>3500</v>
      </c>
      <c r="G69" s="41">
        <f t="shared" si="18"/>
        <v>0.49640287769784175</v>
      </c>
      <c r="H69" s="41">
        <f t="shared" si="19"/>
        <v>0.50359712230215825</v>
      </c>
      <c r="I69" s="40">
        <f>Data!J73</f>
        <v>3450</v>
      </c>
      <c r="J69" s="41">
        <f t="shared" si="20"/>
        <v>0.5</v>
      </c>
      <c r="K69" s="41">
        <f t="shared" si="21"/>
        <v>0.5</v>
      </c>
      <c r="L69">
        <v>450</v>
      </c>
      <c r="M69" s="40">
        <f t="shared" si="22"/>
        <v>900</v>
      </c>
      <c r="N69" s="40">
        <f t="shared" si="23"/>
        <v>6950</v>
      </c>
    </row>
    <row r="70" spans="2:14" x14ac:dyDescent="0.2">
      <c r="B70">
        <v>67</v>
      </c>
      <c r="C70" s="40">
        <f t="shared" si="16"/>
        <v>-450</v>
      </c>
      <c r="D70" s="4">
        <v>500</v>
      </c>
      <c r="E70" s="40">
        <f t="shared" si="17"/>
        <v>-3550</v>
      </c>
      <c r="F70" s="40">
        <f>Data!J167</f>
        <v>3650</v>
      </c>
      <c r="G70" s="41">
        <f t="shared" si="18"/>
        <v>0.49305555555555558</v>
      </c>
      <c r="H70" s="41">
        <f t="shared" si="19"/>
        <v>0.50694444444444442</v>
      </c>
      <c r="I70" s="40">
        <f>Data!J74</f>
        <v>3550</v>
      </c>
      <c r="J70" s="41">
        <f t="shared" si="20"/>
        <v>0.47368421052631576</v>
      </c>
      <c r="K70" s="41">
        <f t="shared" si="21"/>
        <v>0.52631578947368418</v>
      </c>
      <c r="L70">
        <v>450</v>
      </c>
      <c r="M70" s="40">
        <f t="shared" si="22"/>
        <v>950</v>
      </c>
      <c r="N70" s="40">
        <f t="shared" si="23"/>
        <v>7200</v>
      </c>
    </row>
    <row r="71" spans="2:14" x14ac:dyDescent="0.2">
      <c r="B71">
        <v>68</v>
      </c>
      <c r="C71" s="40">
        <f t="shared" si="16"/>
        <v>-350</v>
      </c>
      <c r="D71" s="4">
        <v>400</v>
      </c>
      <c r="E71" s="40">
        <f t="shared" si="17"/>
        <v>-2700</v>
      </c>
      <c r="F71" s="40">
        <f>Data!J168</f>
        <v>2700</v>
      </c>
      <c r="G71" s="41">
        <f t="shared" si="18"/>
        <v>0.5</v>
      </c>
      <c r="H71" s="41">
        <f t="shared" si="19"/>
        <v>0.5</v>
      </c>
      <c r="I71" s="40">
        <f>Data!J75</f>
        <v>2700</v>
      </c>
      <c r="J71" s="41">
        <f t="shared" si="20"/>
        <v>0.46666666666666667</v>
      </c>
      <c r="K71" s="41">
        <f t="shared" si="21"/>
        <v>0.53333333333333333</v>
      </c>
      <c r="L71">
        <v>350</v>
      </c>
      <c r="M71" s="40">
        <f t="shared" si="22"/>
        <v>750</v>
      </c>
      <c r="N71" s="40">
        <f t="shared" si="23"/>
        <v>5400</v>
      </c>
    </row>
    <row r="72" spans="2:14" x14ac:dyDescent="0.2">
      <c r="B72">
        <v>69</v>
      </c>
      <c r="C72" s="40">
        <f t="shared" si="16"/>
        <v>-400</v>
      </c>
      <c r="D72" s="4">
        <v>450</v>
      </c>
      <c r="E72" s="40">
        <f t="shared" si="17"/>
        <v>-2850</v>
      </c>
      <c r="F72" s="40">
        <f>Data!J169</f>
        <v>2850</v>
      </c>
      <c r="G72" s="41">
        <f t="shared" si="18"/>
        <v>0.5</v>
      </c>
      <c r="H72" s="41">
        <f t="shared" si="19"/>
        <v>0.5</v>
      </c>
      <c r="I72" s="40">
        <f>Data!J76</f>
        <v>2850</v>
      </c>
      <c r="J72" s="41">
        <f t="shared" si="20"/>
        <v>0.47058823529411764</v>
      </c>
      <c r="K72" s="41">
        <f t="shared" si="21"/>
        <v>0.52941176470588236</v>
      </c>
      <c r="L72">
        <v>400</v>
      </c>
      <c r="M72" s="40">
        <f t="shared" si="22"/>
        <v>850</v>
      </c>
      <c r="N72" s="40">
        <f t="shared" si="23"/>
        <v>5700</v>
      </c>
    </row>
    <row r="73" spans="2:14" x14ac:dyDescent="0.2">
      <c r="B73">
        <v>70</v>
      </c>
      <c r="C73" s="40">
        <f t="shared" si="16"/>
        <v>-350</v>
      </c>
      <c r="D73" s="4">
        <v>400</v>
      </c>
      <c r="E73" s="40">
        <f t="shared" si="17"/>
        <v>-2500</v>
      </c>
      <c r="F73" s="40">
        <f>Data!J170</f>
        <v>2650</v>
      </c>
      <c r="G73" s="41">
        <f t="shared" si="18"/>
        <v>0.4854368932038835</v>
      </c>
      <c r="H73" s="41">
        <f t="shared" si="19"/>
        <v>0.5145631067961165</v>
      </c>
      <c r="I73" s="40">
        <f>Data!J77</f>
        <v>2500</v>
      </c>
      <c r="J73" s="41">
        <f t="shared" si="20"/>
        <v>0.46666666666666667</v>
      </c>
      <c r="K73" s="41">
        <f t="shared" si="21"/>
        <v>0.53333333333333333</v>
      </c>
      <c r="L73">
        <v>350</v>
      </c>
      <c r="M73" s="40">
        <f t="shared" si="22"/>
        <v>750</v>
      </c>
      <c r="N73" s="40">
        <f t="shared" si="23"/>
        <v>5150</v>
      </c>
    </row>
    <row r="74" spans="2:14" x14ac:dyDescent="0.2">
      <c r="B74">
        <v>71</v>
      </c>
      <c r="C74" s="40">
        <f t="shared" si="16"/>
        <v>-350</v>
      </c>
      <c r="D74" s="4">
        <v>350</v>
      </c>
      <c r="E74" s="40">
        <f t="shared" si="17"/>
        <v>-2350</v>
      </c>
      <c r="F74" s="40">
        <f>Data!J171</f>
        <v>2550</v>
      </c>
      <c r="G74" s="41">
        <f t="shared" si="18"/>
        <v>0.47959183673469385</v>
      </c>
      <c r="H74" s="41">
        <f t="shared" si="19"/>
        <v>0.52040816326530615</v>
      </c>
      <c r="I74" s="40">
        <f>Data!J78</f>
        <v>2350</v>
      </c>
      <c r="J74" s="41">
        <f t="shared" si="20"/>
        <v>0.5</v>
      </c>
      <c r="K74" s="41">
        <f t="shared" si="21"/>
        <v>0.5</v>
      </c>
      <c r="L74">
        <v>350</v>
      </c>
      <c r="M74" s="40">
        <f t="shared" si="22"/>
        <v>700</v>
      </c>
      <c r="N74" s="40">
        <f t="shared" si="23"/>
        <v>4900</v>
      </c>
    </row>
    <row r="75" spans="2:14" x14ac:dyDescent="0.2">
      <c r="B75">
        <v>72</v>
      </c>
      <c r="C75" s="40">
        <f t="shared" si="16"/>
        <v>-300</v>
      </c>
      <c r="D75" s="4">
        <v>350</v>
      </c>
      <c r="E75" s="40">
        <f t="shared" si="17"/>
        <v>-2100</v>
      </c>
      <c r="F75" s="40">
        <f>Data!J172</f>
        <v>2150</v>
      </c>
      <c r="G75" s="41">
        <f t="shared" si="18"/>
        <v>0.49411764705882355</v>
      </c>
      <c r="H75" s="41">
        <f t="shared" si="19"/>
        <v>0.50588235294117645</v>
      </c>
      <c r="I75" s="40">
        <f>Data!J79</f>
        <v>2100</v>
      </c>
      <c r="J75" s="41">
        <f t="shared" si="20"/>
        <v>0.46153846153846156</v>
      </c>
      <c r="K75" s="41">
        <f t="shared" si="21"/>
        <v>0.53846153846153844</v>
      </c>
      <c r="L75">
        <v>300</v>
      </c>
      <c r="M75" s="40">
        <f t="shared" si="22"/>
        <v>650</v>
      </c>
      <c r="N75" s="40">
        <f t="shared" si="23"/>
        <v>4250</v>
      </c>
    </row>
    <row r="76" spans="2:14" x14ac:dyDescent="0.2">
      <c r="B76">
        <v>73</v>
      </c>
      <c r="C76" s="40">
        <f t="shared" si="16"/>
        <v>-250</v>
      </c>
      <c r="D76" s="4">
        <v>300</v>
      </c>
      <c r="E76" s="40">
        <f t="shared" si="17"/>
        <v>-1900</v>
      </c>
      <c r="F76" s="40">
        <f>Data!J173</f>
        <v>2000</v>
      </c>
      <c r="G76" s="41">
        <f t="shared" si="18"/>
        <v>0.48717948717948717</v>
      </c>
      <c r="H76" s="41">
        <f t="shared" si="19"/>
        <v>0.51282051282051277</v>
      </c>
      <c r="I76" s="40">
        <f>Data!J80</f>
        <v>1900</v>
      </c>
      <c r="J76" s="41">
        <f t="shared" si="20"/>
        <v>0.45454545454545453</v>
      </c>
      <c r="K76" s="41">
        <f t="shared" si="21"/>
        <v>0.54545454545454541</v>
      </c>
      <c r="L76">
        <v>250</v>
      </c>
      <c r="M76" s="40">
        <f t="shared" si="22"/>
        <v>550</v>
      </c>
      <c r="N76" s="40">
        <f t="shared" si="23"/>
        <v>3900</v>
      </c>
    </row>
    <row r="77" spans="2:14" x14ac:dyDescent="0.2">
      <c r="B77">
        <v>74</v>
      </c>
      <c r="C77" s="40">
        <f t="shared" si="16"/>
        <v>-300</v>
      </c>
      <c r="D77" s="4">
        <v>300</v>
      </c>
      <c r="E77" s="40">
        <f t="shared" si="17"/>
        <v>-1850</v>
      </c>
      <c r="F77" s="40">
        <f>Data!J174</f>
        <v>2150</v>
      </c>
      <c r="G77" s="41">
        <f t="shared" si="18"/>
        <v>0.46250000000000002</v>
      </c>
      <c r="H77" s="41">
        <f t="shared" si="19"/>
        <v>0.53749999999999998</v>
      </c>
      <c r="I77" s="40">
        <f>Data!J81</f>
        <v>1850</v>
      </c>
      <c r="J77" s="41">
        <f t="shared" si="20"/>
        <v>0.5</v>
      </c>
      <c r="K77" s="41">
        <f t="shared" si="21"/>
        <v>0.5</v>
      </c>
      <c r="L77">
        <v>300</v>
      </c>
      <c r="M77" s="40">
        <f t="shared" si="22"/>
        <v>600</v>
      </c>
      <c r="N77" s="40">
        <f t="shared" si="23"/>
        <v>4000</v>
      </c>
    </row>
    <row r="78" spans="2:14" x14ac:dyDescent="0.2">
      <c r="B78">
        <v>75</v>
      </c>
      <c r="C78" s="40">
        <f t="shared" si="16"/>
        <v>-250</v>
      </c>
      <c r="D78" s="4">
        <v>300</v>
      </c>
      <c r="E78" s="40">
        <f t="shared" si="17"/>
        <v>-1850</v>
      </c>
      <c r="F78" s="40">
        <f>Data!J175</f>
        <v>2000</v>
      </c>
      <c r="G78" s="41">
        <f t="shared" si="18"/>
        <v>0.48051948051948051</v>
      </c>
      <c r="H78" s="41">
        <f t="shared" si="19"/>
        <v>0.51948051948051943</v>
      </c>
      <c r="I78" s="40">
        <f>Data!J82</f>
        <v>1850</v>
      </c>
      <c r="J78" s="41">
        <f t="shared" si="20"/>
        <v>0.45454545454545453</v>
      </c>
      <c r="K78" s="41">
        <f t="shared" si="21"/>
        <v>0.54545454545454541</v>
      </c>
      <c r="L78">
        <v>250</v>
      </c>
      <c r="M78" s="40">
        <f t="shared" si="22"/>
        <v>550</v>
      </c>
      <c r="N78" s="40">
        <f t="shared" si="23"/>
        <v>3850</v>
      </c>
    </row>
    <row r="79" spans="2:14" x14ac:dyDescent="0.2">
      <c r="B79">
        <v>76</v>
      </c>
      <c r="C79" s="40">
        <f t="shared" si="16"/>
        <v>-250</v>
      </c>
      <c r="D79" s="4">
        <v>300</v>
      </c>
      <c r="E79" s="40">
        <f t="shared" si="17"/>
        <v>-1800</v>
      </c>
      <c r="F79" s="40">
        <f>Data!J176</f>
        <v>1950</v>
      </c>
      <c r="G79" s="41">
        <f t="shared" si="18"/>
        <v>0.48</v>
      </c>
      <c r="H79" s="41">
        <f t="shared" si="19"/>
        <v>0.52</v>
      </c>
      <c r="I79" s="40">
        <f>Data!J83</f>
        <v>1800</v>
      </c>
      <c r="J79" s="41">
        <f t="shared" si="20"/>
        <v>0.45454545454545453</v>
      </c>
      <c r="K79" s="41">
        <f t="shared" si="21"/>
        <v>0.54545454545454541</v>
      </c>
      <c r="L79">
        <v>250</v>
      </c>
      <c r="M79" s="40">
        <f t="shared" si="22"/>
        <v>550</v>
      </c>
      <c r="N79" s="40">
        <f t="shared" si="23"/>
        <v>3750</v>
      </c>
    </row>
    <row r="80" spans="2:14" x14ac:dyDescent="0.2">
      <c r="B80">
        <v>77</v>
      </c>
      <c r="C80" s="40">
        <f t="shared" si="16"/>
        <v>-250</v>
      </c>
      <c r="D80" s="4">
        <v>300</v>
      </c>
      <c r="E80" s="40">
        <f t="shared" si="17"/>
        <v>-1700</v>
      </c>
      <c r="F80" s="40">
        <f>Data!J177</f>
        <v>1750</v>
      </c>
      <c r="G80" s="41">
        <f t="shared" si="18"/>
        <v>0.49275362318840582</v>
      </c>
      <c r="H80" s="41">
        <f t="shared" si="19"/>
        <v>0.50724637681159424</v>
      </c>
      <c r="I80" s="40">
        <f>Data!J84</f>
        <v>1700</v>
      </c>
      <c r="J80" s="41">
        <f t="shared" si="20"/>
        <v>0.45454545454545453</v>
      </c>
      <c r="K80" s="41">
        <f t="shared" si="21"/>
        <v>0.54545454545454541</v>
      </c>
      <c r="L80">
        <v>250</v>
      </c>
      <c r="M80" s="40">
        <f t="shared" si="22"/>
        <v>550</v>
      </c>
      <c r="N80" s="40">
        <f t="shared" si="23"/>
        <v>3450</v>
      </c>
    </row>
    <row r="81" spans="2:14" x14ac:dyDescent="0.2">
      <c r="B81">
        <v>78</v>
      </c>
      <c r="C81" s="40">
        <f t="shared" si="16"/>
        <v>-250</v>
      </c>
      <c r="D81" s="4">
        <v>300</v>
      </c>
      <c r="E81" s="40">
        <f t="shared" si="17"/>
        <v>-1550</v>
      </c>
      <c r="F81" s="40">
        <f>Data!J178</f>
        <v>1750</v>
      </c>
      <c r="G81" s="41">
        <f t="shared" si="18"/>
        <v>0.46969696969696972</v>
      </c>
      <c r="H81" s="41">
        <f t="shared" si="19"/>
        <v>0.53030303030303028</v>
      </c>
      <c r="I81" s="40">
        <f>Data!J85</f>
        <v>1550</v>
      </c>
      <c r="J81" s="41">
        <f t="shared" si="20"/>
        <v>0.45454545454545453</v>
      </c>
      <c r="K81" s="41">
        <f t="shared" si="21"/>
        <v>0.54545454545454541</v>
      </c>
      <c r="L81">
        <v>250</v>
      </c>
      <c r="M81" s="40">
        <f t="shared" si="22"/>
        <v>550</v>
      </c>
      <c r="N81" s="40">
        <f t="shared" si="23"/>
        <v>3300</v>
      </c>
    </row>
    <row r="82" spans="2:14" x14ac:dyDescent="0.2">
      <c r="B82">
        <v>79</v>
      </c>
      <c r="C82" s="40">
        <f t="shared" si="16"/>
        <v>-250</v>
      </c>
      <c r="D82" s="4">
        <v>300</v>
      </c>
      <c r="E82" s="40">
        <f t="shared" si="17"/>
        <v>-1400</v>
      </c>
      <c r="F82" s="40">
        <f>Data!J179</f>
        <v>1600</v>
      </c>
      <c r="G82" s="41">
        <f t="shared" si="18"/>
        <v>0.46666666666666667</v>
      </c>
      <c r="H82" s="41">
        <f t="shared" si="19"/>
        <v>0.53333333333333333</v>
      </c>
      <c r="I82" s="40">
        <f>Data!J86</f>
        <v>1400</v>
      </c>
      <c r="J82" s="41">
        <f t="shared" si="20"/>
        <v>0.45454545454545453</v>
      </c>
      <c r="K82" s="41">
        <f t="shared" si="21"/>
        <v>0.54545454545454541</v>
      </c>
      <c r="L82">
        <v>250</v>
      </c>
      <c r="M82" s="40">
        <f t="shared" si="22"/>
        <v>550</v>
      </c>
      <c r="N82" s="40">
        <f t="shared" si="23"/>
        <v>3000</v>
      </c>
    </row>
    <row r="83" spans="2:14" x14ac:dyDescent="0.2">
      <c r="B83">
        <v>80</v>
      </c>
      <c r="C83" s="40">
        <f t="shared" si="16"/>
        <v>-200</v>
      </c>
      <c r="D83" s="4">
        <v>250</v>
      </c>
      <c r="E83" s="40">
        <f t="shared" si="17"/>
        <v>-1250</v>
      </c>
      <c r="F83" s="40">
        <f>Data!J180</f>
        <v>1500</v>
      </c>
      <c r="G83" s="41">
        <f t="shared" si="18"/>
        <v>0.45454545454545453</v>
      </c>
      <c r="H83" s="41">
        <f t="shared" si="19"/>
        <v>0.54545454545454541</v>
      </c>
      <c r="I83" s="40">
        <f>Data!J87</f>
        <v>1250</v>
      </c>
      <c r="J83" s="41">
        <f t="shared" si="20"/>
        <v>0.44444444444444442</v>
      </c>
      <c r="K83" s="41">
        <f t="shared" si="21"/>
        <v>0.55555555555555558</v>
      </c>
      <c r="L83">
        <v>200</v>
      </c>
      <c r="M83" s="40">
        <f t="shared" si="22"/>
        <v>450</v>
      </c>
      <c r="N83" s="40">
        <f t="shared" si="23"/>
        <v>2750</v>
      </c>
    </row>
    <row r="84" spans="2:14" x14ac:dyDescent="0.2">
      <c r="B84">
        <v>81</v>
      </c>
      <c r="C84" s="40">
        <f t="shared" si="16"/>
        <v>-200</v>
      </c>
      <c r="D84" s="4">
        <v>300</v>
      </c>
      <c r="E84" s="40">
        <f t="shared" si="17"/>
        <v>-1200</v>
      </c>
      <c r="F84" s="40">
        <f>Data!J181</f>
        <v>1500</v>
      </c>
      <c r="G84" s="41">
        <f t="shared" si="18"/>
        <v>0.44444444444444442</v>
      </c>
      <c r="H84" s="41">
        <f t="shared" si="19"/>
        <v>0.55555555555555558</v>
      </c>
      <c r="I84" s="40">
        <f>Data!J88</f>
        <v>1200</v>
      </c>
      <c r="J84" s="41">
        <f t="shared" si="20"/>
        <v>0.4</v>
      </c>
      <c r="K84" s="41">
        <f t="shared" si="21"/>
        <v>0.6</v>
      </c>
      <c r="L84">
        <v>200</v>
      </c>
      <c r="M84" s="40">
        <f t="shared" si="22"/>
        <v>500</v>
      </c>
      <c r="N84" s="40">
        <f t="shared" si="23"/>
        <v>2700</v>
      </c>
    </row>
    <row r="85" spans="2:14" x14ac:dyDescent="0.2">
      <c r="B85">
        <v>82</v>
      </c>
      <c r="C85" s="40">
        <f t="shared" si="16"/>
        <v>-200</v>
      </c>
      <c r="D85" s="4">
        <v>250</v>
      </c>
      <c r="E85" s="40">
        <f t="shared" si="17"/>
        <v>-1200</v>
      </c>
      <c r="F85" s="40">
        <f>Data!J182</f>
        <v>1400</v>
      </c>
      <c r="G85" s="41">
        <f t="shared" si="18"/>
        <v>0.46153846153846156</v>
      </c>
      <c r="H85" s="41">
        <f t="shared" si="19"/>
        <v>0.53846153846153844</v>
      </c>
      <c r="I85" s="40">
        <f>Data!J89</f>
        <v>1200</v>
      </c>
      <c r="J85" s="41">
        <f t="shared" si="20"/>
        <v>0.44444444444444442</v>
      </c>
      <c r="K85" s="41">
        <f t="shared" si="21"/>
        <v>0.55555555555555558</v>
      </c>
      <c r="L85">
        <v>200</v>
      </c>
      <c r="M85" s="40">
        <f t="shared" si="22"/>
        <v>450</v>
      </c>
      <c r="N85" s="40">
        <f t="shared" si="23"/>
        <v>2600</v>
      </c>
    </row>
    <row r="86" spans="2:14" x14ac:dyDescent="0.2">
      <c r="B86">
        <v>83</v>
      </c>
      <c r="C86" s="40">
        <f t="shared" si="16"/>
        <v>-200</v>
      </c>
      <c r="D86" s="4">
        <v>250</v>
      </c>
      <c r="E86" s="40">
        <f t="shared" si="17"/>
        <v>-1000</v>
      </c>
      <c r="F86" s="40">
        <f>Data!J183</f>
        <v>1450</v>
      </c>
      <c r="G86" s="41">
        <f t="shared" si="18"/>
        <v>0.40816326530612246</v>
      </c>
      <c r="H86" s="41">
        <f t="shared" si="19"/>
        <v>0.59183673469387754</v>
      </c>
      <c r="I86" s="40">
        <f>Data!J90</f>
        <v>1000</v>
      </c>
      <c r="J86" s="41">
        <f t="shared" si="20"/>
        <v>0.44444444444444442</v>
      </c>
      <c r="K86" s="41">
        <f t="shared" si="21"/>
        <v>0.55555555555555558</v>
      </c>
      <c r="L86">
        <v>200</v>
      </c>
      <c r="M86" s="40">
        <f t="shared" si="22"/>
        <v>450</v>
      </c>
      <c r="N86" s="40">
        <f t="shared" si="23"/>
        <v>2450</v>
      </c>
    </row>
    <row r="87" spans="2:14" x14ac:dyDescent="0.2">
      <c r="B87">
        <v>84</v>
      </c>
      <c r="C87" s="40">
        <f t="shared" si="16"/>
        <v>-150</v>
      </c>
      <c r="D87" s="4">
        <v>250</v>
      </c>
      <c r="E87" s="40">
        <f t="shared" si="17"/>
        <v>-900</v>
      </c>
      <c r="F87" s="40">
        <f>Data!J184</f>
        <v>1250</v>
      </c>
      <c r="G87" s="41">
        <f t="shared" si="18"/>
        <v>0.41860465116279072</v>
      </c>
      <c r="H87" s="41">
        <f t="shared" si="19"/>
        <v>0.58139534883720934</v>
      </c>
      <c r="I87" s="40">
        <f>Data!J91</f>
        <v>900</v>
      </c>
      <c r="J87" s="41">
        <f t="shared" si="20"/>
        <v>0.375</v>
      </c>
      <c r="K87" s="41">
        <f t="shared" si="21"/>
        <v>0.625</v>
      </c>
      <c r="L87">
        <v>150</v>
      </c>
      <c r="M87" s="40">
        <f t="shared" si="22"/>
        <v>400</v>
      </c>
      <c r="N87" s="40">
        <f t="shared" si="23"/>
        <v>2150</v>
      </c>
    </row>
    <row r="88" spans="2:14" x14ac:dyDescent="0.2">
      <c r="B88">
        <v>85</v>
      </c>
      <c r="C88" s="40">
        <f t="shared" si="16"/>
        <v>-150</v>
      </c>
      <c r="D88" s="4">
        <v>250</v>
      </c>
      <c r="E88" s="40">
        <f t="shared" si="17"/>
        <v>-900</v>
      </c>
      <c r="F88" s="40">
        <f>Data!J185</f>
        <v>1150</v>
      </c>
      <c r="G88" s="41">
        <f t="shared" si="18"/>
        <v>0.43902439024390244</v>
      </c>
      <c r="H88" s="41">
        <f t="shared" si="19"/>
        <v>0.56097560975609762</v>
      </c>
      <c r="I88" s="40">
        <f>Data!J92</f>
        <v>900</v>
      </c>
      <c r="J88" s="41">
        <f t="shared" si="20"/>
        <v>0.375</v>
      </c>
      <c r="K88" s="41">
        <f t="shared" si="21"/>
        <v>0.625</v>
      </c>
      <c r="L88">
        <v>150</v>
      </c>
      <c r="M88" s="40">
        <f t="shared" si="22"/>
        <v>400</v>
      </c>
      <c r="N88" s="40">
        <f t="shared" si="23"/>
        <v>2050</v>
      </c>
    </row>
    <row r="89" spans="2:14" x14ac:dyDescent="0.2">
      <c r="B89">
        <v>86</v>
      </c>
      <c r="C89" s="40">
        <f t="shared" si="16"/>
        <v>-150</v>
      </c>
      <c r="D89" s="4">
        <v>250</v>
      </c>
      <c r="E89" s="40">
        <f t="shared" si="17"/>
        <v>-750</v>
      </c>
      <c r="F89" s="40">
        <f>Data!J186</f>
        <v>1100</v>
      </c>
      <c r="G89" s="41">
        <f t="shared" si="18"/>
        <v>0.40540540540540543</v>
      </c>
      <c r="H89" s="41">
        <f t="shared" si="19"/>
        <v>0.59459459459459463</v>
      </c>
      <c r="I89" s="40">
        <f>Data!J93</f>
        <v>750</v>
      </c>
      <c r="J89" s="41">
        <f t="shared" si="20"/>
        <v>0.375</v>
      </c>
      <c r="K89" s="41">
        <f t="shared" si="21"/>
        <v>0.625</v>
      </c>
      <c r="L89">
        <v>150</v>
      </c>
      <c r="M89" s="40">
        <f t="shared" si="22"/>
        <v>400</v>
      </c>
      <c r="N89" s="40">
        <f t="shared" si="23"/>
        <v>1850</v>
      </c>
    </row>
    <row r="90" spans="2:14" x14ac:dyDescent="0.2">
      <c r="B90">
        <v>87</v>
      </c>
      <c r="C90" s="40">
        <f t="shared" si="16"/>
        <v>-100</v>
      </c>
      <c r="D90" s="4">
        <v>200</v>
      </c>
      <c r="E90" s="40">
        <f t="shared" si="17"/>
        <v>-600</v>
      </c>
      <c r="F90" s="40">
        <f>Data!J187</f>
        <v>1000</v>
      </c>
      <c r="G90" s="41">
        <f t="shared" si="18"/>
        <v>0.375</v>
      </c>
      <c r="H90" s="41">
        <f t="shared" si="19"/>
        <v>0.625</v>
      </c>
      <c r="I90" s="40">
        <f>Data!J94</f>
        <v>600</v>
      </c>
      <c r="J90" s="41">
        <f t="shared" si="20"/>
        <v>0.33333333333333331</v>
      </c>
      <c r="K90" s="41">
        <f t="shared" si="21"/>
        <v>0.66666666666666663</v>
      </c>
      <c r="L90">
        <v>100</v>
      </c>
      <c r="M90" s="40">
        <f t="shared" si="22"/>
        <v>300</v>
      </c>
      <c r="N90" s="40">
        <f t="shared" si="23"/>
        <v>1600</v>
      </c>
    </row>
    <row r="91" spans="2:14" x14ac:dyDescent="0.2">
      <c r="B91">
        <v>88</v>
      </c>
      <c r="C91" s="40">
        <f t="shared" si="16"/>
        <v>-100</v>
      </c>
      <c r="D91" s="4">
        <v>200</v>
      </c>
      <c r="E91" s="40">
        <f t="shared" si="17"/>
        <v>-500</v>
      </c>
      <c r="F91" s="40">
        <f>Data!J188</f>
        <v>900</v>
      </c>
      <c r="G91" s="41">
        <f t="shared" si="18"/>
        <v>0.35714285714285715</v>
      </c>
      <c r="H91" s="41">
        <f t="shared" si="19"/>
        <v>0.6428571428571429</v>
      </c>
      <c r="I91" s="40">
        <f>Data!J95</f>
        <v>500</v>
      </c>
      <c r="J91" s="41">
        <f t="shared" si="20"/>
        <v>0.33333333333333331</v>
      </c>
      <c r="K91" s="41">
        <f t="shared" si="21"/>
        <v>0.66666666666666663</v>
      </c>
      <c r="L91">
        <v>100</v>
      </c>
      <c r="M91" s="40">
        <f t="shared" si="22"/>
        <v>300</v>
      </c>
      <c r="N91" s="40">
        <f t="shared" si="23"/>
        <v>1400</v>
      </c>
    </row>
    <row r="92" spans="2:14" x14ac:dyDescent="0.2">
      <c r="B92">
        <v>89</v>
      </c>
      <c r="C92" s="40">
        <f t="shared" si="16"/>
        <v>-100</v>
      </c>
      <c r="D92" s="4">
        <v>200</v>
      </c>
      <c r="E92" s="40">
        <f t="shared" si="17"/>
        <v>-450</v>
      </c>
      <c r="F92" s="40">
        <f>Data!J189</f>
        <v>750</v>
      </c>
      <c r="G92" s="41">
        <f t="shared" si="18"/>
        <v>0.375</v>
      </c>
      <c r="H92" s="41">
        <f t="shared" si="19"/>
        <v>0.625</v>
      </c>
      <c r="I92" s="40">
        <f>Data!J96</f>
        <v>450</v>
      </c>
      <c r="J92" s="41">
        <f t="shared" si="20"/>
        <v>0.33333333333333331</v>
      </c>
      <c r="K92" s="41">
        <f t="shared" si="21"/>
        <v>0.66666666666666663</v>
      </c>
      <c r="L92">
        <v>100</v>
      </c>
      <c r="M92" s="40">
        <f t="shared" si="22"/>
        <v>300</v>
      </c>
      <c r="N92" s="40">
        <f t="shared" si="23"/>
        <v>1200</v>
      </c>
    </row>
    <row r="93" spans="2:14" x14ac:dyDescent="0.2">
      <c r="B93" t="s">
        <v>1</v>
      </c>
      <c r="C93" s="40">
        <f t="shared" si="16"/>
        <v>-350</v>
      </c>
      <c r="D93" s="4">
        <v>850</v>
      </c>
      <c r="E93" s="40">
        <f t="shared" si="17"/>
        <v>-1450</v>
      </c>
      <c r="F93" s="40">
        <f>Data!J190</f>
        <v>3300</v>
      </c>
      <c r="G93" s="41">
        <f t="shared" si="18"/>
        <v>0.30526315789473685</v>
      </c>
      <c r="H93" s="41">
        <f t="shared" si="19"/>
        <v>0.69473684210526321</v>
      </c>
      <c r="I93" s="40">
        <f>Data!J97</f>
        <v>1450</v>
      </c>
      <c r="J93" s="41">
        <f t="shared" si="20"/>
        <v>0.29166666666666669</v>
      </c>
      <c r="K93" s="41">
        <f t="shared" si="21"/>
        <v>0.70833333333333337</v>
      </c>
      <c r="L93">
        <v>350</v>
      </c>
      <c r="M93" s="40">
        <f t="shared" si="22"/>
        <v>1200</v>
      </c>
      <c r="N93" s="40">
        <f t="shared" si="23"/>
        <v>4750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About us</vt:lpstr>
      <vt:lpstr>Sheet1</vt:lpstr>
      <vt:lpstr>Chart1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Andelin</dc:creator>
  <cp:lastModifiedBy>Phil</cp:lastModifiedBy>
  <cp:lastPrinted>1999-09-28T13:30:15Z</cp:lastPrinted>
  <dcterms:created xsi:type="dcterms:W3CDTF">1999-07-27T06:27:22Z</dcterms:created>
  <dcterms:modified xsi:type="dcterms:W3CDTF">2014-03-08T19:10:42Z</dcterms:modified>
</cp:coreProperties>
</file>