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ilrodgers/analysis/cambridge/elections/2017/locals/projection/"/>
    </mc:Choice>
  </mc:AlternateContent>
  <bookViews>
    <workbookView xWindow="0" yWindow="460" windowWidth="28800" windowHeight="17460" tabRatio="500"/>
  </bookViews>
  <sheets>
    <sheet name="projec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" i="1" l="1"/>
  <c r="I69" i="1"/>
  <c r="H68" i="1"/>
  <c r="H67" i="1"/>
  <c r="H66" i="1"/>
  <c r="H65" i="1"/>
</calcChain>
</file>

<file path=xl/sharedStrings.xml><?xml version="1.0" encoding="utf-8"?>
<sst xmlns="http://schemas.openxmlformats.org/spreadsheetml/2006/main" count="138" uniqueCount="21">
  <si>
    <t>Division</t>
  </si>
  <si>
    <t>Party</t>
  </si>
  <si>
    <t>Abbey</t>
  </si>
  <si>
    <t>Green</t>
  </si>
  <si>
    <t>Lab</t>
  </si>
  <si>
    <t>Con</t>
  </si>
  <si>
    <t>Arbury</t>
  </si>
  <si>
    <t>Ind</t>
  </si>
  <si>
    <t>UKIP</t>
  </si>
  <si>
    <t>Castle</t>
  </si>
  <si>
    <t>Cherry Hinton</t>
  </si>
  <si>
    <t>Chesterton</t>
  </si>
  <si>
    <t>King's Hedges</t>
  </si>
  <si>
    <t>Market</t>
  </si>
  <si>
    <t>Newnham</t>
  </si>
  <si>
    <t>Petersfield</t>
  </si>
  <si>
    <t>Queen Edith's</t>
  </si>
  <si>
    <t>Romsey</t>
  </si>
  <si>
    <t>Soc</t>
  </si>
  <si>
    <t>Trumpington</t>
  </si>
  <si>
    <t>Lib 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</si>
</sst>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Abbey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projected!$C$2:$G$2</c:f>
              <c:numCache>
                <c:formatCode>0.0%</c:formatCode>
                <c:ptCount val="5"/>
                <c:pt idx="0">
                  <c:v>0.123728813559322</c:v>
                </c:pt>
                <c:pt idx="1">
                  <c:v>0.170605187319884</c:v>
                </c:pt>
                <c:pt idx="2">
                  <c:v>0.141257536606373</c:v>
                </c:pt>
                <c:pt idx="3">
                  <c:v>0.179705654531371</c:v>
                </c:pt>
                <c:pt idx="4">
                  <c:v>0.110173697270471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projected!$C$3:$G$3</c:f>
              <c:numCache>
                <c:formatCode>0.0%</c:formatCode>
                <c:ptCount val="5"/>
                <c:pt idx="0">
                  <c:v>0.238983050847457</c:v>
                </c:pt>
                <c:pt idx="1">
                  <c:v>0.185014409221902</c:v>
                </c:pt>
                <c:pt idx="2">
                  <c:v>0.206718346253229</c:v>
                </c:pt>
                <c:pt idx="3">
                  <c:v>0.180996643428866</c:v>
                </c:pt>
                <c:pt idx="4">
                  <c:v>0.144913151364764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projected!$C$4:$G$4</c:f>
              <c:numCache>
                <c:formatCode>0.0%</c:formatCode>
                <c:ptCount val="5"/>
                <c:pt idx="0">
                  <c:v>0.544067796610169</c:v>
                </c:pt>
                <c:pt idx="1">
                  <c:v>0.53371757925072</c:v>
                </c:pt>
                <c:pt idx="2">
                  <c:v>0.486649440137812</c:v>
                </c:pt>
                <c:pt idx="3">
                  <c:v>0.424735347276013</c:v>
                </c:pt>
                <c:pt idx="4">
                  <c:v>0.612903225806451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projected!$C$5:$G$5</c:f>
              <c:numCache>
                <c:formatCode>0.0%</c:formatCode>
                <c:ptCount val="5"/>
                <c:pt idx="0">
                  <c:v>0.0932203389830508</c:v>
                </c:pt>
                <c:pt idx="1">
                  <c:v>0.110662824207492</c:v>
                </c:pt>
                <c:pt idx="2">
                  <c:v>0.165374677002584</c:v>
                </c:pt>
                <c:pt idx="3">
                  <c:v>0.214562354763749</c:v>
                </c:pt>
                <c:pt idx="4">
                  <c:v>0.132009925558312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871936"/>
        <c:axId val="1846874512"/>
      </c:lineChart>
      <c:catAx>
        <c:axId val="18468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6874512"/>
        <c:crosses val="autoZero"/>
        <c:auto val="1"/>
        <c:lblAlgn val="ctr"/>
        <c:lblOffset val="100"/>
        <c:noMultiLvlLbl val="0"/>
      </c:catAx>
      <c:valAx>
        <c:axId val="1846874512"/>
        <c:scaling>
          <c:orientation val="minMax"/>
          <c:max val="0.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687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Queen Edith's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projected!$B$52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projected!$C$52:$G$52</c:f>
              <c:numCache>
                <c:formatCode>0.0%</c:formatCode>
                <c:ptCount val="5"/>
                <c:pt idx="0">
                  <c:v>0.190421751286942</c:v>
                </c:pt>
                <c:pt idx="1">
                  <c:v>0.14716802808344</c:v>
                </c:pt>
                <c:pt idx="2">
                  <c:v>0.167831300392805</c:v>
                </c:pt>
                <c:pt idx="3">
                  <c:v>0.228597458552001</c:v>
                </c:pt>
                <c:pt idx="4">
                  <c:v>0.185643478452913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projected!$B$53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projected!$C$53:$G$53</c:f>
              <c:numCache>
                <c:formatCode>0.0%</c:formatCode>
                <c:ptCount val="5"/>
                <c:pt idx="0">
                  <c:v>0.068240612506206</c:v>
                </c:pt>
                <c:pt idx="1">
                  <c:v>0.0686424086950651</c:v>
                </c:pt>
                <c:pt idx="2">
                  <c:v>0.112711735924471</c:v>
                </c:pt>
                <c:pt idx="3">
                  <c:v>0.122532337505812</c:v>
                </c:pt>
                <c:pt idx="4">
                  <c:v>0.0821783396485958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projected!$B$54</c:f>
              <c:strCache>
                <c:ptCount val="1"/>
                <c:pt idx="0">
                  <c:v>Ind</c:v>
                </c:pt>
              </c:strCache>
            </c:strRef>
          </c:tx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projected!$C$54:$G$54</c:f>
              <c:numCache>
                <c:formatCode>0.0%</c:formatCode>
                <c:ptCount val="5"/>
                <c:pt idx="2">
                  <c:v>0.00637860933085245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projected!$B$55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projected!$C$55:$G$55</c:f>
              <c:numCache>
                <c:formatCode>0.0%</c:formatCode>
                <c:ptCount val="5"/>
                <c:pt idx="0">
                  <c:v>0.447908228592333</c:v>
                </c:pt>
                <c:pt idx="1">
                  <c:v>0.394798487814757</c:v>
                </c:pt>
                <c:pt idx="2">
                  <c:v>0.352681414099648</c:v>
                </c:pt>
                <c:pt idx="3">
                  <c:v>0.285657616277414</c:v>
                </c:pt>
                <c:pt idx="4">
                  <c:v>0.365355552961442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projected!$B$56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projected!$C$56:$G$56</c:f>
              <c:numCache>
                <c:formatCode>0.0%</c:formatCode>
                <c:ptCount val="5"/>
                <c:pt idx="0">
                  <c:v>0.293429407614518</c:v>
                </c:pt>
                <c:pt idx="1">
                  <c:v>0.365520151218524</c:v>
                </c:pt>
                <c:pt idx="2">
                  <c:v>0.360396940252222</c:v>
                </c:pt>
                <c:pt idx="3">
                  <c:v>0.310037675685422</c:v>
                </c:pt>
                <c:pt idx="4">
                  <c:v>0.350195767880185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projected!$B$57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projected!$C$57:$G$57</c:f>
              <c:numCache>
                <c:formatCode>0.0%</c:formatCode>
                <c:ptCount val="5"/>
                <c:pt idx="1">
                  <c:v>0.023870924188213</c:v>
                </c:pt>
                <c:pt idx="3">
                  <c:v>0.0531749119793495</c:v>
                </c:pt>
                <c:pt idx="4">
                  <c:v>0.0166268610568626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97104"/>
        <c:axId val="1847799584"/>
      </c:lineChart>
      <c:catAx>
        <c:axId val="18477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7799584"/>
        <c:crosses val="autoZero"/>
        <c:auto val="1"/>
        <c:lblAlgn val="ctr"/>
        <c:lblOffset val="100"/>
        <c:noMultiLvlLbl val="0"/>
      </c:catAx>
      <c:valAx>
        <c:axId val="1847799584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77971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Romsey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projected!$B$58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projected!$C$58:$G$58</c:f>
              <c:numCache>
                <c:formatCode>0.0%</c:formatCode>
                <c:ptCount val="5"/>
                <c:pt idx="0">
                  <c:v>0.100602070921806</c:v>
                </c:pt>
                <c:pt idx="1">
                  <c:v>0.073376765684458</c:v>
                </c:pt>
                <c:pt idx="2">
                  <c:v>0.0933687508947175</c:v>
                </c:pt>
                <c:pt idx="3">
                  <c:v>0.119637441292178</c:v>
                </c:pt>
                <c:pt idx="4">
                  <c:v>0.0705477677513243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projected!$B$59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projected!$C$59:$G$59</c:f>
              <c:numCache>
                <c:formatCode>0.0%</c:formatCode>
                <c:ptCount val="5"/>
                <c:pt idx="0">
                  <c:v>0.024487165717968</c:v>
                </c:pt>
                <c:pt idx="1">
                  <c:v>0.0626448575166523</c:v>
                </c:pt>
                <c:pt idx="2">
                  <c:v>0.136718149379397</c:v>
                </c:pt>
                <c:pt idx="3">
                  <c:v>0.197695013951231</c:v>
                </c:pt>
                <c:pt idx="4">
                  <c:v>0.092768275002894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projected!$B$60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projected!$C$60:$G$60</c:f>
              <c:numCache>
                <c:formatCode>0.0%</c:formatCode>
                <c:ptCount val="5"/>
                <c:pt idx="2">
                  <c:v>0.00802197161293059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projected!$B$61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projected!$C$61:$G$61</c:f>
              <c:numCache>
                <c:formatCode>0.0%</c:formatCode>
                <c:ptCount val="5"/>
                <c:pt idx="0">
                  <c:v>0.388699008762564</c:v>
                </c:pt>
                <c:pt idx="1">
                  <c:v>0.366963520809674</c:v>
                </c:pt>
                <c:pt idx="2">
                  <c:v>0.438965679958856</c:v>
                </c:pt>
                <c:pt idx="3">
                  <c:v>0.378163290064296</c:v>
                </c:pt>
                <c:pt idx="4">
                  <c:v>0.519919077884779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projected!$B$62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projected!$C$62:$G$62</c:f>
              <c:numCache>
                <c:formatCode>0.0%</c:formatCode>
                <c:ptCount val="5"/>
                <c:pt idx="0">
                  <c:v>0.34185372140479</c:v>
                </c:pt>
                <c:pt idx="1">
                  <c:v>0.387942541788695</c:v>
                </c:pt>
                <c:pt idx="2">
                  <c:v>0.322925448154098</c:v>
                </c:pt>
                <c:pt idx="3">
                  <c:v>0.28924282074834</c:v>
                </c:pt>
                <c:pt idx="4">
                  <c:v>0.30195855773418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projected!$B$63</c:f>
              <c:strCache>
                <c:ptCount val="1"/>
                <c:pt idx="0">
                  <c:v>Soc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projected!$C$63:$G$63</c:f>
              <c:numCache>
                <c:formatCode>0.0%</c:formatCode>
                <c:ptCount val="5"/>
                <c:pt idx="0">
                  <c:v>0.144358033192871</c:v>
                </c:pt>
                <c:pt idx="1">
                  <c:v>0.0391820904641417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projected!$B$64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projected!$C$64:$G$64</c:f>
              <c:numCache>
                <c:formatCode>0.0%</c:formatCode>
                <c:ptCount val="5"/>
                <c:pt idx="1">
                  <c:v>0.0698902237363775</c:v>
                </c:pt>
                <c:pt idx="3">
                  <c:v>0.0152614339439524</c:v>
                </c:pt>
                <c:pt idx="4">
                  <c:v>0.0148063216268211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43264"/>
        <c:axId val="1847845744"/>
      </c:lineChart>
      <c:catAx>
        <c:axId val="18478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7845744"/>
        <c:crosses val="autoZero"/>
        <c:auto val="1"/>
        <c:lblAlgn val="ctr"/>
        <c:lblOffset val="100"/>
        <c:noMultiLvlLbl val="0"/>
      </c:catAx>
      <c:valAx>
        <c:axId val="1847845744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78432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Trumpington</a:t>
            </a:r>
            <a:br>
              <a:rPr lang="en-US" sz="1800" b="0"/>
            </a:b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projected!$B$65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projected!$C$65:$G$65</c:f>
              <c:numCache>
                <c:formatCode>0.0%</c:formatCode>
                <c:ptCount val="5"/>
                <c:pt idx="0">
                  <c:v>0.327897218236407</c:v>
                </c:pt>
                <c:pt idx="1">
                  <c:v>0.311796007829623</c:v>
                </c:pt>
                <c:pt idx="2">
                  <c:v>0.268738524678691</c:v>
                </c:pt>
                <c:pt idx="3">
                  <c:v>0.268574943127425</c:v>
                </c:pt>
                <c:pt idx="4">
                  <c:v>0.221543176020963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projected!$B$66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projected!$C$66:$G$66</c:f>
              <c:numCache>
                <c:formatCode>0.0%</c:formatCode>
                <c:ptCount val="5"/>
                <c:pt idx="0">
                  <c:v>0.127681381356034</c:v>
                </c:pt>
                <c:pt idx="1">
                  <c:v>0.104387167856347</c:v>
                </c:pt>
                <c:pt idx="2">
                  <c:v>0.148652662274543</c:v>
                </c:pt>
                <c:pt idx="3">
                  <c:v>0.145820251783379</c:v>
                </c:pt>
                <c:pt idx="4">
                  <c:v>0.100751303681649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projected!$B$67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projected!$C$67:$G$67</c:f>
              <c:numCache>
                <c:formatCode>0.0%</c:formatCode>
                <c:ptCount val="5"/>
                <c:pt idx="0">
                  <c:v>0.212689761614797</c:v>
                </c:pt>
                <c:pt idx="1">
                  <c:v>0.198184418111279</c:v>
                </c:pt>
                <c:pt idx="2">
                  <c:v>0.186318716924073</c:v>
                </c:pt>
                <c:pt idx="3">
                  <c:v>0.237624424840705</c:v>
                </c:pt>
                <c:pt idx="4">
                  <c:v>0.262229360913056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projected!$B$68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projected!$C$68:$G$68</c:f>
              <c:numCache>
                <c:formatCode>0.0%</c:formatCode>
                <c:ptCount val="5"/>
                <c:pt idx="0">
                  <c:v>0.33173163879276</c:v>
                </c:pt>
                <c:pt idx="1">
                  <c:v>0.385632406202749</c:v>
                </c:pt>
                <c:pt idx="2">
                  <c:v>0.396290096122691</c:v>
                </c:pt>
                <c:pt idx="3">
                  <c:v>0.304677447579441</c:v>
                </c:pt>
                <c:pt idx="4">
                  <c:v>0.415476159384331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projected!$B$69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projected!$C$69:$G$69</c:f>
              <c:numCache>
                <c:formatCode>0.0%</c:formatCode>
                <c:ptCount val="5"/>
                <c:pt idx="3">
                  <c:v>0.0433029326690479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79872"/>
        <c:axId val="1847882352"/>
      </c:lineChart>
      <c:catAx>
        <c:axId val="18478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7882352"/>
        <c:crosses val="autoZero"/>
        <c:auto val="1"/>
        <c:lblAlgn val="ctr"/>
        <c:lblOffset val="100"/>
        <c:noMultiLvlLbl val="0"/>
      </c:catAx>
      <c:valAx>
        <c:axId val="1847882352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78798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Arbury</a:t>
            </a:r>
            <a:br>
              <a:rPr lang="en-US" sz="1800" b="0"/>
            </a:b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projected!$B$6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projected!$C$6:$G$6</c:f>
              <c:numCache>
                <c:formatCode>0.0%</c:formatCode>
                <c:ptCount val="5"/>
                <c:pt idx="0">
                  <c:v>0.112240910564779</c:v>
                </c:pt>
                <c:pt idx="1">
                  <c:v>0.112897211377328</c:v>
                </c:pt>
                <c:pt idx="2">
                  <c:v>0.12919879485696</c:v>
                </c:pt>
                <c:pt idx="3">
                  <c:v>0.145583842620289</c:v>
                </c:pt>
                <c:pt idx="4">
                  <c:v>0.108782025984773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projected!$B$7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projected!$C$7:$G$7</c:f>
              <c:numCache>
                <c:formatCode>0.0%</c:formatCode>
                <c:ptCount val="5"/>
                <c:pt idx="0">
                  <c:v>0.104620999858659</c:v>
                </c:pt>
                <c:pt idx="1">
                  <c:v>0.0858196717628929</c:v>
                </c:pt>
                <c:pt idx="2">
                  <c:v>0.148774465636667</c:v>
                </c:pt>
                <c:pt idx="3">
                  <c:v>0.138199798328707</c:v>
                </c:pt>
                <c:pt idx="4">
                  <c:v>0.0987206847535814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projected!$B$8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projected!$C$8:$G$8</c:f>
              <c:numCache>
                <c:formatCode>0.0%</c:formatCode>
                <c:ptCount val="5"/>
                <c:pt idx="0">
                  <c:v>0.0401988742652377</c:v>
                </c:pt>
                <c:pt idx="1">
                  <c:v>0.0394549448969597</c:v>
                </c:pt>
                <c:pt idx="2">
                  <c:v>0.0269291931042549</c:v>
                </c:pt>
                <c:pt idx="3">
                  <c:v>0.000735656287853004</c:v>
                </c:pt>
                <c:pt idx="4">
                  <c:v>0.0297319146816654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projected!$B$9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projected!$C$9:$G$9</c:f>
              <c:numCache>
                <c:formatCode>0.0%</c:formatCode>
                <c:ptCount val="5"/>
                <c:pt idx="0">
                  <c:v>0.534437174189579</c:v>
                </c:pt>
                <c:pt idx="1">
                  <c:v>0.455129097909543</c:v>
                </c:pt>
                <c:pt idx="2">
                  <c:v>0.426159697259975</c:v>
                </c:pt>
                <c:pt idx="3">
                  <c:v>0.374436366788078</c:v>
                </c:pt>
                <c:pt idx="4">
                  <c:v>0.567477270027854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projected!$B$10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projected!$C$10:$G$10</c:f>
              <c:numCache>
                <c:formatCode>0.0%</c:formatCode>
                <c:ptCount val="5"/>
                <c:pt idx="0">
                  <c:v>0.208502041121744</c:v>
                </c:pt>
                <c:pt idx="1">
                  <c:v>0.208236927348449</c:v>
                </c:pt>
                <c:pt idx="2">
                  <c:v>0.268937849142141</c:v>
                </c:pt>
                <c:pt idx="3">
                  <c:v>0.282787968214574</c:v>
                </c:pt>
                <c:pt idx="4">
                  <c:v>0.188456660753489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projected!$B$11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projected!$C$11:$G$11</c:f>
              <c:numCache>
                <c:formatCode>0.0%</c:formatCode>
                <c:ptCount val="5"/>
                <c:pt idx="1">
                  <c:v>0.0984621467048247</c:v>
                </c:pt>
                <c:pt idx="3">
                  <c:v>0.0582563677604973</c:v>
                </c:pt>
                <c:pt idx="4">
                  <c:v>0.00683144379863524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905520"/>
        <c:axId val="1846908000"/>
      </c:lineChart>
      <c:catAx>
        <c:axId val="18469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6908000"/>
        <c:crosses val="autoZero"/>
        <c:auto val="1"/>
        <c:lblAlgn val="ctr"/>
        <c:lblOffset val="100"/>
        <c:noMultiLvlLbl val="0"/>
      </c:catAx>
      <c:valAx>
        <c:axId val="184690800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690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Castle</a:t>
            </a:r>
            <a:br>
              <a:rPr lang="en-US" sz="1800" b="0"/>
            </a:b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projected!$B$12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projected!$C$12:$G$12</c:f>
              <c:numCache>
                <c:formatCode>0.0%</c:formatCode>
                <c:ptCount val="5"/>
                <c:pt idx="0">
                  <c:v>0.112616130776499</c:v>
                </c:pt>
                <c:pt idx="1">
                  <c:v>0.0861047446561847</c:v>
                </c:pt>
                <c:pt idx="2">
                  <c:v>0.109611985814783</c:v>
                </c:pt>
                <c:pt idx="3">
                  <c:v>0.187785530306337</c:v>
                </c:pt>
                <c:pt idx="4">
                  <c:v>0.0711910116642525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projected!$B$13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projected!$C$13:$G$13</c:f>
              <c:numCache>
                <c:formatCode>0.0%</c:formatCode>
                <c:ptCount val="5"/>
                <c:pt idx="0">
                  <c:v>0.104297862811388</c:v>
                </c:pt>
                <c:pt idx="1">
                  <c:v>0.0372370832198056</c:v>
                </c:pt>
                <c:pt idx="2">
                  <c:v>0.140423631245981</c:v>
                </c:pt>
                <c:pt idx="3">
                  <c:v>0.182667491852996</c:v>
                </c:pt>
                <c:pt idx="4">
                  <c:v>0.0870864145765037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projected!$B$14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projected!$C$14:$G$14</c:f>
              <c:numCache>
                <c:formatCode>0.0%</c:formatCode>
                <c:ptCount val="5"/>
                <c:pt idx="0">
                  <c:v>0.287971555128324</c:v>
                </c:pt>
                <c:pt idx="1">
                  <c:v>0.237831166957831</c:v>
                </c:pt>
                <c:pt idx="2">
                  <c:v>0.161755362774203</c:v>
                </c:pt>
                <c:pt idx="4">
                  <c:v>0.210757032858123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projected!$B$15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projected!$C$15:$G$15</c:f>
              <c:numCache>
                <c:formatCode>0.0%</c:formatCode>
                <c:ptCount val="5"/>
                <c:pt idx="0">
                  <c:v>0.285857852106329</c:v>
                </c:pt>
                <c:pt idx="1">
                  <c:v>0.28114799202902</c:v>
                </c:pt>
                <c:pt idx="2">
                  <c:v>0.292271675388033</c:v>
                </c:pt>
                <c:pt idx="3">
                  <c:v>0.297914521310608</c:v>
                </c:pt>
                <c:pt idx="4">
                  <c:v>0.38306205687276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projected!$B$16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projected!$C$16:$G$16</c:f>
              <c:numCache>
                <c:formatCode>0.0%</c:formatCode>
                <c:ptCount val="5"/>
                <c:pt idx="0">
                  <c:v>0.209256599177458</c:v>
                </c:pt>
                <c:pt idx="1">
                  <c:v>0.316135891312593</c:v>
                </c:pt>
                <c:pt idx="2">
                  <c:v>0.295937344776998</c:v>
                </c:pt>
                <c:pt idx="3">
                  <c:v>0.313517733374079</c:v>
                </c:pt>
                <c:pt idx="4">
                  <c:v>0.240184493405504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projected!$B$17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projected!$C$17:$G$17</c:f>
              <c:numCache>
                <c:formatCode>0.0%</c:formatCode>
                <c:ptCount val="5"/>
                <c:pt idx="1">
                  <c:v>0.0415431218245636</c:v>
                </c:pt>
                <c:pt idx="3">
                  <c:v>0.0181147231559781</c:v>
                </c:pt>
                <c:pt idx="4">
                  <c:v>0.00771899062285583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951680"/>
        <c:axId val="1846954160"/>
      </c:lineChart>
      <c:catAx>
        <c:axId val="18469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6954160"/>
        <c:crosses val="autoZero"/>
        <c:auto val="1"/>
        <c:lblAlgn val="ctr"/>
        <c:lblOffset val="100"/>
        <c:noMultiLvlLbl val="0"/>
      </c:catAx>
      <c:valAx>
        <c:axId val="1846954160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69516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Cherry Hinton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projected!$B$18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projected!$C$18:$G$18</c:f>
              <c:numCache>
                <c:formatCode>0.0%</c:formatCode>
                <c:ptCount val="5"/>
                <c:pt idx="0">
                  <c:v>0.18793082989029</c:v>
                </c:pt>
                <c:pt idx="1">
                  <c:v>0.212597252300253</c:v>
                </c:pt>
                <c:pt idx="2">
                  <c:v>0.21992988857291</c:v>
                </c:pt>
                <c:pt idx="3">
                  <c:v>0.19288949616448</c:v>
                </c:pt>
                <c:pt idx="4">
                  <c:v>0.158047467092141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projected!$B$19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projected!$C$19:$G$19</c:f>
              <c:numCache>
                <c:formatCode>0.0%</c:formatCode>
                <c:ptCount val="5"/>
                <c:pt idx="0">
                  <c:v>0.0319744549563641</c:v>
                </c:pt>
                <c:pt idx="1">
                  <c:v>0.0982090680966621</c:v>
                </c:pt>
                <c:pt idx="2">
                  <c:v>0.0416197170503121</c:v>
                </c:pt>
                <c:pt idx="3">
                  <c:v>0.0997234983377623</c:v>
                </c:pt>
                <c:pt idx="4">
                  <c:v>0.0684483446350219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projected!$B$20</c:f>
              <c:strCache>
                <c:ptCount val="1"/>
                <c:pt idx="0">
                  <c:v>Ind</c:v>
                </c:pt>
              </c:strCache>
            </c:strRef>
          </c:tx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projected!$C$20:$G$20</c:f>
              <c:numCache>
                <c:formatCode>General</c:formatCode>
                <c:ptCount val="5"/>
                <c:pt idx="2" formatCode="0.0%">
                  <c:v>0.010346801166139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projected!$B$21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projected!$C$21:$G$21</c:f>
              <c:numCache>
                <c:formatCode>0.0%</c:formatCode>
                <c:ptCount val="5"/>
                <c:pt idx="0">
                  <c:v>0.692564105330154</c:v>
                </c:pt>
                <c:pt idx="1">
                  <c:v>0.571574255497118</c:v>
                </c:pt>
                <c:pt idx="2">
                  <c:v>0.579143638997692</c:v>
                </c:pt>
                <c:pt idx="3">
                  <c:v>0.418986088846331</c:v>
                </c:pt>
                <c:pt idx="4">
                  <c:v>0.606451934583167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projected!$B$22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projected!$C$22:$G$22</c:f>
              <c:numCache>
                <c:formatCode>0.0%</c:formatCode>
                <c:ptCount val="5"/>
                <c:pt idx="0">
                  <c:v>0.0875306098231911</c:v>
                </c:pt>
                <c:pt idx="1">
                  <c:v>0.0771028840534873</c:v>
                </c:pt>
                <c:pt idx="2">
                  <c:v>0.148959954212945</c:v>
                </c:pt>
                <c:pt idx="3">
                  <c:v>0.204751094709888</c:v>
                </c:pt>
                <c:pt idx="4">
                  <c:v>0.0952532907857997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projected!$B$23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projected!$C$23:$G$23</c:f>
              <c:numCache>
                <c:formatCode>0.0%</c:formatCode>
                <c:ptCount val="5"/>
                <c:pt idx="1">
                  <c:v>0.040516540052479</c:v>
                </c:pt>
                <c:pt idx="3">
                  <c:v>0.0836498219415365</c:v>
                </c:pt>
                <c:pt idx="4">
                  <c:v>0.0717989629038691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994064"/>
        <c:axId val="1846996544"/>
      </c:lineChart>
      <c:catAx>
        <c:axId val="18469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6996544"/>
        <c:crosses val="autoZero"/>
        <c:auto val="1"/>
        <c:lblAlgn val="ctr"/>
        <c:lblOffset val="100"/>
        <c:noMultiLvlLbl val="0"/>
      </c:catAx>
      <c:valAx>
        <c:axId val="1846996544"/>
        <c:scaling>
          <c:orientation val="minMax"/>
          <c:max val="0.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69940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Chesterton</a:t>
            </a:r>
            <a:br>
              <a:rPr lang="en-US" sz="1800" b="0"/>
            </a:b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projected!$B$24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projected!$C$24:$G$24</c:f>
              <c:numCache>
                <c:formatCode>0.0%</c:formatCode>
                <c:ptCount val="5"/>
                <c:pt idx="0">
                  <c:v>0.155260513241517</c:v>
                </c:pt>
                <c:pt idx="1">
                  <c:v>0.0961954840705227</c:v>
                </c:pt>
                <c:pt idx="2">
                  <c:v>0.0966397421613878</c:v>
                </c:pt>
                <c:pt idx="3">
                  <c:v>0.133238941153287</c:v>
                </c:pt>
                <c:pt idx="4">
                  <c:v>0.0792857221688794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projected!$B$25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projected!$C$25:$G$25</c:f>
              <c:numCache>
                <c:formatCode>0.0%</c:formatCode>
                <c:ptCount val="5"/>
                <c:pt idx="0">
                  <c:v>0.126994012654106</c:v>
                </c:pt>
                <c:pt idx="1">
                  <c:v>0.0687905969687596</c:v>
                </c:pt>
                <c:pt idx="2">
                  <c:v>0.102339646665605</c:v>
                </c:pt>
                <c:pt idx="3">
                  <c:v>0.116605968602436</c:v>
                </c:pt>
                <c:pt idx="4">
                  <c:v>0.066362061163902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projected!$B$26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projected!$C$26:$G$26</c:f>
              <c:numCache>
                <c:formatCode>0.0%</c:formatCode>
                <c:ptCount val="5"/>
                <c:pt idx="0">
                  <c:v>0.402963948534303</c:v>
                </c:pt>
                <c:pt idx="1">
                  <c:v>0.369118465821218</c:v>
                </c:pt>
                <c:pt idx="2">
                  <c:v>0.372204758873149</c:v>
                </c:pt>
                <c:pt idx="3">
                  <c:v>0.370829897020077</c:v>
                </c:pt>
                <c:pt idx="4">
                  <c:v>0.441523468971073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projected!$B$27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projected!$C$27:$G$27</c:f>
              <c:numCache>
                <c:formatCode>0.0%</c:formatCode>
                <c:ptCount val="5"/>
                <c:pt idx="0">
                  <c:v>0.283740746507381</c:v>
                </c:pt>
                <c:pt idx="1">
                  <c:v>0.419412310547479</c:v>
                </c:pt>
                <c:pt idx="2">
                  <c:v>0.373348718764921</c:v>
                </c:pt>
                <c:pt idx="3">
                  <c:v>0.321675412540049</c:v>
                </c:pt>
                <c:pt idx="4">
                  <c:v>0.36152037877032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projected!$B$28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projected!$C$28:$G$28</c:f>
              <c:numCache>
                <c:formatCode>0.0%</c:formatCode>
                <c:ptCount val="5"/>
                <c:pt idx="0">
                  <c:v>0.0310407790626902</c:v>
                </c:pt>
                <c:pt idx="1">
                  <c:v>0.0464831425920198</c:v>
                </c:pt>
                <c:pt idx="2">
                  <c:v>0.0554671335349355</c:v>
                </c:pt>
                <c:pt idx="3">
                  <c:v>0.0576497806841486</c:v>
                </c:pt>
                <c:pt idx="4">
                  <c:v>0.0513083689258241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029520"/>
        <c:axId val="1847032000"/>
      </c:lineChart>
      <c:catAx>
        <c:axId val="18470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7032000"/>
        <c:crosses val="autoZero"/>
        <c:auto val="1"/>
        <c:lblAlgn val="ctr"/>
        <c:lblOffset val="100"/>
        <c:noMultiLvlLbl val="0"/>
      </c:catAx>
      <c:valAx>
        <c:axId val="1847032000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70295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King's Hedges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projected!$B$29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projected!$C$29:$G$29</c:f>
              <c:numCache>
                <c:formatCode>0.0%</c:formatCode>
                <c:ptCount val="5"/>
                <c:pt idx="0">
                  <c:v>0.128915395810921</c:v>
                </c:pt>
                <c:pt idx="1">
                  <c:v>0.121775157161686</c:v>
                </c:pt>
                <c:pt idx="2">
                  <c:v>0.115665593288628</c:v>
                </c:pt>
                <c:pt idx="3">
                  <c:v>0.151295714529288</c:v>
                </c:pt>
                <c:pt idx="4">
                  <c:v>0.106547399807068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projected!$B$30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projected!$C$30:$G$30</c:f>
              <c:numCache>
                <c:formatCode>0.0%</c:formatCode>
                <c:ptCount val="5"/>
                <c:pt idx="0">
                  <c:v>0.0420687527684616</c:v>
                </c:pt>
                <c:pt idx="1">
                  <c:v>0.0262298851518647</c:v>
                </c:pt>
                <c:pt idx="2">
                  <c:v>0.112198717568314</c:v>
                </c:pt>
                <c:pt idx="3">
                  <c:v>0.105485645525115</c:v>
                </c:pt>
                <c:pt idx="4">
                  <c:v>0.0775304744365517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projected!$B$31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projected!$C$31:$G$31</c:f>
              <c:numCache>
                <c:formatCode>0.0%</c:formatCode>
                <c:ptCount val="5"/>
                <c:pt idx="0">
                  <c:v>0.0398658482566601</c:v>
                </c:pt>
                <c:pt idx="1">
                  <c:v>0.0957875330029276</c:v>
                </c:pt>
                <c:pt idx="2">
                  <c:v>0.0860534773388137</c:v>
                </c:pt>
                <c:pt idx="3">
                  <c:v>0.0163681581314587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projected!$B$32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projected!$C$32:$G$32</c:f>
              <c:numCache>
                <c:formatCode>0.0%</c:formatCode>
                <c:ptCount val="5"/>
                <c:pt idx="0">
                  <c:v>0.468799436815794</c:v>
                </c:pt>
                <c:pt idx="1">
                  <c:v>0.430214462570676</c:v>
                </c:pt>
                <c:pt idx="2">
                  <c:v>0.392547154194763</c:v>
                </c:pt>
                <c:pt idx="3">
                  <c:v>0.38657230935662</c:v>
                </c:pt>
                <c:pt idx="4">
                  <c:v>0.498903797246338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projected!$B$33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projected!$C$33:$G$33</c:f>
              <c:numCache>
                <c:formatCode>0.0%</c:formatCode>
                <c:ptCount val="5"/>
                <c:pt idx="0">
                  <c:v>0.304024552300196</c:v>
                </c:pt>
                <c:pt idx="1">
                  <c:v>0.296954491888362</c:v>
                </c:pt>
                <c:pt idx="2">
                  <c:v>0.260752780528027</c:v>
                </c:pt>
                <c:pt idx="3">
                  <c:v>0.238188841353116</c:v>
                </c:pt>
                <c:pt idx="4">
                  <c:v>0.216690344646145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projected!$B$34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projected!$C$34:$G$34</c:f>
              <c:numCache>
                <c:formatCode>0.0%</c:formatCode>
                <c:ptCount val="5"/>
                <c:pt idx="0">
                  <c:v>0.0163260140479655</c:v>
                </c:pt>
                <c:pt idx="1">
                  <c:v>0.0290384702244814</c:v>
                </c:pt>
                <c:pt idx="2">
                  <c:v>0.0327822770814528</c:v>
                </c:pt>
                <c:pt idx="3">
                  <c:v>0.102089331104399</c:v>
                </c:pt>
                <c:pt idx="4">
                  <c:v>0.100327983863895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074368"/>
        <c:axId val="1847076848"/>
      </c:lineChart>
      <c:catAx>
        <c:axId val="18470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7076848"/>
        <c:crosses val="autoZero"/>
        <c:auto val="1"/>
        <c:lblAlgn val="ctr"/>
        <c:lblOffset val="100"/>
        <c:noMultiLvlLbl val="0"/>
      </c:catAx>
      <c:valAx>
        <c:axId val="1847076848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70743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Market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projected!$B$35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projected!$C$35:$G$35</c:f>
              <c:numCache>
                <c:formatCode>0.0%</c:formatCode>
                <c:ptCount val="5"/>
                <c:pt idx="0">
                  <c:v>0.137695380461257</c:v>
                </c:pt>
                <c:pt idx="1">
                  <c:v>0.151156891957558</c:v>
                </c:pt>
                <c:pt idx="2">
                  <c:v>0.164852105212448</c:v>
                </c:pt>
                <c:pt idx="3">
                  <c:v>0.184413485356898</c:v>
                </c:pt>
                <c:pt idx="4">
                  <c:v>0.0621020003372708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projected!$B$36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projected!$C$36:$G$36</c:f>
              <c:numCache>
                <c:formatCode>0.0%</c:formatCode>
                <c:ptCount val="5"/>
                <c:pt idx="0">
                  <c:v>0.179418300926505</c:v>
                </c:pt>
                <c:pt idx="1">
                  <c:v>0.143109644415252</c:v>
                </c:pt>
                <c:pt idx="2">
                  <c:v>0.237971778678975</c:v>
                </c:pt>
                <c:pt idx="3">
                  <c:v>0.265201868476582</c:v>
                </c:pt>
                <c:pt idx="4">
                  <c:v>0.178645134868183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projected!$B$37</c:f>
              <c:strCache>
                <c:ptCount val="1"/>
                <c:pt idx="0">
                  <c:v>Ind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projected!$C$37:$G$37</c:f>
              <c:numCache>
                <c:formatCode>0.0%</c:formatCode>
                <c:ptCount val="5"/>
                <c:pt idx="0">
                  <c:v>0.0987051187477092</c:v>
                </c:pt>
                <c:pt idx="1">
                  <c:v>0.0959208411429547</c:v>
                </c:pt>
                <c:pt idx="2">
                  <c:v>0.0494909593088608</c:v>
                </c:pt>
                <c:pt idx="4">
                  <c:v>0.0716620225007829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projected!$B$38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projected!$C$38:$G$38</c:f>
              <c:numCache>
                <c:formatCode>0.0%</c:formatCode>
                <c:ptCount val="5"/>
                <c:pt idx="0">
                  <c:v>0.269507889450267</c:v>
                </c:pt>
                <c:pt idx="1">
                  <c:v>0.270685484516924</c:v>
                </c:pt>
                <c:pt idx="2">
                  <c:v>0.301585077093314</c:v>
                </c:pt>
                <c:pt idx="3">
                  <c:v>0.271198483668398</c:v>
                </c:pt>
                <c:pt idx="4">
                  <c:v>0.339784307269792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projected!$B$39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projected!$C$39:$G$39</c:f>
              <c:numCache>
                <c:formatCode>0.0%</c:formatCode>
                <c:ptCount val="5"/>
                <c:pt idx="0">
                  <c:v>0.314673310414259</c:v>
                </c:pt>
                <c:pt idx="1">
                  <c:v>0.329792971607687</c:v>
                </c:pt>
                <c:pt idx="2">
                  <c:v>0.2461000797064</c:v>
                </c:pt>
                <c:pt idx="3">
                  <c:v>0.279186162498121</c:v>
                </c:pt>
                <c:pt idx="4">
                  <c:v>0.34780653502397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projected!$B$40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projected!$C$40:$G$40</c:f>
              <c:numCache>
                <c:formatCode>0.0%</c:formatCode>
                <c:ptCount val="5"/>
                <c:pt idx="1">
                  <c:v>0.00933416635962172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116352"/>
        <c:axId val="1847118832"/>
      </c:lineChart>
      <c:catAx>
        <c:axId val="18471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7118832"/>
        <c:crosses val="autoZero"/>
        <c:auto val="1"/>
        <c:lblAlgn val="ctr"/>
        <c:lblOffset val="100"/>
        <c:noMultiLvlLbl val="0"/>
      </c:catAx>
      <c:valAx>
        <c:axId val="1847118832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71163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Newnham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projected!$B$41</c:f>
              <c:strCache>
                <c:ptCount val="1"/>
                <c:pt idx="0">
                  <c:v>Con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projected!$C$41:$G$41</c:f>
              <c:numCache>
                <c:formatCode>0.0%</c:formatCode>
                <c:ptCount val="5"/>
                <c:pt idx="0">
                  <c:v>0.124917602005354</c:v>
                </c:pt>
                <c:pt idx="1">
                  <c:v>0.118878484288171</c:v>
                </c:pt>
                <c:pt idx="2">
                  <c:v>0.13102085223252</c:v>
                </c:pt>
                <c:pt idx="3">
                  <c:v>0.17008272586152</c:v>
                </c:pt>
                <c:pt idx="4">
                  <c:v>0.1040658604998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projected!$B$42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projected!$C$42:$G$42</c:f>
              <c:numCache>
                <c:formatCode>0.0%</c:formatCode>
                <c:ptCount val="5"/>
                <c:pt idx="0">
                  <c:v>0.114689040057757</c:v>
                </c:pt>
                <c:pt idx="1">
                  <c:v>0.0783236750658067</c:v>
                </c:pt>
                <c:pt idx="2">
                  <c:v>0.175449917544991</c:v>
                </c:pt>
                <c:pt idx="3">
                  <c:v>0.222954965175464</c:v>
                </c:pt>
                <c:pt idx="4">
                  <c:v>0.0988034608116467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projected!$B$43</c:f>
              <c:strCache>
                <c:ptCount val="1"/>
                <c:pt idx="0">
                  <c:v>Ind</c:v>
                </c:pt>
              </c:strCache>
            </c:strRef>
          </c:tx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projected!$C$43:$G$43</c:f>
              <c:numCache>
                <c:formatCode>0.0%</c:formatCode>
                <c:ptCount val="5"/>
                <c:pt idx="0">
                  <c:v>0.0373313363497352</c:v>
                </c:pt>
                <c:pt idx="1">
                  <c:v>0.0348441210150351</c:v>
                </c:pt>
                <c:pt idx="2">
                  <c:v>0.0206776585895049</c:v>
                </c:pt>
                <c:pt idx="4">
                  <c:v>0.0295914649130983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projected!$B$44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projected!$C$44:$G$44</c:f>
              <c:numCache>
                <c:formatCode>0.0%</c:formatCode>
                <c:ptCount val="5"/>
                <c:pt idx="0">
                  <c:v>0.300758285762971</c:v>
                </c:pt>
                <c:pt idx="1">
                  <c:v>0.341813440937504</c:v>
                </c:pt>
                <c:pt idx="2">
                  <c:v>0.323538488875588</c:v>
                </c:pt>
                <c:pt idx="3">
                  <c:v>0.2815753636712</c:v>
                </c:pt>
                <c:pt idx="4">
                  <c:v>0.354885727117882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projected!$B$45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projected!$C$45:$G$45</c:f>
              <c:numCache>
                <c:formatCode>0.0%</c:formatCode>
                <c:ptCount val="5"/>
                <c:pt idx="0">
                  <c:v>0.422303735824181</c:v>
                </c:pt>
                <c:pt idx="1">
                  <c:v>0.422749557570379</c:v>
                </c:pt>
                <c:pt idx="2">
                  <c:v>0.349313082757395</c:v>
                </c:pt>
                <c:pt idx="3">
                  <c:v>0.325386945291813</c:v>
                </c:pt>
                <c:pt idx="4">
                  <c:v>0.412653486657571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projected!$B$46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projected!$C$46:$G$46</c:f>
              <c:numCache>
                <c:formatCode>0.0%</c:formatCode>
                <c:ptCount val="5"/>
                <c:pt idx="1">
                  <c:v>0.00339072112310201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11776"/>
        <c:axId val="1847714256"/>
      </c:lineChart>
      <c:catAx>
        <c:axId val="18477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7714256"/>
        <c:crosses val="autoZero"/>
        <c:auto val="1"/>
        <c:lblAlgn val="ctr"/>
        <c:lblOffset val="100"/>
        <c:noMultiLvlLbl val="0"/>
      </c:catAx>
      <c:valAx>
        <c:axId val="184771425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77117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Petersfield</a:t>
            </a:r>
          </a:p>
          <a:p>
            <a:pPr>
              <a:defRPr/>
            </a:pPr>
            <a:r>
              <a:rPr lang="en-US" sz="1200" b="0"/>
              <a:t>Previous results projected on to new division boundaries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projected!$B$47</c:f>
              <c:strCache>
                <c:ptCount val="1"/>
                <c:pt idx="0">
                  <c:v>Con</c:v>
                </c:pt>
              </c:strCache>
            </c:strRef>
          </c:tx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projected!$C$47:$G$47</c:f>
              <c:numCache>
                <c:formatCode>0.0%</c:formatCode>
                <c:ptCount val="5"/>
                <c:pt idx="0">
                  <c:v>0.181818908654807</c:v>
                </c:pt>
                <c:pt idx="1">
                  <c:v>0.190959278216652</c:v>
                </c:pt>
                <c:pt idx="2">
                  <c:v>0.139837534457236</c:v>
                </c:pt>
                <c:pt idx="3">
                  <c:v>0.163658518573222</c:v>
                </c:pt>
                <c:pt idx="4">
                  <c:v>0.143089576714153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projected!$B$48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projected!$C$48:$G$48</c:f>
              <c:numCache>
                <c:formatCode>0.0%</c:formatCode>
                <c:ptCount val="5"/>
                <c:pt idx="0">
                  <c:v>0.144145512692384</c:v>
                </c:pt>
                <c:pt idx="1">
                  <c:v>0.145445711269906</c:v>
                </c:pt>
                <c:pt idx="2">
                  <c:v>0.218083576124992</c:v>
                </c:pt>
                <c:pt idx="3">
                  <c:v>0.206657558525958</c:v>
                </c:pt>
                <c:pt idx="4">
                  <c:v>0.136024136517372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projected!$B$49</c:f>
              <c:strCache>
                <c:ptCount val="1"/>
                <c:pt idx="0">
                  <c:v>Lab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9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projected!$C$49:$G$49</c:f>
              <c:numCache>
                <c:formatCode>0.0%</c:formatCode>
                <c:ptCount val="5"/>
                <c:pt idx="0">
                  <c:v>0.457781331201279</c:v>
                </c:pt>
                <c:pt idx="1">
                  <c:v>0.441840983153362</c:v>
                </c:pt>
                <c:pt idx="2">
                  <c:v>0.358982942687219</c:v>
                </c:pt>
                <c:pt idx="3">
                  <c:v>0.375504024813529</c:v>
                </c:pt>
                <c:pt idx="4">
                  <c:v>0.500185764066823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projected!$B$50</c:f>
              <c:strCache>
                <c:ptCount val="1"/>
                <c:pt idx="0">
                  <c:v>Lib Dem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projected!$C$50:$G$50</c:f>
              <c:numCache>
                <c:formatCode>0.0%</c:formatCode>
                <c:ptCount val="5"/>
                <c:pt idx="0">
                  <c:v>0.216254247451529</c:v>
                </c:pt>
                <c:pt idx="1">
                  <c:v>0.221754027360079</c:v>
                </c:pt>
                <c:pt idx="2">
                  <c:v>0.283095946730551</c:v>
                </c:pt>
                <c:pt idx="3">
                  <c:v>0.240809393693227</c:v>
                </c:pt>
                <c:pt idx="4">
                  <c:v>0.22070052270165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projected!$B$51</c:f>
              <c:strCache>
                <c:ptCount val="1"/>
                <c:pt idx="0">
                  <c:v>UKIP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9"/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projected!$C$1:$G$1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projected!$C$51:$G$51</c:f>
              <c:numCache>
                <c:formatCode>0.0%</c:formatCode>
                <c:ptCount val="5"/>
                <c:pt idx="3">
                  <c:v>0.0133705043940624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55520"/>
        <c:axId val="1847758000"/>
      </c:lineChart>
      <c:catAx>
        <c:axId val="18477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7758000"/>
        <c:crosses val="autoZero"/>
        <c:auto val="1"/>
        <c:lblAlgn val="ctr"/>
        <c:lblOffset val="100"/>
        <c:noMultiLvlLbl val="0"/>
      </c:catAx>
      <c:valAx>
        <c:axId val="1847758000"/>
        <c:scaling>
          <c:orientation val="minMax"/>
          <c:max val="0.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77555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88900</xdr:colOff>
      <xdr:row>23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28</xdr:col>
      <xdr:colOff>88900</xdr:colOff>
      <xdr:row>23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18</xdr:col>
      <xdr:colOff>88900</xdr:colOff>
      <xdr:row>45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28</xdr:col>
      <xdr:colOff>88900</xdr:colOff>
      <xdr:row>45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18</xdr:col>
      <xdr:colOff>88900</xdr:colOff>
      <xdr:row>68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28</xdr:col>
      <xdr:colOff>88900</xdr:colOff>
      <xdr:row>68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18</xdr:col>
      <xdr:colOff>88900</xdr:colOff>
      <xdr:row>91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69</xdr:row>
      <xdr:rowOff>165100</xdr:rowOff>
    </xdr:from>
    <xdr:to>
      <xdr:col>28</xdr:col>
      <xdr:colOff>88900</xdr:colOff>
      <xdr:row>91</xdr:row>
      <xdr:rowOff>25400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18</xdr:col>
      <xdr:colOff>88900</xdr:colOff>
      <xdr:row>114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93</xdr:row>
      <xdr:rowOff>0</xdr:rowOff>
    </xdr:from>
    <xdr:to>
      <xdr:col>28</xdr:col>
      <xdr:colOff>88900</xdr:colOff>
      <xdr:row>114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116</xdr:row>
      <xdr:rowOff>0</xdr:rowOff>
    </xdr:from>
    <xdr:to>
      <xdr:col>18</xdr:col>
      <xdr:colOff>88900</xdr:colOff>
      <xdr:row>137</xdr:row>
      <xdr:rowOff>63500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116</xdr:row>
      <xdr:rowOff>0</xdr:rowOff>
    </xdr:from>
    <xdr:to>
      <xdr:col>28</xdr:col>
      <xdr:colOff>88900</xdr:colOff>
      <xdr:row>137</xdr:row>
      <xdr:rowOff>63500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36" workbookViewId="0">
      <selection activeCell="H71" sqref="H7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</row>
    <row r="2" spans="1:8" x14ac:dyDescent="0.2">
      <c r="A2" t="s">
        <v>2</v>
      </c>
      <c r="B2" t="s">
        <v>5</v>
      </c>
      <c r="C2" s="1">
        <v>0.123728813559322</v>
      </c>
      <c r="D2" s="1">
        <v>0.170605187319884</v>
      </c>
      <c r="E2" s="1">
        <v>0.141257536606373</v>
      </c>
      <c r="F2" s="1">
        <v>0.179705654531371</v>
      </c>
      <c r="G2" s="1">
        <v>0.11017369727047099</v>
      </c>
      <c r="H2" s="1"/>
    </row>
    <row r="3" spans="1:8" x14ac:dyDescent="0.2">
      <c r="A3" t="s">
        <v>2</v>
      </c>
      <c r="B3" t="s">
        <v>3</v>
      </c>
      <c r="C3" s="1">
        <v>0.238983050847457</v>
      </c>
      <c r="D3" s="1">
        <v>0.18501440922190199</v>
      </c>
      <c r="E3" s="1">
        <v>0.20671834625322899</v>
      </c>
      <c r="F3" s="1">
        <v>0.18099664342886601</v>
      </c>
      <c r="G3" s="1">
        <v>0.14491315136476399</v>
      </c>
      <c r="H3" s="1"/>
    </row>
    <row r="4" spans="1:8" x14ac:dyDescent="0.2">
      <c r="A4" t="s">
        <v>2</v>
      </c>
      <c r="B4" t="s">
        <v>4</v>
      </c>
      <c r="C4" s="1">
        <v>0.54406779661016902</v>
      </c>
      <c r="D4" s="1">
        <v>0.53371757925072005</v>
      </c>
      <c r="E4" s="1">
        <v>0.48664944013781197</v>
      </c>
      <c r="F4" s="1">
        <v>0.42473534727601298</v>
      </c>
      <c r="G4" s="1">
        <v>0.61290322580645096</v>
      </c>
      <c r="H4" s="1"/>
    </row>
    <row r="5" spans="1:8" x14ac:dyDescent="0.2">
      <c r="A5" t="s">
        <v>2</v>
      </c>
      <c r="B5" t="s">
        <v>20</v>
      </c>
      <c r="C5" s="1">
        <v>9.3220338983050793E-2</v>
      </c>
      <c r="D5" s="1">
        <v>0.110662824207492</v>
      </c>
      <c r="E5" s="1">
        <v>0.16537467700258399</v>
      </c>
      <c r="F5" s="1">
        <v>0.21456235476374899</v>
      </c>
      <c r="G5" s="1">
        <v>0.13200992555831201</v>
      </c>
      <c r="H5" s="1"/>
    </row>
    <row r="6" spans="1:8" x14ac:dyDescent="0.2">
      <c r="A6" t="s">
        <v>6</v>
      </c>
      <c r="B6" t="s">
        <v>5</v>
      </c>
      <c r="C6" s="1">
        <v>0.112240910564779</v>
      </c>
      <c r="D6" s="1">
        <v>0.112897211377328</v>
      </c>
      <c r="E6" s="1">
        <v>0.12919879485696001</v>
      </c>
      <c r="F6" s="1">
        <v>0.14558384262028901</v>
      </c>
      <c r="G6" s="1">
        <v>0.108782025984773</v>
      </c>
      <c r="H6" s="1"/>
    </row>
    <row r="7" spans="1:8" x14ac:dyDescent="0.2">
      <c r="A7" t="s">
        <v>6</v>
      </c>
      <c r="B7" t="s">
        <v>3</v>
      </c>
      <c r="C7" s="1">
        <v>0.104620999858659</v>
      </c>
      <c r="D7" s="1">
        <v>8.5819671762892902E-2</v>
      </c>
      <c r="E7" s="1">
        <v>0.14877446563666699</v>
      </c>
      <c r="F7" s="1">
        <v>0.13819979832870699</v>
      </c>
      <c r="G7" s="1">
        <v>9.8720684753581395E-2</v>
      </c>
      <c r="H7" s="1"/>
    </row>
    <row r="8" spans="1:8" x14ac:dyDescent="0.2">
      <c r="A8" t="s">
        <v>6</v>
      </c>
      <c r="B8" t="s">
        <v>7</v>
      </c>
      <c r="C8" s="1">
        <v>4.0198874265237702E-2</v>
      </c>
      <c r="D8" s="1">
        <v>3.94549448969597E-2</v>
      </c>
      <c r="E8" s="1">
        <v>2.69291931042549E-2</v>
      </c>
      <c r="F8" s="1">
        <v>7.3565628785300402E-4</v>
      </c>
      <c r="G8" s="1">
        <v>2.9731914681665399E-2</v>
      </c>
      <c r="H8" s="1"/>
    </row>
    <row r="9" spans="1:8" x14ac:dyDescent="0.2">
      <c r="A9" t="s">
        <v>6</v>
      </c>
      <c r="B9" t="s">
        <v>4</v>
      </c>
      <c r="C9" s="1">
        <v>0.53443717418957903</v>
      </c>
      <c r="D9" s="1">
        <v>0.45512909790954298</v>
      </c>
      <c r="E9" s="1">
        <v>0.42615969725997499</v>
      </c>
      <c r="F9" s="1">
        <v>0.37443636678807801</v>
      </c>
      <c r="G9" s="1">
        <v>0.56747727002785397</v>
      </c>
      <c r="H9" s="1"/>
    </row>
    <row r="10" spans="1:8" x14ac:dyDescent="0.2">
      <c r="A10" t="s">
        <v>6</v>
      </c>
      <c r="B10" t="s">
        <v>20</v>
      </c>
      <c r="C10" s="1">
        <v>0.208502041121744</v>
      </c>
      <c r="D10" s="1">
        <v>0.20823692734844901</v>
      </c>
      <c r="E10" s="1">
        <v>0.26893784914214097</v>
      </c>
      <c r="F10" s="1">
        <v>0.28278796821457403</v>
      </c>
      <c r="G10" s="1">
        <v>0.18845666075348899</v>
      </c>
      <c r="H10" s="1"/>
    </row>
    <row r="11" spans="1:8" x14ac:dyDescent="0.2">
      <c r="A11" t="s">
        <v>6</v>
      </c>
      <c r="B11" t="s">
        <v>8</v>
      </c>
      <c r="D11" s="1">
        <v>9.8462146704824699E-2</v>
      </c>
      <c r="F11" s="1">
        <v>5.82563677604973E-2</v>
      </c>
      <c r="G11" s="1">
        <v>6.8314437986352399E-3</v>
      </c>
      <c r="H11" s="1"/>
    </row>
    <row r="12" spans="1:8" x14ac:dyDescent="0.2">
      <c r="A12" t="s">
        <v>9</v>
      </c>
      <c r="B12" t="s">
        <v>5</v>
      </c>
      <c r="C12" s="1">
        <v>0.112616130776499</v>
      </c>
      <c r="D12" s="1">
        <v>8.6104744656184701E-2</v>
      </c>
      <c r="E12" s="1">
        <v>0.109611985814783</v>
      </c>
      <c r="F12" s="1">
        <v>0.18778553030633699</v>
      </c>
      <c r="G12" s="1">
        <v>7.1191011664252499E-2</v>
      </c>
      <c r="H12" s="1"/>
    </row>
    <row r="13" spans="1:8" x14ac:dyDescent="0.2">
      <c r="A13" t="s">
        <v>9</v>
      </c>
      <c r="B13" t="s">
        <v>3</v>
      </c>
      <c r="C13" s="1">
        <v>0.104297862811388</v>
      </c>
      <c r="D13" s="1">
        <v>3.7237083219805601E-2</v>
      </c>
      <c r="E13" s="1">
        <v>0.14042363124598101</v>
      </c>
      <c r="F13" s="1">
        <v>0.18266749185299599</v>
      </c>
      <c r="G13" s="1">
        <v>8.7086414576503707E-2</v>
      </c>
      <c r="H13" s="1"/>
    </row>
    <row r="14" spans="1:8" x14ac:dyDescent="0.2">
      <c r="A14" t="s">
        <v>9</v>
      </c>
      <c r="B14" t="s">
        <v>7</v>
      </c>
      <c r="C14" s="1">
        <v>0.28797155512832401</v>
      </c>
      <c r="D14" s="1">
        <v>0.23783116695783099</v>
      </c>
      <c r="E14" s="1">
        <v>0.16175536277420299</v>
      </c>
      <c r="G14" s="1">
        <v>0.210757032858123</v>
      </c>
      <c r="H14" s="1"/>
    </row>
    <row r="15" spans="1:8" x14ac:dyDescent="0.2">
      <c r="A15" t="s">
        <v>9</v>
      </c>
      <c r="B15" t="s">
        <v>4</v>
      </c>
      <c r="C15" s="1">
        <v>0.28585785210632902</v>
      </c>
      <c r="D15" s="1">
        <v>0.28114799202902002</v>
      </c>
      <c r="E15" s="1">
        <v>0.292271675388033</v>
      </c>
      <c r="F15" s="1">
        <v>0.29791452131060803</v>
      </c>
      <c r="G15" s="1">
        <v>0.38306205687276002</v>
      </c>
      <c r="H15" s="1"/>
    </row>
    <row r="16" spans="1:8" x14ac:dyDescent="0.2">
      <c r="A16" t="s">
        <v>9</v>
      </c>
      <c r="B16" t="s">
        <v>20</v>
      </c>
      <c r="C16" s="1">
        <v>0.20925659917745801</v>
      </c>
      <c r="D16" s="1">
        <v>0.31613589131259301</v>
      </c>
      <c r="E16" s="1">
        <v>0.29593734477699801</v>
      </c>
      <c r="F16" s="1">
        <v>0.31351773337407901</v>
      </c>
      <c r="G16" s="1">
        <v>0.24018449340550399</v>
      </c>
      <c r="H16" s="1"/>
    </row>
    <row r="17" spans="1:8" x14ac:dyDescent="0.2">
      <c r="A17" t="s">
        <v>9</v>
      </c>
      <c r="B17" t="s">
        <v>8</v>
      </c>
      <c r="D17" s="1">
        <v>4.15431218245636E-2</v>
      </c>
      <c r="F17" s="1">
        <v>1.8114723155978101E-2</v>
      </c>
      <c r="G17" s="1">
        <v>7.7189906228558296E-3</v>
      </c>
      <c r="H17" s="1"/>
    </row>
    <row r="18" spans="1:8" x14ac:dyDescent="0.2">
      <c r="A18" t="s">
        <v>10</v>
      </c>
      <c r="B18" t="s">
        <v>5</v>
      </c>
      <c r="C18" s="1">
        <v>0.18793082989029</v>
      </c>
      <c r="D18" s="1">
        <v>0.212597252300253</v>
      </c>
      <c r="E18" s="1">
        <v>0.21992988857290999</v>
      </c>
      <c r="F18" s="1">
        <v>0.19288949616448001</v>
      </c>
      <c r="G18" s="1">
        <v>0.15804746709214099</v>
      </c>
      <c r="H18" s="1"/>
    </row>
    <row r="19" spans="1:8" x14ac:dyDescent="0.2">
      <c r="A19" t="s">
        <v>10</v>
      </c>
      <c r="B19" t="s">
        <v>3</v>
      </c>
      <c r="C19" s="1">
        <v>3.1974454956364098E-2</v>
      </c>
      <c r="D19" s="1">
        <v>9.8209068096662105E-2</v>
      </c>
      <c r="E19" s="1">
        <v>4.1619717050312102E-2</v>
      </c>
      <c r="F19" s="1">
        <v>9.9723498337762298E-2</v>
      </c>
      <c r="G19" s="1">
        <v>6.8448344635021904E-2</v>
      </c>
      <c r="H19" s="1"/>
    </row>
    <row r="20" spans="1:8" x14ac:dyDescent="0.2">
      <c r="A20" t="s">
        <v>10</v>
      </c>
      <c r="B20" t="s">
        <v>7</v>
      </c>
      <c r="E20" s="1">
        <v>1.0346801166138999E-2</v>
      </c>
    </row>
    <row r="21" spans="1:8" x14ac:dyDescent="0.2">
      <c r="A21" t="s">
        <v>10</v>
      </c>
      <c r="B21" t="s">
        <v>4</v>
      </c>
      <c r="C21" s="1">
        <v>0.692564105330154</v>
      </c>
      <c r="D21" s="1">
        <v>0.57157425549711804</v>
      </c>
      <c r="E21" s="1">
        <v>0.57914363899769195</v>
      </c>
      <c r="F21" s="1">
        <v>0.41898608884633098</v>
      </c>
      <c r="G21" s="1">
        <v>0.60645193458316704</v>
      </c>
      <c r="H21" s="1"/>
    </row>
    <row r="22" spans="1:8" x14ac:dyDescent="0.2">
      <c r="A22" t="s">
        <v>10</v>
      </c>
      <c r="B22" t="s">
        <v>20</v>
      </c>
      <c r="C22" s="1">
        <v>8.7530609823191094E-2</v>
      </c>
      <c r="D22" s="1">
        <v>7.7102884053487294E-2</v>
      </c>
      <c r="E22" s="1">
        <v>0.148959954212945</v>
      </c>
      <c r="F22" s="1">
        <v>0.204751094709888</v>
      </c>
      <c r="G22" s="1">
        <v>9.5253290785799694E-2</v>
      </c>
      <c r="H22" s="1"/>
    </row>
    <row r="23" spans="1:8" x14ac:dyDescent="0.2">
      <c r="A23" t="s">
        <v>10</v>
      </c>
      <c r="B23" t="s">
        <v>8</v>
      </c>
      <c r="C23" s="1"/>
      <c r="D23" s="1">
        <v>4.0516540052478997E-2</v>
      </c>
      <c r="E23" s="1"/>
      <c r="F23" s="1">
        <v>8.3649821941536501E-2</v>
      </c>
      <c r="G23" s="1">
        <v>7.1798962903869099E-2</v>
      </c>
      <c r="H23" s="1"/>
    </row>
    <row r="24" spans="1:8" x14ac:dyDescent="0.2">
      <c r="A24" t="s">
        <v>11</v>
      </c>
      <c r="B24" t="s">
        <v>5</v>
      </c>
      <c r="C24" s="1">
        <v>0.15526051324151699</v>
      </c>
      <c r="D24" s="1">
        <v>9.6195484070522697E-2</v>
      </c>
      <c r="E24" s="1">
        <v>9.6639742161387807E-2</v>
      </c>
      <c r="F24" s="1">
        <v>0.13323894115328699</v>
      </c>
      <c r="G24" s="1">
        <v>7.9285722168879399E-2</v>
      </c>
      <c r="H24" s="1"/>
    </row>
    <row r="25" spans="1:8" x14ac:dyDescent="0.2">
      <c r="A25" t="s">
        <v>11</v>
      </c>
      <c r="B25" t="s">
        <v>3</v>
      </c>
      <c r="C25" s="1">
        <v>0.12699401265410601</v>
      </c>
      <c r="D25" s="1">
        <v>6.8790596968759596E-2</v>
      </c>
      <c r="E25" s="1">
        <v>0.10233964666560499</v>
      </c>
      <c r="F25" s="1">
        <v>0.11660596860243599</v>
      </c>
      <c r="G25" s="1">
        <v>6.6362061163902003E-2</v>
      </c>
      <c r="H25" s="1"/>
    </row>
    <row r="26" spans="1:8" x14ac:dyDescent="0.2">
      <c r="A26" t="s">
        <v>11</v>
      </c>
      <c r="B26" t="s">
        <v>4</v>
      </c>
      <c r="C26" s="1">
        <v>0.40296394853430301</v>
      </c>
      <c r="D26" s="1">
        <v>0.36911846582121799</v>
      </c>
      <c r="E26" s="1">
        <v>0.37220475887314902</v>
      </c>
      <c r="F26" s="1">
        <v>0.37082989702007702</v>
      </c>
      <c r="G26" s="1">
        <v>0.44152346897107297</v>
      </c>
      <c r="H26" s="1"/>
    </row>
    <row r="27" spans="1:8" x14ac:dyDescent="0.2">
      <c r="A27" t="s">
        <v>11</v>
      </c>
      <c r="B27" t="s">
        <v>20</v>
      </c>
      <c r="C27" s="1">
        <v>0.28374074650738101</v>
      </c>
      <c r="D27" s="1">
        <v>0.41941231054747902</v>
      </c>
      <c r="E27" s="1">
        <v>0.37334871876492098</v>
      </c>
      <c r="F27" s="1">
        <v>0.321675412540049</v>
      </c>
      <c r="G27" s="1">
        <v>0.36152037877032001</v>
      </c>
      <c r="H27" s="1"/>
    </row>
    <row r="28" spans="1:8" x14ac:dyDescent="0.2">
      <c r="A28" t="s">
        <v>11</v>
      </c>
      <c r="B28" t="s">
        <v>8</v>
      </c>
      <c r="C28" s="1">
        <v>3.1040779062690201E-2</v>
      </c>
      <c r="D28" s="1">
        <v>4.6483142592019799E-2</v>
      </c>
      <c r="E28" s="1">
        <v>5.54671335349355E-2</v>
      </c>
      <c r="F28" s="1">
        <v>5.7649780684148597E-2</v>
      </c>
      <c r="G28" s="1">
        <v>5.1308368925824098E-2</v>
      </c>
      <c r="H28" s="1"/>
    </row>
    <row r="29" spans="1:8" x14ac:dyDescent="0.2">
      <c r="A29" t="s">
        <v>12</v>
      </c>
      <c r="B29" t="s">
        <v>5</v>
      </c>
      <c r="C29" s="1">
        <v>0.12891539581092101</v>
      </c>
      <c r="D29" s="1">
        <v>0.12177515716168601</v>
      </c>
      <c r="E29" s="1">
        <v>0.11566559328862799</v>
      </c>
      <c r="F29" s="1">
        <v>0.151295714529288</v>
      </c>
      <c r="G29" s="1">
        <v>0.106547399807068</v>
      </c>
      <c r="H29" s="1"/>
    </row>
    <row r="30" spans="1:8" x14ac:dyDescent="0.2">
      <c r="A30" t="s">
        <v>12</v>
      </c>
      <c r="B30" t="s">
        <v>3</v>
      </c>
      <c r="C30" s="1">
        <v>4.2068752768461601E-2</v>
      </c>
      <c r="D30" s="1">
        <v>2.6229885151864699E-2</v>
      </c>
      <c r="E30" s="1">
        <v>0.112198717568314</v>
      </c>
      <c r="F30" s="1">
        <v>0.105485645525115</v>
      </c>
      <c r="G30" s="1">
        <v>7.75304744365517E-2</v>
      </c>
      <c r="H30" s="1"/>
    </row>
    <row r="31" spans="1:8" x14ac:dyDescent="0.2">
      <c r="A31" t="s">
        <v>12</v>
      </c>
      <c r="B31" t="s">
        <v>7</v>
      </c>
      <c r="C31" s="1">
        <v>3.9865848256660098E-2</v>
      </c>
      <c r="D31" s="1">
        <v>9.5787533002927597E-2</v>
      </c>
      <c r="E31" s="1">
        <v>8.6053477338813703E-2</v>
      </c>
      <c r="F31" s="1">
        <v>1.6368158131458699E-2</v>
      </c>
      <c r="G31" s="1"/>
      <c r="H31" s="1"/>
    </row>
    <row r="32" spans="1:8" x14ac:dyDescent="0.2">
      <c r="A32" t="s">
        <v>12</v>
      </c>
      <c r="B32" t="s">
        <v>4</v>
      </c>
      <c r="C32" s="1">
        <v>0.468799436815794</v>
      </c>
      <c r="D32" s="1">
        <v>0.43021446257067603</v>
      </c>
      <c r="E32" s="1">
        <v>0.39254715419476299</v>
      </c>
      <c r="F32" s="1">
        <v>0.38657230935662001</v>
      </c>
      <c r="G32" s="1">
        <v>0.49890379724633799</v>
      </c>
      <c r="H32" s="1"/>
    </row>
    <row r="33" spans="1:8" x14ac:dyDescent="0.2">
      <c r="A33" t="s">
        <v>12</v>
      </c>
      <c r="B33" t="s">
        <v>20</v>
      </c>
      <c r="C33" s="1">
        <v>0.30402455230019598</v>
      </c>
      <c r="D33" s="1">
        <v>0.29695449188836198</v>
      </c>
      <c r="E33" s="1">
        <v>0.26075278052802697</v>
      </c>
      <c r="F33" s="1">
        <v>0.23818884135311599</v>
      </c>
      <c r="G33" s="1">
        <v>0.21669034464614501</v>
      </c>
      <c r="H33" s="1"/>
    </row>
    <row r="34" spans="1:8" x14ac:dyDescent="0.2">
      <c r="A34" t="s">
        <v>12</v>
      </c>
      <c r="B34" t="s">
        <v>8</v>
      </c>
      <c r="C34" s="1">
        <v>1.6326014047965499E-2</v>
      </c>
      <c r="D34" s="1">
        <v>2.9038470224481399E-2</v>
      </c>
      <c r="E34" s="1">
        <v>3.2782277081452801E-2</v>
      </c>
      <c r="F34" s="1">
        <v>0.10208933110439899</v>
      </c>
      <c r="G34" s="1">
        <v>0.10032798386389501</v>
      </c>
      <c r="H34" s="1"/>
    </row>
    <row r="35" spans="1:8" x14ac:dyDescent="0.2">
      <c r="A35" t="s">
        <v>13</v>
      </c>
      <c r="B35" t="s">
        <v>5</v>
      </c>
      <c r="C35" s="1">
        <v>0.13769538046125701</v>
      </c>
      <c r="D35" s="1">
        <v>0.15115689195755799</v>
      </c>
      <c r="E35" s="1">
        <v>0.164852105212448</v>
      </c>
      <c r="F35" s="1">
        <v>0.184413485356898</v>
      </c>
      <c r="G35" s="1">
        <v>6.2102000337270799E-2</v>
      </c>
      <c r="H35" s="1"/>
    </row>
    <row r="36" spans="1:8" x14ac:dyDescent="0.2">
      <c r="A36" t="s">
        <v>13</v>
      </c>
      <c r="B36" t="s">
        <v>3</v>
      </c>
      <c r="C36" s="1">
        <v>0.17941830092650499</v>
      </c>
      <c r="D36" s="1">
        <v>0.14310964441525201</v>
      </c>
      <c r="E36" s="1">
        <v>0.23797177867897501</v>
      </c>
      <c r="F36" s="1">
        <v>0.265201868476582</v>
      </c>
      <c r="G36" s="1">
        <v>0.17864513486818301</v>
      </c>
      <c r="H36" s="1"/>
    </row>
    <row r="37" spans="1:8" x14ac:dyDescent="0.2">
      <c r="A37" t="s">
        <v>13</v>
      </c>
      <c r="B37" t="s">
        <v>7</v>
      </c>
      <c r="C37" s="1">
        <v>9.8705118747709195E-2</v>
      </c>
      <c r="D37" s="1">
        <v>9.5920841142954696E-2</v>
      </c>
      <c r="E37" s="1">
        <v>4.9490959308860799E-2</v>
      </c>
      <c r="F37" s="1"/>
      <c r="G37" s="1">
        <v>7.1662022500782893E-2</v>
      </c>
      <c r="H37" s="1"/>
    </row>
    <row r="38" spans="1:8" x14ac:dyDescent="0.2">
      <c r="A38" t="s">
        <v>13</v>
      </c>
      <c r="B38" t="s">
        <v>4</v>
      </c>
      <c r="C38" s="1">
        <v>0.26950788945026699</v>
      </c>
      <c r="D38" s="1">
        <v>0.27068548451692398</v>
      </c>
      <c r="E38" s="1">
        <v>0.301585077093314</v>
      </c>
      <c r="F38" s="1">
        <v>0.27119848366839799</v>
      </c>
      <c r="G38" s="1">
        <v>0.33978430726979197</v>
      </c>
      <c r="H38" s="1"/>
    </row>
    <row r="39" spans="1:8" x14ac:dyDescent="0.2">
      <c r="A39" t="s">
        <v>13</v>
      </c>
      <c r="B39" t="s">
        <v>20</v>
      </c>
      <c r="C39" s="1">
        <v>0.314673310414259</v>
      </c>
      <c r="D39" s="1">
        <v>0.329792971607687</v>
      </c>
      <c r="E39" s="1">
        <v>0.24610007970639999</v>
      </c>
      <c r="F39" s="1">
        <v>0.279186162498121</v>
      </c>
      <c r="G39" s="1">
        <v>0.34780653502397002</v>
      </c>
      <c r="H39" s="1"/>
    </row>
    <row r="40" spans="1:8" x14ac:dyDescent="0.2">
      <c r="A40" t="s">
        <v>13</v>
      </c>
      <c r="B40" t="s">
        <v>8</v>
      </c>
      <c r="C40" s="1"/>
      <c r="D40" s="1">
        <v>9.3341663596217192E-3</v>
      </c>
      <c r="E40" s="1"/>
      <c r="F40" s="1"/>
      <c r="G40" s="1"/>
      <c r="H40" s="1"/>
    </row>
    <row r="41" spans="1:8" x14ac:dyDescent="0.2">
      <c r="A41" t="s">
        <v>14</v>
      </c>
      <c r="B41" t="s">
        <v>5</v>
      </c>
      <c r="C41" s="1">
        <v>0.124917602005354</v>
      </c>
      <c r="D41" s="1">
        <v>0.11887848428817099</v>
      </c>
      <c r="E41" s="1">
        <v>0.13102085223252</v>
      </c>
      <c r="F41" s="1">
        <v>0.17008272586152001</v>
      </c>
      <c r="G41" s="1">
        <v>0.1040658604998</v>
      </c>
      <c r="H41" s="1"/>
    </row>
    <row r="42" spans="1:8" x14ac:dyDescent="0.2">
      <c r="A42" t="s">
        <v>14</v>
      </c>
      <c r="B42" t="s">
        <v>3</v>
      </c>
      <c r="C42" s="1">
        <v>0.114689040057757</v>
      </c>
      <c r="D42" s="1">
        <v>7.8323675065806703E-2</v>
      </c>
      <c r="E42" s="1">
        <v>0.17544991754499101</v>
      </c>
      <c r="F42" s="1">
        <v>0.22295496517546401</v>
      </c>
      <c r="G42" s="1">
        <v>9.8803460811646704E-2</v>
      </c>
      <c r="H42" s="1"/>
    </row>
    <row r="43" spans="1:8" x14ac:dyDescent="0.2">
      <c r="A43" t="s">
        <v>14</v>
      </c>
      <c r="B43" t="s">
        <v>7</v>
      </c>
      <c r="C43" s="1">
        <v>3.7331336349735199E-2</v>
      </c>
      <c r="D43" s="1">
        <v>3.4844121015035097E-2</v>
      </c>
      <c r="E43" s="1">
        <v>2.0677658589504901E-2</v>
      </c>
      <c r="F43" s="1"/>
      <c r="G43" s="1">
        <v>2.95914649130983E-2</v>
      </c>
      <c r="H43" s="1"/>
    </row>
    <row r="44" spans="1:8" x14ac:dyDescent="0.2">
      <c r="A44" t="s">
        <v>14</v>
      </c>
      <c r="B44" t="s">
        <v>4</v>
      </c>
      <c r="C44" s="1">
        <v>0.30075828576297098</v>
      </c>
      <c r="D44" s="1">
        <v>0.34181344093750399</v>
      </c>
      <c r="E44" s="1">
        <v>0.323538488875588</v>
      </c>
      <c r="F44" s="1">
        <v>0.28157536367120001</v>
      </c>
      <c r="G44" s="1">
        <v>0.35488572711788202</v>
      </c>
      <c r="H44" s="1"/>
    </row>
    <row r="45" spans="1:8" x14ac:dyDescent="0.2">
      <c r="A45" t="s">
        <v>14</v>
      </c>
      <c r="B45" t="s">
        <v>20</v>
      </c>
      <c r="C45" s="1">
        <v>0.42230373582418101</v>
      </c>
      <c r="D45" s="1">
        <v>0.42274955757037902</v>
      </c>
      <c r="E45" s="1">
        <v>0.34931308275739498</v>
      </c>
      <c r="F45" s="1">
        <v>0.325386945291813</v>
      </c>
      <c r="G45" s="1">
        <v>0.41265348665757101</v>
      </c>
      <c r="H45" s="1"/>
    </row>
    <row r="46" spans="1:8" x14ac:dyDescent="0.2">
      <c r="A46" t="s">
        <v>14</v>
      </c>
      <c r="B46" t="s">
        <v>8</v>
      </c>
      <c r="C46" s="1"/>
      <c r="D46" s="1">
        <v>3.3907211231020101E-3</v>
      </c>
      <c r="E46" s="1"/>
      <c r="F46" s="1"/>
      <c r="G46" s="1"/>
      <c r="H46" s="1"/>
    </row>
    <row r="47" spans="1:8" x14ac:dyDescent="0.2">
      <c r="A47" t="s">
        <v>15</v>
      </c>
      <c r="B47" t="s">
        <v>5</v>
      </c>
      <c r="C47" s="1">
        <v>0.18181890865480699</v>
      </c>
      <c r="D47" s="1">
        <v>0.19095927821665201</v>
      </c>
      <c r="E47" s="1">
        <v>0.13983753445723601</v>
      </c>
      <c r="F47" s="1">
        <v>0.163658518573222</v>
      </c>
      <c r="G47" s="1">
        <v>0.14308957671415301</v>
      </c>
      <c r="H47" s="1"/>
    </row>
    <row r="48" spans="1:8" x14ac:dyDescent="0.2">
      <c r="A48" t="s">
        <v>15</v>
      </c>
      <c r="B48" t="s">
        <v>3</v>
      </c>
      <c r="C48" s="1">
        <v>0.14414551269238399</v>
      </c>
      <c r="D48" s="1">
        <v>0.14544571126990599</v>
      </c>
      <c r="E48" s="1">
        <v>0.21808357612499199</v>
      </c>
      <c r="F48" s="1">
        <v>0.20665755852595799</v>
      </c>
      <c r="G48" s="1">
        <v>0.136024136517372</v>
      </c>
      <c r="H48" s="1"/>
    </row>
    <row r="49" spans="1:8" x14ac:dyDescent="0.2">
      <c r="A49" t="s">
        <v>15</v>
      </c>
      <c r="B49" t="s">
        <v>4</v>
      </c>
      <c r="C49" s="1">
        <v>0.45778133120127901</v>
      </c>
      <c r="D49" s="1">
        <v>0.44184098315336201</v>
      </c>
      <c r="E49" s="1">
        <v>0.35898294268721898</v>
      </c>
      <c r="F49" s="1">
        <v>0.37550402481352901</v>
      </c>
      <c r="G49" s="1">
        <v>0.50018576406682302</v>
      </c>
      <c r="H49" s="1"/>
    </row>
    <row r="50" spans="1:8" x14ac:dyDescent="0.2">
      <c r="A50" t="s">
        <v>15</v>
      </c>
      <c r="B50" t="s">
        <v>20</v>
      </c>
      <c r="C50" s="1">
        <v>0.21625424745152899</v>
      </c>
      <c r="D50" s="1">
        <v>0.22175402736007899</v>
      </c>
      <c r="E50" s="1">
        <v>0.283095946730551</v>
      </c>
      <c r="F50" s="1">
        <v>0.24080939369322699</v>
      </c>
      <c r="G50" s="1">
        <v>0.22070052270165</v>
      </c>
      <c r="H50" s="1"/>
    </row>
    <row r="51" spans="1:8" x14ac:dyDescent="0.2">
      <c r="A51" t="s">
        <v>15</v>
      </c>
      <c r="B51" t="s">
        <v>8</v>
      </c>
      <c r="C51" s="1"/>
      <c r="D51" s="1"/>
      <c r="E51" s="1"/>
      <c r="F51" s="1">
        <v>1.3370504394062401E-2</v>
      </c>
      <c r="G51" s="1"/>
      <c r="H51" s="1"/>
    </row>
    <row r="52" spans="1:8" x14ac:dyDescent="0.2">
      <c r="A52" t="s">
        <v>16</v>
      </c>
      <c r="B52" t="s">
        <v>5</v>
      </c>
      <c r="C52" s="1">
        <v>0.190421751286942</v>
      </c>
      <c r="D52" s="1">
        <v>0.14716802808344001</v>
      </c>
      <c r="E52" s="1">
        <v>0.167831300392805</v>
      </c>
      <c r="F52" s="1">
        <v>0.228597458552001</v>
      </c>
      <c r="G52" s="1">
        <v>0.18564347845291301</v>
      </c>
      <c r="H52" s="1"/>
    </row>
    <row r="53" spans="1:8" x14ac:dyDescent="0.2">
      <c r="A53" t="s">
        <v>16</v>
      </c>
      <c r="B53" t="s">
        <v>3</v>
      </c>
      <c r="C53" s="1">
        <v>6.8240612506206E-2</v>
      </c>
      <c r="D53" s="1">
        <v>6.8642408695065105E-2</v>
      </c>
      <c r="E53" s="1">
        <v>0.11271173592447099</v>
      </c>
      <c r="F53" s="1">
        <v>0.12253233750581199</v>
      </c>
      <c r="G53" s="1">
        <v>8.2178339648595805E-2</v>
      </c>
      <c r="H53" s="1"/>
    </row>
    <row r="54" spans="1:8" x14ac:dyDescent="0.2">
      <c r="A54" t="s">
        <v>16</v>
      </c>
      <c r="B54" t="s">
        <v>7</v>
      </c>
      <c r="C54" s="1"/>
      <c r="D54" s="1"/>
      <c r="E54" s="1">
        <v>6.37860933085245E-3</v>
      </c>
      <c r="F54" s="1"/>
      <c r="G54" s="1"/>
      <c r="H54" s="1"/>
    </row>
    <row r="55" spans="1:8" x14ac:dyDescent="0.2">
      <c r="A55" t="s">
        <v>16</v>
      </c>
      <c r="B55" t="s">
        <v>4</v>
      </c>
      <c r="C55" s="1">
        <v>0.44790822859233298</v>
      </c>
      <c r="D55" s="1">
        <v>0.39479848781475702</v>
      </c>
      <c r="E55" s="1">
        <v>0.35268141409964798</v>
      </c>
      <c r="F55" s="1">
        <v>0.28565761627741398</v>
      </c>
      <c r="G55" s="1">
        <v>0.36535555296144201</v>
      </c>
      <c r="H55" s="1"/>
    </row>
    <row r="56" spans="1:8" x14ac:dyDescent="0.2">
      <c r="A56" t="s">
        <v>16</v>
      </c>
      <c r="B56" t="s">
        <v>20</v>
      </c>
      <c r="C56" s="1">
        <v>0.29342940761451802</v>
      </c>
      <c r="D56" s="1">
        <v>0.36552015121852399</v>
      </c>
      <c r="E56" s="1">
        <v>0.36039694025222202</v>
      </c>
      <c r="F56" s="1">
        <v>0.31003767568542201</v>
      </c>
      <c r="G56" s="1">
        <v>0.35019576788018503</v>
      </c>
      <c r="H56" s="1"/>
    </row>
    <row r="57" spans="1:8" x14ac:dyDescent="0.2">
      <c r="A57" t="s">
        <v>16</v>
      </c>
      <c r="B57" t="s">
        <v>8</v>
      </c>
      <c r="C57" s="1"/>
      <c r="D57" s="1">
        <v>2.3870924188212999E-2</v>
      </c>
      <c r="E57" s="1"/>
      <c r="F57" s="1">
        <v>5.3174911979349503E-2</v>
      </c>
      <c r="G57" s="1">
        <v>1.6626861056862601E-2</v>
      </c>
      <c r="H57" s="1"/>
    </row>
    <row r="58" spans="1:8" x14ac:dyDescent="0.2">
      <c r="A58" t="s">
        <v>17</v>
      </c>
      <c r="B58" t="s">
        <v>5</v>
      </c>
      <c r="C58" s="1">
        <v>0.10060207092180599</v>
      </c>
      <c r="D58" s="1">
        <v>7.3376765684458001E-2</v>
      </c>
      <c r="E58" s="1">
        <v>9.3368750894717495E-2</v>
      </c>
      <c r="F58" s="1">
        <v>0.119637441292178</v>
      </c>
      <c r="G58" s="1">
        <v>7.0547767751324306E-2</v>
      </c>
      <c r="H58" s="1"/>
    </row>
    <row r="59" spans="1:8" x14ac:dyDescent="0.2">
      <c r="A59" t="s">
        <v>17</v>
      </c>
      <c r="B59" t="s">
        <v>3</v>
      </c>
      <c r="C59" s="1">
        <v>2.4487165717967999E-2</v>
      </c>
      <c r="D59" s="1">
        <v>6.2644857516652303E-2</v>
      </c>
      <c r="E59" s="1">
        <v>0.136718149379397</v>
      </c>
      <c r="F59" s="1">
        <v>0.19769501395123101</v>
      </c>
      <c r="G59" s="1">
        <v>9.2768275002894002E-2</v>
      </c>
      <c r="H59" s="1"/>
    </row>
    <row r="60" spans="1:8" x14ac:dyDescent="0.2">
      <c r="A60" t="s">
        <v>17</v>
      </c>
      <c r="B60" t="s">
        <v>7</v>
      </c>
      <c r="C60" s="1"/>
      <c r="D60" s="1"/>
      <c r="E60" s="1">
        <v>8.0219716129305892E-3</v>
      </c>
      <c r="F60" s="1"/>
      <c r="G60" s="1"/>
      <c r="H60" s="1"/>
    </row>
    <row r="61" spans="1:8" x14ac:dyDescent="0.2">
      <c r="A61" t="s">
        <v>17</v>
      </c>
      <c r="B61" t="s">
        <v>4</v>
      </c>
      <c r="C61" s="1">
        <v>0.38869900876256402</v>
      </c>
      <c r="D61" s="1">
        <v>0.36696352080967398</v>
      </c>
      <c r="E61" s="1">
        <v>0.43896567995885599</v>
      </c>
      <c r="F61" s="1">
        <v>0.378163290064296</v>
      </c>
      <c r="G61" s="1">
        <v>0.51991907788477898</v>
      </c>
      <c r="H61" s="1"/>
    </row>
    <row r="62" spans="1:8" x14ac:dyDescent="0.2">
      <c r="A62" t="s">
        <v>17</v>
      </c>
      <c r="B62" t="s">
        <v>20</v>
      </c>
      <c r="C62" s="1">
        <v>0.34185372140478998</v>
      </c>
      <c r="D62" s="1">
        <v>0.38794254178869497</v>
      </c>
      <c r="E62" s="1">
        <v>0.32292544815409802</v>
      </c>
      <c r="F62" s="1">
        <v>0.28924282074834001</v>
      </c>
      <c r="G62" s="1">
        <v>0.30195855773418001</v>
      </c>
      <c r="H62" s="1"/>
    </row>
    <row r="63" spans="1:8" x14ac:dyDescent="0.2">
      <c r="A63" t="s">
        <v>17</v>
      </c>
      <c r="B63" t="s">
        <v>18</v>
      </c>
      <c r="C63" s="1">
        <v>0.14435803319287099</v>
      </c>
      <c r="D63" s="1">
        <v>3.91820904641417E-2</v>
      </c>
      <c r="E63" s="1"/>
      <c r="F63" s="1"/>
      <c r="G63" s="1"/>
      <c r="H63" s="1"/>
    </row>
    <row r="64" spans="1:8" x14ac:dyDescent="0.2">
      <c r="A64" t="s">
        <v>17</v>
      </c>
      <c r="B64" t="s">
        <v>8</v>
      </c>
      <c r="C64" s="1"/>
      <c r="D64" s="1">
        <v>6.9890223736377502E-2</v>
      </c>
      <c r="E64" s="1"/>
      <c r="F64" s="1">
        <v>1.52614339439524E-2</v>
      </c>
      <c r="G64" s="1">
        <v>1.4806321626821099E-2</v>
      </c>
      <c r="H64" s="1"/>
    </row>
    <row r="65" spans="1:9" x14ac:dyDescent="0.2">
      <c r="A65" t="s">
        <v>19</v>
      </c>
      <c r="B65" t="s">
        <v>5</v>
      </c>
      <c r="C65" s="1">
        <v>0.327897218236407</v>
      </c>
      <c r="D65" s="1">
        <v>0.31179600782962302</v>
      </c>
      <c r="E65" s="1">
        <v>0.26873852467869103</v>
      </c>
      <c r="F65" s="1">
        <v>0.26857494312742503</v>
      </c>
      <c r="G65" s="1">
        <v>0.22154317602096299</v>
      </c>
      <c r="H65" s="1">
        <f>I65/I$69</f>
        <v>0.24257252708843061</v>
      </c>
      <c r="I65" s="2">
        <v>694</v>
      </c>
    </row>
    <row r="66" spans="1:9" x14ac:dyDescent="0.2">
      <c r="A66" t="s">
        <v>19</v>
      </c>
      <c r="B66" t="s">
        <v>3</v>
      </c>
      <c r="C66" s="1">
        <v>0.12768138135603399</v>
      </c>
      <c r="D66" s="1">
        <v>0.104387167856347</v>
      </c>
      <c r="E66" s="1">
        <v>0.14865266227454299</v>
      </c>
      <c r="F66" s="1">
        <v>0.14582025178337901</v>
      </c>
      <c r="G66" s="1">
        <v>0.100751303681649</v>
      </c>
      <c r="H66" s="1">
        <f>I66/I$69</f>
        <v>7.1303739951066064E-2</v>
      </c>
      <c r="I66" s="2">
        <v>204</v>
      </c>
    </row>
    <row r="67" spans="1:9" x14ac:dyDescent="0.2">
      <c r="A67" t="s">
        <v>19</v>
      </c>
      <c r="B67" t="s">
        <v>4</v>
      </c>
      <c r="C67" s="1">
        <v>0.212689761614797</v>
      </c>
      <c r="D67" s="1">
        <v>0.19818441811127899</v>
      </c>
      <c r="E67" s="1">
        <v>0.18631871692407301</v>
      </c>
      <c r="F67" s="1">
        <v>0.23762442484070501</v>
      </c>
      <c r="G67" s="1">
        <v>0.26222936091305599</v>
      </c>
      <c r="H67" s="1">
        <f>I67/I$69</f>
        <v>0.29605033205173015</v>
      </c>
      <c r="I67" s="2">
        <v>847</v>
      </c>
    </row>
    <row r="68" spans="1:9" x14ac:dyDescent="0.2">
      <c r="A68" t="s">
        <v>19</v>
      </c>
      <c r="B68" t="s">
        <v>20</v>
      </c>
      <c r="C68" s="1">
        <v>0.33173163879276002</v>
      </c>
      <c r="D68" s="1">
        <v>0.38563240620274902</v>
      </c>
      <c r="E68" s="1">
        <v>0.396290096122691</v>
      </c>
      <c r="F68" s="1">
        <v>0.30467744757944099</v>
      </c>
      <c r="G68" s="1">
        <v>0.41547615938433102</v>
      </c>
      <c r="H68" s="1">
        <f>I68/I$69</f>
        <v>0.39007340090877318</v>
      </c>
      <c r="I68" s="2">
        <v>1116</v>
      </c>
    </row>
    <row r="69" spans="1:9" x14ac:dyDescent="0.2">
      <c r="A69" t="s">
        <v>19</v>
      </c>
      <c r="B69" t="s">
        <v>8</v>
      </c>
      <c r="C69" s="1"/>
      <c r="D69" s="1"/>
      <c r="E69" s="1"/>
      <c r="F69" s="1">
        <v>4.3302932669047903E-2</v>
      </c>
      <c r="G69" s="1"/>
      <c r="H69" s="1"/>
      <c r="I69" s="2">
        <f>SUM(I65:I68)</f>
        <v>2861</v>
      </c>
    </row>
    <row r="71" spans="1:9" x14ac:dyDescent="0.2">
      <c r="H71" s="3">
        <f>((G68-H68)+(H67-G67))/2</f>
        <v>2.9611864807116001E-2</v>
      </c>
    </row>
  </sheetData>
  <sortState ref="A2:G69">
    <sortCondition ref="A2:A69"/>
    <sortCondition ref="B2:B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2017-04-29T11:02:45Z</dcterms:created>
  <dcterms:modified xsi:type="dcterms:W3CDTF">2017-05-12T19:25:04Z</dcterms:modified>
</cp:coreProperties>
</file>