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hidePivotFieldList="1"/>
  <mc:AlternateContent xmlns:mc="http://schemas.openxmlformats.org/markup-compatibility/2006">
    <mc:Choice Requires="x15">
      <x15ac:absPath xmlns:x15ac="http://schemas.microsoft.com/office/spreadsheetml/2010/11/ac" url="/Users/philrodgers/analysis/capca/"/>
    </mc:Choice>
  </mc:AlternateContent>
  <xr:revisionPtr revIDLastSave="0" documentId="13_ncr:1_{1890BB5C-BA73-D343-A6B2-C0C79E7FEB2F}" xr6:coauthVersionLast="40" xr6:coauthVersionMax="40" xr10:uidLastSave="{00000000-0000-0000-0000-000000000000}"/>
  <bookViews>
    <workbookView xWindow="0" yWindow="460" windowWidth="28800" windowHeight="17540" tabRatio="500" xr2:uid="{00000000-000D-0000-FFFF-FFFF00000000}"/>
  </bookViews>
  <sheets>
    <sheet name="all" sheetId="1" r:id="rId1"/>
    <sheet name="Sheet2" sheetId="3" r:id="rId2"/>
    <sheet name="Sheet4" sheetId="5" r:id="rId3"/>
    <sheet name="Sheet3" sheetId="4" r:id="rId4"/>
  </sheets>
  <definedNames>
    <definedName name="_xlnm._FilterDatabase" localSheetId="0" hidden="1">all!$A$1:$J$535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4" l="1"/>
  <c r="L60" i="3"/>
  <c r="L61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22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4" i="3"/>
</calcChain>
</file>

<file path=xl/sharedStrings.xml><?xml version="1.0" encoding="utf-8"?>
<sst xmlns="http://schemas.openxmlformats.org/spreadsheetml/2006/main" count="3668" uniqueCount="463">
  <si>
    <t>Service Area Division</t>
  </si>
  <si>
    <t>Purpose of Expenditure</t>
  </si>
  <si>
    <t>Payment Date</t>
  </si>
  <si>
    <t>Transaction Number</t>
  </si>
  <si>
    <t>Capital or Revenue</t>
  </si>
  <si>
    <t>Beneficiary</t>
  </si>
  <si>
    <t>Merchant Category</t>
  </si>
  <si>
    <t>B004 - Legal and Democratic</t>
  </si>
  <si>
    <t>Advance to pay for Mayoral Election Costs</t>
  </si>
  <si>
    <t>Cashbook April</t>
  </si>
  <si>
    <t>Revenue</t>
  </si>
  <si>
    <t>East Cambs District Council</t>
  </si>
  <si>
    <t>Local Authority</t>
  </si>
  <si>
    <t>D004 - Resources</t>
  </si>
  <si>
    <t>B006 - Support Services</t>
  </si>
  <si>
    <t>Design of CPCA website</t>
  </si>
  <si>
    <t>Cashbook June</t>
  </si>
  <si>
    <t>Robert Simpson trading as Squircle Creative</t>
  </si>
  <si>
    <t>IT</t>
  </si>
  <si>
    <t>Development of CPCA website, annual support and maintenance and website hosting 1 June 2017 to 31 May 2018</t>
  </si>
  <si>
    <t>SuffolkBiz</t>
  </si>
  <si>
    <t>B010 - Skills</t>
  </si>
  <si>
    <t>Phase 2 Bus Case Project Funds Sept to Dec 2017</t>
  </si>
  <si>
    <t>University Centre, Peterborough</t>
  </si>
  <si>
    <t>Education</t>
  </si>
  <si>
    <t>B014 - Strategic Planning</t>
  </si>
  <si>
    <t>Support for CPCA Non-Statutory Spatial Plan</t>
  </si>
  <si>
    <t>Cashbook November</t>
  </si>
  <si>
    <t>Cambridge Planning Services</t>
  </si>
  <si>
    <t>Planning Advisors</t>
  </si>
  <si>
    <t>B003 - Chief Executive Department Support</t>
  </si>
  <si>
    <t>Project Management Training Course</t>
  </si>
  <si>
    <t>CPS Frameworks</t>
  </si>
  <si>
    <t>Training Provider</t>
  </si>
  <si>
    <t>Apprenticeship Grant Funding for employers</t>
  </si>
  <si>
    <t>City College, Peterborough</t>
  </si>
  <si>
    <t>Educational Establishment</t>
  </si>
  <si>
    <t>B008 - Infrastructure and Transport</t>
  </si>
  <si>
    <t>Transfer of Highways funding to PCC</t>
  </si>
  <si>
    <t>Cashbook December</t>
  </si>
  <si>
    <t>Peterborough City Council</t>
  </si>
  <si>
    <t>Transfer of Highways funding to CCC</t>
  </si>
  <si>
    <t>Cambridgeshire County Council</t>
  </si>
  <si>
    <t>Secondee costs</t>
  </si>
  <si>
    <t>Regeneris Consulting Limited</t>
  </si>
  <si>
    <t>Consultancy</t>
  </si>
  <si>
    <t>Support for Non Statutory Spatial Plan</t>
  </si>
  <si>
    <t>B016 - Corporate Overheads</t>
  </si>
  <si>
    <t>Support for 2030 Programme</t>
  </si>
  <si>
    <t>Paul Stainton Media ltd</t>
  </si>
  <si>
    <t>B015 - Economic Strategy</t>
  </si>
  <si>
    <t>Contribution to fund Economic Commission (LEP)</t>
  </si>
  <si>
    <t>Cambridge Ahead</t>
  </si>
  <si>
    <t>Business and Academic Member group</t>
  </si>
  <si>
    <t>Contribution to fund Economic Commission (CPCA)</t>
  </si>
  <si>
    <t>Support for Adult Education Budget devolution</t>
  </si>
  <si>
    <t>Cashbook January</t>
  </si>
  <si>
    <t>Sue Pember Advisory Services ltd</t>
  </si>
  <si>
    <t>B015 - Corporate Overheads</t>
  </si>
  <si>
    <t>Support for CA 2030 Prospectus</t>
  </si>
  <si>
    <t>B009 - New Homes</t>
  </si>
  <si>
    <t>Affordable Homes Grant</t>
  </si>
  <si>
    <t>Capital</t>
  </si>
  <si>
    <t>East Cambs Trading Co ltd</t>
  </si>
  <si>
    <t>Local Authority Trading Co</t>
  </si>
  <si>
    <t>B014 - Combined Authority Staffing Costs</t>
  </si>
  <si>
    <t>Provision of Project Manager support</t>
  </si>
  <si>
    <t>Amount in £</t>
  </si>
  <si>
    <t xml:space="preserve">B017 - Strategic Planning </t>
  </si>
  <si>
    <t xml:space="preserve">Consultants for Non Statutory Spatial Plan </t>
  </si>
  <si>
    <t>Cashbook February</t>
  </si>
  <si>
    <t>Cambridge Planning</t>
  </si>
  <si>
    <t xml:space="preserve">Consultancy </t>
  </si>
  <si>
    <t xml:space="preserve">B010 - Employment &amp; Skills </t>
  </si>
  <si>
    <t>2016/17 Recharge of support to skills workstream</t>
  </si>
  <si>
    <t>City College</t>
  </si>
  <si>
    <t xml:space="preserve">Educational Establishment </t>
  </si>
  <si>
    <t xml:space="preserve">B006 - Support Services </t>
  </si>
  <si>
    <t>Fenland Recharge 2016/2017 for support services</t>
  </si>
  <si>
    <t>Fenland District Council</t>
  </si>
  <si>
    <t>PCC Recharge 2016/2017 for support services</t>
  </si>
  <si>
    <t>Peterborough</t>
  </si>
  <si>
    <t>Phase 2 University of Peterborough Business Case</t>
  </si>
  <si>
    <t>University Peterborough</t>
  </si>
  <si>
    <t xml:space="preserve">B015 - Corporate Overheads </t>
  </si>
  <si>
    <t>Accommodation charge until January 2018</t>
  </si>
  <si>
    <t xml:space="preserve">B009 - New Homes &amp; Communities </t>
  </si>
  <si>
    <t>South Cambs Housing Consultancy &amp; Strategy 2016/17</t>
  </si>
  <si>
    <t xml:space="preserve">South Cambs </t>
  </si>
  <si>
    <t xml:space="preserve">Barclaycard charge for January </t>
  </si>
  <si>
    <t xml:space="preserve">Barclaycard </t>
  </si>
  <si>
    <t>Bank</t>
  </si>
  <si>
    <t xml:space="preserve">Media Support </t>
  </si>
  <si>
    <t>PS Media</t>
  </si>
  <si>
    <t>Counsel Fees – advice on Governance Transport</t>
  </si>
  <si>
    <t xml:space="preserve">Bevan Brittan </t>
  </si>
  <si>
    <t>Law Firm</t>
  </si>
  <si>
    <t xml:space="preserve">Democratic Support </t>
  </si>
  <si>
    <t xml:space="preserve">B001 - Mayor </t>
  </si>
  <si>
    <t xml:space="preserve">PA support </t>
  </si>
  <si>
    <t>B008 - Transport &amp; Infrastructure</t>
  </si>
  <si>
    <t>Options appraisal for rapid mass transport.</t>
  </si>
  <si>
    <t>Cambridge Connect</t>
  </si>
  <si>
    <t>2016/2017 Audit Fees</t>
  </si>
  <si>
    <t xml:space="preserve">Ernst &amp; Young </t>
  </si>
  <si>
    <t xml:space="preserve">Accountancy Firm </t>
  </si>
  <si>
    <t>NLA licence for receiving press cuttings</t>
  </si>
  <si>
    <t>Cashbook March</t>
  </si>
  <si>
    <t xml:space="preserve">Revenue </t>
  </si>
  <si>
    <t>NLA Media</t>
  </si>
  <si>
    <t xml:space="preserve">Media Company </t>
  </si>
  <si>
    <t>Secondee Costs</t>
  </si>
  <si>
    <t>Cambs County Council</t>
  </si>
  <si>
    <t xml:space="preserve">Local Authority </t>
  </si>
  <si>
    <t xml:space="preserve">B008 - Transport and Infrastructure </t>
  </si>
  <si>
    <t>Support for Transport Programme</t>
  </si>
  <si>
    <t>Support for Skills Agenda</t>
  </si>
  <si>
    <t>Accommodation Office Costs</t>
  </si>
  <si>
    <t xml:space="preserve">East Cambs District Council </t>
  </si>
  <si>
    <t xml:space="preserve">2017/18 Recharge for support to Skills Workstream </t>
  </si>
  <si>
    <t>City College Peterborough</t>
  </si>
  <si>
    <t>B009 - New Homes And Communities</t>
  </si>
  <si>
    <t>Advice in relation to Housing Infrastructure Fund</t>
  </si>
  <si>
    <t>CBRE Capital Advisors Ltd</t>
  </si>
  <si>
    <t>S151 Secondment costs Sept- Nov 2017</t>
  </si>
  <si>
    <t>South Cambs District Council</t>
  </si>
  <si>
    <t>Barclaycard charge for Feb</t>
  </si>
  <si>
    <t>Barclaycard</t>
  </si>
  <si>
    <t xml:space="preserve">Bank </t>
  </si>
  <si>
    <t>Recharge for salaries, support services &amp; other costs incurred on behalf of CPCA</t>
  </si>
  <si>
    <t>Office Furniture Costs</t>
  </si>
  <si>
    <t>Corporate Investment</t>
  </si>
  <si>
    <t xml:space="preserve">LEP investment </t>
  </si>
  <si>
    <t>GCGP LEP</t>
  </si>
  <si>
    <t>Local Enterprise Partnership</t>
  </si>
  <si>
    <t xml:space="preserve">Cambridge Planning Services </t>
  </si>
  <si>
    <t>ICT Support Charges 2017/18</t>
  </si>
  <si>
    <t>Huntingdon District Council</t>
  </si>
  <si>
    <t>Art &amp; Design for CA Map</t>
  </si>
  <si>
    <t>Method Creative Ltd</t>
  </si>
  <si>
    <t>Media Company</t>
  </si>
  <si>
    <t>Barclaycard charge for March</t>
  </si>
  <si>
    <t xml:space="preserve">Covering LEP liabilities with transfer of business </t>
  </si>
  <si>
    <t>Housing recharges April 17 - Jan 18</t>
  </si>
  <si>
    <t>South Cambs DC</t>
  </si>
  <si>
    <t>Support for Non-statutory Spatial plan - March 2018</t>
  </si>
  <si>
    <t>Media support for 2030 campaign</t>
  </si>
  <si>
    <t>Spatial Plan Brochure</t>
  </si>
  <si>
    <t xml:space="preserve">Adapt Design </t>
  </si>
  <si>
    <t>Housing Strategy Consultancy</t>
  </si>
  <si>
    <t>Campbell Tickell</t>
  </si>
  <si>
    <t>Recruitment costs- Advertising</t>
  </si>
  <si>
    <t>Insurance to 31 March 2018</t>
  </si>
  <si>
    <t xml:space="preserve">Zurich Municipal </t>
  </si>
  <si>
    <t xml:space="preserve">Insurance Providers </t>
  </si>
  <si>
    <t>Democratic Services Support</t>
  </si>
  <si>
    <t>Cashbook May</t>
  </si>
  <si>
    <t xml:space="preserve">B008 - Transport &amp; Infrastructure </t>
  </si>
  <si>
    <t>Legal support Transport</t>
  </si>
  <si>
    <t>Bevan Brittan</t>
  </si>
  <si>
    <t xml:space="preserve">Solicitors </t>
  </si>
  <si>
    <t>B009 - New Homes &amp; Communities</t>
  </si>
  <si>
    <t>Contribution to Sub-Regional Housing Strategy</t>
  </si>
  <si>
    <t>Audit Y/E 31 March 2018</t>
  </si>
  <si>
    <t>Ernst &amp; Young</t>
  </si>
  <si>
    <t xml:space="preserve">Auditors </t>
  </si>
  <si>
    <t>B013 - Service Costs</t>
  </si>
  <si>
    <t>Repayment of staffing and other support costs</t>
  </si>
  <si>
    <t>Peterborough County Council</t>
  </si>
  <si>
    <t xml:space="preserve">B007 - Economic Strategy </t>
  </si>
  <si>
    <t xml:space="preserve">Support for Independent Economic Commission </t>
  </si>
  <si>
    <t>Barclaycard charge for April</t>
  </si>
  <si>
    <t>Media Services CA 2030</t>
  </si>
  <si>
    <t>Staffing and other support costs</t>
  </si>
  <si>
    <t>Sellick Partnership</t>
  </si>
  <si>
    <t>Employment Agency</t>
  </si>
  <si>
    <t>Secondee recharges</t>
  </si>
  <si>
    <t xml:space="preserve">B020 - Business </t>
  </si>
  <si>
    <t>Agri-tech claim</t>
  </si>
  <si>
    <t xml:space="preserve">Capital </t>
  </si>
  <si>
    <t xml:space="preserve">Agri-tech Claim Recipient </t>
  </si>
  <si>
    <t xml:space="preserve">Grant Recipient </t>
  </si>
  <si>
    <t>Growth Funds claim</t>
  </si>
  <si>
    <t>University Centre Peterborough</t>
  </si>
  <si>
    <t>Cambridge Science Centre</t>
  </si>
  <si>
    <t>Collusion</t>
  </si>
  <si>
    <t xml:space="preserve">Fenland District Council </t>
  </si>
  <si>
    <t>Agri-tech consultancy support</t>
  </si>
  <si>
    <t>Hewdon Consulting Ltd</t>
  </si>
  <si>
    <t>IT Support</t>
  </si>
  <si>
    <t>Green Duck</t>
  </si>
  <si>
    <t>Office Telephone Costs April</t>
  </si>
  <si>
    <t>Bridge Fibre</t>
  </si>
  <si>
    <t>Overheads</t>
  </si>
  <si>
    <t>Office Telephone Costs May</t>
  </si>
  <si>
    <t>Consultancy Support</t>
  </si>
  <si>
    <t>Gleeds Cost Management</t>
  </si>
  <si>
    <t>Regeneris Consulting Ltd</t>
  </si>
  <si>
    <t>B019 - Energy</t>
  </si>
  <si>
    <t>Consultancy Support for Local Energy East Project</t>
  </si>
  <si>
    <t>Cornwall Insight</t>
  </si>
  <si>
    <t>Metro Dynamics</t>
  </si>
  <si>
    <t>Recruitment Costs</t>
  </si>
  <si>
    <t>Campbell Tickell Limited</t>
  </si>
  <si>
    <t xml:space="preserve">Recruitment Agency </t>
  </si>
  <si>
    <t>STEM Foundation</t>
  </si>
  <si>
    <t xml:space="preserve">B009 - New Homes and Communities </t>
  </si>
  <si>
    <t xml:space="preserve">Consultancy Support for Affordable Housing </t>
  </si>
  <si>
    <t>31 Ten</t>
  </si>
  <si>
    <t>Barclaycard charge for May</t>
  </si>
  <si>
    <t>Jacquie Chambers Consulting Ltd</t>
  </si>
  <si>
    <t>B001 - Mayor</t>
  </si>
  <si>
    <t xml:space="preserve">Band Hire for the Mayors Ball </t>
  </si>
  <si>
    <t>Bands For Hire</t>
  </si>
  <si>
    <t>Band</t>
  </si>
  <si>
    <t>Energy Job Line</t>
  </si>
  <si>
    <t xml:space="preserve">Insurance </t>
  </si>
  <si>
    <t>Henderson Insurance Brokers</t>
  </si>
  <si>
    <t>Insurance Providers</t>
  </si>
  <si>
    <t>Business Rates Contribution</t>
  </si>
  <si>
    <t>Affordable Housing Contribution 17/18</t>
  </si>
  <si>
    <t>Cambridge County Council</t>
  </si>
  <si>
    <t>Health &amp; Social Care Project</t>
  </si>
  <si>
    <t>Cashbook July</t>
  </si>
  <si>
    <t>Paraclete Partnership</t>
  </si>
  <si>
    <t xml:space="preserve">Office Furniture </t>
  </si>
  <si>
    <t xml:space="preserve">Silverman's Office Furniture </t>
  </si>
  <si>
    <t>Office Furniture Supplier</t>
  </si>
  <si>
    <t xml:space="preserve">Costs of Charity Event </t>
  </si>
  <si>
    <t>Crown Catering</t>
  </si>
  <si>
    <t xml:space="preserve">Caterer </t>
  </si>
  <si>
    <t>Barclaycard Charge for June*</t>
  </si>
  <si>
    <t xml:space="preserve">Consultancy Support </t>
  </si>
  <si>
    <t>Agri-tech Claim Recipient</t>
  </si>
  <si>
    <t>B017 - Strategic Planning</t>
  </si>
  <si>
    <t>Cambridge Regional College</t>
  </si>
  <si>
    <t xml:space="preserve">Office Equipment </t>
  </si>
  <si>
    <t>Liquid Line</t>
  </si>
  <si>
    <t>Office Equipment Supplier</t>
  </si>
  <si>
    <t>B009- New Homes &amp; Comm</t>
  </si>
  <si>
    <t xml:space="preserve">Affordable Housing Grant </t>
  </si>
  <si>
    <t>CHS Group</t>
  </si>
  <si>
    <t>B007 - Economic Strategy</t>
  </si>
  <si>
    <t>Cambridgeshire &amp; Peterborough Independent Economic Review</t>
  </si>
  <si>
    <t>Development of Four Year Plan</t>
  </si>
  <si>
    <t>Plain English Campaign</t>
  </si>
  <si>
    <t>Recruitment costs</t>
  </si>
  <si>
    <t xml:space="preserve">Brand Recruitment </t>
  </si>
  <si>
    <t xml:space="preserve">Office move costs </t>
  </si>
  <si>
    <t>Move + Safe Ltd</t>
  </si>
  <si>
    <t>Removals</t>
  </si>
  <si>
    <t xml:space="preserve">B004- Legal &amp; Democratic </t>
  </si>
  <si>
    <t>Election Costs</t>
  </si>
  <si>
    <t>Legal Costs</t>
  </si>
  <si>
    <t>Pinsent Masons</t>
  </si>
  <si>
    <t>Solicitor</t>
  </si>
  <si>
    <t>Finance Support</t>
  </si>
  <si>
    <t>Cashbook August</t>
  </si>
  <si>
    <t>Brand Consultancy Support</t>
  </si>
  <si>
    <t xml:space="preserve">Method Creative </t>
  </si>
  <si>
    <t>Marketing Company</t>
  </si>
  <si>
    <t>HR Consultancy</t>
  </si>
  <si>
    <t>Korn Ferry Hay Group</t>
  </si>
  <si>
    <t xml:space="preserve">Annual Subscription </t>
  </si>
  <si>
    <t>LEP Network</t>
  </si>
  <si>
    <t>Membership Organisation</t>
  </si>
  <si>
    <t>Recruitment Support</t>
  </si>
  <si>
    <t>OPUS LGSS</t>
  </si>
  <si>
    <t>Recruitment Agency</t>
  </si>
  <si>
    <t>SP Advisory</t>
  </si>
  <si>
    <t>Senca Search Ltd</t>
  </si>
  <si>
    <t>Annual Software Licence</t>
  </si>
  <si>
    <t>CRM Insights Ltd</t>
  </si>
  <si>
    <t>IT Software</t>
  </si>
  <si>
    <t xml:space="preserve">Marketing Costs S2G </t>
  </si>
  <si>
    <t>Baltimore Consulting Ltd</t>
  </si>
  <si>
    <t>Hire of Venue Mayor's Ball</t>
  </si>
  <si>
    <t>Ely Cathedral</t>
  </si>
  <si>
    <t>Venue</t>
  </si>
  <si>
    <t xml:space="preserve">The One Group </t>
  </si>
  <si>
    <t>Consultancy support for Health &amp; Social Care Proposal</t>
  </si>
  <si>
    <t>JH Consultancy</t>
  </si>
  <si>
    <t xml:space="preserve">Financial Consultancy </t>
  </si>
  <si>
    <t>Camdor Global Advisors Limited</t>
  </si>
  <si>
    <t>B009 - New Homes and Communities</t>
  </si>
  <si>
    <t>Barclaycard charge for July</t>
  </si>
  <si>
    <t>Lease Charge</t>
  </si>
  <si>
    <t>Legal</t>
  </si>
  <si>
    <t>Land Registration</t>
  </si>
  <si>
    <t xml:space="preserve">Business Rates </t>
  </si>
  <si>
    <t>East Cambridgeshire District Council</t>
  </si>
  <si>
    <t>Inner Circle Consulting</t>
  </si>
  <si>
    <t>Housing Infrastructure Fund Claim</t>
  </si>
  <si>
    <t>Cambridge City Council</t>
  </si>
  <si>
    <t>Room Hire for Brexit Mayoral Forum</t>
  </si>
  <si>
    <t>Trinity College Cambridge</t>
  </si>
  <si>
    <t>Agency Costs</t>
  </si>
  <si>
    <t>Cashbook September</t>
  </si>
  <si>
    <t>Annual Licence Fee</t>
  </si>
  <si>
    <t>PS Live Ltd</t>
  </si>
  <si>
    <t>Software</t>
  </si>
  <si>
    <t>Audit Services</t>
  </si>
  <si>
    <t>Auditors</t>
  </si>
  <si>
    <t>Business Intelligence Research Support</t>
  </si>
  <si>
    <t>Growth Funds Claim</t>
  </si>
  <si>
    <t>Cleaning of Office</t>
  </si>
  <si>
    <t>Sivertone Cleaning Company Ltd</t>
  </si>
  <si>
    <t>Cleaning Company</t>
  </si>
  <si>
    <t>Office Furniture</t>
  </si>
  <si>
    <t>Silvermans Office Furniture</t>
  </si>
  <si>
    <t>Adams Cook &amp; Pearce Ltd</t>
  </si>
  <si>
    <t>CG LEE Ltd</t>
  </si>
  <si>
    <t>Office Rent</t>
  </si>
  <si>
    <t>Savills</t>
  </si>
  <si>
    <t>Accomodation Landlord</t>
  </si>
  <si>
    <t>B020 - Business</t>
  </si>
  <si>
    <t>Paraclete Partnership Ltd</t>
  </si>
  <si>
    <t>Employee Costs</t>
  </si>
  <si>
    <t xml:space="preserve">Recharge costs for Housing Programme </t>
  </si>
  <si>
    <t>South Cambridgeshire District Council</t>
  </si>
  <si>
    <t>Barclaycard charge for August</t>
  </si>
  <si>
    <t>Agri-tech Claim</t>
  </si>
  <si>
    <t>Agri-Tech Claim Recipient</t>
  </si>
  <si>
    <t>Consultancy Support for infrastructure workshops</t>
  </si>
  <si>
    <t>Metro Dynamcis</t>
  </si>
  <si>
    <t xml:space="preserve">IT Support </t>
  </si>
  <si>
    <t>Office Telephone Costs</t>
  </si>
  <si>
    <t>Annual Insurance Content Costs</t>
  </si>
  <si>
    <t>Zurich Municipal</t>
  </si>
  <si>
    <t>Rawlinsons</t>
  </si>
  <si>
    <t>Solace In Business</t>
  </si>
  <si>
    <t>Consultancy &amp; PM services for Health &amp; Social Care Proposal</t>
  </si>
  <si>
    <t>Employee Training Costs</t>
  </si>
  <si>
    <t xml:space="preserve">The Knowledge Academy </t>
  </si>
  <si>
    <t xml:space="preserve">Cashbook October </t>
  </si>
  <si>
    <t>Consultancy Costs for Skills Strategy Support</t>
  </si>
  <si>
    <t>Energy Hub Contribution to Swaffham Prior</t>
  </si>
  <si>
    <t xml:space="preserve">Inner Circle Consultancy </t>
  </si>
  <si>
    <t>Design Support for Energy Hub</t>
  </si>
  <si>
    <t>Brendan Rallison Ltd</t>
  </si>
  <si>
    <t>Office Furniture Supplies</t>
  </si>
  <si>
    <t>Silverman's Office Furniture</t>
  </si>
  <si>
    <t>Cleaning Services</t>
  </si>
  <si>
    <t>Silverstone's Cleaning Company Ltd</t>
  </si>
  <si>
    <t>B014 - Staffing Costs</t>
  </si>
  <si>
    <t>Secondment Fee</t>
  </si>
  <si>
    <t>Affordable Housing Grant</t>
  </si>
  <si>
    <t>East Cambs Trading Company Ltd</t>
  </si>
  <si>
    <t>Housing Developer</t>
  </si>
  <si>
    <t>Housing Grant Claim</t>
  </si>
  <si>
    <t xml:space="preserve">Room Hire for Event </t>
  </si>
  <si>
    <t>Reimbursement of Staffing &amp; Payments made on behalf of CPCA</t>
  </si>
  <si>
    <t>Website Design Work</t>
  </si>
  <si>
    <t>Suffolk Biz</t>
  </si>
  <si>
    <t>Steer, Davis &amp; Gleeve</t>
  </si>
  <si>
    <t>Venn Group Ltd</t>
  </si>
  <si>
    <t>Barclaycard charge for September</t>
  </si>
  <si>
    <t>JC Consulting Ltd</t>
  </si>
  <si>
    <t>Agri-Tech Claim</t>
  </si>
  <si>
    <t>Opportunity Peterborough</t>
  </si>
  <si>
    <t>Economic Development Company</t>
  </si>
  <si>
    <t>Network Rail Infrastructure Ltd</t>
  </si>
  <si>
    <t>Public Company</t>
  </si>
  <si>
    <t>Office Fitout Costs</t>
  </si>
  <si>
    <t xml:space="preserve">Urban &amp; Civic </t>
  </si>
  <si>
    <t>Landlord</t>
  </si>
  <si>
    <t>Agri-tech Consultancy Support</t>
  </si>
  <si>
    <t xml:space="preserve">Hewdon </t>
  </si>
  <si>
    <t>Silvertone Cleaning Company Ltd</t>
  </si>
  <si>
    <t>IT Costs</t>
  </si>
  <si>
    <t>BNP Paribas Real Estate</t>
  </si>
  <si>
    <t>Cross Keys Homes</t>
  </si>
  <si>
    <t>Housing Association</t>
  </si>
  <si>
    <t>Trowers &amp; Hamlins LLP</t>
  </si>
  <si>
    <t xml:space="preserve">Green Park </t>
  </si>
  <si>
    <t>Grant Recipient</t>
  </si>
  <si>
    <t>Barclaycard Charge for October</t>
  </si>
  <si>
    <t xml:space="preserve">JH Consultancy </t>
  </si>
  <si>
    <t>Method Creative</t>
  </si>
  <si>
    <t>B008 - Transport and Infrastructure</t>
  </si>
  <si>
    <t>Transport Grant</t>
  </si>
  <si>
    <t>B006- Support Services</t>
  </si>
  <si>
    <t>JC Consultancy</t>
  </si>
  <si>
    <t>Steer, Davies &amp; Gleave Ltd</t>
  </si>
  <si>
    <t>Conference Attendance Fee</t>
  </si>
  <si>
    <t>Local Government Association</t>
  </si>
  <si>
    <t>Local Government</t>
  </si>
  <si>
    <t>Heron Transformation Services</t>
  </si>
  <si>
    <t>Hastoe Housing Association</t>
  </si>
  <si>
    <t>Hewdon</t>
  </si>
  <si>
    <t>Green Park</t>
  </si>
  <si>
    <t>Verse One Ltd</t>
  </si>
  <si>
    <t>Silvertone Cleaning Co. Ltd</t>
  </si>
  <si>
    <t>Contribution to Local Council Conference</t>
  </si>
  <si>
    <t>Cambridgeshire Acre</t>
  </si>
  <si>
    <t>Community Council</t>
  </si>
  <si>
    <t>Barclaycard Charge for November</t>
  </si>
  <si>
    <t>Solace</t>
  </si>
  <si>
    <t>Market Towns</t>
  </si>
  <si>
    <t>Campbell Tickell Ltd</t>
  </si>
  <si>
    <t>Frontroom Creative Ltd</t>
  </si>
  <si>
    <t>Payment relating to Ely North Junction</t>
  </si>
  <si>
    <t xml:space="preserve">New Anglia LEP </t>
  </si>
  <si>
    <t>Ernst &amp; young</t>
  </si>
  <si>
    <t>Membership Fees</t>
  </si>
  <si>
    <t>One Nucleus</t>
  </si>
  <si>
    <t>Cambridge Wireless</t>
  </si>
  <si>
    <t>Service Charge</t>
  </si>
  <si>
    <t>Genecon Ltd</t>
  </si>
  <si>
    <t>Hethal Innovation</t>
  </si>
  <si>
    <t>Digital Connectivity Grant</t>
  </si>
  <si>
    <t>Annual Business Subscription</t>
  </si>
  <si>
    <t>Beauhurst</t>
  </si>
  <si>
    <t>Subscription</t>
  </si>
  <si>
    <t>Employee Training</t>
  </si>
  <si>
    <t>Kaplan Financial</t>
  </si>
  <si>
    <t>Workfolk</t>
  </si>
  <si>
    <t>Legal Fees</t>
  </si>
  <si>
    <t>11KBW</t>
  </si>
  <si>
    <t xml:space="preserve">Constituent Council Support Services </t>
  </si>
  <si>
    <t>Re-charge of Legal Fees</t>
  </si>
  <si>
    <t>Medtech Accelerator</t>
  </si>
  <si>
    <t>Health Enterprise</t>
  </si>
  <si>
    <t>Interaction Recruitment plc</t>
  </si>
  <si>
    <t>Charge (Refunded by Bank - Nil Net Cost)</t>
  </si>
  <si>
    <t xml:space="preserve">DMO </t>
  </si>
  <si>
    <t>Government Department</t>
  </si>
  <si>
    <t>Barclaycard Charge for December</t>
  </si>
  <si>
    <t>Audit Fees</t>
  </si>
  <si>
    <t>LEES</t>
  </si>
  <si>
    <t>The One Group</t>
  </si>
  <si>
    <t>Bus Subsidy</t>
  </si>
  <si>
    <t xml:space="preserve">Whippet Coaches </t>
  </si>
  <si>
    <t>Transport</t>
  </si>
  <si>
    <t>Steer Davies &amp; Gleave Ltd</t>
  </si>
  <si>
    <t>Sponsorship of Events</t>
  </si>
  <si>
    <t>Reed Business Information</t>
  </si>
  <si>
    <t>B016 - Fiscal</t>
  </si>
  <si>
    <t>Skills Event</t>
  </si>
  <si>
    <t>Secondee Fees</t>
  </si>
  <si>
    <t>Hatch Associates Ltd</t>
  </si>
  <si>
    <t>Photography Costs</t>
  </si>
  <si>
    <t>PM Photographer</t>
  </si>
  <si>
    <t>Photographer</t>
  </si>
  <si>
    <t>Transport Grants</t>
  </si>
  <si>
    <t>Support Fees</t>
  </si>
  <si>
    <t>HR Support</t>
  </si>
  <si>
    <t>Kealey HR Ltd</t>
  </si>
  <si>
    <t>Governance Support</t>
  </si>
  <si>
    <t>FSE Group</t>
  </si>
  <si>
    <t>Jacobs</t>
  </si>
  <si>
    <t>Construction</t>
  </si>
  <si>
    <t>Cambridge Take Your Time</t>
  </si>
  <si>
    <t>Housing Grant</t>
  </si>
  <si>
    <t>Health Assured Ltd</t>
  </si>
  <si>
    <t>Health Provider</t>
  </si>
  <si>
    <t>Cashbook January 2019</t>
  </si>
  <si>
    <t>Cashbook December 2017</t>
  </si>
  <si>
    <t>Cashbook April 2017</t>
  </si>
  <si>
    <t>Cashbook June 2017</t>
  </si>
  <si>
    <t>Cashbook Sept 2017</t>
  </si>
  <si>
    <t>Cashbook October 2017</t>
  </si>
  <si>
    <t>Cashbook November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</si>
</sst>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_);[Red]\(&quot;£&quot;#,##0.00\)"/>
    <numFmt numFmtId="44" formatCode="_(&quot;£&quot;* #,##0.00_);_(&quot;£&quot;* \(#,##0.00\);_(&quot;£&quot;* &quot;-&quot;??_);_(@_)"/>
    <numFmt numFmtId="164" formatCode="_(&quot;£&quot;* #,##0_);_(&quot;£&quot;* \(#,##0\);_(&quot;£&quot;* &quot;-&quot;??_);_(@_)"/>
    <numFmt numFmtId="165" formatCode="mmm\ yyyy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" fontId="0" fillId="0" borderId="0" xfId="0" applyNumberFormat="1"/>
    <xf numFmtId="8" fontId="0" fillId="0" borderId="0" xfId="0" applyNumberFormat="1"/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44" fontId="0" fillId="0" borderId="0" xfId="0" applyNumberFormat="1"/>
    <xf numFmtId="0" fontId="0" fillId="0" borderId="0" xfId="0" applyFont="1"/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 sz="1800"/>
              <a:t>Cambridgeshire and Peterborough Combined Authority</a:t>
            </a:r>
            <a:br>
              <a:rPr lang="en-US" sz="1800"/>
            </a:br>
            <a:r>
              <a:rPr lang="en-US" sz="1800"/>
              <a:t>Payments to Consultancies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6919863407536"/>
          <c:y val="7.6877934696236397E-2"/>
          <c:w val="0.62029325134656199"/>
          <c:h val="0.9081133966625729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Sheet4!$C$9:$C$48</c:f>
              <c:strCache>
                <c:ptCount val="40"/>
                <c:pt idx="0">
                  <c:v>Rawlinsons</c:v>
                </c:pt>
                <c:pt idx="1">
                  <c:v>Brendan Rallison Ltd</c:v>
                </c:pt>
                <c:pt idx="2">
                  <c:v>Plain English Campaign</c:v>
                </c:pt>
                <c:pt idx="3">
                  <c:v>Kealey HR Ltd</c:v>
                </c:pt>
                <c:pt idx="4">
                  <c:v>Verse One Ltd</c:v>
                </c:pt>
                <c:pt idx="5">
                  <c:v>Sue Pember Advisory Services ltd</c:v>
                </c:pt>
                <c:pt idx="6">
                  <c:v>SP Advisory</c:v>
                </c:pt>
                <c:pt idx="7">
                  <c:v>JC Consultancy</c:v>
                </c:pt>
                <c:pt idx="8">
                  <c:v>Cornwall Insight</c:v>
                </c:pt>
                <c:pt idx="9">
                  <c:v>FSE Group</c:v>
                </c:pt>
                <c:pt idx="10">
                  <c:v>Hewdon Consulting Ltd</c:v>
                </c:pt>
                <c:pt idx="11">
                  <c:v>JH Consultancy </c:v>
                </c:pt>
                <c:pt idx="12">
                  <c:v>Workfolk</c:v>
                </c:pt>
                <c:pt idx="13">
                  <c:v>Reed Business Information</c:v>
                </c:pt>
                <c:pt idx="14">
                  <c:v>Gleeds Cost Management</c:v>
                </c:pt>
                <c:pt idx="15">
                  <c:v>Cambridge Take Your Time</c:v>
                </c:pt>
                <c:pt idx="16">
                  <c:v>Baltimore Consulting Ltd</c:v>
                </c:pt>
                <c:pt idx="17">
                  <c:v>Campbell Tickell</c:v>
                </c:pt>
                <c:pt idx="18">
                  <c:v>Cambridge Planning Services</c:v>
                </c:pt>
                <c:pt idx="19">
                  <c:v>STEM Foundation</c:v>
                </c:pt>
                <c:pt idx="20">
                  <c:v>Hethal Innovation</c:v>
                </c:pt>
                <c:pt idx="21">
                  <c:v>Cambridge Wireless</c:v>
                </c:pt>
                <c:pt idx="22">
                  <c:v>Camdor Global Advisors Limited</c:v>
                </c:pt>
                <c:pt idx="23">
                  <c:v>Genecon Ltd</c:v>
                </c:pt>
                <c:pt idx="24">
                  <c:v>Paul Stainton Media ltd</c:v>
                </c:pt>
                <c:pt idx="25">
                  <c:v>Hatch Associates Ltd</c:v>
                </c:pt>
                <c:pt idx="26">
                  <c:v>JH Consultancy</c:v>
                </c:pt>
                <c:pt idx="27">
                  <c:v>Jacquie Chambers Consulting Ltd</c:v>
                </c:pt>
                <c:pt idx="28">
                  <c:v>Heron Transformation Services</c:v>
                </c:pt>
                <c:pt idx="29">
                  <c:v>JC Consulting Ltd</c:v>
                </c:pt>
                <c:pt idx="30">
                  <c:v>Cambridge Connect</c:v>
                </c:pt>
                <c:pt idx="31">
                  <c:v>Korn Ferry Hay Group</c:v>
                </c:pt>
                <c:pt idx="32">
                  <c:v>Metro Dynamics</c:v>
                </c:pt>
                <c:pt idx="33">
                  <c:v>31 Ten</c:v>
                </c:pt>
                <c:pt idx="34">
                  <c:v>CBRE Capital Advisors Ltd</c:v>
                </c:pt>
                <c:pt idx="35">
                  <c:v>Steer, Davies &amp; Gleave Ltd</c:v>
                </c:pt>
                <c:pt idx="36">
                  <c:v>Regeneris Consulting Limited</c:v>
                </c:pt>
                <c:pt idx="37">
                  <c:v>Paraclete Partnership Ltd</c:v>
                </c:pt>
                <c:pt idx="38">
                  <c:v>Cambridge Ahead</c:v>
                </c:pt>
                <c:pt idx="39">
                  <c:v>Inner Circle Consulting</c:v>
                </c:pt>
              </c:strCache>
            </c:strRef>
          </c:cat>
          <c:val>
            <c:numRef>
              <c:f>Sheet4!$D$9:$D$48</c:f>
              <c:numCache>
                <c:formatCode>_("£"* #,##0_);_("£"* \(#,##0\);_("£"* "-"??_);_(@_)</c:formatCode>
                <c:ptCount val="40"/>
                <c:pt idx="0">
                  <c:v>750</c:v>
                </c:pt>
                <c:pt idx="1">
                  <c:v>1400</c:v>
                </c:pt>
                <c:pt idx="2">
                  <c:v>1620</c:v>
                </c:pt>
                <c:pt idx="3">
                  <c:v>1986.15</c:v>
                </c:pt>
                <c:pt idx="4">
                  <c:v>2000</c:v>
                </c:pt>
                <c:pt idx="5">
                  <c:v>3000</c:v>
                </c:pt>
                <c:pt idx="6">
                  <c:v>4200</c:v>
                </c:pt>
                <c:pt idx="7">
                  <c:v>5335</c:v>
                </c:pt>
                <c:pt idx="8">
                  <c:v>5500</c:v>
                </c:pt>
                <c:pt idx="9">
                  <c:v>5750</c:v>
                </c:pt>
                <c:pt idx="10">
                  <c:v>6062.5</c:v>
                </c:pt>
                <c:pt idx="11">
                  <c:v>6250</c:v>
                </c:pt>
                <c:pt idx="12">
                  <c:v>6750</c:v>
                </c:pt>
                <c:pt idx="13">
                  <c:v>9000</c:v>
                </c:pt>
                <c:pt idx="14">
                  <c:v>9800</c:v>
                </c:pt>
                <c:pt idx="15">
                  <c:v>10000</c:v>
                </c:pt>
                <c:pt idx="16">
                  <c:v>10500</c:v>
                </c:pt>
                <c:pt idx="17">
                  <c:v>11061</c:v>
                </c:pt>
                <c:pt idx="18">
                  <c:v>12534.98</c:v>
                </c:pt>
                <c:pt idx="19">
                  <c:v>12569.45</c:v>
                </c:pt>
                <c:pt idx="20">
                  <c:v>12600</c:v>
                </c:pt>
                <c:pt idx="21">
                  <c:v>15000</c:v>
                </c:pt>
                <c:pt idx="22">
                  <c:v>15000</c:v>
                </c:pt>
                <c:pt idx="23">
                  <c:v>16250</c:v>
                </c:pt>
                <c:pt idx="24">
                  <c:v>18850</c:v>
                </c:pt>
                <c:pt idx="25">
                  <c:v>19000</c:v>
                </c:pt>
                <c:pt idx="26">
                  <c:v>19937.5</c:v>
                </c:pt>
                <c:pt idx="27">
                  <c:v>23325</c:v>
                </c:pt>
                <c:pt idx="28">
                  <c:v>24050</c:v>
                </c:pt>
                <c:pt idx="29">
                  <c:v>25675</c:v>
                </c:pt>
                <c:pt idx="30">
                  <c:v>44419.770000000004</c:v>
                </c:pt>
                <c:pt idx="31">
                  <c:v>47600</c:v>
                </c:pt>
                <c:pt idx="32">
                  <c:v>56278.78</c:v>
                </c:pt>
                <c:pt idx="33">
                  <c:v>58800</c:v>
                </c:pt>
                <c:pt idx="34">
                  <c:v>87500</c:v>
                </c:pt>
                <c:pt idx="35">
                  <c:v>93698.7</c:v>
                </c:pt>
                <c:pt idx="36">
                  <c:v>153315.85999999999</c:v>
                </c:pt>
                <c:pt idx="37">
                  <c:v>230974.12</c:v>
                </c:pt>
                <c:pt idx="38">
                  <c:v>371261</c:v>
                </c:pt>
                <c:pt idx="39">
                  <c:v>411321.4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5-E342-BBD3-9DD76966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59293920"/>
        <c:axId val="993320272"/>
      </c:barChart>
      <c:catAx>
        <c:axId val="559293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993320272"/>
        <c:crosses val="autoZero"/>
        <c:auto val="1"/>
        <c:lblAlgn val="ctr"/>
        <c:lblOffset val="100"/>
        <c:noMultiLvlLbl val="0"/>
      </c:catAx>
      <c:valAx>
        <c:axId val="993320272"/>
        <c:scaling>
          <c:orientation val="minMax"/>
        </c:scaling>
        <c:delete val="1"/>
        <c:axPos val="b"/>
        <c:numFmt formatCode="_(&quot;£&quot;* #,##0_);_(&quot;£&quot;* \(#,##0\);_(&quot;£&quot;* &quot;-&quot;??_);_(@_)" sourceLinked="1"/>
        <c:majorTickMark val="none"/>
        <c:minorTickMark val="none"/>
        <c:tickLblPos val="nextTo"/>
        <c:crossAx val="55929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 sz="1800"/>
              <a:t>Cambridgeshire and Peterborough Combined Authority</a:t>
            </a:r>
            <a:br>
              <a:rPr lang="en-US" sz="1800"/>
            </a:br>
            <a:r>
              <a:rPr lang="en-US" sz="1800"/>
              <a:t>Payments to Consultancies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Sheet3!$C$4:$C$17</c:f>
              <c:numCache>
                <c:formatCode>mmm\ yyyy</c:formatCode>
                <c:ptCount val="14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</c:numCache>
            </c:numRef>
          </c:cat>
          <c:val>
            <c:numRef>
              <c:f>Sheet3!$D$4:$D$17</c:f>
              <c:numCache>
                <c:formatCode>_("£"* #,##0_);_("£"* \(#,##0\);_("£"* "-"??_);_(@_)</c:formatCode>
                <c:ptCount val="14"/>
                <c:pt idx="0">
                  <c:v>26774.98</c:v>
                </c:pt>
                <c:pt idx="1">
                  <c:v>8200</c:v>
                </c:pt>
                <c:pt idx="2">
                  <c:v>38464</c:v>
                </c:pt>
                <c:pt idx="3">
                  <c:v>57586.080000000002</c:v>
                </c:pt>
                <c:pt idx="4">
                  <c:v>25043.84</c:v>
                </c:pt>
                <c:pt idx="5">
                  <c:v>64493.170000000006</c:v>
                </c:pt>
                <c:pt idx="6">
                  <c:v>85794.680000000008</c:v>
                </c:pt>
                <c:pt idx="7">
                  <c:v>394078.19</c:v>
                </c:pt>
                <c:pt idx="8">
                  <c:v>248234.27</c:v>
                </c:pt>
                <c:pt idx="9">
                  <c:v>38005.85</c:v>
                </c:pt>
                <c:pt idx="10">
                  <c:v>196067.44999999998</c:v>
                </c:pt>
                <c:pt idx="11">
                  <c:v>73016.350000000006</c:v>
                </c:pt>
                <c:pt idx="12">
                  <c:v>117491.9</c:v>
                </c:pt>
                <c:pt idx="13">
                  <c:v>497675.45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2-FB46-A721-ABCCA450B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900288464"/>
        <c:axId val="900284528"/>
      </c:barChart>
      <c:dateAx>
        <c:axId val="900288464"/>
        <c:scaling>
          <c:orientation val="maxMin"/>
        </c:scaling>
        <c:delete val="0"/>
        <c:axPos val="l"/>
        <c:numFmt formatCode="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900284528"/>
        <c:crosses val="autoZero"/>
        <c:auto val="1"/>
        <c:lblOffset val="100"/>
        <c:baseTimeUnit val="months"/>
      </c:dateAx>
      <c:valAx>
        <c:axId val="900284528"/>
        <c:scaling>
          <c:orientation val="minMax"/>
        </c:scaling>
        <c:delete val="1"/>
        <c:axPos val="t"/>
        <c:numFmt formatCode="_(&quot;£&quot;* #,##0_);_(&quot;£&quot;* \(#,##0\);_(&quot;£&quot;* &quot;-&quot;??_);_(@_)" sourceLinked="1"/>
        <c:majorTickMark val="none"/>
        <c:minorTickMark val="none"/>
        <c:tickLblPos val="nextTo"/>
        <c:crossAx val="9002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1</xdr:row>
      <xdr:rowOff>177800</xdr:rowOff>
    </xdr:from>
    <xdr:to>
      <xdr:col>18</xdr:col>
      <xdr:colOff>190500</xdr:colOff>
      <xdr:row>56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482600</xdr:colOff>
      <xdr:row>9</xdr:row>
      <xdr:rowOff>88900</xdr:rowOff>
    </xdr:from>
    <xdr:to>
      <xdr:col>17</xdr:col>
      <xdr:colOff>673100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tabSelected="1" topLeftCell="A51" workbookViewId="0">
      <selection activeCell="G70" sqref="G70"/>
    </sheetView>
  </sheetViews>
  <sheetFormatPr baseColWidth="10" defaultColWidth="24.1640625" defaultRowHeight="16" x14ac:dyDescent="0.2"/>
  <cols>
    <col min="2" max="2" width="55.83203125" customWidth="1"/>
  </cols>
  <sheetData>
    <row r="1" spans="1:1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67</v>
      </c>
      <c r="F1" s="4" t="s">
        <v>4</v>
      </c>
      <c r="G1" s="4" t="s">
        <v>5</v>
      </c>
      <c r="H1" s="4" t="s">
        <v>6</v>
      </c>
    </row>
    <row r="2" spans="1:10" s="4" customFormat="1" x14ac:dyDescent="0.2">
      <c r="A2" t="s">
        <v>7</v>
      </c>
      <c r="B2" t="s">
        <v>8</v>
      </c>
      <c r="C2" s="1">
        <v>42849</v>
      </c>
      <c r="D2" t="s">
        <v>458</v>
      </c>
      <c r="E2" s="2">
        <v>782789</v>
      </c>
      <c r="F2" t="s">
        <v>10</v>
      </c>
      <c r="G2" t="s">
        <v>11</v>
      </c>
      <c r="H2" t="s">
        <v>12</v>
      </c>
      <c r="I2"/>
      <c r="J2"/>
    </row>
    <row r="3" spans="1:10" x14ac:dyDescent="0.2">
      <c r="A3" t="s">
        <v>14</v>
      </c>
      <c r="B3" t="s">
        <v>15</v>
      </c>
      <c r="C3" s="1">
        <v>42891</v>
      </c>
      <c r="D3" t="s">
        <v>459</v>
      </c>
      <c r="E3" s="2">
        <v>3942.5</v>
      </c>
      <c r="F3" t="s">
        <v>10</v>
      </c>
      <c r="G3" t="s">
        <v>17</v>
      </c>
      <c r="H3" t="s">
        <v>18</v>
      </c>
    </row>
    <row r="4" spans="1:10" x14ac:dyDescent="0.2">
      <c r="A4" t="s">
        <v>14</v>
      </c>
      <c r="B4" t="s">
        <v>19</v>
      </c>
      <c r="C4" s="1">
        <v>42891</v>
      </c>
      <c r="D4" t="s">
        <v>459</v>
      </c>
      <c r="E4" s="2">
        <v>13812.5</v>
      </c>
      <c r="F4" t="s">
        <v>10</v>
      </c>
      <c r="G4" t="s">
        <v>20</v>
      </c>
      <c r="H4" t="s">
        <v>18</v>
      </c>
    </row>
    <row r="5" spans="1:10" x14ac:dyDescent="0.2">
      <c r="A5" t="s">
        <v>21</v>
      </c>
      <c r="B5" t="s">
        <v>22</v>
      </c>
      <c r="C5" s="1">
        <v>42997</v>
      </c>
      <c r="D5" t="s">
        <v>460</v>
      </c>
      <c r="E5" s="2">
        <v>386388</v>
      </c>
      <c r="F5" t="s">
        <v>10</v>
      </c>
      <c r="G5" t="s">
        <v>23</v>
      </c>
      <c r="H5" t="s">
        <v>24</v>
      </c>
    </row>
    <row r="6" spans="1:10" x14ac:dyDescent="0.2">
      <c r="A6" t="s">
        <v>7</v>
      </c>
      <c r="B6" t="s">
        <v>8</v>
      </c>
      <c r="C6" s="1">
        <v>43028</v>
      </c>
      <c r="D6" t="s">
        <v>461</v>
      </c>
      <c r="E6" s="2">
        <v>261211</v>
      </c>
      <c r="F6" t="s">
        <v>10</v>
      </c>
      <c r="G6" t="s">
        <v>11</v>
      </c>
      <c r="H6" t="s">
        <v>12</v>
      </c>
    </row>
    <row r="7" spans="1:10" s="4" customFormat="1" x14ac:dyDescent="0.2">
      <c r="A7" t="s">
        <v>25</v>
      </c>
      <c r="B7" t="s">
        <v>26</v>
      </c>
      <c r="C7" s="1">
        <v>43053</v>
      </c>
      <c r="D7" t="s">
        <v>462</v>
      </c>
      <c r="E7" s="2">
        <v>3600</v>
      </c>
      <c r="F7" t="s">
        <v>10</v>
      </c>
      <c r="G7" t="s">
        <v>28</v>
      </c>
      <c r="H7" t="s">
        <v>29</v>
      </c>
      <c r="I7"/>
      <c r="J7"/>
    </row>
    <row r="8" spans="1:10" x14ac:dyDescent="0.2">
      <c r="A8" t="s">
        <v>30</v>
      </c>
      <c r="B8" t="s">
        <v>31</v>
      </c>
      <c r="C8" s="1">
        <v>43069</v>
      </c>
      <c r="D8" t="s">
        <v>462</v>
      </c>
      <c r="E8">
        <v>684</v>
      </c>
      <c r="F8" t="s">
        <v>10</v>
      </c>
      <c r="G8" t="s">
        <v>32</v>
      </c>
      <c r="H8" t="s">
        <v>33</v>
      </c>
    </row>
    <row r="9" spans="1:10" s="4" customFormat="1" x14ac:dyDescent="0.2">
      <c r="A9" t="s">
        <v>21</v>
      </c>
      <c r="B9" t="s">
        <v>34</v>
      </c>
      <c r="C9" s="1">
        <v>43069</v>
      </c>
      <c r="D9" t="s">
        <v>462</v>
      </c>
      <c r="E9" s="2">
        <v>461333</v>
      </c>
      <c r="F9" t="s">
        <v>10</v>
      </c>
      <c r="G9" t="s">
        <v>35</v>
      </c>
      <c r="H9" t="s">
        <v>36</v>
      </c>
      <c r="I9"/>
      <c r="J9"/>
    </row>
    <row r="10" spans="1:10" x14ac:dyDescent="0.2">
      <c r="A10" t="s">
        <v>37</v>
      </c>
      <c r="B10" t="s">
        <v>38</v>
      </c>
      <c r="C10" s="1">
        <v>43083</v>
      </c>
      <c r="D10" t="s">
        <v>457</v>
      </c>
      <c r="E10" s="2">
        <v>583334</v>
      </c>
      <c r="F10" t="s">
        <v>10</v>
      </c>
      <c r="G10" t="s">
        <v>40</v>
      </c>
      <c r="H10" t="s">
        <v>12</v>
      </c>
    </row>
    <row r="11" spans="1:10" x14ac:dyDescent="0.2">
      <c r="A11" t="s">
        <v>37</v>
      </c>
      <c r="B11" t="s">
        <v>41</v>
      </c>
      <c r="C11" s="1">
        <v>43083</v>
      </c>
      <c r="D11" t="s">
        <v>457</v>
      </c>
      <c r="E11" s="2">
        <v>1166666</v>
      </c>
      <c r="F11" t="s">
        <v>10</v>
      </c>
      <c r="G11" t="s">
        <v>42</v>
      </c>
      <c r="H11" t="s">
        <v>12</v>
      </c>
    </row>
    <row r="12" spans="1:10" x14ac:dyDescent="0.2">
      <c r="A12" t="s">
        <v>21</v>
      </c>
      <c r="B12" t="s">
        <v>43</v>
      </c>
      <c r="C12" s="1">
        <v>43084</v>
      </c>
      <c r="D12" t="s">
        <v>457</v>
      </c>
      <c r="E12" s="2">
        <v>16000</v>
      </c>
      <c r="F12" t="s">
        <v>10</v>
      </c>
      <c r="G12" t="s">
        <v>44</v>
      </c>
      <c r="H12" t="s">
        <v>45</v>
      </c>
    </row>
    <row r="13" spans="1:10" s="4" customFormat="1" x14ac:dyDescent="0.2">
      <c r="A13" t="s">
        <v>25</v>
      </c>
      <c r="B13" t="s">
        <v>46</v>
      </c>
      <c r="C13" s="1">
        <v>43087</v>
      </c>
      <c r="D13" t="s">
        <v>457</v>
      </c>
      <c r="E13" s="2">
        <v>2974.98</v>
      </c>
      <c r="F13" t="s">
        <v>10</v>
      </c>
      <c r="G13" t="s">
        <v>28</v>
      </c>
      <c r="H13" t="s">
        <v>45</v>
      </c>
      <c r="I13"/>
      <c r="J13"/>
    </row>
    <row r="14" spans="1:10" x14ac:dyDescent="0.2">
      <c r="A14" t="s">
        <v>47</v>
      </c>
      <c r="B14" t="s">
        <v>48</v>
      </c>
      <c r="C14" s="1">
        <v>43088</v>
      </c>
      <c r="D14" t="s">
        <v>457</v>
      </c>
      <c r="E14" s="2">
        <v>7800</v>
      </c>
      <c r="F14" t="s">
        <v>10</v>
      </c>
      <c r="G14" t="s">
        <v>49</v>
      </c>
      <c r="H14" t="s">
        <v>45</v>
      </c>
    </row>
    <row r="15" spans="1:10" x14ac:dyDescent="0.2">
      <c r="A15" t="s">
        <v>50</v>
      </c>
      <c r="B15" t="s">
        <v>51</v>
      </c>
      <c r="C15" s="1">
        <v>43090</v>
      </c>
      <c r="D15" t="s">
        <v>457</v>
      </c>
      <c r="E15" s="2">
        <v>103964.4</v>
      </c>
      <c r="F15" t="s">
        <v>10</v>
      </c>
      <c r="G15" t="s">
        <v>52</v>
      </c>
      <c r="H15" t="s">
        <v>53</v>
      </c>
    </row>
    <row r="16" spans="1:10" x14ac:dyDescent="0.2">
      <c r="A16" t="s">
        <v>50</v>
      </c>
      <c r="B16" t="s">
        <v>54</v>
      </c>
      <c r="C16" s="1">
        <v>43090</v>
      </c>
      <c r="D16" t="s">
        <v>457</v>
      </c>
      <c r="E16" s="2">
        <v>174000</v>
      </c>
      <c r="F16" t="s">
        <v>10</v>
      </c>
      <c r="G16" t="s">
        <v>52</v>
      </c>
      <c r="H16" t="s">
        <v>53</v>
      </c>
    </row>
    <row r="17" spans="1:10" x14ac:dyDescent="0.2">
      <c r="A17" t="s">
        <v>21</v>
      </c>
      <c r="B17" t="s">
        <v>55</v>
      </c>
      <c r="C17" s="1">
        <v>43105</v>
      </c>
      <c r="D17" t="s">
        <v>56</v>
      </c>
      <c r="E17" s="2">
        <v>3000</v>
      </c>
      <c r="F17" t="s">
        <v>10</v>
      </c>
      <c r="G17" t="s">
        <v>57</v>
      </c>
      <c r="H17" t="s">
        <v>45</v>
      </c>
    </row>
    <row r="18" spans="1:10" x14ac:dyDescent="0.2">
      <c r="A18" t="s">
        <v>58</v>
      </c>
      <c r="B18" t="s">
        <v>59</v>
      </c>
      <c r="C18" s="1">
        <v>43108</v>
      </c>
      <c r="D18" t="s">
        <v>56</v>
      </c>
      <c r="E18" s="2">
        <v>5200</v>
      </c>
      <c r="F18" t="s">
        <v>10</v>
      </c>
      <c r="G18" t="s">
        <v>49</v>
      </c>
      <c r="H18" t="s">
        <v>45</v>
      </c>
    </row>
    <row r="19" spans="1:10" x14ac:dyDescent="0.2">
      <c r="A19" t="s">
        <v>60</v>
      </c>
      <c r="B19" t="s">
        <v>61</v>
      </c>
      <c r="C19" s="1">
        <v>43109</v>
      </c>
      <c r="D19" t="s">
        <v>56</v>
      </c>
      <c r="E19" s="2">
        <v>60000</v>
      </c>
      <c r="F19" t="s">
        <v>62</v>
      </c>
      <c r="G19" t="s">
        <v>63</v>
      </c>
      <c r="H19" t="s">
        <v>64</v>
      </c>
    </row>
    <row r="20" spans="1:10" x14ac:dyDescent="0.2">
      <c r="A20" t="s">
        <v>65</v>
      </c>
      <c r="B20" t="s">
        <v>66</v>
      </c>
      <c r="C20" s="1">
        <v>43122</v>
      </c>
      <c r="D20" t="s">
        <v>56</v>
      </c>
      <c r="E20" s="2">
        <v>9993</v>
      </c>
      <c r="F20" t="s">
        <v>10</v>
      </c>
      <c r="G20" t="s">
        <v>11</v>
      </c>
      <c r="H20" t="s">
        <v>12</v>
      </c>
    </row>
    <row r="21" spans="1:10" x14ac:dyDescent="0.2">
      <c r="A21" t="s">
        <v>68</v>
      </c>
      <c r="B21" t="s">
        <v>69</v>
      </c>
      <c r="C21" s="1">
        <v>43132</v>
      </c>
      <c r="D21" t="s">
        <v>70</v>
      </c>
      <c r="E21" s="2">
        <v>2760</v>
      </c>
      <c r="F21" t="s">
        <v>10</v>
      </c>
      <c r="G21" t="s">
        <v>71</v>
      </c>
      <c r="H21" t="s">
        <v>72</v>
      </c>
    </row>
    <row r="22" spans="1:10" x14ac:dyDescent="0.2">
      <c r="A22" t="s">
        <v>73</v>
      </c>
      <c r="B22" t="s">
        <v>74</v>
      </c>
      <c r="C22" s="1">
        <v>43132</v>
      </c>
      <c r="D22" t="s">
        <v>70</v>
      </c>
      <c r="E22" s="2">
        <v>12000</v>
      </c>
      <c r="F22" t="s">
        <v>10</v>
      </c>
      <c r="G22" t="s">
        <v>75</v>
      </c>
      <c r="H22" t="s">
        <v>76</v>
      </c>
    </row>
    <row r="23" spans="1:10" s="4" customFormat="1" x14ac:dyDescent="0.2">
      <c r="A23" t="s">
        <v>77</v>
      </c>
      <c r="B23" t="s">
        <v>78</v>
      </c>
      <c r="C23" s="1">
        <v>43132</v>
      </c>
      <c r="D23" t="s">
        <v>70</v>
      </c>
      <c r="E23" s="2">
        <v>75966.899999999994</v>
      </c>
      <c r="F23" t="s">
        <v>10</v>
      </c>
      <c r="G23" t="s">
        <v>79</v>
      </c>
      <c r="H23" t="s">
        <v>12</v>
      </c>
      <c r="I23"/>
      <c r="J23"/>
    </row>
    <row r="24" spans="1:10" x14ac:dyDescent="0.2">
      <c r="A24" t="s">
        <v>77</v>
      </c>
      <c r="B24" t="s">
        <v>80</v>
      </c>
      <c r="C24" s="1">
        <v>43133</v>
      </c>
      <c r="D24" t="s">
        <v>70</v>
      </c>
      <c r="E24" s="2">
        <v>183125</v>
      </c>
      <c r="F24" t="s">
        <v>10</v>
      </c>
      <c r="G24" t="s">
        <v>81</v>
      </c>
      <c r="H24" t="s">
        <v>12</v>
      </c>
    </row>
    <row r="25" spans="1:10" x14ac:dyDescent="0.2">
      <c r="A25" t="s">
        <v>73</v>
      </c>
      <c r="B25" t="s">
        <v>82</v>
      </c>
      <c r="C25" s="1">
        <v>43133</v>
      </c>
      <c r="D25" t="s">
        <v>70</v>
      </c>
      <c r="E25" s="2">
        <v>282214</v>
      </c>
      <c r="F25" t="s">
        <v>10</v>
      </c>
      <c r="G25" t="s">
        <v>83</v>
      </c>
      <c r="H25" t="s">
        <v>76</v>
      </c>
    </row>
    <row r="26" spans="1:10" x14ac:dyDescent="0.2">
      <c r="A26" t="s">
        <v>84</v>
      </c>
      <c r="B26" t="s">
        <v>85</v>
      </c>
      <c r="C26" s="1">
        <v>43138</v>
      </c>
      <c r="D26" t="s">
        <v>70</v>
      </c>
      <c r="E26" s="2">
        <v>18000</v>
      </c>
      <c r="F26" t="s">
        <v>10</v>
      </c>
      <c r="G26" t="s">
        <v>11</v>
      </c>
      <c r="H26" t="s">
        <v>12</v>
      </c>
    </row>
    <row r="27" spans="1:10" x14ac:dyDescent="0.2">
      <c r="A27" t="s">
        <v>86</v>
      </c>
      <c r="B27" t="s">
        <v>87</v>
      </c>
      <c r="C27" s="1">
        <v>43138</v>
      </c>
      <c r="D27" t="s">
        <v>70</v>
      </c>
      <c r="E27" s="2">
        <v>46530.400000000001</v>
      </c>
      <c r="F27" t="s">
        <v>10</v>
      </c>
      <c r="G27" t="s">
        <v>88</v>
      </c>
      <c r="H27" t="s">
        <v>12</v>
      </c>
    </row>
    <row r="28" spans="1:10" x14ac:dyDescent="0.2">
      <c r="A28" t="s">
        <v>84</v>
      </c>
      <c r="B28" t="s">
        <v>89</v>
      </c>
      <c r="C28" s="1">
        <v>43147</v>
      </c>
      <c r="D28" t="s">
        <v>70</v>
      </c>
      <c r="E28" s="2">
        <v>14866.86</v>
      </c>
      <c r="F28" t="s">
        <v>10</v>
      </c>
      <c r="G28" t="s">
        <v>90</v>
      </c>
      <c r="H28" t="s">
        <v>91</v>
      </c>
    </row>
    <row r="29" spans="1:10" x14ac:dyDescent="0.2">
      <c r="A29" t="s">
        <v>68</v>
      </c>
      <c r="B29" t="s">
        <v>69</v>
      </c>
      <c r="C29" s="1">
        <v>43150</v>
      </c>
      <c r="D29" t="s">
        <v>70</v>
      </c>
      <c r="E29" s="2">
        <v>3560</v>
      </c>
      <c r="F29" t="s">
        <v>10</v>
      </c>
      <c r="G29" t="s">
        <v>71</v>
      </c>
      <c r="H29" t="s">
        <v>72</v>
      </c>
    </row>
    <row r="30" spans="1:10" x14ac:dyDescent="0.2">
      <c r="A30" t="s">
        <v>84</v>
      </c>
      <c r="B30" t="s">
        <v>92</v>
      </c>
      <c r="C30" s="1">
        <v>43150</v>
      </c>
      <c r="D30" t="s">
        <v>70</v>
      </c>
      <c r="E30" s="2">
        <v>3900</v>
      </c>
      <c r="F30" t="s">
        <v>10</v>
      </c>
      <c r="G30" t="s">
        <v>93</v>
      </c>
      <c r="H30" t="s">
        <v>72</v>
      </c>
    </row>
    <row r="31" spans="1:10" x14ac:dyDescent="0.2">
      <c r="A31" t="s">
        <v>77</v>
      </c>
      <c r="B31" t="s">
        <v>94</v>
      </c>
      <c r="C31" s="1">
        <v>43150</v>
      </c>
      <c r="D31" t="s">
        <v>70</v>
      </c>
      <c r="E31" s="2">
        <v>6900</v>
      </c>
      <c r="F31" t="s">
        <v>10</v>
      </c>
      <c r="G31" t="s">
        <v>95</v>
      </c>
      <c r="H31" t="s">
        <v>96</v>
      </c>
    </row>
    <row r="32" spans="1:10" s="4" customFormat="1" x14ac:dyDescent="0.2">
      <c r="A32" t="s">
        <v>77</v>
      </c>
      <c r="B32" t="s">
        <v>97</v>
      </c>
      <c r="C32" s="1">
        <v>43154</v>
      </c>
      <c r="D32" t="s">
        <v>70</v>
      </c>
      <c r="E32" s="2">
        <v>3286.83</v>
      </c>
      <c r="F32" t="s">
        <v>10</v>
      </c>
      <c r="G32" t="s">
        <v>11</v>
      </c>
      <c r="H32" t="s">
        <v>12</v>
      </c>
      <c r="I32"/>
      <c r="J32"/>
    </row>
    <row r="33" spans="1:10" x14ac:dyDescent="0.2">
      <c r="A33" t="s">
        <v>98</v>
      </c>
      <c r="B33" t="s">
        <v>99</v>
      </c>
      <c r="C33" s="1">
        <v>43154</v>
      </c>
      <c r="D33" t="s">
        <v>70</v>
      </c>
      <c r="E33" s="2">
        <v>10070.290000000001</v>
      </c>
      <c r="F33" t="s">
        <v>10</v>
      </c>
      <c r="G33" t="s">
        <v>11</v>
      </c>
      <c r="H33" t="s">
        <v>12</v>
      </c>
    </row>
    <row r="34" spans="1:10" x14ac:dyDescent="0.2">
      <c r="A34" t="s">
        <v>100</v>
      </c>
      <c r="B34" t="s">
        <v>101</v>
      </c>
      <c r="C34" s="1">
        <v>43154</v>
      </c>
      <c r="D34" t="s">
        <v>70</v>
      </c>
      <c r="E34" s="2">
        <v>28244</v>
      </c>
      <c r="F34" t="s">
        <v>10</v>
      </c>
      <c r="G34" t="s">
        <v>102</v>
      </c>
      <c r="H34" t="s">
        <v>72</v>
      </c>
    </row>
    <row r="35" spans="1:10" x14ac:dyDescent="0.2">
      <c r="A35" t="s">
        <v>84</v>
      </c>
      <c r="B35" t="s">
        <v>103</v>
      </c>
      <c r="C35" s="1">
        <v>43158</v>
      </c>
      <c r="D35" t="s">
        <v>70</v>
      </c>
      <c r="E35" s="2">
        <v>15000</v>
      </c>
      <c r="F35" t="s">
        <v>10</v>
      </c>
      <c r="G35" t="s">
        <v>104</v>
      </c>
      <c r="H35" t="s">
        <v>105</v>
      </c>
    </row>
    <row r="36" spans="1:10" x14ac:dyDescent="0.2">
      <c r="A36" t="s">
        <v>58</v>
      </c>
      <c r="B36" t="s">
        <v>106</v>
      </c>
      <c r="C36" s="1">
        <v>43161</v>
      </c>
      <c r="D36" t="s">
        <v>107</v>
      </c>
      <c r="E36" s="2">
        <v>1300.5</v>
      </c>
      <c r="F36" t="s">
        <v>108</v>
      </c>
      <c r="G36" t="s">
        <v>109</v>
      </c>
      <c r="H36" t="s">
        <v>110</v>
      </c>
    </row>
    <row r="37" spans="1:10" x14ac:dyDescent="0.2">
      <c r="A37" t="s">
        <v>21</v>
      </c>
      <c r="B37" t="s">
        <v>111</v>
      </c>
      <c r="C37" s="1">
        <v>43161</v>
      </c>
      <c r="D37" t="s">
        <v>107</v>
      </c>
      <c r="E37" s="2">
        <v>22036.080000000002</v>
      </c>
      <c r="F37" t="s">
        <v>108</v>
      </c>
      <c r="G37" t="s">
        <v>44</v>
      </c>
      <c r="H37" t="s">
        <v>45</v>
      </c>
    </row>
    <row r="38" spans="1:10" x14ac:dyDescent="0.2">
      <c r="A38" t="s">
        <v>68</v>
      </c>
      <c r="B38" t="s">
        <v>46</v>
      </c>
      <c r="C38" s="1">
        <v>43161</v>
      </c>
      <c r="D38" t="s">
        <v>107</v>
      </c>
      <c r="E38" s="2">
        <v>1977.7</v>
      </c>
      <c r="F38" t="s">
        <v>108</v>
      </c>
      <c r="G38" t="s">
        <v>112</v>
      </c>
      <c r="H38" t="s">
        <v>113</v>
      </c>
    </row>
    <row r="39" spans="1:10" x14ac:dyDescent="0.2">
      <c r="A39" t="s">
        <v>114</v>
      </c>
      <c r="B39" t="s">
        <v>115</v>
      </c>
      <c r="C39" s="1">
        <v>43161</v>
      </c>
      <c r="D39" t="s">
        <v>107</v>
      </c>
      <c r="E39" s="2">
        <v>25574.5</v>
      </c>
      <c r="F39" t="s">
        <v>108</v>
      </c>
      <c r="G39" t="s">
        <v>112</v>
      </c>
      <c r="H39" t="s">
        <v>113</v>
      </c>
    </row>
    <row r="40" spans="1:10" x14ac:dyDescent="0.2">
      <c r="A40" t="s">
        <v>21</v>
      </c>
      <c r="B40" t="s">
        <v>116</v>
      </c>
      <c r="C40" s="1">
        <v>43161</v>
      </c>
      <c r="D40" t="s">
        <v>107</v>
      </c>
      <c r="E40" s="2">
        <v>9864</v>
      </c>
      <c r="F40" t="s">
        <v>108</v>
      </c>
      <c r="G40" t="s">
        <v>112</v>
      </c>
      <c r="H40" t="s">
        <v>12</v>
      </c>
    </row>
    <row r="41" spans="1:10" x14ac:dyDescent="0.2">
      <c r="A41" t="s">
        <v>13</v>
      </c>
      <c r="B41" t="s">
        <v>117</v>
      </c>
      <c r="C41" s="1">
        <v>43165</v>
      </c>
      <c r="D41" t="s">
        <v>107</v>
      </c>
      <c r="E41" s="2">
        <v>4000</v>
      </c>
      <c r="F41" t="s">
        <v>108</v>
      </c>
      <c r="G41" t="s">
        <v>118</v>
      </c>
      <c r="H41" t="s">
        <v>113</v>
      </c>
    </row>
    <row r="42" spans="1:10" x14ac:dyDescent="0.2">
      <c r="A42" t="s">
        <v>21</v>
      </c>
      <c r="B42" t="s">
        <v>119</v>
      </c>
      <c r="C42" s="1">
        <v>43167</v>
      </c>
      <c r="D42" t="s">
        <v>107</v>
      </c>
      <c r="E42" s="2">
        <v>7000</v>
      </c>
      <c r="F42" t="s">
        <v>108</v>
      </c>
      <c r="G42" t="s">
        <v>120</v>
      </c>
      <c r="H42" t="s">
        <v>76</v>
      </c>
    </row>
    <row r="43" spans="1:10" x14ac:dyDescent="0.2">
      <c r="A43" t="s">
        <v>121</v>
      </c>
      <c r="B43" t="s">
        <v>122</v>
      </c>
      <c r="C43" s="1">
        <v>43167</v>
      </c>
      <c r="D43" t="s">
        <v>107</v>
      </c>
      <c r="E43" s="2">
        <v>25000</v>
      </c>
      <c r="F43" t="s">
        <v>108</v>
      </c>
      <c r="G43" t="s">
        <v>123</v>
      </c>
      <c r="H43" t="s">
        <v>45</v>
      </c>
    </row>
    <row r="44" spans="1:10" x14ac:dyDescent="0.2">
      <c r="A44" t="s">
        <v>65</v>
      </c>
      <c r="B44" t="s">
        <v>124</v>
      </c>
      <c r="C44" s="1">
        <v>43167</v>
      </c>
      <c r="D44" t="s">
        <v>107</v>
      </c>
      <c r="E44" s="2">
        <v>29661.47</v>
      </c>
      <c r="F44" t="s">
        <v>108</v>
      </c>
      <c r="G44" t="s">
        <v>125</v>
      </c>
      <c r="H44" t="s">
        <v>113</v>
      </c>
    </row>
    <row r="45" spans="1:10" x14ac:dyDescent="0.2">
      <c r="A45" t="s">
        <v>58</v>
      </c>
      <c r="B45" t="s">
        <v>126</v>
      </c>
      <c r="C45" s="1">
        <v>43175</v>
      </c>
      <c r="D45" t="s">
        <v>107</v>
      </c>
      <c r="E45" s="2">
        <v>2956.55</v>
      </c>
      <c r="F45" t="s">
        <v>108</v>
      </c>
      <c r="G45" t="s">
        <v>127</v>
      </c>
      <c r="H45" t="s">
        <v>128</v>
      </c>
    </row>
    <row r="46" spans="1:10" x14ac:dyDescent="0.2">
      <c r="A46" t="s">
        <v>58</v>
      </c>
      <c r="B46" t="s">
        <v>129</v>
      </c>
      <c r="C46" s="1">
        <v>43179</v>
      </c>
      <c r="D46" t="s">
        <v>107</v>
      </c>
      <c r="E46" s="2">
        <v>1186976.75</v>
      </c>
      <c r="F46" t="s">
        <v>108</v>
      </c>
      <c r="G46" t="s">
        <v>40</v>
      </c>
      <c r="H46" t="s">
        <v>113</v>
      </c>
    </row>
    <row r="47" spans="1:10" x14ac:dyDescent="0.2">
      <c r="A47" t="s">
        <v>58</v>
      </c>
      <c r="B47" t="s">
        <v>130</v>
      </c>
      <c r="C47" s="1">
        <v>43185</v>
      </c>
      <c r="D47" t="s">
        <v>107</v>
      </c>
      <c r="E47" s="2">
        <v>1018</v>
      </c>
      <c r="F47" t="s">
        <v>108</v>
      </c>
      <c r="G47" t="s">
        <v>118</v>
      </c>
      <c r="H47" t="s">
        <v>113</v>
      </c>
    </row>
    <row r="48" spans="1:10" s="4" customFormat="1" x14ac:dyDescent="0.2">
      <c r="A48" t="s">
        <v>21</v>
      </c>
      <c r="B48" t="s">
        <v>111</v>
      </c>
      <c r="C48" s="1">
        <v>43185</v>
      </c>
      <c r="D48" t="s">
        <v>107</v>
      </c>
      <c r="E48" s="2">
        <v>8350</v>
      </c>
      <c r="F48" t="s">
        <v>108</v>
      </c>
      <c r="G48" t="s">
        <v>44</v>
      </c>
      <c r="H48" t="s">
        <v>45</v>
      </c>
      <c r="I48"/>
      <c r="J48"/>
    </row>
    <row r="49" spans="1:10" x14ac:dyDescent="0.2">
      <c r="A49" t="s">
        <v>131</v>
      </c>
      <c r="B49" t="s">
        <v>132</v>
      </c>
      <c r="C49" s="1">
        <v>43188</v>
      </c>
      <c r="D49" t="s">
        <v>107</v>
      </c>
      <c r="E49" s="2">
        <v>400000</v>
      </c>
      <c r="F49" t="s">
        <v>108</v>
      </c>
      <c r="G49" t="s">
        <v>133</v>
      </c>
      <c r="H49" t="s">
        <v>134</v>
      </c>
    </row>
    <row r="50" spans="1:10" x14ac:dyDescent="0.2">
      <c r="A50" t="s">
        <v>68</v>
      </c>
      <c r="B50" t="s">
        <v>46</v>
      </c>
      <c r="C50" s="1">
        <v>43188</v>
      </c>
      <c r="D50" t="s">
        <v>107</v>
      </c>
      <c r="E50" s="2">
        <v>2200</v>
      </c>
      <c r="F50" t="s">
        <v>108</v>
      </c>
      <c r="G50" t="s">
        <v>135</v>
      </c>
      <c r="H50" t="s">
        <v>45</v>
      </c>
    </row>
    <row r="51" spans="1:10" x14ac:dyDescent="0.2">
      <c r="A51" t="s">
        <v>14</v>
      </c>
      <c r="B51" t="s">
        <v>136</v>
      </c>
      <c r="C51" s="1">
        <v>43199</v>
      </c>
      <c r="D51" t="s">
        <v>9</v>
      </c>
      <c r="E51" s="2">
        <v>39191.99</v>
      </c>
      <c r="F51" t="s">
        <v>108</v>
      </c>
      <c r="G51" t="s">
        <v>137</v>
      </c>
      <c r="H51" t="s">
        <v>12</v>
      </c>
    </row>
    <row r="52" spans="1:10" x14ac:dyDescent="0.2">
      <c r="A52" t="s">
        <v>14</v>
      </c>
      <c r="B52" t="s">
        <v>138</v>
      </c>
      <c r="C52" s="1">
        <v>43203</v>
      </c>
      <c r="D52" t="s">
        <v>9</v>
      </c>
      <c r="E52" s="2">
        <v>1500</v>
      </c>
      <c r="F52" t="s">
        <v>108</v>
      </c>
      <c r="G52" t="s">
        <v>139</v>
      </c>
      <c r="H52" t="s">
        <v>140</v>
      </c>
    </row>
    <row r="53" spans="1:10" x14ac:dyDescent="0.2">
      <c r="A53" t="s">
        <v>21</v>
      </c>
      <c r="B53" t="s">
        <v>111</v>
      </c>
      <c r="C53" s="1">
        <v>43203</v>
      </c>
      <c r="D53" t="s">
        <v>9</v>
      </c>
      <c r="E53" s="2">
        <v>10992.84</v>
      </c>
      <c r="F53" t="s">
        <v>108</v>
      </c>
      <c r="G53" t="s">
        <v>44</v>
      </c>
      <c r="H53" t="s">
        <v>45</v>
      </c>
    </row>
    <row r="54" spans="1:10" x14ac:dyDescent="0.2">
      <c r="A54" t="s">
        <v>58</v>
      </c>
      <c r="B54" t="s">
        <v>141</v>
      </c>
      <c r="C54" s="1">
        <v>43206</v>
      </c>
      <c r="D54" t="s">
        <v>9</v>
      </c>
      <c r="E54" s="2">
        <v>2479.4</v>
      </c>
      <c r="F54" t="s">
        <v>108</v>
      </c>
      <c r="G54" t="s">
        <v>127</v>
      </c>
      <c r="H54" t="s">
        <v>91</v>
      </c>
    </row>
    <row r="55" spans="1:10" x14ac:dyDescent="0.2">
      <c r="A55" t="s">
        <v>131</v>
      </c>
      <c r="B55" t="s">
        <v>142</v>
      </c>
      <c r="C55" s="1">
        <v>43206</v>
      </c>
      <c r="D55" t="s">
        <v>9</v>
      </c>
      <c r="E55" s="2">
        <v>6650</v>
      </c>
      <c r="F55" t="s">
        <v>108</v>
      </c>
      <c r="G55" t="s">
        <v>133</v>
      </c>
      <c r="H55" t="s">
        <v>134</v>
      </c>
    </row>
    <row r="56" spans="1:10" x14ac:dyDescent="0.2">
      <c r="A56" t="s">
        <v>131</v>
      </c>
      <c r="B56" t="s">
        <v>142</v>
      </c>
      <c r="C56" s="1">
        <v>43209</v>
      </c>
      <c r="D56" t="s">
        <v>9</v>
      </c>
      <c r="E56" s="2">
        <v>11160.57</v>
      </c>
      <c r="F56" t="s">
        <v>108</v>
      </c>
      <c r="G56" t="s">
        <v>133</v>
      </c>
      <c r="H56" t="s">
        <v>134</v>
      </c>
    </row>
    <row r="57" spans="1:10" x14ac:dyDescent="0.2">
      <c r="A57" t="s">
        <v>121</v>
      </c>
      <c r="B57" t="s">
        <v>143</v>
      </c>
      <c r="C57" s="1">
        <v>43209</v>
      </c>
      <c r="D57" t="s">
        <v>9</v>
      </c>
      <c r="E57" s="2">
        <v>181900.76</v>
      </c>
      <c r="F57" t="s">
        <v>108</v>
      </c>
      <c r="G57" t="s">
        <v>144</v>
      </c>
      <c r="H57" t="s">
        <v>12</v>
      </c>
    </row>
    <row r="58" spans="1:10" x14ac:dyDescent="0.2">
      <c r="A58" t="s">
        <v>68</v>
      </c>
      <c r="B58" t="s">
        <v>145</v>
      </c>
      <c r="C58" s="1">
        <v>43214</v>
      </c>
      <c r="D58" t="s">
        <v>9</v>
      </c>
      <c r="E58" s="2">
        <v>1040</v>
      </c>
      <c r="F58" t="s">
        <v>108</v>
      </c>
      <c r="G58" t="s">
        <v>28</v>
      </c>
      <c r="H58" t="s">
        <v>45</v>
      </c>
    </row>
    <row r="59" spans="1:10" x14ac:dyDescent="0.2">
      <c r="A59" t="s">
        <v>58</v>
      </c>
      <c r="B59" t="s">
        <v>146</v>
      </c>
      <c r="C59" s="1">
        <v>43214</v>
      </c>
      <c r="D59" t="s">
        <v>9</v>
      </c>
      <c r="E59" s="2">
        <v>1950</v>
      </c>
      <c r="F59" t="s">
        <v>108</v>
      </c>
      <c r="G59" t="s">
        <v>93</v>
      </c>
      <c r="H59" t="s">
        <v>45</v>
      </c>
    </row>
    <row r="60" spans="1:10" x14ac:dyDescent="0.2">
      <c r="A60" t="s">
        <v>14</v>
      </c>
      <c r="B60" t="s">
        <v>147</v>
      </c>
      <c r="C60" s="1">
        <v>43214</v>
      </c>
      <c r="D60" t="s">
        <v>9</v>
      </c>
      <c r="E60" s="2">
        <v>2620</v>
      </c>
      <c r="F60" t="s">
        <v>108</v>
      </c>
      <c r="G60" t="s">
        <v>148</v>
      </c>
      <c r="H60" t="s">
        <v>140</v>
      </c>
    </row>
    <row r="61" spans="1:10" x14ac:dyDescent="0.2">
      <c r="A61" t="s">
        <v>121</v>
      </c>
      <c r="B61" t="s">
        <v>149</v>
      </c>
      <c r="C61" s="1">
        <v>43214</v>
      </c>
      <c r="D61" t="s">
        <v>9</v>
      </c>
      <c r="E61" s="2">
        <v>3400</v>
      </c>
      <c r="F61" t="s">
        <v>108</v>
      </c>
      <c r="G61" t="s">
        <v>150</v>
      </c>
      <c r="H61" t="s">
        <v>45</v>
      </c>
    </row>
    <row r="62" spans="1:10" x14ac:dyDescent="0.2">
      <c r="A62" t="s">
        <v>58</v>
      </c>
      <c r="B62" t="s">
        <v>151</v>
      </c>
      <c r="C62" s="1">
        <v>43214</v>
      </c>
      <c r="D62" t="s">
        <v>9</v>
      </c>
      <c r="E62" s="2">
        <v>7661</v>
      </c>
      <c r="F62" t="s">
        <v>108</v>
      </c>
      <c r="G62" t="s">
        <v>150</v>
      </c>
      <c r="H62" t="s">
        <v>45</v>
      </c>
    </row>
    <row r="63" spans="1:10" x14ac:dyDescent="0.2">
      <c r="A63" t="s">
        <v>14</v>
      </c>
      <c r="B63" t="s">
        <v>152</v>
      </c>
      <c r="C63" s="1">
        <v>43215</v>
      </c>
      <c r="D63" t="s">
        <v>9</v>
      </c>
      <c r="E63" s="2">
        <v>18700</v>
      </c>
      <c r="F63" t="s">
        <v>108</v>
      </c>
      <c r="G63" t="s">
        <v>153</v>
      </c>
      <c r="H63" t="s">
        <v>154</v>
      </c>
    </row>
    <row r="64" spans="1:10" s="4" customFormat="1" x14ac:dyDescent="0.2">
      <c r="A64" t="s">
        <v>14</v>
      </c>
      <c r="B64" t="s">
        <v>155</v>
      </c>
      <c r="C64" s="1">
        <v>43230</v>
      </c>
      <c r="D64" t="s">
        <v>156</v>
      </c>
      <c r="E64" s="2">
        <v>3748.78</v>
      </c>
      <c r="F64" t="s">
        <v>108</v>
      </c>
      <c r="G64" t="s">
        <v>42</v>
      </c>
      <c r="H64" t="s">
        <v>12</v>
      </c>
      <c r="I64"/>
      <c r="J64"/>
    </row>
    <row r="65" spans="1:10" x14ac:dyDescent="0.2">
      <c r="A65" t="s">
        <v>157</v>
      </c>
      <c r="B65" t="s">
        <v>158</v>
      </c>
      <c r="C65" s="1">
        <v>43230</v>
      </c>
      <c r="D65" t="s">
        <v>156</v>
      </c>
      <c r="E65" s="2">
        <v>5450.03</v>
      </c>
      <c r="F65" t="s">
        <v>108</v>
      </c>
      <c r="G65" t="s">
        <v>159</v>
      </c>
      <c r="H65" t="s">
        <v>160</v>
      </c>
    </row>
    <row r="66" spans="1:10" x14ac:dyDescent="0.2">
      <c r="A66" t="s">
        <v>161</v>
      </c>
      <c r="B66" t="s">
        <v>162</v>
      </c>
      <c r="C66" s="1">
        <v>43230</v>
      </c>
      <c r="D66" t="s">
        <v>156</v>
      </c>
      <c r="E66" s="2">
        <v>10000</v>
      </c>
      <c r="F66" t="s">
        <v>108</v>
      </c>
      <c r="G66" t="s">
        <v>42</v>
      </c>
      <c r="H66" t="s">
        <v>12</v>
      </c>
    </row>
    <row r="67" spans="1:10" x14ac:dyDescent="0.2">
      <c r="A67" t="s">
        <v>21</v>
      </c>
      <c r="B67" t="s">
        <v>111</v>
      </c>
      <c r="C67" s="1">
        <v>43230</v>
      </c>
      <c r="D67" t="s">
        <v>156</v>
      </c>
      <c r="E67" s="2">
        <v>18032.400000000001</v>
      </c>
      <c r="F67" t="s">
        <v>108</v>
      </c>
      <c r="G67" t="s">
        <v>44</v>
      </c>
      <c r="H67" t="s">
        <v>45</v>
      </c>
    </row>
    <row r="68" spans="1:10" x14ac:dyDescent="0.2">
      <c r="A68" t="s">
        <v>58</v>
      </c>
      <c r="B68" t="s">
        <v>163</v>
      </c>
      <c r="C68" s="1">
        <v>43230</v>
      </c>
      <c r="D68" t="s">
        <v>156</v>
      </c>
      <c r="E68" s="2">
        <v>35000</v>
      </c>
      <c r="F68" t="s">
        <v>108</v>
      </c>
      <c r="G68" t="s">
        <v>164</v>
      </c>
      <c r="H68" t="s">
        <v>165</v>
      </c>
    </row>
    <row r="69" spans="1:10" x14ac:dyDescent="0.2">
      <c r="A69" t="s">
        <v>166</v>
      </c>
      <c r="B69" t="s">
        <v>167</v>
      </c>
      <c r="C69" s="1">
        <v>43231</v>
      </c>
      <c r="D69" t="s">
        <v>156</v>
      </c>
      <c r="E69" s="2">
        <v>169683.78</v>
      </c>
      <c r="F69" t="s">
        <v>108</v>
      </c>
      <c r="G69" t="s">
        <v>168</v>
      </c>
      <c r="H69" t="s">
        <v>12</v>
      </c>
    </row>
    <row r="70" spans="1:10" x14ac:dyDescent="0.2">
      <c r="A70" t="s">
        <v>169</v>
      </c>
      <c r="B70" t="s">
        <v>170</v>
      </c>
      <c r="C70" s="1">
        <v>43234</v>
      </c>
      <c r="D70" t="s">
        <v>156</v>
      </c>
      <c r="E70" s="2">
        <v>30285</v>
      </c>
      <c r="F70" t="s">
        <v>108</v>
      </c>
      <c r="G70" t="s">
        <v>52</v>
      </c>
      <c r="H70" t="s">
        <v>45</v>
      </c>
    </row>
    <row r="71" spans="1:10" x14ac:dyDescent="0.2">
      <c r="A71" t="s">
        <v>58</v>
      </c>
      <c r="B71" t="s">
        <v>171</v>
      </c>
      <c r="C71" s="1">
        <v>43236</v>
      </c>
      <c r="D71" t="s">
        <v>156</v>
      </c>
      <c r="E71" s="2">
        <v>1653.44</v>
      </c>
      <c r="F71" t="s">
        <v>108</v>
      </c>
      <c r="G71" t="s">
        <v>127</v>
      </c>
      <c r="H71" t="s">
        <v>91</v>
      </c>
    </row>
    <row r="72" spans="1:10" x14ac:dyDescent="0.2">
      <c r="A72" t="s">
        <v>157</v>
      </c>
      <c r="B72" t="s">
        <v>172</v>
      </c>
      <c r="C72" s="1">
        <v>43245</v>
      </c>
      <c r="D72" t="s">
        <v>156</v>
      </c>
      <c r="E72" s="2">
        <v>16175.77</v>
      </c>
      <c r="F72" t="s">
        <v>108</v>
      </c>
      <c r="G72" t="s">
        <v>102</v>
      </c>
      <c r="H72" t="s">
        <v>45</v>
      </c>
    </row>
    <row r="73" spans="1:10" x14ac:dyDescent="0.2">
      <c r="A73" t="s">
        <v>14</v>
      </c>
      <c r="B73" t="s">
        <v>173</v>
      </c>
      <c r="C73" s="1">
        <v>43245</v>
      </c>
      <c r="D73" t="s">
        <v>156</v>
      </c>
      <c r="E73" s="2">
        <v>17804.8</v>
      </c>
      <c r="F73" t="s">
        <v>108</v>
      </c>
      <c r="G73" t="s">
        <v>174</v>
      </c>
      <c r="H73" t="s">
        <v>175</v>
      </c>
    </row>
    <row r="74" spans="1:10" x14ac:dyDescent="0.2">
      <c r="A74" t="s">
        <v>166</v>
      </c>
      <c r="B74" t="s">
        <v>176</v>
      </c>
      <c r="C74" s="1">
        <v>43245</v>
      </c>
      <c r="D74" t="s">
        <v>156</v>
      </c>
      <c r="E74" s="2">
        <v>73889.3</v>
      </c>
      <c r="F74" t="s">
        <v>108</v>
      </c>
      <c r="G74" t="s">
        <v>42</v>
      </c>
      <c r="H74" t="s">
        <v>12</v>
      </c>
    </row>
    <row r="75" spans="1:10" x14ac:dyDescent="0.2">
      <c r="A75" t="s">
        <v>177</v>
      </c>
      <c r="B75" t="s">
        <v>178</v>
      </c>
      <c r="C75" s="1">
        <v>43262</v>
      </c>
      <c r="D75" t="s">
        <v>16</v>
      </c>
      <c r="E75" s="2">
        <v>3163.13</v>
      </c>
      <c r="F75" t="s">
        <v>179</v>
      </c>
      <c r="G75" t="s">
        <v>180</v>
      </c>
      <c r="H75" t="s">
        <v>181</v>
      </c>
    </row>
    <row r="76" spans="1:10" x14ac:dyDescent="0.2">
      <c r="A76" t="s">
        <v>177</v>
      </c>
      <c r="B76" t="s">
        <v>178</v>
      </c>
      <c r="C76" s="1">
        <v>43262</v>
      </c>
      <c r="D76" t="s">
        <v>16</v>
      </c>
      <c r="E76" s="2">
        <v>7665.01</v>
      </c>
      <c r="F76" t="s">
        <v>179</v>
      </c>
      <c r="G76" t="s">
        <v>180</v>
      </c>
      <c r="H76" t="s">
        <v>181</v>
      </c>
    </row>
    <row r="77" spans="1:10" x14ac:dyDescent="0.2">
      <c r="A77" t="s">
        <v>177</v>
      </c>
      <c r="B77" t="s">
        <v>178</v>
      </c>
      <c r="C77" s="1">
        <v>43262</v>
      </c>
      <c r="D77" t="s">
        <v>16</v>
      </c>
      <c r="E77" s="2">
        <v>7776.58</v>
      </c>
      <c r="F77" t="s">
        <v>179</v>
      </c>
      <c r="G77" t="s">
        <v>180</v>
      </c>
      <c r="H77" t="s">
        <v>181</v>
      </c>
    </row>
    <row r="78" spans="1:10" s="4" customFormat="1" x14ac:dyDescent="0.2">
      <c r="A78" t="s">
        <v>68</v>
      </c>
      <c r="B78" t="s">
        <v>182</v>
      </c>
      <c r="C78" s="1">
        <v>43262</v>
      </c>
      <c r="D78" t="s">
        <v>16</v>
      </c>
      <c r="E78" s="2">
        <v>8398.1200000000008</v>
      </c>
      <c r="F78" t="s">
        <v>10</v>
      </c>
      <c r="G78" t="s">
        <v>183</v>
      </c>
      <c r="H78" t="s">
        <v>181</v>
      </c>
      <c r="I78"/>
      <c r="J78"/>
    </row>
    <row r="79" spans="1:10" x14ac:dyDescent="0.2">
      <c r="A79" t="s">
        <v>177</v>
      </c>
      <c r="B79" t="s">
        <v>178</v>
      </c>
      <c r="C79" s="1">
        <v>43262</v>
      </c>
      <c r="D79" t="s">
        <v>16</v>
      </c>
      <c r="E79" s="2">
        <v>8434.85</v>
      </c>
      <c r="F79" t="s">
        <v>179</v>
      </c>
      <c r="G79" t="s">
        <v>180</v>
      </c>
      <c r="H79" t="s">
        <v>181</v>
      </c>
    </row>
    <row r="80" spans="1:10" x14ac:dyDescent="0.2">
      <c r="A80" t="s">
        <v>177</v>
      </c>
      <c r="B80" t="s">
        <v>178</v>
      </c>
      <c r="C80" s="1">
        <v>43262</v>
      </c>
      <c r="D80" t="s">
        <v>16</v>
      </c>
      <c r="E80" s="2">
        <v>9462</v>
      </c>
      <c r="F80" t="s">
        <v>179</v>
      </c>
      <c r="G80" t="s">
        <v>180</v>
      </c>
      <c r="H80" t="s">
        <v>181</v>
      </c>
    </row>
    <row r="81" spans="1:10" x14ac:dyDescent="0.2">
      <c r="A81" t="s">
        <v>177</v>
      </c>
      <c r="B81" t="s">
        <v>178</v>
      </c>
      <c r="C81" s="1">
        <v>43262</v>
      </c>
      <c r="D81" t="s">
        <v>16</v>
      </c>
      <c r="E81" s="2">
        <v>12987.48</v>
      </c>
      <c r="F81" t="s">
        <v>179</v>
      </c>
      <c r="G81" t="s">
        <v>180</v>
      </c>
      <c r="H81" t="s">
        <v>181</v>
      </c>
    </row>
    <row r="82" spans="1:10" x14ac:dyDescent="0.2">
      <c r="A82" t="s">
        <v>177</v>
      </c>
      <c r="B82" t="s">
        <v>178</v>
      </c>
      <c r="C82" s="1">
        <v>43262</v>
      </c>
      <c r="D82" t="s">
        <v>16</v>
      </c>
      <c r="E82" s="2">
        <v>16331.23</v>
      </c>
      <c r="F82" t="s">
        <v>179</v>
      </c>
      <c r="G82" t="s">
        <v>180</v>
      </c>
      <c r="H82" t="s">
        <v>181</v>
      </c>
    </row>
    <row r="83" spans="1:10" x14ac:dyDescent="0.2">
      <c r="A83" t="s">
        <v>177</v>
      </c>
      <c r="B83" t="s">
        <v>178</v>
      </c>
      <c r="C83" s="1">
        <v>43262</v>
      </c>
      <c r="D83" t="s">
        <v>16</v>
      </c>
      <c r="E83" s="2">
        <v>18042</v>
      </c>
      <c r="F83" t="s">
        <v>179</v>
      </c>
      <c r="G83" t="s">
        <v>180</v>
      </c>
      <c r="H83" t="s">
        <v>181</v>
      </c>
    </row>
    <row r="84" spans="1:10" x14ac:dyDescent="0.2">
      <c r="A84" t="s">
        <v>68</v>
      </c>
      <c r="B84" t="s">
        <v>182</v>
      </c>
      <c r="C84" s="1">
        <v>43262</v>
      </c>
      <c r="D84" t="s">
        <v>16</v>
      </c>
      <c r="E84" s="2">
        <v>19123.91</v>
      </c>
      <c r="F84" t="s">
        <v>10</v>
      </c>
      <c r="G84" t="s">
        <v>184</v>
      </c>
      <c r="H84" t="s">
        <v>181</v>
      </c>
    </row>
    <row r="85" spans="1:10" x14ac:dyDescent="0.2">
      <c r="A85" t="s">
        <v>177</v>
      </c>
      <c r="B85" t="s">
        <v>178</v>
      </c>
      <c r="C85" s="1">
        <v>43262</v>
      </c>
      <c r="D85" t="s">
        <v>16</v>
      </c>
      <c r="E85" s="2">
        <v>25452.75</v>
      </c>
      <c r="F85" t="s">
        <v>179</v>
      </c>
      <c r="G85" t="s">
        <v>180</v>
      </c>
      <c r="H85" t="s">
        <v>181</v>
      </c>
    </row>
    <row r="86" spans="1:10" x14ac:dyDescent="0.2">
      <c r="A86" t="s">
        <v>68</v>
      </c>
      <c r="B86" t="s">
        <v>182</v>
      </c>
      <c r="C86" s="1">
        <v>43262</v>
      </c>
      <c r="D86" t="s">
        <v>16</v>
      </c>
      <c r="E86" s="2">
        <v>31000</v>
      </c>
      <c r="F86" t="s">
        <v>10</v>
      </c>
      <c r="G86" t="s">
        <v>185</v>
      </c>
      <c r="H86" t="s">
        <v>181</v>
      </c>
    </row>
    <row r="87" spans="1:10" x14ac:dyDescent="0.2">
      <c r="A87" t="s">
        <v>68</v>
      </c>
      <c r="B87" t="s">
        <v>182</v>
      </c>
      <c r="C87" s="1">
        <v>43262</v>
      </c>
      <c r="D87" t="s">
        <v>16</v>
      </c>
      <c r="E87" s="2">
        <v>70243</v>
      </c>
      <c r="F87" t="s">
        <v>179</v>
      </c>
      <c r="G87" t="s">
        <v>186</v>
      </c>
      <c r="H87" t="s">
        <v>181</v>
      </c>
    </row>
    <row r="88" spans="1:10" x14ac:dyDescent="0.2">
      <c r="A88" t="s">
        <v>177</v>
      </c>
      <c r="B88" t="s">
        <v>187</v>
      </c>
      <c r="C88" s="1">
        <v>43262</v>
      </c>
      <c r="D88" t="s">
        <v>16</v>
      </c>
      <c r="E88">
        <v>750</v>
      </c>
      <c r="F88" t="s">
        <v>10</v>
      </c>
      <c r="G88" t="s">
        <v>188</v>
      </c>
      <c r="H88" t="s">
        <v>45</v>
      </c>
    </row>
    <row r="89" spans="1:10" x14ac:dyDescent="0.2">
      <c r="A89" t="s">
        <v>14</v>
      </c>
      <c r="B89" t="s">
        <v>189</v>
      </c>
      <c r="C89" s="1">
        <v>43262</v>
      </c>
      <c r="D89" t="s">
        <v>16</v>
      </c>
      <c r="E89" s="2">
        <v>3134.6</v>
      </c>
      <c r="F89" t="s">
        <v>10</v>
      </c>
      <c r="G89" t="s">
        <v>190</v>
      </c>
      <c r="H89" t="s">
        <v>18</v>
      </c>
    </row>
    <row r="90" spans="1:10" s="4" customFormat="1" x14ac:dyDescent="0.2">
      <c r="A90" t="s">
        <v>58</v>
      </c>
      <c r="B90" t="s">
        <v>191</v>
      </c>
      <c r="C90" s="1">
        <v>43262</v>
      </c>
      <c r="D90" t="s">
        <v>16</v>
      </c>
      <c r="E90">
        <v>500.88</v>
      </c>
      <c r="F90" t="s">
        <v>10</v>
      </c>
      <c r="G90" t="s">
        <v>192</v>
      </c>
      <c r="H90" t="s">
        <v>193</v>
      </c>
      <c r="I90"/>
      <c r="J90"/>
    </row>
    <row r="91" spans="1:10" x14ac:dyDescent="0.2">
      <c r="A91" t="s">
        <v>58</v>
      </c>
      <c r="B91" t="s">
        <v>194</v>
      </c>
      <c r="C91" s="1">
        <v>43262</v>
      </c>
      <c r="D91" t="s">
        <v>16</v>
      </c>
      <c r="E91">
        <v>496.75</v>
      </c>
      <c r="F91" t="s">
        <v>10</v>
      </c>
      <c r="G91" t="s">
        <v>192</v>
      </c>
      <c r="H91" t="s">
        <v>193</v>
      </c>
    </row>
    <row r="92" spans="1:10" x14ac:dyDescent="0.2">
      <c r="A92" t="s">
        <v>14</v>
      </c>
      <c r="B92" t="s">
        <v>173</v>
      </c>
      <c r="C92" s="1">
        <v>43262</v>
      </c>
      <c r="D92" t="s">
        <v>16</v>
      </c>
      <c r="E92" s="2">
        <v>2480</v>
      </c>
      <c r="F92" t="s">
        <v>10</v>
      </c>
      <c r="G92" t="s">
        <v>174</v>
      </c>
      <c r="H92" t="s">
        <v>175</v>
      </c>
    </row>
    <row r="93" spans="1:10" x14ac:dyDescent="0.2">
      <c r="A93" t="s">
        <v>14</v>
      </c>
      <c r="B93" t="s">
        <v>173</v>
      </c>
      <c r="C93" s="1">
        <v>43262</v>
      </c>
      <c r="D93" t="s">
        <v>16</v>
      </c>
      <c r="E93" s="2">
        <v>2240</v>
      </c>
      <c r="F93" t="s">
        <v>10</v>
      </c>
      <c r="G93" t="s">
        <v>174</v>
      </c>
      <c r="H93" t="s">
        <v>175</v>
      </c>
    </row>
    <row r="94" spans="1:10" x14ac:dyDescent="0.2">
      <c r="A94" t="s">
        <v>21</v>
      </c>
      <c r="B94" t="s">
        <v>195</v>
      </c>
      <c r="C94" s="1">
        <v>43262</v>
      </c>
      <c r="D94" t="s">
        <v>16</v>
      </c>
      <c r="E94" s="2">
        <v>9800</v>
      </c>
      <c r="F94" t="s">
        <v>10</v>
      </c>
      <c r="G94" t="s">
        <v>196</v>
      </c>
      <c r="H94" t="s">
        <v>45</v>
      </c>
    </row>
    <row r="95" spans="1:10" x14ac:dyDescent="0.2">
      <c r="A95" t="s">
        <v>21</v>
      </c>
      <c r="B95" t="s">
        <v>111</v>
      </c>
      <c r="C95" s="1">
        <v>43262</v>
      </c>
      <c r="D95" t="s">
        <v>16</v>
      </c>
      <c r="E95" s="2">
        <v>18104.400000000001</v>
      </c>
      <c r="F95" t="s">
        <v>10</v>
      </c>
      <c r="G95" t="s">
        <v>197</v>
      </c>
      <c r="H95" t="s">
        <v>45</v>
      </c>
    </row>
    <row r="96" spans="1:10" x14ac:dyDescent="0.2">
      <c r="A96" t="s">
        <v>198</v>
      </c>
      <c r="B96" t="s">
        <v>199</v>
      </c>
      <c r="C96" s="1">
        <v>43262</v>
      </c>
      <c r="D96" t="s">
        <v>16</v>
      </c>
      <c r="E96" s="2">
        <v>5500</v>
      </c>
      <c r="F96" t="s">
        <v>10</v>
      </c>
      <c r="G96" t="s">
        <v>200</v>
      </c>
      <c r="H96" t="s">
        <v>45</v>
      </c>
    </row>
    <row r="97" spans="1:8" x14ac:dyDescent="0.2">
      <c r="A97" t="s">
        <v>198</v>
      </c>
      <c r="B97" t="s">
        <v>199</v>
      </c>
      <c r="C97" s="1">
        <v>43262</v>
      </c>
      <c r="D97" t="s">
        <v>16</v>
      </c>
      <c r="E97" s="2">
        <v>12458.33</v>
      </c>
      <c r="F97" t="s">
        <v>10</v>
      </c>
      <c r="G97" t="s">
        <v>201</v>
      </c>
      <c r="H97" t="s">
        <v>45</v>
      </c>
    </row>
    <row r="98" spans="1:8" x14ac:dyDescent="0.2">
      <c r="A98" t="s">
        <v>58</v>
      </c>
      <c r="B98" t="s">
        <v>202</v>
      </c>
      <c r="C98" s="1">
        <v>43262</v>
      </c>
      <c r="D98" t="s">
        <v>16</v>
      </c>
      <c r="E98" s="2">
        <v>15387.05</v>
      </c>
      <c r="F98" t="s">
        <v>10</v>
      </c>
      <c r="G98" t="s">
        <v>203</v>
      </c>
      <c r="H98" t="s">
        <v>204</v>
      </c>
    </row>
    <row r="99" spans="1:8" x14ac:dyDescent="0.2">
      <c r="A99" t="s">
        <v>177</v>
      </c>
      <c r="B99" t="s">
        <v>195</v>
      </c>
      <c r="C99" s="1">
        <v>43262</v>
      </c>
      <c r="D99" t="s">
        <v>16</v>
      </c>
      <c r="E99" s="2">
        <v>12569.45</v>
      </c>
      <c r="F99" t="s">
        <v>10</v>
      </c>
      <c r="G99" t="s">
        <v>205</v>
      </c>
      <c r="H99" t="s">
        <v>45</v>
      </c>
    </row>
    <row r="100" spans="1:8" x14ac:dyDescent="0.2">
      <c r="A100" t="s">
        <v>14</v>
      </c>
      <c r="B100" t="s">
        <v>173</v>
      </c>
      <c r="C100" s="1">
        <v>43262</v>
      </c>
      <c r="D100" t="s">
        <v>16</v>
      </c>
      <c r="E100" s="2">
        <v>2240</v>
      </c>
      <c r="F100" t="s">
        <v>10</v>
      </c>
      <c r="G100" t="s">
        <v>174</v>
      </c>
      <c r="H100" t="s">
        <v>175</v>
      </c>
    </row>
    <row r="101" spans="1:8" x14ac:dyDescent="0.2">
      <c r="A101" t="s">
        <v>14</v>
      </c>
      <c r="B101" t="s">
        <v>173</v>
      </c>
      <c r="C101" s="1">
        <v>43262</v>
      </c>
      <c r="D101" t="s">
        <v>16</v>
      </c>
      <c r="E101" s="2">
        <v>2232</v>
      </c>
      <c r="F101" t="s">
        <v>10</v>
      </c>
      <c r="G101" t="s">
        <v>174</v>
      </c>
      <c r="H101" t="s">
        <v>175</v>
      </c>
    </row>
    <row r="102" spans="1:8" x14ac:dyDescent="0.2">
      <c r="A102" t="s">
        <v>206</v>
      </c>
      <c r="B102" t="s">
        <v>207</v>
      </c>
      <c r="C102" s="1">
        <v>43262</v>
      </c>
      <c r="D102" t="s">
        <v>16</v>
      </c>
      <c r="E102" s="2">
        <v>13500</v>
      </c>
      <c r="F102" t="s">
        <v>10</v>
      </c>
      <c r="G102" t="s">
        <v>208</v>
      </c>
      <c r="H102" t="s">
        <v>45</v>
      </c>
    </row>
    <row r="103" spans="1:8" x14ac:dyDescent="0.2">
      <c r="A103" t="s">
        <v>14</v>
      </c>
      <c r="B103" t="s">
        <v>173</v>
      </c>
      <c r="C103" s="1">
        <v>43262</v>
      </c>
      <c r="D103" t="s">
        <v>16</v>
      </c>
      <c r="E103" s="2">
        <v>1792</v>
      </c>
      <c r="F103" t="s">
        <v>10</v>
      </c>
      <c r="G103" t="s">
        <v>174</v>
      </c>
      <c r="H103" t="s">
        <v>175</v>
      </c>
    </row>
    <row r="104" spans="1:8" x14ac:dyDescent="0.2">
      <c r="A104" t="s">
        <v>68</v>
      </c>
      <c r="B104" t="s">
        <v>182</v>
      </c>
      <c r="C104" s="1">
        <v>43262</v>
      </c>
      <c r="D104" t="s">
        <v>16</v>
      </c>
      <c r="E104" s="2">
        <v>126745.63</v>
      </c>
      <c r="F104" t="s">
        <v>179</v>
      </c>
      <c r="G104" t="s">
        <v>79</v>
      </c>
      <c r="H104" t="s">
        <v>181</v>
      </c>
    </row>
    <row r="105" spans="1:8" x14ac:dyDescent="0.2">
      <c r="A105" t="s">
        <v>58</v>
      </c>
      <c r="B105" t="s">
        <v>209</v>
      </c>
      <c r="C105" s="1">
        <v>43269</v>
      </c>
      <c r="D105" t="s">
        <v>16</v>
      </c>
      <c r="E105" s="2">
        <v>10545.11</v>
      </c>
      <c r="F105" t="s">
        <v>10</v>
      </c>
      <c r="G105" t="s">
        <v>127</v>
      </c>
      <c r="H105" t="s">
        <v>91</v>
      </c>
    </row>
    <row r="106" spans="1:8" x14ac:dyDescent="0.2">
      <c r="A106" t="s">
        <v>14</v>
      </c>
      <c r="B106" t="s">
        <v>173</v>
      </c>
      <c r="C106" s="1">
        <v>43269</v>
      </c>
      <c r="D106" t="s">
        <v>16</v>
      </c>
      <c r="E106" s="2">
        <v>1984</v>
      </c>
      <c r="F106" t="s">
        <v>10</v>
      </c>
      <c r="G106" t="s">
        <v>174</v>
      </c>
      <c r="H106" t="s">
        <v>175</v>
      </c>
    </row>
    <row r="107" spans="1:8" x14ac:dyDescent="0.2">
      <c r="A107" t="s">
        <v>21</v>
      </c>
      <c r="B107" t="s">
        <v>195</v>
      </c>
      <c r="C107" s="1">
        <v>43269</v>
      </c>
      <c r="D107" t="s">
        <v>16</v>
      </c>
      <c r="E107" s="2">
        <v>12425</v>
      </c>
      <c r="F107" t="s">
        <v>10</v>
      </c>
      <c r="G107" t="s">
        <v>210</v>
      </c>
      <c r="H107" t="s">
        <v>45</v>
      </c>
    </row>
    <row r="108" spans="1:8" x14ac:dyDescent="0.2">
      <c r="A108" t="s">
        <v>14</v>
      </c>
      <c r="B108" t="s">
        <v>173</v>
      </c>
      <c r="C108" s="1">
        <v>43269</v>
      </c>
      <c r="D108" t="s">
        <v>16</v>
      </c>
      <c r="E108" s="2">
        <v>2240</v>
      </c>
      <c r="F108" t="s">
        <v>10</v>
      </c>
      <c r="G108" t="s">
        <v>174</v>
      </c>
      <c r="H108" t="s">
        <v>175</v>
      </c>
    </row>
    <row r="109" spans="1:8" x14ac:dyDescent="0.2">
      <c r="A109" t="s">
        <v>14</v>
      </c>
      <c r="B109" t="s">
        <v>173</v>
      </c>
      <c r="C109" s="1">
        <v>43269</v>
      </c>
      <c r="D109" t="s">
        <v>16</v>
      </c>
      <c r="E109" s="2">
        <v>2480</v>
      </c>
      <c r="F109" t="s">
        <v>10</v>
      </c>
      <c r="G109" t="s">
        <v>174</v>
      </c>
      <c r="H109" t="s">
        <v>175</v>
      </c>
    </row>
    <row r="110" spans="1:8" x14ac:dyDescent="0.2">
      <c r="A110" t="s">
        <v>211</v>
      </c>
      <c r="B110" t="s">
        <v>212</v>
      </c>
      <c r="C110" s="1">
        <v>43269</v>
      </c>
      <c r="D110" t="s">
        <v>16</v>
      </c>
      <c r="E110" s="2">
        <v>1230</v>
      </c>
      <c r="F110" t="s">
        <v>10</v>
      </c>
      <c r="G110" t="s">
        <v>213</v>
      </c>
      <c r="H110" t="s">
        <v>214</v>
      </c>
    </row>
    <row r="111" spans="1:8" x14ac:dyDescent="0.2">
      <c r="A111" t="s">
        <v>177</v>
      </c>
      <c r="B111" t="s">
        <v>187</v>
      </c>
      <c r="C111" s="1">
        <v>43269</v>
      </c>
      <c r="D111" t="s">
        <v>16</v>
      </c>
      <c r="E111">
        <v>687.5</v>
      </c>
      <c r="F111" t="s">
        <v>10</v>
      </c>
      <c r="G111" t="s">
        <v>188</v>
      </c>
      <c r="H111" t="s">
        <v>45</v>
      </c>
    </row>
    <row r="112" spans="1:8" x14ac:dyDescent="0.2">
      <c r="A112" t="s">
        <v>177</v>
      </c>
      <c r="B112" t="s">
        <v>178</v>
      </c>
      <c r="C112" s="1">
        <v>43276</v>
      </c>
      <c r="D112" t="s">
        <v>16</v>
      </c>
      <c r="E112" s="2">
        <v>9660.66</v>
      </c>
      <c r="F112" t="s">
        <v>179</v>
      </c>
      <c r="G112" t="s">
        <v>180</v>
      </c>
      <c r="H112" t="s">
        <v>181</v>
      </c>
    </row>
    <row r="113" spans="1:8" x14ac:dyDescent="0.2">
      <c r="A113" t="s">
        <v>68</v>
      </c>
      <c r="B113" t="s">
        <v>182</v>
      </c>
      <c r="C113" s="1">
        <v>43276</v>
      </c>
      <c r="D113" t="s">
        <v>16</v>
      </c>
      <c r="E113" s="2">
        <v>29680.57</v>
      </c>
      <c r="F113" t="s">
        <v>179</v>
      </c>
      <c r="G113" t="s">
        <v>79</v>
      </c>
      <c r="H113" t="s">
        <v>181</v>
      </c>
    </row>
    <row r="114" spans="1:8" x14ac:dyDescent="0.2">
      <c r="A114" t="s">
        <v>14</v>
      </c>
      <c r="B114" t="s">
        <v>189</v>
      </c>
      <c r="C114" s="1">
        <v>43276</v>
      </c>
      <c r="D114" t="s">
        <v>16</v>
      </c>
      <c r="E114" s="2">
        <v>3134.6</v>
      </c>
      <c r="F114" t="s">
        <v>10</v>
      </c>
      <c r="G114" t="s">
        <v>190</v>
      </c>
      <c r="H114" t="s">
        <v>18</v>
      </c>
    </row>
    <row r="115" spans="1:8" x14ac:dyDescent="0.2">
      <c r="A115" t="s">
        <v>198</v>
      </c>
      <c r="B115" t="s">
        <v>173</v>
      </c>
      <c r="C115" s="1">
        <v>43276</v>
      </c>
      <c r="D115" t="s">
        <v>16</v>
      </c>
      <c r="E115" s="2">
        <v>4340</v>
      </c>
      <c r="F115" t="s">
        <v>10</v>
      </c>
      <c r="G115" t="s">
        <v>215</v>
      </c>
      <c r="H115" t="s">
        <v>175</v>
      </c>
    </row>
    <row r="116" spans="1:8" x14ac:dyDescent="0.2">
      <c r="A116" t="s">
        <v>14</v>
      </c>
      <c r="B116" t="s">
        <v>173</v>
      </c>
      <c r="C116" s="1">
        <v>43276</v>
      </c>
      <c r="D116" t="s">
        <v>16</v>
      </c>
      <c r="E116" s="2">
        <v>2240</v>
      </c>
      <c r="F116" t="s">
        <v>10</v>
      </c>
      <c r="G116" t="s">
        <v>174</v>
      </c>
      <c r="H116" t="s">
        <v>175</v>
      </c>
    </row>
    <row r="117" spans="1:8" x14ac:dyDescent="0.2">
      <c r="A117" t="s">
        <v>14</v>
      </c>
      <c r="B117" t="s">
        <v>216</v>
      </c>
      <c r="C117" s="1">
        <v>43276</v>
      </c>
      <c r="D117" t="s">
        <v>16</v>
      </c>
      <c r="E117" s="2">
        <v>6307</v>
      </c>
      <c r="F117" t="s">
        <v>10</v>
      </c>
      <c r="G117" t="s">
        <v>217</v>
      </c>
      <c r="H117" t="s">
        <v>218</v>
      </c>
    </row>
    <row r="118" spans="1:8" x14ac:dyDescent="0.2">
      <c r="A118" t="s">
        <v>14</v>
      </c>
      <c r="B118" t="s">
        <v>173</v>
      </c>
      <c r="C118" s="1">
        <v>43276</v>
      </c>
      <c r="D118" t="s">
        <v>16</v>
      </c>
      <c r="E118" s="2">
        <v>1488</v>
      </c>
      <c r="F118" t="s">
        <v>10</v>
      </c>
      <c r="G118" t="s">
        <v>174</v>
      </c>
      <c r="H118" t="s">
        <v>175</v>
      </c>
    </row>
    <row r="119" spans="1:8" x14ac:dyDescent="0.2">
      <c r="A119" t="s">
        <v>14</v>
      </c>
      <c r="B119" t="s">
        <v>219</v>
      </c>
      <c r="C119" s="1">
        <v>43276</v>
      </c>
      <c r="D119" t="s">
        <v>16</v>
      </c>
      <c r="E119" s="2">
        <v>11760</v>
      </c>
      <c r="F119" t="s">
        <v>10</v>
      </c>
      <c r="G119" t="s">
        <v>137</v>
      </c>
      <c r="H119" t="s">
        <v>12</v>
      </c>
    </row>
    <row r="120" spans="1:8" x14ac:dyDescent="0.2">
      <c r="A120" t="s">
        <v>14</v>
      </c>
      <c r="B120" t="s">
        <v>219</v>
      </c>
      <c r="C120" s="1">
        <v>43276</v>
      </c>
      <c r="D120" t="s">
        <v>16</v>
      </c>
      <c r="E120" s="2">
        <v>7604.95</v>
      </c>
      <c r="F120" t="s">
        <v>10</v>
      </c>
      <c r="G120" t="s">
        <v>137</v>
      </c>
      <c r="H120" t="s">
        <v>12</v>
      </c>
    </row>
    <row r="121" spans="1:8" x14ac:dyDescent="0.2">
      <c r="A121" t="s">
        <v>206</v>
      </c>
      <c r="B121" t="s">
        <v>220</v>
      </c>
      <c r="C121" s="1">
        <v>43277</v>
      </c>
      <c r="D121" t="s">
        <v>16</v>
      </c>
      <c r="E121" s="2">
        <v>584174.62</v>
      </c>
      <c r="F121" t="s">
        <v>179</v>
      </c>
      <c r="G121" t="s">
        <v>221</v>
      </c>
      <c r="H121" t="s">
        <v>12</v>
      </c>
    </row>
    <row r="122" spans="1:8" x14ac:dyDescent="0.2">
      <c r="A122" t="s">
        <v>68</v>
      </c>
      <c r="B122" t="s">
        <v>222</v>
      </c>
      <c r="C122" s="1">
        <v>43283</v>
      </c>
      <c r="D122" t="s">
        <v>223</v>
      </c>
      <c r="E122" s="2">
        <v>26400</v>
      </c>
      <c r="F122" t="s">
        <v>10</v>
      </c>
      <c r="G122" t="s">
        <v>224</v>
      </c>
      <c r="H122" t="s">
        <v>45</v>
      </c>
    </row>
    <row r="123" spans="1:8" x14ac:dyDescent="0.2">
      <c r="A123" t="s">
        <v>21</v>
      </c>
      <c r="B123" t="s">
        <v>111</v>
      </c>
      <c r="C123" s="1">
        <v>43285</v>
      </c>
      <c r="D123" t="s">
        <v>223</v>
      </c>
      <c r="E123" s="2">
        <v>18132.189999999999</v>
      </c>
      <c r="F123" t="s">
        <v>10</v>
      </c>
      <c r="G123" t="s">
        <v>197</v>
      </c>
      <c r="H123" t="s">
        <v>45</v>
      </c>
    </row>
    <row r="124" spans="1:8" x14ac:dyDescent="0.2">
      <c r="A124" t="s">
        <v>14</v>
      </c>
      <c r="B124" t="s">
        <v>173</v>
      </c>
      <c r="C124" s="1">
        <v>43285</v>
      </c>
      <c r="D124" t="s">
        <v>223</v>
      </c>
      <c r="E124" s="2">
        <v>2240</v>
      </c>
      <c r="F124" t="s">
        <v>10</v>
      </c>
      <c r="G124" t="s">
        <v>174</v>
      </c>
      <c r="H124" t="s">
        <v>175</v>
      </c>
    </row>
    <row r="125" spans="1:8" x14ac:dyDescent="0.2">
      <c r="A125" t="s">
        <v>14</v>
      </c>
      <c r="B125" t="s">
        <v>173</v>
      </c>
      <c r="C125" s="1">
        <v>43285</v>
      </c>
      <c r="D125" t="s">
        <v>223</v>
      </c>
      <c r="E125" s="2">
        <v>2023.9</v>
      </c>
      <c r="F125" t="s">
        <v>10</v>
      </c>
      <c r="G125" t="s">
        <v>174</v>
      </c>
      <c r="H125" t="s">
        <v>175</v>
      </c>
    </row>
    <row r="126" spans="1:8" x14ac:dyDescent="0.2">
      <c r="A126" t="s">
        <v>58</v>
      </c>
      <c r="B126" t="s">
        <v>225</v>
      </c>
      <c r="C126" s="1">
        <v>43290</v>
      </c>
      <c r="D126" t="s">
        <v>223</v>
      </c>
      <c r="E126" s="2">
        <v>5679</v>
      </c>
      <c r="F126" t="s">
        <v>10</v>
      </c>
      <c r="G126" t="s">
        <v>226</v>
      </c>
      <c r="H126" t="s">
        <v>227</v>
      </c>
    </row>
    <row r="127" spans="1:8" x14ac:dyDescent="0.2">
      <c r="A127" t="s">
        <v>211</v>
      </c>
      <c r="B127" t="s">
        <v>228</v>
      </c>
      <c r="C127" s="1">
        <v>43290</v>
      </c>
      <c r="D127" t="s">
        <v>223</v>
      </c>
      <c r="E127" s="2">
        <v>14914</v>
      </c>
      <c r="F127" t="s">
        <v>10</v>
      </c>
      <c r="G127" t="s">
        <v>229</v>
      </c>
      <c r="H127" t="s">
        <v>230</v>
      </c>
    </row>
    <row r="128" spans="1:8" x14ac:dyDescent="0.2">
      <c r="A128" t="s">
        <v>84</v>
      </c>
      <c r="B128" t="s">
        <v>231</v>
      </c>
      <c r="C128" s="1">
        <v>43297</v>
      </c>
      <c r="D128" t="s">
        <v>223</v>
      </c>
      <c r="E128" s="2">
        <v>5274.59</v>
      </c>
      <c r="F128" t="s">
        <v>10</v>
      </c>
      <c r="G128" t="s">
        <v>127</v>
      </c>
      <c r="H128" t="s">
        <v>91</v>
      </c>
    </row>
    <row r="129" spans="1:10" x14ac:dyDescent="0.2">
      <c r="A129" t="s">
        <v>177</v>
      </c>
      <c r="B129" t="s">
        <v>187</v>
      </c>
      <c r="C129" s="1">
        <v>43297</v>
      </c>
      <c r="D129" t="s">
        <v>223</v>
      </c>
      <c r="E129">
        <v>500</v>
      </c>
      <c r="F129" t="s">
        <v>10</v>
      </c>
      <c r="G129" t="s">
        <v>188</v>
      </c>
      <c r="H129" t="s">
        <v>45</v>
      </c>
    </row>
    <row r="130" spans="1:10" x14ac:dyDescent="0.2">
      <c r="A130" t="s">
        <v>14</v>
      </c>
      <c r="B130" t="s">
        <v>173</v>
      </c>
      <c r="C130" s="1">
        <v>43297</v>
      </c>
      <c r="D130" t="s">
        <v>223</v>
      </c>
      <c r="E130" s="2">
        <v>2480</v>
      </c>
      <c r="F130" t="s">
        <v>10</v>
      </c>
      <c r="G130" t="s">
        <v>174</v>
      </c>
      <c r="H130" t="s">
        <v>175</v>
      </c>
    </row>
    <row r="131" spans="1:10" x14ac:dyDescent="0.2">
      <c r="A131" t="s">
        <v>14</v>
      </c>
      <c r="B131" t="s">
        <v>173</v>
      </c>
      <c r="C131" s="1">
        <v>43297</v>
      </c>
      <c r="D131" t="s">
        <v>223</v>
      </c>
      <c r="E131" s="2">
        <v>2240</v>
      </c>
      <c r="F131" t="s">
        <v>10</v>
      </c>
      <c r="G131" t="s">
        <v>174</v>
      </c>
      <c r="H131" t="s">
        <v>175</v>
      </c>
    </row>
    <row r="132" spans="1:10" x14ac:dyDescent="0.2">
      <c r="A132" t="s">
        <v>14</v>
      </c>
      <c r="B132" t="s">
        <v>173</v>
      </c>
      <c r="C132" s="1">
        <v>43297</v>
      </c>
      <c r="D132" t="s">
        <v>223</v>
      </c>
      <c r="E132" s="2">
        <v>2392.6</v>
      </c>
      <c r="F132" t="s">
        <v>10</v>
      </c>
      <c r="G132" t="s">
        <v>174</v>
      </c>
      <c r="H132" t="s">
        <v>175</v>
      </c>
    </row>
    <row r="133" spans="1:10" x14ac:dyDescent="0.2">
      <c r="A133" t="s">
        <v>14</v>
      </c>
      <c r="B133" t="s">
        <v>173</v>
      </c>
      <c r="C133" s="1">
        <v>43297</v>
      </c>
      <c r="D133" t="s">
        <v>223</v>
      </c>
      <c r="E133" s="2">
        <v>2538</v>
      </c>
      <c r="F133" t="s">
        <v>10</v>
      </c>
      <c r="G133" t="s">
        <v>174</v>
      </c>
      <c r="H133" t="s">
        <v>175</v>
      </c>
    </row>
    <row r="134" spans="1:10" x14ac:dyDescent="0.2">
      <c r="A134" t="s">
        <v>21</v>
      </c>
      <c r="B134" t="s">
        <v>232</v>
      </c>
      <c r="C134" s="1">
        <v>43297</v>
      </c>
      <c r="D134" t="s">
        <v>223</v>
      </c>
      <c r="E134" s="2">
        <v>6450</v>
      </c>
      <c r="F134" t="s">
        <v>10</v>
      </c>
      <c r="G134" t="s">
        <v>210</v>
      </c>
      <c r="H134" t="s">
        <v>45</v>
      </c>
    </row>
    <row r="135" spans="1:10" x14ac:dyDescent="0.2">
      <c r="A135" t="s">
        <v>177</v>
      </c>
      <c r="B135" t="s">
        <v>178</v>
      </c>
      <c r="C135" s="1">
        <v>43297</v>
      </c>
      <c r="D135" t="s">
        <v>223</v>
      </c>
      <c r="E135" s="2">
        <v>22727.73</v>
      </c>
      <c r="F135" t="s">
        <v>179</v>
      </c>
      <c r="G135" t="s">
        <v>233</v>
      </c>
      <c r="H135" t="s">
        <v>181</v>
      </c>
    </row>
    <row r="136" spans="1:10" x14ac:dyDescent="0.2">
      <c r="A136" t="s">
        <v>234</v>
      </c>
      <c r="B136" t="s">
        <v>182</v>
      </c>
      <c r="C136" s="1">
        <v>43297</v>
      </c>
      <c r="D136" t="s">
        <v>223</v>
      </c>
      <c r="E136" s="2">
        <v>449916.96</v>
      </c>
      <c r="F136" t="s">
        <v>179</v>
      </c>
      <c r="G136" t="s">
        <v>235</v>
      </c>
      <c r="H136" t="s">
        <v>181</v>
      </c>
    </row>
    <row r="137" spans="1:10" x14ac:dyDescent="0.2">
      <c r="A137" t="s">
        <v>234</v>
      </c>
      <c r="B137" t="s">
        <v>182</v>
      </c>
      <c r="C137" s="1">
        <v>43298</v>
      </c>
      <c r="D137" t="s">
        <v>223</v>
      </c>
      <c r="E137" s="2">
        <v>513492.63</v>
      </c>
      <c r="F137" t="s">
        <v>179</v>
      </c>
      <c r="G137" t="s">
        <v>40</v>
      </c>
      <c r="H137" t="s">
        <v>181</v>
      </c>
    </row>
    <row r="138" spans="1:10" x14ac:dyDescent="0.2">
      <c r="A138" t="s">
        <v>58</v>
      </c>
      <c r="B138" t="s">
        <v>236</v>
      </c>
      <c r="C138" s="1">
        <v>43300</v>
      </c>
      <c r="D138" t="s">
        <v>223</v>
      </c>
      <c r="E138" s="2">
        <v>1494.75</v>
      </c>
      <c r="F138" t="s">
        <v>10</v>
      </c>
      <c r="G138" t="s">
        <v>237</v>
      </c>
      <c r="H138" t="s">
        <v>238</v>
      </c>
    </row>
    <row r="139" spans="1:10" s="4" customFormat="1" x14ac:dyDescent="0.2">
      <c r="A139" t="s">
        <v>239</v>
      </c>
      <c r="B139" t="s">
        <v>240</v>
      </c>
      <c r="C139" s="1">
        <v>43301</v>
      </c>
      <c r="D139" t="s">
        <v>223</v>
      </c>
      <c r="E139" s="2">
        <v>133000</v>
      </c>
      <c r="F139" t="s">
        <v>179</v>
      </c>
      <c r="G139" t="s">
        <v>241</v>
      </c>
      <c r="H139" t="s">
        <v>181</v>
      </c>
      <c r="I139"/>
      <c r="J139"/>
    </row>
    <row r="140" spans="1:10" x14ac:dyDescent="0.2">
      <c r="A140" t="s">
        <v>239</v>
      </c>
      <c r="B140" t="s">
        <v>240</v>
      </c>
      <c r="C140" s="1">
        <v>43301</v>
      </c>
      <c r="D140" t="s">
        <v>223</v>
      </c>
      <c r="E140" s="2">
        <v>332500</v>
      </c>
      <c r="F140" t="s">
        <v>179</v>
      </c>
      <c r="G140" t="s">
        <v>241</v>
      </c>
      <c r="H140" t="s">
        <v>181</v>
      </c>
    </row>
    <row r="141" spans="1:10" x14ac:dyDescent="0.2">
      <c r="A141" t="s">
        <v>242</v>
      </c>
      <c r="B141" t="s">
        <v>243</v>
      </c>
      <c r="C141" s="1">
        <v>43301</v>
      </c>
      <c r="D141" t="s">
        <v>223</v>
      </c>
      <c r="E141" s="2">
        <v>340976</v>
      </c>
      <c r="F141" t="s">
        <v>10</v>
      </c>
      <c r="G141" t="s">
        <v>52</v>
      </c>
      <c r="H141" t="s">
        <v>45</v>
      </c>
    </row>
    <row r="142" spans="1:10" x14ac:dyDescent="0.2">
      <c r="A142" t="s">
        <v>14</v>
      </c>
      <c r="B142" t="s">
        <v>244</v>
      </c>
      <c r="C142" s="1">
        <v>43304</v>
      </c>
      <c r="D142" t="s">
        <v>223</v>
      </c>
      <c r="E142" s="2">
        <v>1620</v>
      </c>
      <c r="F142" t="s">
        <v>10</v>
      </c>
      <c r="G142" t="s">
        <v>245</v>
      </c>
      <c r="H142" t="s">
        <v>45</v>
      </c>
    </row>
    <row r="143" spans="1:10" x14ac:dyDescent="0.2">
      <c r="A143" t="s">
        <v>14</v>
      </c>
      <c r="B143" t="s">
        <v>189</v>
      </c>
      <c r="C143" s="1">
        <v>43304</v>
      </c>
      <c r="D143" t="s">
        <v>223</v>
      </c>
      <c r="E143" s="2">
        <v>3134.6</v>
      </c>
      <c r="F143" t="s">
        <v>10</v>
      </c>
      <c r="G143" t="s">
        <v>190</v>
      </c>
      <c r="H143" t="s">
        <v>18</v>
      </c>
    </row>
    <row r="144" spans="1:10" x14ac:dyDescent="0.2">
      <c r="A144" t="s">
        <v>14</v>
      </c>
      <c r="B144" t="s">
        <v>173</v>
      </c>
      <c r="C144" s="1">
        <v>43304</v>
      </c>
      <c r="D144" t="s">
        <v>223</v>
      </c>
      <c r="E144" s="2">
        <v>2240</v>
      </c>
      <c r="F144" t="s">
        <v>10</v>
      </c>
      <c r="G144" t="s">
        <v>174</v>
      </c>
      <c r="H144" t="s">
        <v>175</v>
      </c>
    </row>
    <row r="145" spans="1:8" x14ac:dyDescent="0.2">
      <c r="A145" t="s">
        <v>58</v>
      </c>
      <c r="B145" t="s">
        <v>246</v>
      </c>
      <c r="C145" s="1">
        <v>43304</v>
      </c>
      <c r="D145" t="s">
        <v>223</v>
      </c>
      <c r="E145" s="2">
        <v>10200</v>
      </c>
      <c r="F145" t="s">
        <v>10</v>
      </c>
      <c r="G145" t="s">
        <v>247</v>
      </c>
      <c r="H145" t="s">
        <v>204</v>
      </c>
    </row>
    <row r="146" spans="1:8" x14ac:dyDescent="0.2">
      <c r="A146" t="s">
        <v>58</v>
      </c>
      <c r="B146" t="s">
        <v>248</v>
      </c>
      <c r="C146" s="1">
        <v>43304</v>
      </c>
      <c r="D146" t="s">
        <v>223</v>
      </c>
      <c r="E146" s="2">
        <v>1560</v>
      </c>
      <c r="F146" t="s">
        <v>10</v>
      </c>
      <c r="G146" t="s">
        <v>249</v>
      </c>
      <c r="H146" t="s">
        <v>250</v>
      </c>
    </row>
    <row r="147" spans="1:8" x14ac:dyDescent="0.2">
      <c r="A147" t="s">
        <v>251</v>
      </c>
      <c r="B147" t="s">
        <v>252</v>
      </c>
      <c r="C147" s="1">
        <v>43304</v>
      </c>
      <c r="D147" t="s">
        <v>223</v>
      </c>
      <c r="E147" s="2">
        <v>12286.8</v>
      </c>
      <c r="F147" t="s">
        <v>10</v>
      </c>
      <c r="G147" t="s">
        <v>40</v>
      </c>
      <c r="H147" t="s">
        <v>113</v>
      </c>
    </row>
    <row r="148" spans="1:8" x14ac:dyDescent="0.2">
      <c r="A148" t="s">
        <v>14</v>
      </c>
      <c r="B148" t="s">
        <v>253</v>
      </c>
      <c r="C148" s="1">
        <v>43304</v>
      </c>
      <c r="D148" t="s">
        <v>223</v>
      </c>
      <c r="E148" s="2">
        <v>9128.09</v>
      </c>
      <c r="F148" t="s">
        <v>10</v>
      </c>
      <c r="G148" t="s">
        <v>254</v>
      </c>
      <c r="H148" t="s">
        <v>255</v>
      </c>
    </row>
    <row r="149" spans="1:8" x14ac:dyDescent="0.2">
      <c r="A149" t="s">
        <v>166</v>
      </c>
      <c r="B149" t="s">
        <v>167</v>
      </c>
      <c r="C149" s="1">
        <v>43311</v>
      </c>
      <c r="D149" t="s">
        <v>223</v>
      </c>
      <c r="E149" s="2">
        <v>760490.77</v>
      </c>
      <c r="F149" t="s">
        <v>10</v>
      </c>
      <c r="G149" t="s">
        <v>40</v>
      </c>
      <c r="H149" t="s">
        <v>113</v>
      </c>
    </row>
    <row r="150" spans="1:8" x14ac:dyDescent="0.2">
      <c r="A150" t="s">
        <v>14</v>
      </c>
      <c r="B150" t="s">
        <v>256</v>
      </c>
      <c r="C150" s="1">
        <v>43313</v>
      </c>
      <c r="D150" t="s">
        <v>257</v>
      </c>
      <c r="E150" s="2">
        <v>11457.43</v>
      </c>
      <c r="F150" t="s">
        <v>10</v>
      </c>
      <c r="G150" t="s">
        <v>42</v>
      </c>
      <c r="H150" t="s">
        <v>12</v>
      </c>
    </row>
    <row r="151" spans="1:8" x14ac:dyDescent="0.2">
      <c r="A151" t="s">
        <v>14</v>
      </c>
      <c r="B151" t="s">
        <v>258</v>
      </c>
      <c r="C151" s="1">
        <v>43313</v>
      </c>
      <c r="D151" t="s">
        <v>257</v>
      </c>
      <c r="E151" s="2">
        <v>3490.6</v>
      </c>
      <c r="F151" t="s">
        <v>10</v>
      </c>
      <c r="G151" t="s">
        <v>259</v>
      </c>
      <c r="H151" t="s">
        <v>260</v>
      </c>
    </row>
    <row r="152" spans="1:8" x14ac:dyDescent="0.2">
      <c r="A152" t="s">
        <v>14</v>
      </c>
      <c r="B152" t="s">
        <v>261</v>
      </c>
      <c r="C152" s="1">
        <v>43313</v>
      </c>
      <c r="D152" t="s">
        <v>257</v>
      </c>
      <c r="E152" s="2">
        <v>31921.17</v>
      </c>
      <c r="F152" t="s">
        <v>10</v>
      </c>
      <c r="G152" t="s">
        <v>262</v>
      </c>
      <c r="H152" t="s">
        <v>45</v>
      </c>
    </row>
    <row r="153" spans="1:8" x14ac:dyDescent="0.2">
      <c r="A153" t="s">
        <v>14</v>
      </c>
      <c r="B153" t="s">
        <v>189</v>
      </c>
      <c r="C153" s="1">
        <v>43313</v>
      </c>
      <c r="D153" t="s">
        <v>257</v>
      </c>
      <c r="E153" s="2">
        <v>3134.6</v>
      </c>
      <c r="F153" t="s">
        <v>10</v>
      </c>
      <c r="G153" t="s">
        <v>190</v>
      </c>
      <c r="H153" t="s">
        <v>18</v>
      </c>
    </row>
    <row r="154" spans="1:8" x14ac:dyDescent="0.2">
      <c r="A154" t="s">
        <v>14</v>
      </c>
      <c r="B154" t="s">
        <v>263</v>
      </c>
      <c r="C154" s="1">
        <v>43313</v>
      </c>
      <c r="D154" t="s">
        <v>257</v>
      </c>
      <c r="E154" s="2">
        <v>6000</v>
      </c>
      <c r="F154" t="s">
        <v>10</v>
      </c>
      <c r="G154" t="s">
        <v>264</v>
      </c>
      <c r="H154" t="s">
        <v>265</v>
      </c>
    </row>
    <row r="155" spans="1:8" x14ac:dyDescent="0.2">
      <c r="A155" t="s">
        <v>14</v>
      </c>
      <c r="B155" t="s">
        <v>266</v>
      </c>
      <c r="C155" s="1">
        <v>43313</v>
      </c>
      <c r="D155" t="s">
        <v>257</v>
      </c>
      <c r="E155" s="2">
        <v>5364.4</v>
      </c>
      <c r="F155" t="s">
        <v>10</v>
      </c>
      <c r="G155" t="s">
        <v>267</v>
      </c>
      <c r="H155" t="s">
        <v>268</v>
      </c>
    </row>
    <row r="156" spans="1:8" x14ac:dyDescent="0.2">
      <c r="A156" t="s">
        <v>177</v>
      </c>
      <c r="B156" t="s">
        <v>178</v>
      </c>
      <c r="C156" s="1">
        <v>43315</v>
      </c>
      <c r="D156" t="s">
        <v>257</v>
      </c>
      <c r="E156" s="2">
        <v>2252.5700000000002</v>
      </c>
      <c r="F156" t="s">
        <v>10</v>
      </c>
      <c r="G156" t="s">
        <v>233</v>
      </c>
      <c r="H156" t="s">
        <v>181</v>
      </c>
    </row>
    <row r="157" spans="1:8" x14ac:dyDescent="0.2">
      <c r="A157" t="s">
        <v>21</v>
      </c>
      <c r="B157" t="s">
        <v>232</v>
      </c>
      <c r="C157" s="1">
        <v>43318</v>
      </c>
      <c r="D157" t="s">
        <v>257</v>
      </c>
      <c r="E157" s="2">
        <v>4200</v>
      </c>
      <c r="F157" t="s">
        <v>10</v>
      </c>
      <c r="G157" t="s">
        <v>269</v>
      </c>
      <c r="H157" t="s">
        <v>45</v>
      </c>
    </row>
    <row r="158" spans="1:8" x14ac:dyDescent="0.2">
      <c r="A158" t="s">
        <v>14</v>
      </c>
      <c r="B158" t="s">
        <v>173</v>
      </c>
      <c r="C158" s="1">
        <v>43318</v>
      </c>
      <c r="D158" t="s">
        <v>257</v>
      </c>
      <c r="E158" s="2">
        <v>1344</v>
      </c>
      <c r="F158" t="s">
        <v>10</v>
      </c>
      <c r="G158" t="s">
        <v>174</v>
      </c>
      <c r="H158" t="s">
        <v>175</v>
      </c>
    </row>
    <row r="159" spans="1:8" x14ac:dyDescent="0.2">
      <c r="A159" t="s">
        <v>14</v>
      </c>
      <c r="B159" t="s">
        <v>173</v>
      </c>
      <c r="C159" s="1">
        <v>43318</v>
      </c>
      <c r="D159" t="s">
        <v>257</v>
      </c>
      <c r="E159" s="2">
        <v>2480</v>
      </c>
      <c r="F159" t="s">
        <v>10</v>
      </c>
      <c r="G159" t="s">
        <v>174</v>
      </c>
      <c r="H159" t="s">
        <v>175</v>
      </c>
    </row>
    <row r="160" spans="1:8" x14ac:dyDescent="0.2">
      <c r="A160" t="s">
        <v>14</v>
      </c>
      <c r="B160" t="s">
        <v>173</v>
      </c>
      <c r="C160" s="1">
        <v>43318</v>
      </c>
      <c r="D160" t="s">
        <v>257</v>
      </c>
      <c r="E160" s="2">
        <v>2069.5</v>
      </c>
      <c r="F160" t="s">
        <v>10</v>
      </c>
      <c r="G160" t="s">
        <v>174</v>
      </c>
      <c r="H160" t="s">
        <v>175</v>
      </c>
    </row>
    <row r="161" spans="1:8" x14ac:dyDescent="0.2">
      <c r="A161" t="s">
        <v>14</v>
      </c>
      <c r="B161" t="s">
        <v>173</v>
      </c>
      <c r="C161" s="1">
        <v>43318</v>
      </c>
      <c r="D161" t="s">
        <v>257</v>
      </c>
      <c r="E161" s="2">
        <v>2480</v>
      </c>
      <c r="F161" t="s">
        <v>10</v>
      </c>
      <c r="G161" t="s">
        <v>174</v>
      </c>
      <c r="H161" t="s">
        <v>175</v>
      </c>
    </row>
    <row r="162" spans="1:8" x14ac:dyDescent="0.2">
      <c r="A162" t="s">
        <v>21</v>
      </c>
      <c r="B162" t="s">
        <v>111</v>
      </c>
      <c r="C162" s="1">
        <v>43318</v>
      </c>
      <c r="D162" t="s">
        <v>257</v>
      </c>
      <c r="E162" s="2">
        <v>18073.599999999999</v>
      </c>
      <c r="F162" t="s">
        <v>10</v>
      </c>
      <c r="G162" t="s">
        <v>197</v>
      </c>
      <c r="H162" t="s">
        <v>45</v>
      </c>
    </row>
    <row r="163" spans="1:8" x14ac:dyDescent="0.2">
      <c r="A163" t="s">
        <v>14</v>
      </c>
      <c r="B163" t="s">
        <v>266</v>
      </c>
      <c r="C163" s="1">
        <v>43318</v>
      </c>
      <c r="D163" t="s">
        <v>257</v>
      </c>
      <c r="E163" s="2">
        <v>12000</v>
      </c>
      <c r="F163" t="s">
        <v>10</v>
      </c>
      <c r="G163" t="s">
        <v>270</v>
      </c>
      <c r="H163" t="s">
        <v>268</v>
      </c>
    </row>
    <row r="164" spans="1:8" x14ac:dyDescent="0.2">
      <c r="A164" t="s">
        <v>177</v>
      </c>
      <c r="B164" t="s">
        <v>271</v>
      </c>
      <c r="C164" s="1">
        <v>43318</v>
      </c>
      <c r="D164" t="s">
        <v>257</v>
      </c>
      <c r="E164" s="2">
        <v>1242</v>
      </c>
      <c r="F164" t="s">
        <v>10</v>
      </c>
      <c r="G164" t="s">
        <v>272</v>
      </c>
      <c r="H164" t="s">
        <v>273</v>
      </c>
    </row>
    <row r="165" spans="1:8" x14ac:dyDescent="0.2">
      <c r="A165" t="s">
        <v>58</v>
      </c>
      <c r="B165" t="s">
        <v>225</v>
      </c>
      <c r="C165" s="1">
        <v>43318</v>
      </c>
      <c r="D165" t="s">
        <v>257</v>
      </c>
      <c r="E165" s="2">
        <v>24404.6</v>
      </c>
      <c r="F165" t="s">
        <v>10</v>
      </c>
      <c r="G165" t="s">
        <v>226</v>
      </c>
      <c r="H165" t="s">
        <v>227</v>
      </c>
    </row>
    <row r="166" spans="1:8" x14ac:dyDescent="0.2">
      <c r="A166" t="s">
        <v>177</v>
      </c>
      <c r="B166" t="s">
        <v>274</v>
      </c>
      <c r="C166" s="1">
        <v>43318</v>
      </c>
      <c r="D166" t="s">
        <v>257</v>
      </c>
      <c r="E166" s="2">
        <v>1350</v>
      </c>
      <c r="F166" t="s">
        <v>10</v>
      </c>
      <c r="G166" t="s">
        <v>259</v>
      </c>
      <c r="H166" t="s">
        <v>260</v>
      </c>
    </row>
    <row r="167" spans="1:8" x14ac:dyDescent="0.2">
      <c r="A167" t="s">
        <v>21</v>
      </c>
      <c r="B167" t="s">
        <v>266</v>
      </c>
      <c r="C167" s="1">
        <v>43318</v>
      </c>
      <c r="D167" t="s">
        <v>257</v>
      </c>
      <c r="E167" s="2">
        <v>10500</v>
      </c>
      <c r="F167" t="s">
        <v>10</v>
      </c>
      <c r="G167" t="s">
        <v>275</v>
      </c>
      <c r="H167" t="s">
        <v>45</v>
      </c>
    </row>
    <row r="168" spans="1:8" x14ac:dyDescent="0.2">
      <c r="A168" t="s">
        <v>177</v>
      </c>
      <c r="B168" t="s">
        <v>187</v>
      </c>
      <c r="C168" s="1">
        <v>43318</v>
      </c>
      <c r="D168" t="s">
        <v>257</v>
      </c>
      <c r="E168">
        <v>562.5</v>
      </c>
      <c r="F168" t="s">
        <v>10</v>
      </c>
      <c r="G168" t="s">
        <v>188</v>
      </c>
      <c r="H168" t="s">
        <v>45</v>
      </c>
    </row>
    <row r="169" spans="1:8" x14ac:dyDescent="0.2">
      <c r="A169" t="s">
        <v>68</v>
      </c>
      <c r="B169" t="s">
        <v>222</v>
      </c>
      <c r="C169" s="1">
        <v>43322</v>
      </c>
      <c r="D169" t="s">
        <v>257</v>
      </c>
      <c r="E169" s="2">
        <v>29600</v>
      </c>
      <c r="F169" t="s">
        <v>10</v>
      </c>
      <c r="G169" t="s">
        <v>224</v>
      </c>
      <c r="H169" t="s">
        <v>45</v>
      </c>
    </row>
    <row r="170" spans="1:8" x14ac:dyDescent="0.2">
      <c r="A170" t="s">
        <v>68</v>
      </c>
      <c r="B170" t="s">
        <v>222</v>
      </c>
      <c r="C170" s="1">
        <v>43322</v>
      </c>
      <c r="D170" t="s">
        <v>257</v>
      </c>
      <c r="E170" s="2">
        <v>34800</v>
      </c>
      <c r="F170" t="s">
        <v>10</v>
      </c>
      <c r="G170" t="s">
        <v>224</v>
      </c>
      <c r="H170" t="s">
        <v>45</v>
      </c>
    </row>
    <row r="171" spans="1:8" x14ac:dyDescent="0.2">
      <c r="A171" t="s">
        <v>211</v>
      </c>
      <c r="B171" t="s">
        <v>276</v>
      </c>
      <c r="C171" s="1">
        <v>43325</v>
      </c>
      <c r="D171" t="s">
        <v>257</v>
      </c>
      <c r="E171" s="2">
        <v>1500</v>
      </c>
      <c r="F171" t="s">
        <v>10</v>
      </c>
      <c r="G171" t="s">
        <v>277</v>
      </c>
      <c r="H171" t="s">
        <v>278</v>
      </c>
    </row>
    <row r="172" spans="1:8" x14ac:dyDescent="0.2">
      <c r="A172" t="s">
        <v>14</v>
      </c>
      <c r="B172" t="s">
        <v>258</v>
      </c>
      <c r="C172" s="1">
        <v>43325</v>
      </c>
      <c r="D172" t="s">
        <v>257</v>
      </c>
      <c r="E172" s="2">
        <v>1000</v>
      </c>
      <c r="F172" t="s">
        <v>10</v>
      </c>
      <c r="G172" t="s">
        <v>259</v>
      </c>
      <c r="H172" t="s">
        <v>260</v>
      </c>
    </row>
    <row r="173" spans="1:8" x14ac:dyDescent="0.2">
      <c r="A173" t="s">
        <v>58</v>
      </c>
      <c r="B173" t="s">
        <v>266</v>
      </c>
      <c r="C173" s="1">
        <v>43325</v>
      </c>
      <c r="D173" t="s">
        <v>257</v>
      </c>
      <c r="E173" s="2">
        <v>35997.360000000001</v>
      </c>
      <c r="F173" t="s">
        <v>10</v>
      </c>
      <c r="G173" t="s">
        <v>279</v>
      </c>
      <c r="H173" t="s">
        <v>268</v>
      </c>
    </row>
    <row r="174" spans="1:8" x14ac:dyDescent="0.2">
      <c r="A174" t="s">
        <v>234</v>
      </c>
      <c r="B174" t="s">
        <v>280</v>
      </c>
      <c r="C174" s="1">
        <v>43325</v>
      </c>
      <c r="D174" t="s">
        <v>257</v>
      </c>
      <c r="E174" s="2">
        <v>5250</v>
      </c>
      <c r="F174" t="s">
        <v>10</v>
      </c>
      <c r="G174" t="s">
        <v>281</v>
      </c>
      <c r="H174" t="s">
        <v>45</v>
      </c>
    </row>
    <row r="175" spans="1:8" x14ac:dyDescent="0.2">
      <c r="A175" t="s">
        <v>14</v>
      </c>
      <c r="B175" t="s">
        <v>173</v>
      </c>
      <c r="C175" s="1">
        <v>43325</v>
      </c>
      <c r="D175" t="s">
        <v>257</v>
      </c>
      <c r="E175" s="2">
        <v>2368.4</v>
      </c>
      <c r="F175" t="s">
        <v>10</v>
      </c>
      <c r="G175" t="s">
        <v>174</v>
      </c>
      <c r="H175" t="s">
        <v>175</v>
      </c>
    </row>
    <row r="176" spans="1:8" x14ac:dyDescent="0.2">
      <c r="A176" t="s">
        <v>14</v>
      </c>
      <c r="B176" t="s">
        <v>173</v>
      </c>
      <c r="C176" s="1">
        <v>43325</v>
      </c>
      <c r="D176" t="s">
        <v>257</v>
      </c>
      <c r="E176" s="2">
        <v>2240</v>
      </c>
      <c r="F176" t="s">
        <v>10</v>
      </c>
      <c r="G176" t="s">
        <v>174</v>
      </c>
      <c r="H176" t="s">
        <v>175</v>
      </c>
    </row>
    <row r="177" spans="1:10" x14ac:dyDescent="0.2">
      <c r="A177" t="s">
        <v>14</v>
      </c>
      <c r="B177" t="s">
        <v>282</v>
      </c>
      <c r="C177" s="1">
        <v>43325</v>
      </c>
      <c r="D177" t="s">
        <v>257</v>
      </c>
      <c r="E177" s="2">
        <v>3000</v>
      </c>
      <c r="F177" t="s">
        <v>10</v>
      </c>
      <c r="G177" t="s">
        <v>283</v>
      </c>
      <c r="H177" t="s">
        <v>45</v>
      </c>
    </row>
    <row r="178" spans="1:10" x14ac:dyDescent="0.2">
      <c r="A178" t="s">
        <v>284</v>
      </c>
      <c r="B178" t="s">
        <v>282</v>
      </c>
      <c r="C178" s="1">
        <v>43325</v>
      </c>
      <c r="D178" t="s">
        <v>257</v>
      </c>
      <c r="E178" s="2">
        <v>12000</v>
      </c>
      <c r="F178" t="s">
        <v>10</v>
      </c>
      <c r="G178" t="s">
        <v>283</v>
      </c>
      <c r="H178" t="s">
        <v>45</v>
      </c>
    </row>
    <row r="179" spans="1:10" x14ac:dyDescent="0.2">
      <c r="A179" t="s">
        <v>177</v>
      </c>
      <c r="B179" t="s">
        <v>178</v>
      </c>
      <c r="C179" s="1">
        <v>43325</v>
      </c>
      <c r="D179" t="s">
        <v>257</v>
      </c>
      <c r="E179" s="2">
        <v>1523.77</v>
      </c>
      <c r="F179" t="s">
        <v>10</v>
      </c>
      <c r="G179" t="s">
        <v>233</v>
      </c>
      <c r="H179" t="s">
        <v>181</v>
      </c>
    </row>
    <row r="180" spans="1:10" x14ac:dyDescent="0.2">
      <c r="A180" t="s">
        <v>177</v>
      </c>
      <c r="B180" t="s">
        <v>178</v>
      </c>
      <c r="C180" s="1">
        <v>43325</v>
      </c>
      <c r="D180" t="s">
        <v>257</v>
      </c>
      <c r="E180" s="2">
        <v>2769.23</v>
      </c>
      <c r="F180" t="s">
        <v>10</v>
      </c>
      <c r="G180" t="s">
        <v>233</v>
      </c>
      <c r="H180" t="s">
        <v>181</v>
      </c>
    </row>
    <row r="181" spans="1:10" x14ac:dyDescent="0.2">
      <c r="A181" t="s">
        <v>177</v>
      </c>
      <c r="B181" t="s">
        <v>178</v>
      </c>
      <c r="C181" s="1">
        <v>43325</v>
      </c>
      <c r="D181" t="s">
        <v>257</v>
      </c>
      <c r="E181" s="2">
        <v>13873.95</v>
      </c>
      <c r="F181" t="s">
        <v>10</v>
      </c>
      <c r="G181" t="s">
        <v>233</v>
      </c>
      <c r="H181" t="s">
        <v>181</v>
      </c>
    </row>
    <row r="182" spans="1:10" x14ac:dyDescent="0.2">
      <c r="A182" t="s">
        <v>234</v>
      </c>
      <c r="B182" t="s">
        <v>182</v>
      </c>
      <c r="C182" s="1">
        <v>43325</v>
      </c>
      <c r="D182" t="s">
        <v>257</v>
      </c>
      <c r="E182" s="2">
        <v>508543.9</v>
      </c>
      <c r="F182" t="s">
        <v>62</v>
      </c>
      <c r="G182" t="s">
        <v>40</v>
      </c>
      <c r="H182" t="s">
        <v>12</v>
      </c>
    </row>
    <row r="183" spans="1:10" x14ac:dyDescent="0.2">
      <c r="A183" t="s">
        <v>177</v>
      </c>
      <c r="B183" t="s">
        <v>178</v>
      </c>
      <c r="C183" s="1">
        <v>43325</v>
      </c>
      <c r="D183" t="s">
        <v>257</v>
      </c>
      <c r="E183" s="2">
        <v>41768.080000000002</v>
      </c>
      <c r="F183" t="s">
        <v>10</v>
      </c>
      <c r="G183" t="s">
        <v>233</v>
      </c>
      <c r="H183" t="s">
        <v>181</v>
      </c>
    </row>
    <row r="184" spans="1:10" s="4" customFormat="1" x14ac:dyDescent="0.2">
      <c r="A184" t="s">
        <v>58</v>
      </c>
      <c r="B184" t="s">
        <v>285</v>
      </c>
      <c r="C184" s="1">
        <v>43328</v>
      </c>
      <c r="D184" t="s">
        <v>257</v>
      </c>
      <c r="E184" s="2">
        <v>6080.12</v>
      </c>
      <c r="F184" t="s">
        <v>10</v>
      </c>
      <c r="G184" t="s">
        <v>90</v>
      </c>
      <c r="H184" t="s">
        <v>91</v>
      </c>
      <c r="I184"/>
      <c r="J184"/>
    </row>
    <row r="185" spans="1:10" x14ac:dyDescent="0.2">
      <c r="A185" t="s">
        <v>58</v>
      </c>
      <c r="B185" t="s">
        <v>286</v>
      </c>
      <c r="C185" s="1">
        <v>43328</v>
      </c>
      <c r="D185" t="s">
        <v>257</v>
      </c>
      <c r="E185" s="2">
        <v>23327</v>
      </c>
      <c r="F185" t="s">
        <v>10</v>
      </c>
      <c r="G185" t="s">
        <v>254</v>
      </c>
      <c r="H185" t="s">
        <v>287</v>
      </c>
    </row>
    <row r="186" spans="1:10" x14ac:dyDescent="0.2">
      <c r="A186" t="s">
        <v>58</v>
      </c>
      <c r="B186" t="s">
        <v>288</v>
      </c>
      <c r="C186" s="1">
        <v>43329</v>
      </c>
      <c r="D186" t="s">
        <v>257</v>
      </c>
      <c r="E186">
        <v>910</v>
      </c>
      <c r="F186" t="s">
        <v>10</v>
      </c>
      <c r="G186" t="s">
        <v>254</v>
      </c>
      <c r="H186" t="s">
        <v>287</v>
      </c>
    </row>
    <row r="187" spans="1:10" x14ac:dyDescent="0.2">
      <c r="A187" t="s">
        <v>211</v>
      </c>
      <c r="B187" t="s">
        <v>289</v>
      </c>
      <c r="C187" s="1">
        <v>43333</v>
      </c>
      <c r="D187" t="s">
        <v>257</v>
      </c>
      <c r="E187" s="2">
        <v>4749.04</v>
      </c>
      <c r="F187" t="s">
        <v>10</v>
      </c>
      <c r="G187" t="s">
        <v>290</v>
      </c>
      <c r="H187" t="s">
        <v>12</v>
      </c>
    </row>
    <row r="188" spans="1:10" x14ac:dyDescent="0.2">
      <c r="A188" t="s">
        <v>14</v>
      </c>
      <c r="B188" t="s">
        <v>195</v>
      </c>
      <c r="C188" s="1">
        <v>43333</v>
      </c>
      <c r="D188" t="s">
        <v>257</v>
      </c>
      <c r="E188" s="2">
        <v>12410.55</v>
      </c>
      <c r="F188" t="s">
        <v>10</v>
      </c>
      <c r="G188" t="s">
        <v>291</v>
      </c>
      <c r="H188" t="s">
        <v>45</v>
      </c>
    </row>
    <row r="189" spans="1:10" x14ac:dyDescent="0.2">
      <c r="A189" t="s">
        <v>14</v>
      </c>
      <c r="B189" t="s">
        <v>195</v>
      </c>
      <c r="C189" s="1">
        <v>43333</v>
      </c>
      <c r="D189" t="s">
        <v>257</v>
      </c>
      <c r="E189" s="2">
        <v>46266.45</v>
      </c>
      <c r="F189" t="s">
        <v>10</v>
      </c>
      <c r="G189" t="s">
        <v>291</v>
      </c>
      <c r="H189" t="s">
        <v>45</v>
      </c>
    </row>
    <row r="190" spans="1:10" x14ac:dyDescent="0.2">
      <c r="A190" t="s">
        <v>68</v>
      </c>
      <c r="B190" t="s">
        <v>182</v>
      </c>
      <c r="C190" s="1">
        <v>43333</v>
      </c>
      <c r="D190" t="s">
        <v>257</v>
      </c>
      <c r="E190" s="2">
        <v>265059.78999999998</v>
      </c>
      <c r="F190" t="s">
        <v>62</v>
      </c>
      <c r="G190" t="s">
        <v>235</v>
      </c>
      <c r="H190" t="s">
        <v>76</v>
      </c>
    </row>
    <row r="191" spans="1:10" x14ac:dyDescent="0.2">
      <c r="A191" t="s">
        <v>284</v>
      </c>
      <c r="B191" t="s">
        <v>292</v>
      </c>
      <c r="C191" s="1">
        <v>43333</v>
      </c>
      <c r="D191" t="s">
        <v>257</v>
      </c>
      <c r="E191" s="2">
        <v>65435.45</v>
      </c>
      <c r="F191" t="s">
        <v>62</v>
      </c>
      <c r="G191" t="s">
        <v>293</v>
      </c>
      <c r="H191" t="s">
        <v>12</v>
      </c>
    </row>
    <row r="192" spans="1:10" x14ac:dyDescent="0.2">
      <c r="A192" t="s">
        <v>68</v>
      </c>
      <c r="B192" t="s">
        <v>222</v>
      </c>
      <c r="C192" s="1">
        <v>43334</v>
      </c>
      <c r="D192" t="s">
        <v>257</v>
      </c>
      <c r="E192" s="2">
        <v>35200</v>
      </c>
      <c r="F192" t="s">
        <v>10</v>
      </c>
      <c r="G192" t="s">
        <v>224</v>
      </c>
      <c r="H192" t="s">
        <v>45</v>
      </c>
    </row>
    <row r="193" spans="1:8" x14ac:dyDescent="0.2">
      <c r="A193" t="s">
        <v>14</v>
      </c>
      <c r="B193" t="s">
        <v>173</v>
      </c>
      <c r="C193" s="1">
        <v>43340</v>
      </c>
      <c r="D193" t="s">
        <v>257</v>
      </c>
      <c r="E193" s="2">
        <v>2480</v>
      </c>
      <c r="F193" t="s">
        <v>10</v>
      </c>
      <c r="G193" t="s">
        <v>174</v>
      </c>
      <c r="H193" t="s">
        <v>175</v>
      </c>
    </row>
    <row r="194" spans="1:8" x14ac:dyDescent="0.2">
      <c r="A194" t="s">
        <v>14</v>
      </c>
      <c r="B194" t="s">
        <v>173</v>
      </c>
      <c r="C194" s="1">
        <v>43340</v>
      </c>
      <c r="D194" t="s">
        <v>257</v>
      </c>
      <c r="E194" s="2">
        <v>2232</v>
      </c>
      <c r="F194" t="s">
        <v>10</v>
      </c>
      <c r="G194" t="s">
        <v>174</v>
      </c>
      <c r="H194" t="s">
        <v>175</v>
      </c>
    </row>
    <row r="195" spans="1:8" x14ac:dyDescent="0.2">
      <c r="A195" t="s">
        <v>14</v>
      </c>
      <c r="B195" t="s">
        <v>173</v>
      </c>
      <c r="C195" s="1">
        <v>43340</v>
      </c>
      <c r="D195" t="s">
        <v>257</v>
      </c>
      <c r="E195">
        <v>620</v>
      </c>
      <c r="F195" t="s">
        <v>10</v>
      </c>
      <c r="G195" t="s">
        <v>174</v>
      </c>
      <c r="H195" t="s">
        <v>175</v>
      </c>
    </row>
    <row r="196" spans="1:8" x14ac:dyDescent="0.2">
      <c r="A196" t="s">
        <v>14</v>
      </c>
      <c r="B196" t="s">
        <v>173</v>
      </c>
      <c r="C196" s="1">
        <v>43340</v>
      </c>
      <c r="D196" t="s">
        <v>257</v>
      </c>
      <c r="E196" s="2">
        <v>2240</v>
      </c>
      <c r="F196" t="s">
        <v>10</v>
      </c>
      <c r="G196" t="s">
        <v>174</v>
      </c>
      <c r="H196" t="s">
        <v>175</v>
      </c>
    </row>
    <row r="197" spans="1:8" x14ac:dyDescent="0.2">
      <c r="A197" t="s">
        <v>211</v>
      </c>
      <c r="B197" t="s">
        <v>294</v>
      </c>
      <c r="C197" s="1">
        <v>43340</v>
      </c>
      <c r="D197" t="s">
        <v>257</v>
      </c>
      <c r="E197">
        <v>952.5</v>
      </c>
      <c r="F197" t="s">
        <v>10</v>
      </c>
      <c r="G197" t="s">
        <v>295</v>
      </c>
      <c r="H197" t="s">
        <v>76</v>
      </c>
    </row>
    <row r="198" spans="1:8" x14ac:dyDescent="0.2">
      <c r="A198" t="s">
        <v>21</v>
      </c>
      <c r="B198" t="s">
        <v>232</v>
      </c>
      <c r="C198" s="1">
        <v>43340</v>
      </c>
      <c r="D198" t="s">
        <v>257</v>
      </c>
      <c r="E198" s="2">
        <v>4450</v>
      </c>
      <c r="F198" t="s">
        <v>10</v>
      </c>
      <c r="G198" t="s">
        <v>210</v>
      </c>
      <c r="H198" t="s">
        <v>45</v>
      </c>
    </row>
    <row r="199" spans="1:8" x14ac:dyDescent="0.2">
      <c r="A199" t="s">
        <v>14</v>
      </c>
      <c r="B199" t="s">
        <v>296</v>
      </c>
      <c r="C199" s="1">
        <v>43346</v>
      </c>
      <c r="D199" t="s">
        <v>297</v>
      </c>
      <c r="E199" s="2">
        <v>2278</v>
      </c>
      <c r="F199" t="s">
        <v>10</v>
      </c>
      <c r="G199" t="s">
        <v>174</v>
      </c>
      <c r="H199" t="s">
        <v>175</v>
      </c>
    </row>
    <row r="200" spans="1:8" x14ac:dyDescent="0.2">
      <c r="A200" t="s">
        <v>14</v>
      </c>
      <c r="B200" t="s">
        <v>298</v>
      </c>
      <c r="C200" s="1">
        <v>43346</v>
      </c>
      <c r="D200" t="s">
        <v>297</v>
      </c>
      <c r="E200" s="2">
        <v>3254.57</v>
      </c>
      <c r="F200" t="s">
        <v>10</v>
      </c>
      <c r="G200" t="s">
        <v>299</v>
      </c>
      <c r="H200" t="s">
        <v>300</v>
      </c>
    </row>
    <row r="201" spans="1:8" x14ac:dyDescent="0.2">
      <c r="A201" t="s">
        <v>58</v>
      </c>
      <c r="B201" t="s">
        <v>301</v>
      </c>
      <c r="C201" s="1">
        <v>43346</v>
      </c>
      <c r="D201" t="s">
        <v>297</v>
      </c>
      <c r="E201" s="2">
        <v>6738</v>
      </c>
      <c r="F201" t="s">
        <v>10</v>
      </c>
      <c r="G201" t="s">
        <v>164</v>
      </c>
      <c r="H201" t="s">
        <v>302</v>
      </c>
    </row>
    <row r="202" spans="1:8" x14ac:dyDescent="0.2">
      <c r="A202" t="s">
        <v>14</v>
      </c>
      <c r="B202" t="s">
        <v>303</v>
      </c>
      <c r="C202" s="1">
        <v>43346</v>
      </c>
      <c r="D202" t="s">
        <v>297</v>
      </c>
      <c r="E202" s="2">
        <v>25636</v>
      </c>
      <c r="F202" t="s">
        <v>10</v>
      </c>
      <c r="G202" t="s">
        <v>42</v>
      </c>
      <c r="H202" t="s">
        <v>12</v>
      </c>
    </row>
    <row r="203" spans="1:8" x14ac:dyDescent="0.2">
      <c r="A203" t="s">
        <v>234</v>
      </c>
      <c r="B203" t="s">
        <v>304</v>
      </c>
      <c r="C203" s="1">
        <v>43346</v>
      </c>
      <c r="D203" t="s">
        <v>297</v>
      </c>
      <c r="E203" s="2">
        <v>62738.05</v>
      </c>
      <c r="F203" t="s">
        <v>62</v>
      </c>
      <c r="G203" t="s">
        <v>235</v>
      </c>
      <c r="H203" t="s">
        <v>36</v>
      </c>
    </row>
    <row r="204" spans="1:8" x14ac:dyDescent="0.2">
      <c r="A204" t="s">
        <v>58</v>
      </c>
      <c r="B204" t="s">
        <v>305</v>
      </c>
      <c r="C204" s="1">
        <v>43353</v>
      </c>
      <c r="D204" t="s">
        <v>297</v>
      </c>
      <c r="E204">
        <v>816.55</v>
      </c>
      <c r="F204" t="s">
        <v>10</v>
      </c>
      <c r="G204" t="s">
        <v>306</v>
      </c>
      <c r="H204" t="s">
        <v>307</v>
      </c>
    </row>
    <row r="205" spans="1:8" x14ac:dyDescent="0.2">
      <c r="A205" t="s">
        <v>58</v>
      </c>
      <c r="B205" t="s">
        <v>308</v>
      </c>
      <c r="C205" s="1">
        <v>43353</v>
      </c>
      <c r="D205" t="s">
        <v>297</v>
      </c>
      <c r="E205" s="2">
        <v>2392</v>
      </c>
      <c r="F205" t="s">
        <v>10</v>
      </c>
      <c r="G205" t="s">
        <v>309</v>
      </c>
      <c r="H205" t="s">
        <v>227</v>
      </c>
    </row>
    <row r="206" spans="1:8" x14ac:dyDescent="0.2">
      <c r="A206" t="s">
        <v>58</v>
      </c>
      <c r="B206" t="s">
        <v>308</v>
      </c>
      <c r="C206" s="1">
        <v>43353</v>
      </c>
      <c r="D206" t="s">
        <v>297</v>
      </c>
      <c r="E206">
        <v>867.99</v>
      </c>
      <c r="F206" t="s">
        <v>10</v>
      </c>
      <c r="G206" t="s">
        <v>310</v>
      </c>
      <c r="H206" t="s">
        <v>227</v>
      </c>
    </row>
    <row r="207" spans="1:8" x14ac:dyDescent="0.2">
      <c r="A207" t="s">
        <v>14</v>
      </c>
      <c r="B207" t="s">
        <v>301</v>
      </c>
      <c r="C207" s="1">
        <v>43353</v>
      </c>
      <c r="D207" t="s">
        <v>297</v>
      </c>
      <c r="E207" s="2">
        <v>1875</v>
      </c>
      <c r="F207" t="s">
        <v>10</v>
      </c>
      <c r="G207" t="s">
        <v>311</v>
      </c>
      <c r="H207" t="s">
        <v>302</v>
      </c>
    </row>
    <row r="208" spans="1:8" x14ac:dyDescent="0.2">
      <c r="A208" t="s">
        <v>58</v>
      </c>
      <c r="B208" t="s">
        <v>312</v>
      </c>
      <c r="C208" s="1">
        <v>43353</v>
      </c>
      <c r="D208" t="s">
        <v>297</v>
      </c>
      <c r="E208" s="2">
        <v>21961.85</v>
      </c>
      <c r="F208" t="s">
        <v>10</v>
      </c>
      <c r="G208" t="s">
        <v>313</v>
      </c>
      <c r="H208" t="s">
        <v>314</v>
      </c>
    </row>
    <row r="209" spans="1:8" x14ac:dyDescent="0.2">
      <c r="A209" t="s">
        <v>315</v>
      </c>
      <c r="B209" t="s">
        <v>187</v>
      </c>
      <c r="C209" s="1">
        <v>43353</v>
      </c>
      <c r="D209" t="s">
        <v>297</v>
      </c>
      <c r="E209">
        <v>562.5</v>
      </c>
      <c r="F209" t="s">
        <v>10</v>
      </c>
      <c r="G209" t="s">
        <v>188</v>
      </c>
      <c r="H209" t="s">
        <v>45</v>
      </c>
    </row>
    <row r="210" spans="1:8" x14ac:dyDescent="0.2">
      <c r="A210" t="s">
        <v>58</v>
      </c>
      <c r="B210" t="s">
        <v>312</v>
      </c>
      <c r="C210" s="1">
        <v>43353</v>
      </c>
      <c r="D210" t="s">
        <v>297</v>
      </c>
      <c r="E210" s="2">
        <v>7303.5</v>
      </c>
      <c r="F210" t="s">
        <v>10</v>
      </c>
      <c r="G210" t="s">
        <v>313</v>
      </c>
      <c r="H210" t="s">
        <v>314</v>
      </c>
    </row>
    <row r="211" spans="1:8" x14ac:dyDescent="0.2">
      <c r="A211" t="s">
        <v>58</v>
      </c>
      <c r="B211" t="s">
        <v>312</v>
      </c>
      <c r="C211" s="1">
        <v>43353</v>
      </c>
      <c r="D211" t="s">
        <v>297</v>
      </c>
      <c r="E211" s="2">
        <v>2434.5</v>
      </c>
      <c r="F211" t="s">
        <v>10</v>
      </c>
      <c r="G211" t="s">
        <v>313</v>
      </c>
      <c r="H211" t="s">
        <v>314</v>
      </c>
    </row>
    <row r="212" spans="1:8" x14ac:dyDescent="0.2">
      <c r="A212" t="s">
        <v>21</v>
      </c>
      <c r="B212" t="s">
        <v>111</v>
      </c>
      <c r="C212" s="1">
        <v>43353</v>
      </c>
      <c r="D212" t="s">
        <v>297</v>
      </c>
      <c r="E212" s="2">
        <v>2500</v>
      </c>
      <c r="F212" t="s">
        <v>10</v>
      </c>
      <c r="G212" t="s">
        <v>197</v>
      </c>
      <c r="H212" t="s">
        <v>45</v>
      </c>
    </row>
    <row r="213" spans="1:8" x14ac:dyDescent="0.2">
      <c r="A213" t="s">
        <v>21</v>
      </c>
      <c r="B213" t="s">
        <v>111</v>
      </c>
      <c r="C213" s="1">
        <v>43353</v>
      </c>
      <c r="D213" t="s">
        <v>297</v>
      </c>
      <c r="E213" s="2">
        <v>8998.7999999999993</v>
      </c>
      <c r="F213" t="s">
        <v>10</v>
      </c>
      <c r="G213" t="s">
        <v>197</v>
      </c>
      <c r="H213" t="s">
        <v>45</v>
      </c>
    </row>
    <row r="214" spans="1:8" x14ac:dyDescent="0.2">
      <c r="A214" t="s">
        <v>234</v>
      </c>
      <c r="B214" t="s">
        <v>222</v>
      </c>
      <c r="C214" s="1">
        <v>43353</v>
      </c>
      <c r="D214" t="s">
        <v>297</v>
      </c>
      <c r="E214">
        <v>949.1</v>
      </c>
      <c r="F214" t="s">
        <v>10</v>
      </c>
      <c r="G214" t="s">
        <v>316</v>
      </c>
      <c r="H214" t="s">
        <v>45</v>
      </c>
    </row>
    <row r="215" spans="1:8" x14ac:dyDescent="0.2">
      <c r="A215" t="s">
        <v>14</v>
      </c>
      <c r="B215" t="s">
        <v>317</v>
      </c>
      <c r="C215" s="1">
        <v>43353</v>
      </c>
      <c r="D215" t="s">
        <v>297</v>
      </c>
      <c r="E215" s="2">
        <v>1792</v>
      </c>
      <c r="F215" t="s">
        <v>10</v>
      </c>
      <c r="G215" t="s">
        <v>174</v>
      </c>
      <c r="H215" t="s">
        <v>175</v>
      </c>
    </row>
    <row r="216" spans="1:8" x14ac:dyDescent="0.2">
      <c r="A216" t="s">
        <v>161</v>
      </c>
      <c r="B216" t="s">
        <v>318</v>
      </c>
      <c r="C216" s="1">
        <v>43353</v>
      </c>
      <c r="D216" t="s">
        <v>297</v>
      </c>
      <c r="E216" s="2">
        <v>33872.31</v>
      </c>
      <c r="F216" t="s">
        <v>10</v>
      </c>
      <c r="G216" t="s">
        <v>319</v>
      </c>
      <c r="H216" t="s">
        <v>12</v>
      </c>
    </row>
    <row r="217" spans="1:8" x14ac:dyDescent="0.2">
      <c r="A217" t="s">
        <v>58</v>
      </c>
      <c r="B217" t="s">
        <v>320</v>
      </c>
      <c r="C217" s="1">
        <v>43360</v>
      </c>
      <c r="D217" t="s">
        <v>297</v>
      </c>
      <c r="E217" s="2">
        <v>4216.62</v>
      </c>
      <c r="F217" t="s">
        <v>10</v>
      </c>
      <c r="G217" t="s">
        <v>127</v>
      </c>
      <c r="H217" t="s">
        <v>91</v>
      </c>
    </row>
    <row r="218" spans="1:8" x14ac:dyDescent="0.2">
      <c r="A218" t="s">
        <v>315</v>
      </c>
      <c r="B218" t="s">
        <v>321</v>
      </c>
      <c r="C218" s="1">
        <v>43360</v>
      </c>
      <c r="D218" t="s">
        <v>297</v>
      </c>
      <c r="E218" s="2">
        <v>6637.82</v>
      </c>
      <c r="F218" t="s">
        <v>10</v>
      </c>
      <c r="G218" t="s">
        <v>322</v>
      </c>
      <c r="H218" t="s">
        <v>181</v>
      </c>
    </row>
    <row r="219" spans="1:8" x14ac:dyDescent="0.2">
      <c r="A219" t="s">
        <v>169</v>
      </c>
      <c r="B219" t="s">
        <v>323</v>
      </c>
      <c r="C219" s="1">
        <v>43360</v>
      </c>
      <c r="D219" t="s">
        <v>297</v>
      </c>
      <c r="E219" s="2">
        <v>21432.95</v>
      </c>
      <c r="F219" t="s">
        <v>10</v>
      </c>
      <c r="G219" t="s">
        <v>324</v>
      </c>
      <c r="H219" t="s">
        <v>45</v>
      </c>
    </row>
    <row r="220" spans="1:8" x14ac:dyDescent="0.2">
      <c r="A220" t="s">
        <v>211</v>
      </c>
      <c r="B220" t="s">
        <v>308</v>
      </c>
      <c r="C220" s="1">
        <v>43360</v>
      </c>
      <c r="D220" t="s">
        <v>297</v>
      </c>
      <c r="E220">
        <v>685</v>
      </c>
      <c r="F220" t="s">
        <v>10</v>
      </c>
      <c r="G220" t="s">
        <v>309</v>
      </c>
      <c r="H220" t="s">
        <v>227</v>
      </c>
    </row>
    <row r="221" spans="1:8" x14ac:dyDescent="0.2">
      <c r="A221" t="s">
        <v>14</v>
      </c>
      <c r="B221" t="s">
        <v>296</v>
      </c>
      <c r="C221" s="1">
        <v>43360</v>
      </c>
      <c r="D221" t="s">
        <v>297</v>
      </c>
      <c r="E221" s="2">
        <v>2278</v>
      </c>
      <c r="F221" t="s">
        <v>10</v>
      </c>
      <c r="G221" t="s">
        <v>174</v>
      </c>
      <c r="H221" t="s">
        <v>175</v>
      </c>
    </row>
    <row r="222" spans="1:8" x14ac:dyDescent="0.2">
      <c r="A222" t="s">
        <v>14</v>
      </c>
      <c r="B222" t="s">
        <v>325</v>
      </c>
      <c r="C222" s="1">
        <v>43360</v>
      </c>
      <c r="D222" t="s">
        <v>297</v>
      </c>
      <c r="E222" s="2">
        <v>3134.6</v>
      </c>
      <c r="F222" t="s">
        <v>10</v>
      </c>
      <c r="G222" t="s">
        <v>190</v>
      </c>
      <c r="H222" t="s">
        <v>18</v>
      </c>
    </row>
    <row r="223" spans="1:8" x14ac:dyDescent="0.2">
      <c r="A223" t="s">
        <v>14</v>
      </c>
      <c r="B223" t="s">
        <v>325</v>
      </c>
      <c r="C223" s="1">
        <v>43360</v>
      </c>
      <c r="D223" t="s">
        <v>297</v>
      </c>
      <c r="E223" s="2">
        <v>2958.25</v>
      </c>
      <c r="F223" t="s">
        <v>10</v>
      </c>
      <c r="G223" t="s">
        <v>190</v>
      </c>
      <c r="H223" t="s">
        <v>18</v>
      </c>
    </row>
    <row r="224" spans="1:8" x14ac:dyDescent="0.2">
      <c r="A224" t="s">
        <v>58</v>
      </c>
      <c r="B224" t="s">
        <v>326</v>
      </c>
      <c r="C224" s="1">
        <v>43360</v>
      </c>
      <c r="D224" t="s">
        <v>297</v>
      </c>
      <c r="E224">
        <v>511.46</v>
      </c>
      <c r="F224" t="s">
        <v>10</v>
      </c>
      <c r="G224" t="s">
        <v>192</v>
      </c>
      <c r="H224" t="s">
        <v>193</v>
      </c>
    </row>
    <row r="225" spans="1:10" x14ac:dyDescent="0.2">
      <c r="A225" t="s">
        <v>14</v>
      </c>
      <c r="B225" t="s">
        <v>296</v>
      </c>
      <c r="C225" s="1">
        <v>43367</v>
      </c>
      <c r="D225" t="s">
        <v>297</v>
      </c>
      <c r="E225" s="2">
        <v>2480</v>
      </c>
      <c r="F225" t="s">
        <v>10</v>
      </c>
      <c r="G225" t="s">
        <v>174</v>
      </c>
      <c r="H225" t="s">
        <v>175</v>
      </c>
    </row>
    <row r="226" spans="1:10" x14ac:dyDescent="0.2">
      <c r="A226" t="s">
        <v>14</v>
      </c>
      <c r="B226" t="s">
        <v>296</v>
      </c>
      <c r="C226" s="1">
        <v>43367</v>
      </c>
      <c r="D226" t="s">
        <v>297</v>
      </c>
      <c r="E226" s="2">
        <v>1984</v>
      </c>
      <c r="F226" t="s">
        <v>10</v>
      </c>
      <c r="G226" t="s">
        <v>174</v>
      </c>
      <c r="H226" t="s">
        <v>175</v>
      </c>
    </row>
    <row r="227" spans="1:10" x14ac:dyDescent="0.2">
      <c r="A227" t="s">
        <v>14</v>
      </c>
      <c r="B227" t="s">
        <v>296</v>
      </c>
      <c r="C227" s="1">
        <v>43367</v>
      </c>
      <c r="D227" t="s">
        <v>297</v>
      </c>
      <c r="E227" s="2">
        <v>2232</v>
      </c>
      <c r="F227" t="s">
        <v>10</v>
      </c>
      <c r="G227" t="s">
        <v>174</v>
      </c>
      <c r="H227" t="s">
        <v>175</v>
      </c>
    </row>
    <row r="228" spans="1:10" x14ac:dyDescent="0.2">
      <c r="A228" t="s">
        <v>14</v>
      </c>
      <c r="B228" t="s">
        <v>296</v>
      </c>
      <c r="C228" s="1">
        <v>43367</v>
      </c>
      <c r="D228" t="s">
        <v>297</v>
      </c>
      <c r="E228" s="2">
        <v>2232</v>
      </c>
      <c r="F228" t="s">
        <v>10</v>
      </c>
      <c r="G228" t="s">
        <v>174</v>
      </c>
      <c r="H228" t="s">
        <v>175</v>
      </c>
    </row>
    <row r="229" spans="1:10" x14ac:dyDescent="0.2">
      <c r="A229" t="s">
        <v>14</v>
      </c>
      <c r="B229" t="s">
        <v>296</v>
      </c>
      <c r="C229" s="1">
        <v>43367</v>
      </c>
      <c r="D229" t="s">
        <v>297</v>
      </c>
      <c r="E229" s="2">
        <v>2240</v>
      </c>
      <c r="F229" t="s">
        <v>10</v>
      </c>
      <c r="G229" t="s">
        <v>174</v>
      </c>
      <c r="H229" t="s">
        <v>175</v>
      </c>
    </row>
    <row r="230" spans="1:10" x14ac:dyDescent="0.2">
      <c r="A230" t="s">
        <v>14</v>
      </c>
      <c r="B230" t="s">
        <v>327</v>
      </c>
      <c r="C230" s="1">
        <v>43367</v>
      </c>
      <c r="D230" t="s">
        <v>297</v>
      </c>
      <c r="E230" s="2">
        <v>17000</v>
      </c>
      <c r="F230" t="s">
        <v>10</v>
      </c>
      <c r="G230" t="s">
        <v>328</v>
      </c>
      <c r="H230" t="s">
        <v>218</v>
      </c>
    </row>
    <row r="231" spans="1:10" x14ac:dyDescent="0.2">
      <c r="A231" t="s">
        <v>14</v>
      </c>
      <c r="B231" t="s">
        <v>261</v>
      </c>
      <c r="C231" s="1">
        <v>43367</v>
      </c>
      <c r="D231" t="s">
        <v>297</v>
      </c>
      <c r="E231">
        <v>750</v>
      </c>
      <c r="F231" t="s">
        <v>10</v>
      </c>
      <c r="G231" t="s">
        <v>329</v>
      </c>
      <c r="H231" t="s">
        <v>45</v>
      </c>
    </row>
    <row r="232" spans="1:10" x14ac:dyDescent="0.2">
      <c r="A232" t="s">
        <v>58</v>
      </c>
      <c r="B232" t="s">
        <v>312</v>
      </c>
      <c r="C232" s="1">
        <v>43367</v>
      </c>
      <c r="D232" t="s">
        <v>297</v>
      </c>
      <c r="E232" s="2">
        <v>43565.63</v>
      </c>
      <c r="F232" t="s">
        <v>10</v>
      </c>
      <c r="G232" t="s">
        <v>313</v>
      </c>
      <c r="H232" t="s">
        <v>314</v>
      </c>
    </row>
    <row r="233" spans="1:10" x14ac:dyDescent="0.2">
      <c r="A233" t="s">
        <v>14</v>
      </c>
      <c r="B233" t="s">
        <v>296</v>
      </c>
      <c r="C233" s="1">
        <v>43367</v>
      </c>
      <c r="D233" t="s">
        <v>297</v>
      </c>
      <c r="E233" s="2">
        <v>7865</v>
      </c>
      <c r="F233" t="s">
        <v>10</v>
      </c>
      <c r="G233" t="s">
        <v>330</v>
      </c>
      <c r="H233" t="s">
        <v>175</v>
      </c>
    </row>
    <row r="234" spans="1:10" s="4" customFormat="1" x14ac:dyDescent="0.2">
      <c r="A234" t="s">
        <v>234</v>
      </c>
      <c r="B234" t="s">
        <v>331</v>
      </c>
      <c r="C234" s="1">
        <v>43367</v>
      </c>
      <c r="D234" t="s">
        <v>297</v>
      </c>
      <c r="E234" s="2">
        <v>2812.5</v>
      </c>
      <c r="F234" t="s">
        <v>10</v>
      </c>
      <c r="G234" t="s">
        <v>281</v>
      </c>
      <c r="H234" t="s">
        <v>45</v>
      </c>
      <c r="I234"/>
      <c r="J234"/>
    </row>
    <row r="235" spans="1:10" x14ac:dyDescent="0.2">
      <c r="A235" t="s">
        <v>198</v>
      </c>
      <c r="B235" t="s">
        <v>332</v>
      </c>
      <c r="C235" s="1">
        <v>43367</v>
      </c>
      <c r="D235" t="s">
        <v>297</v>
      </c>
      <c r="E235">
        <v>500</v>
      </c>
      <c r="F235" t="s">
        <v>10</v>
      </c>
      <c r="G235" t="s">
        <v>333</v>
      </c>
      <c r="H235" t="s">
        <v>33</v>
      </c>
    </row>
    <row r="236" spans="1:10" x14ac:dyDescent="0.2">
      <c r="A236" t="s">
        <v>14</v>
      </c>
      <c r="B236" t="s">
        <v>296</v>
      </c>
      <c r="C236" s="1">
        <v>43374</v>
      </c>
      <c r="D236" t="s">
        <v>334</v>
      </c>
      <c r="E236" s="2">
        <v>2240</v>
      </c>
      <c r="F236" t="s">
        <v>10</v>
      </c>
      <c r="G236" t="s">
        <v>174</v>
      </c>
      <c r="H236" t="s">
        <v>175</v>
      </c>
    </row>
    <row r="237" spans="1:10" x14ac:dyDescent="0.2">
      <c r="A237" t="s">
        <v>21</v>
      </c>
      <c r="B237" t="s">
        <v>335</v>
      </c>
      <c r="C237" s="1">
        <v>43374</v>
      </c>
      <c r="D237" t="s">
        <v>334</v>
      </c>
      <c r="E237" s="2">
        <v>9595.5499999999993</v>
      </c>
      <c r="F237" t="s">
        <v>10</v>
      </c>
      <c r="G237" t="s">
        <v>197</v>
      </c>
      <c r="H237" t="s">
        <v>45</v>
      </c>
    </row>
    <row r="238" spans="1:10" x14ac:dyDescent="0.2">
      <c r="A238" t="s">
        <v>198</v>
      </c>
      <c r="B238" t="s">
        <v>336</v>
      </c>
      <c r="C238" s="1">
        <v>43374</v>
      </c>
      <c r="D238" t="s">
        <v>334</v>
      </c>
      <c r="E238" s="2">
        <v>20000</v>
      </c>
      <c r="F238" t="s">
        <v>10</v>
      </c>
      <c r="G238" t="s">
        <v>42</v>
      </c>
      <c r="H238" t="s">
        <v>12</v>
      </c>
    </row>
    <row r="239" spans="1:10" x14ac:dyDescent="0.2">
      <c r="A239" t="s">
        <v>161</v>
      </c>
      <c r="B239" t="s">
        <v>195</v>
      </c>
      <c r="C239" s="1">
        <v>43374</v>
      </c>
      <c r="D239" t="s">
        <v>334</v>
      </c>
      <c r="E239" s="2">
        <v>27500</v>
      </c>
      <c r="F239" t="s">
        <v>10</v>
      </c>
      <c r="G239" t="s">
        <v>208</v>
      </c>
      <c r="H239" t="s">
        <v>45</v>
      </c>
    </row>
    <row r="240" spans="1:10" x14ac:dyDescent="0.2">
      <c r="A240" t="s">
        <v>161</v>
      </c>
      <c r="B240" t="s">
        <v>195</v>
      </c>
      <c r="C240" s="1">
        <v>43374</v>
      </c>
      <c r="D240" t="s">
        <v>334</v>
      </c>
      <c r="E240" s="2">
        <v>17800</v>
      </c>
      <c r="F240" t="s">
        <v>10</v>
      </c>
      <c r="G240" t="s">
        <v>208</v>
      </c>
      <c r="H240" t="s">
        <v>45</v>
      </c>
    </row>
    <row r="241" spans="1:8" x14ac:dyDescent="0.2">
      <c r="A241" t="s">
        <v>14</v>
      </c>
      <c r="B241" t="s">
        <v>195</v>
      </c>
      <c r="C241" s="1">
        <v>43381</v>
      </c>
      <c r="D241" t="s">
        <v>334</v>
      </c>
      <c r="E241" s="2">
        <v>70040.399999999994</v>
      </c>
      <c r="F241" t="s">
        <v>10</v>
      </c>
      <c r="G241" t="s">
        <v>337</v>
      </c>
      <c r="H241" t="s">
        <v>45</v>
      </c>
    </row>
    <row r="242" spans="1:8" x14ac:dyDescent="0.2">
      <c r="A242" t="s">
        <v>198</v>
      </c>
      <c r="B242" t="s">
        <v>338</v>
      </c>
      <c r="C242" s="1">
        <v>43381</v>
      </c>
      <c r="D242" t="s">
        <v>334</v>
      </c>
      <c r="E242" s="2">
        <v>1400</v>
      </c>
      <c r="F242" t="s">
        <v>10</v>
      </c>
      <c r="G242" t="s">
        <v>339</v>
      </c>
      <c r="H242" t="s">
        <v>45</v>
      </c>
    </row>
    <row r="243" spans="1:8" x14ac:dyDescent="0.2">
      <c r="A243" t="s">
        <v>58</v>
      </c>
      <c r="B243" t="s">
        <v>340</v>
      </c>
      <c r="C243" s="1">
        <v>43381</v>
      </c>
      <c r="D243" t="s">
        <v>334</v>
      </c>
      <c r="E243" s="2">
        <v>1758</v>
      </c>
      <c r="F243" t="s">
        <v>10</v>
      </c>
      <c r="G243" t="s">
        <v>341</v>
      </c>
      <c r="H243" t="s">
        <v>227</v>
      </c>
    </row>
    <row r="244" spans="1:8" x14ac:dyDescent="0.2">
      <c r="A244" t="s">
        <v>234</v>
      </c>
      <c r="B244" t="s">
        <v>331</v>
      </c>
      <c r="C244" s="1">
        <v>43381</v>
      </c>
      <c r="D244" t="s">
        <v>334</v>
      </c>
      <c r="E244" s="2">
        <v>6062.5</v>
      </c>
      <c r="F244" t="s">
        <v>10</v>
      </c>
      <c r="G244" t="s">
        <v>281</v>
      </c>
      <c r="H244" t="s">
        <v>45</v>
      </c>
    </row>
    <row r="245" spans="1:8" x14ac:dyDescent="0.2">
      <c r="A245" t="s">
        <v>14</v>
      </c>
      <c r="B245" t="s">
        <v>296</v>
      </c>
      <c r="C245" s="1">
        <v>43381</v>
      </c>
      <c r="D245" t="s">
        <v>334</v>
      </c>
      <c r="E245" s="2">
        <v>2240</v>
      </c>
      <c r="F245" t="s">
        <v>10</v>
      </c>
      <c r="G245" t="s">
        <v>174</v>
      </c>
      <c r="H245" t="s">
        <v>175</v>
      </c>
    </row>
    <row r="246" spans="1:8" x14ac:dyDescent="0.2">
      <c r="A246" t="s">
        <v>58</v>
      </c>
      <c r="B246" t="s">
        <v>342</v>
      </c>
      <c r="C246" s="1">
        <v>43381</v>
      </c>
      <c r="D246" t="s">
        <v>334</v>
      </c>
      <c r="E246">
        <v>800</v>
      </c>
      <c r="F246" t="s">
        <v>10</v>
      </c>
      <c r="G246" t="s">
        <v>343</v>
      </c>
      <c r="H246" t="s">
        <v>307</v>
      </c>
    </row>
    <row r="247" spans="1:8" x14ac:dyDescent="0.2">
      <c r="A247" t="s">
        <v>14</v>
      </c>
      <c r="B247" t="s">
        <v>296</v>
      </c>
      <c r="C247" s="1">
        <v>43381</v>
      </c>
      <c r="D247" t="s">
        <v>334</v>
      </c>
      <c r="E247" s="2">
        <v>10587.5</v>
      </c>
      <c r="F247" t="s">
        <v>10</v>
      </c>
      <c r="G247" t="s">
        <v>330</v>
      </c>
      <c r="H247" t="s">
        <v>175</v>
      </c>
    </row>
    <row r="248" spans="1:8" x14ac:dyDescent="0.2">
      <c r="A248" t="s">
        <v>344</v>
      </c>
      <c r="B248" t="s">
        <v>345</v>
      </c>
      <c r="C248" s="1">
        <v>43381</v>
      </c>
      <c r="D248" t="s">
        <v>334</v>
      </c>
      <c r="E248" s="2">
        <v>5656</v>
      </c>
      <c r="F248" t="s">
        <v>10</v>
      </c>
      <c r="G248" t="s">
        <v>118</v>
      </c>
      <c r="H248" t="s">
        <v>12</v>
      </c>
    </row>
    <row r="249" spans="1:8" x14ac:dyDescent="0.2">
      <c r="A249" t="s">
        <v>161</v>
      </c>
      <c r="B249" t="s">
        <v>346</v>
      </c>
      <c r="C249" s="1">
        <v>43381</v>
      </c>
      <c r="D249" t="s">
        <v>334</v>
      </c>
      <c r="E249" s="2">
        <v>60000</v>
      </c>
      <c r="F249" t="s">
        <v>62</v>
      </c>
      <c r="G249" t="s">
        <v>347</v>
      </c>
      <c r="H249" t="s">
        <v>348</v>
      </c>
    </row>
    <row r="250" spans="1:8" x14ac:dyDescent="0.2">
      <c r="A250" t="s">
        <v>161</v>
      </c>
      <c r="B250" t="s">
        <v>349</v>
      </c>
      <c r="C250" s="1">
        <v>43381</v>
      </c>
      <c r="D250" t="s">
        <v>334</v>
      </c>
      <c r="E250" s="2">
        <v>7560030.7999999998</v>
      </c>
      <c r="F250" t="s">
        <v>62</v>
      </c>
      <c r="G250" t="s">
        <v>293</v>
      </c>
      <c r="H250" t="s">
        <v>12</v>
      </c>
    </row>
    <row r="251" spans="1:8" x14ac:dyDescent="0.2">
      <c r="A251" t="s">
        <v>315</v>
      </c>
      <c r="B251" t="s">
        <v>350</v>
      </c>
      <c r="C251" s="1">
        <v>43388</v>
      </c>
      <c r="D251" t="s">
        <v>334</v>
      </c>
      <c r="E251" s="2">
        <v>1042</v>
      </c>
      <c r="F251" t="s">
        <v>10</v>
      </c>
      <c r="G251" t="s">
        <v>235</v>
      </c>
      <c r="H251" t="s">
        <v>36</v>
      </c>
    </row>
    <row r="252" spans="1:8" x14ac:dyDescent="0.2">
      <c r="A252" t="s">
        <v>14</v>
      </c>
      <c r="B252" t="s">
        <v>338</v>
      </c>
      <c r="C252" s="1">
        <v>43388</v>
      </c>
      <c r="D252" t="s">
        <v>334</v>
      </c>
      <c r="E252" s="2">
        <v>1038.5999999999999</v>
      </c>
      <c r="F252" t="s">
        <v>10</v>
      </c>
      <c r="G252" t="s">
        <v>139</v>
      </c>
      <c r="H252" t="s">
        <v>260</v>
      </c>
    </row>
    <row r="253" spans="1:8" x14ac:dyDescent="0.2">
      <c r="A253" t="s">
        <v>58</v>
      </c>
      <c r="B253" t="s">
        <v>351</v>
      </c>
      <c r="C253" s="1">
        <v>43388</v>
      </c>
      <c r="D253" t="s">
        <v>334</v>
      </c>
      <c r="E253" s="2">
        <v>1424000.52</v>
      </c>
      <c r="F253" t="s">
        <v>10</v>
      </c>
      <c r="G253" t="s">
        <v>40</v>
      </c>
      <c r="H253" t="s">
        <v>12</v>
      </c>
    </row>
    <row r="254" spans="1:8" x14ac:dyDescent="0.2">
      <c r="A254" t="s">
        <v>14</v>
      </c>
      <c r="B254" t="s">
        <v>296</v>
      </c>
      <c r="C254" s="1">
        <v>43388</v>
      </c>
      <c r="D254" t="s">
        <v>334</v>
      </c>
      <c r="E254" s="2">
        <v>2240</v>
      </c>
      <c r="F254" t="s">
        <v>10</v>
      </c>
      <c r="G254" t="s">
        <v>174</v>
      </c>
      <c r="H254" t="s">
        <v>175</v>
      </c>
    </row>
    <row r="255" spans="1:8" x14ac:dyDescent="0.2">
      <c r="A255" t="s">
        <v>58</v>
      </c>
      <c r="B255" t="s">
        <v>352</v>
      </c>
      <c r="C255" s="1">
        <v>43388</v>
      </c>
      <c r="D255" t="s">
        <v>334</v>
      </c>
      <c r="E255">
        <v>585</v>
      </c>
      <c r="F255" t="s">
        <v>10</v>
      </c>
      <c r="G255" t="s">
        <v>353</v>
      </c>
      <c r="H255" t="s">
        <v>260</v>
      </c>
    </row>
    <row r="256" spans="1:8" x14ac:dyDescent="0.2">
      <c r="A256" t="s">
        <v>58</v>
      </c>
      <c r="B256" t="s">
        <v>326</v>
      </c>
      <c r="C256" s="1">
        <v>43388</v>
      </c>
      <c r="D256" t="s">
        <v>334</v>
      </c>
      <c r="E256">
        <v>651.57000000000005</v>
      </c>
      <c r="F256" t="s">
        <v>10</v>
      </c>
      <c r="G256" t="s">
        <v>192</v>
      </c>
      <c r="H256" t="s">
        <v>193</v>
      </c>
    </row>
    <row r="257" spans="1:10" x14ac:dyDescent="0.2">
      <c r="A257" t="s">
        <v>100</v>
      </c>
      <c r="B257" t="s">
        <v>195</v>
      </c>
      <c r="C257" s="1">
        <v>43388</v>
      </c>
      <c r="D257" t="s">
        <v>334</v>
      </c>
      <c r="E257" s="2">
        <v>26394</v>
      </c>
      <c r="F257" t="s">
        <v>10</v>
      </c>
      <c r="G257" t="s">
        <v>354</v>
      </c>
      <c r="H257" t="s">
        <v>45</v>
      </c>
    </row>
    <row r="258" spans="1:10" x14ac:dyDescent="0.2">
      <c r="A258" t="s">
        <v>14</v>
      </c>
      <c r="B258" t="s">
        <v>296</v>
      </c>
      <c r="C258" s="1">
        <v>43388</v>
      </c>
      <c r="D258" t="s">
        <v>334</v>
      </c>
      <c r="E258">
        <v>880</v>
      </c>
      <c r="F258" t="s">
        <v>10</v>
      </c>
      <c r="G258" t="s">
        <v>355</v>
      </c>
      <c r="H258" t="s">
        <v>175</v>
      </c>
    </row>
    <row r="259" spans="1:10" x14ac:dyDescent="0.2">
      <c r="A259" t="s">
        <v>14</v>
      </c>
      <c r="B259" t="s">
        <v>296</v>
      </c>
      <c r="C259" s="1">
        <v>43388</v>
      </c>
      <c r="D259" t="s">
        <v>334</v>
      </c>
      <c r="E259" s="2">
        <v>2145</v>
      </c>
      <c r="F259" t="s">
        <v>10</v>
      </c>
      <c r="G259" t="s">
        <v>355</v>
      </c>
      <c r="H259" t="s">
        <v>175</v>
      </c>
    </row>
    <row r="260" spans="1:10" x14ac:dyDescent="0.2">
      <c r="A260" t="s">
        <v>14</v>
      </c>
      <c r="B260" t="s">
        <v>296</v>
      </c>
      <c r="C260" s="1">
        <v>43388</v>
      </c>
      <c r="D260" t="s">
        <v>334</v>
      </c>
      <c r="E260" s="2">
        <v>2172.5</v>
      </c>
      <c r="F260" t="s">
        <v>10</v>
      </c>
      <c r="G260" t="s">
        <v>355</v>
      </c>
      <c r="H260" t="s">
        <v>175</v>
      </c>
    </row>
    <row r="261" spans="1:10" x14ac:dyDescent="0.2">
      <c r="A261" t="s">
        <v>14</v>
      </c>
      <c r="B261" t="s">
        <v>296</v>
      </c>
      <c r="C261" s="1">
        <v>43388</v>
      </c>
      <c r="D261" t="s">
        <v>334</v>
      </c>
      <c r="E261" s="2">
        <v>2145</v>
      </c>
      <c r="F261" t="s">
        <v>10</v>
      </c>
      <c r="G261" t="s">
        <v>355</v>
      </c>
      <c r="H261" t="s">
        <v>175</v>
      </c>
    </row>
    <row r="262" spans="1:10" x14ac:dyDescent="0.2">
      <c r="A262" t="s">
        <v>58</v>
      </c>
      <c r="B262" t="s">
        <v>356</v>
      </c>
      <c r="C262" s="1">
        <v>43389</v>
      </c>
      <c r="D262" t="s">
        <v>334</v>
      </c>
      <c r="E262" s="2">
        <v>4329.8</v>
      </c>
      <c r="F262" t="s">
        <v>10</v>
      </c>
      <c r="G262" t="s">
        <v>127</v>
      </c>
      <c r="H262" t="s">
        <v>91</v>
      </c>
    </row>
    <row r="263" spans="1:10" x14ac:dyDescent="0.2">
      <c r="A263" t="s">
        <v>234</v>
      </c>
      <c r="B263" t="s">
        <v>195</v>
      </c>
      <c r="C263" s="1">
        <v>43395</v>
      </c>
      <c r="D263" t="s">
        <v>334</v>
      </c>
      <c r="E263" s="2">
        <v>22200</v>
      </c>
      <c r="F263" t="s">
        <v>10</v>
      </c>
      <c r="G263" t="s">
        <v>316</v>
      </c>
      <c r="H263" t="s">
        <v>45</v>
      </c>
    </row>
    <row r="264" spans="1:10" x14ac:dyDescent="0.2">
      <c r="A264" t="s">
        <v>14</v>
      </c>
      <c r="B264" t="s">
        <v>296</v>
      </c>
      <c r="C264" s="1">
        <v>43395</v>
      </c>
      <c r="D264" t="s">
        <v>334</v>
      </c>
      <c r="E264" s="2">
        <v>2035</v>
      </c>
      <c r="F264" t="s">
        <v>10</v>
      </c>
      <c r="G264" t="s">
        <v>355</v>
      </c>
      <c r="H264" t="s">
        <v>175</v>
      </c>
    </row>
    <row r="265" spans="1:10" x14ac:dyDescent="0.2">
      <c r="A265" t="s">
        <v>14</v>
      </c>
      <c r="B265" t="s">
        <v>296</v>
      </c>
      <c r="C265" s="1">
        <v>43395</v>
      </c>
      <c r="D265" t="s">
        <v>334</v>
      </c>
      <c r="E265" s="2">
        <v>1993.75</v>
      </c>
      <c r="F265" t="s">
        <v>10</v>
      </c>
      <c r="G265" t="s">
        <v>355</v>
      </c>
      <c r="H265" t="s">
        <v>175</v>
      </c>
    </row>
    <row r="266" spans="1:10" x14ac:dyDescent="0.2">
      <c r="A266" t="s">
        <v>21</v>
      </c>
      <c r="B266" t="s">
        <v>195</v>
      </c>
      <c r="C266" s="1">
        <v>43395</v>
      </c>
      <c r="D266" t="s">
        <v>334</v>
      </c>
      <c r="E266" s="2">
        <v>15075</v>
      </c>
      <c r="F266" t="s">
        <v>10</v>
      </c>
      <c r="G266" t="s">
        <v>357</v>
      </c>
      <c r="H266" t="s">
        <v>45</v>
      </c>
    </row>
    <row r="267" spans="1:10" x14ac:dyDescent="0.2">
      <c r="A267" t="s">
        <v>14</v>
      </c>
      <c r="B267" t="s">
        <v>296</v>
      </c>
      <c r="C267" s="1">
        <v>43395</v>
      </c>
      <c r="D267" t="s">
        <v>334</v>
      </c>
      <c r="E267" s="2">
        <v>2240</v>
      </c>
      <c r="F267" t="s">
        <v>10</v>
      </c>
      <c r="G267" t="s">
        <v>174</v>
      </c>
      <c r="H267" t="s">
        <v>175</v>
      </c>
    </row>
    <row r="268" spans="1:10" x14ac:dyDescent="0.2">
      <c r="A268" t="s">
        <v>344</v>
      </c>
      <c r="B268" t="s">
        <v>345</v>
      </c>
      <c r="C268" s="1">
        <v>43395</v>
      </c>
      <c r="D268" t="s">
        <v>334</v>
      </c>
      <c r="E268" s="2">
        <v>5656</v>
      </c>
      <c r="F268" t="s">
        <v>10</v>
      </c>
      <c r="G268" t="s">
        <v>118</v>
      </c>
      <c r="H268" t="s">
        <v>12</v>
      </c>
    </row>
    <row r="269" spans="1:10" x14ac:dyDescent="0.2">
      <c r="A269" t="s">
        <v>211</v>
      </c>
      <c r="B269" t="s">
        <v>312</v>
      </c>
      <c r="C269" s="1">
        <v>43395</v>
      </c>
      <c r="D269" t="s">
        <v>334</v>
      </c>
      <c r="E269" s="2">
        <v>15914.52</v>
      </c>
      <c r="F269" t="s">
        <v>10</v>
      </c>
      <c r="G269" t="s">
        <v>118</v>
      </c>
      <c r="H269" t="s">
        <v>12</v>
      </c>
    </row>
    <row r="270" spans="1:10" x14ac:dyDescent="0.2">
      <c r="A270" t="s">
        <v>344</v>
      </c>
      <c r="B270" t="s">
        <v>345</v>
      </c>
      <c r="C270" s="1">
        <v>43395</v>
      </c>
      <c r="D270" t="s">
        <v>334</v>
      </c>
      <c r="E270" s="2">
        <v>10393.33</v>
      </c>
      <c r="F270" t="s">
        <v>10</v>
      </c>
      <c r="G270" t="s">
        <v>118</v>
      </c>
      <c r="H270" t="s">
        <v>12</v>
      </c>
    </row>
    <row r="271" spans="1:10" x14ac:dyDescent="0.2">
      <c r="A271" t="s">
        <v>344</v>
      </c>
      <c r="B271" t="s">
        <v>345</v>
      </c>
      <c r="C271" s="1">
        <v>43395</v>
      </c>
      <c r="D271" t="s">
        <v>334</v>
      </c>
      <c r="E271" s="2">
        <v>1884.34</v>
      </c>
      <c r="F271" t="s">
        <v>10</v>
      </c>
      <c r="G271" t="s">
        <v>118</v>
      </c>
      <c r="H271" t="s">
        <v>12</v>
      </c>
    </row>
    <row r="272" spans="1:10" s="4" customFormat="1" x14ac:dyDescent="0.2">
      <c r="A272" t="s">
        <v>344</v>
      </c>
      <c r="B272" t="s">
        <v>345</v>
      </c>
      <c r="C272" s="1">
        <v>43395</v>
      </c>
      <c r="D272" t="s">
        <v>334</v>
      </c>
      <c r="E272" s="2">
        <v>7069.51</v>
      </c>
      <c r="F272" t="s">
        <v>10</v>
      </c>
      <c r="G272" t="s">
        <v>118</v>
      </c>
      <c r="H272" t="s">
        <v>12</v>
      </c>
      <c r="I272"/>
      <c r="J272"/>
    </row>
    <row r="273" spans="1:8" x14ac:dyDescent="0.2">
      <c r="A273" t="s">
        <v>211</v>
      </c>
      <c r="B273" t="s">
        <v>312</v>
      </c>
      <c r="C273" s="1">
        <v>43395</v>
      </c>
      <c r="D273" t="s">
        <v>334</v>
      </c>
      <c r="E273" s="2">
        <v>2854.88</v>
      </c>
      <c r="F273" t="s">
        <v>10</v>
      </c>
      <c r="G273" t="s">
        <v>118</v>
      </c>
      <c r="H273" t="s">
        <v>12</v>
      </c>
    </row>
    <row r="274" spans="1:8" x14ac:dyDescent="0.2">
      <c r="A274" t="s">
        <v>315</v>
      </c>
      <c r="B274" t="s">
        <v>358</v>
      </c>
      <c r="C274" s="1">
        <v>43395</v>
      </c>
      <c r="D274" t="s">
        <v>334</v>
      </c>
      <c r="E274" s="2">
        <v>9437.36</v>
      </c>
      <c r="F274" t="s">
        <v>10</v>
      </c>
      <c r="G274" t="s">
        <v>322</v>
      </c>
      <c r="H274" t="s">
        <v>181</v>
      </c>
    </row>
    <row r="275" spans="1:8" x14ac:dyDescent="0.2">
      <c r="A275" t="s">
        <v>315</v>
      </c>
      <c r="B275" t="s">
        <v>358</v>
      </c>
      <c r="C275" s="1">
        <v>43395</v>
      </c>
      <c r="D275" t="s">
        <v>334</v>
      </c>
      <c r="E275" s="2">
        <v>1680.7</v>
      </c>
      <c r="F275" t="s">
        <v>10</v>
      </c>
      <c r="G275" t="s">
        <v>322</v>
      </c>
      <c r="H275" t="s">
        <v>181</v>
      </c>
    </row>
    <row r="276" spans="1:8" x14ac:dyDescent="0.2">
      <c r="A276" t="s">
        <v>234</v>
      </c>
      <c r="B276" t="s">
        <v>182</v>
      </c>
      <c r="C276" s="1">
        <v>43395</v>
      </c>
      <c r="D276" t="s">
        <v>334</v>
      </c>
      <c r="E276" s="2">
        <v>20834</v>
      </c>
      <c r="F276" t="s">
        <v>10</v>
      </c>
      <c r="G276" t="s">
        <v>359</v>
      </c>
      <c r="H276" t="s">
        <v>360</v>
      </c>
    </row>
    <row r="277" spans="1:8" x14ac:dyDescent="0.2">
      <c r="A277" t="s">
        <v>234</v>
      </c>
      <c r="B277" t="s">
        <v>182</v>
      </c>
      <c r="C277" s="1">
        <v>43395</v>
      </c>
      <c r="D277" t="s">
        <v>334</v>
      </c>
      <c r="E277" s="2">
        <v>134166</v>
      </c>
      <c r="F277" t="s">
        <v>10</v>
      </c>
      <c r="G277" t="s">
        <v>359</v>
      </c>
      <c r="H277" t="s">
        <v>360</v>
      </c>
    </row>
    <row r="278" spans="1:8" x14ac:dyDescent="0.2">
      <c r="A278" t="s">
        <v>234</v>
      </c>
      <c r="B278" t="s">
        <v>182</v>
      </c>
      <c r="C278" s="1">
        <v>43395</v>
      </c>
      <c r="D278" t="s">
        <v>334</v>
      </c>
      <c r="E278" s="2">
        <v>38745</v>
      </c>
      <c r="F278" t="s">
        <v>62</v>
      </c>
      <c r="G278" t="s">
        <v>361</v>
      </c>
      <c r="H278" t="s">
        <v>362</v>
      </c>
    </row>
    <row r="279" spans="1:8" x14ac:dyDescent="0.2">
      <c r="A279" t="s">
        <v>234</v>
      </c>
      <c r="B279" t="s">
        <v>182</v>
      </c>
      <c r="C279" s="1">
        <v>43395</v>
      </c>
      <c r="D279" t="s">
        <v>334</v>
      </c>
      <c r="E279" s="2">
        <v>30634</v>
      </c>
      <c r="F279" t="s">
        <v>62</v>
      </c>
      <c r="G279" t="s">
        <v>361</v>
      </c>
      <c r="H279" t="s">
        <v>362</v>
      </c>
    </row>
    <row r="280" spans="1:8" x14ac:dyDescent="0.2">
      <c r="A280" t="s">
        <v>58</v>
      </c>
      <c r="B280" t="s">
        <v>363</v>
      </c>
      <c r="C280" s="1">
        <v>43402</v>
      </c>
      <c r="D280" t="s">
        <v>334</v>
      </c>
      <c r="E280" s="2">
        <v>155988.19</v>
      </c>
      <c r="F280" t="s">
        <v>62</v>
      </c>
      <c r="G280" t="s">
        <v>364</v>
      </c>
      <c r="H280" t="s">
        <v>365</v>
      </c>
    </row>
    <row r="281" spans="1:8" x14ac:dyDescent="0.2">
      <c r="A281" t="s">
        <v>14</v>
      </c>
      <c r="B281" t="s">
        <v>296</v>
      </c>
      <c r="C281" s="1">
        <v>43402</v>
      </c>
      <c r="D281" t="s">
        <v>334</v>
      </c>
      <c r="E281" s="2">
        <v>2480</v>
      </c>
      <c r="F281" t="s">
        <v>10</v>
      </c>
      <c r="G281" t="s">
        <v>174</v>
      </c>
      <c r="H281" t="s">
        <v>175</v>
      </c>
    </row>
    <row r="282" spans="1:8" x14ac:dyDescent="0.2">
      <c r="A282" t="s">
        <v>14</v>
      </c>
      <c r="B282" t="s">
        <v>296</v>
      </c>
      <c r="C282" s="1">
        <v>43402</v>
      </c>
      <c r="D282" t="s">
        <v>334</v>
      </c>
      <c r="E282" s="2">
        <v>2480</v>
      </c>
      <c r="F282" t="s">
        <v>10</v>
      </c>
      <c r="G282" t="s">
        <v>174</v>
      </c>
      <c r="H282" t="s">
        <v>175</v>
      </c>
    </row>
    <row r="283" spans="1:8" x14ac:dyDescent="0.2">
      <c r="A283" t="s">
        <v>14</v>
      </c>
      <c r="B283" t="s">
        <v>296</v>
      </c>
      <c r="C283" s="1">
        <v>43402</v>
      </c>
      <c r="D283" t="s">
        <v>334</v>
      </c>
      <c r="E283" s="2">
        <v>2232</v>
      </c>
      <c r="F283" t="s">
        <v>10</v>
      </c>
      <c r="G283" t="s">
        <v>174</v>
      </c>
      <c r="H283" t="s">
        <v>175</v>
      </c>
    </row>
    <row r="284" spans="1:8" x14ac:dyDescent="0.2">
      <c r="A284" t="s">
        <v>14</v>
      </c>
      <c r="B284" t="s">
        <v>296</v>
      </c>
      <c r="C284" s="1">
        <v>43402</v>
      </c>
      <c r="D284" t="s">
        <v>334</v>
      </c>
      <c r="E284" s="2">
        <v>2480</v>
      </c>
      <c r="F284" t="s">
        <v>10</v>
      </c>
      <c r="G284" t="s">
        <v>174</v>
      </c>
      <c r="H284" t="s">
        <v>175</v>
      </c>
    </row>
    <row r="285" spans="1:8" x14ac:dyDescent="0.2">
      <c r="A285" t="s">
        <v>14</v>
      </c>
      <c r="B285" t="s">
        <v>296</v>
      </c>
      <c r="C285" s="1">
        <v>43402</v>
      </c>
      <c r="D285" t="s">
        <v>334</v>
      </c>
      <c r="E285" s="2">
        <v>2240</v>
      </c>
      <c r="F285" t="s">
        <v>10</v>
      </c>
      <c r="G285" t="s">
        <v>174</v>
      </c>
      <c r="H285" t="s">
        <v>175</v>
      </c>
    </row>
    <row r="286" spans="1:8" x14ac:dyDescent="0.2">
      <c r="A286" t="s">
        <v>14</v>
      </c>
      <c r="B286" t="s">
        <v>296</v>
      </c>
      <c r="C286" s="1">
        <v>43402</v>
      </c>
      <c r="D286" t="s">
        <v>334</v>
      </c>
      <c r="E286" s="2">
        <v>2048.75</v>
      </c>
      <c r="F286" t="s">
        <v>10</v>
      </c>
      <c r="G286" t="s">
        <v>355</v>
      </c>
      <c r="H286" t="s">
        <v>175</v>
      </c>
    </row>
    <row r="287" spans="1:8" x14ac:dyDescent="0.2">
      <c r="A287" t="s">
        <v>315</v>
      </c>
      <c r="B287" t="s">
        <v>358</v>
      </c>
      <c r="C287" s="1">
        <v>43402</v>
      </c>
      <c r="D287" t="s">
        <v>334</v>
      </c>
      <c r="E287" s="2">
        <v>2452.04</v>
      </c>
      <c r="F287" t="s">
        <v>10</v>
      </c>
      <c r="G287" t="s">
        <v>322</v>
      </c>
      <c r="H287" t="s">
        <v>181</v>
      </c>
    </row>
    <row r="288" spans="1:8" x14ac:dyDescent="0.2">
      <c r="A288" t="s">
        <v>315</v>
      </c>
      <c r="B288" t="s">
        <v>358</v>
      </c>
      <c r="C288" s="1">
        <v>43402</v>
      </c>
      <c r="D288" t="s">
        <v>334</v>
      </c>
      <c r="E288" s="2">
        <v>2589.23</v>
      </c>
      <c r="F288" t="s">
        <v>10</v>
      </c>
      <c r="G288" t="s">
        <v>322</v>
      </c>
      <c r="H288" t="s">
        <v>181</v>
      </c>
    </row>
    <row r="289" spans="1:8" x14ac:dyDescent="0.2">
      <c r="A289" t="s">
        <v>315</v>
      </c>
      <c r="B289" t="s">
        <v>358</v>
      </c>
      <c r="C289" s="1">
        <v>43402</v>
      </c>
      <c r="D289" t="s">
        <v>334</v>
      </c>
      <c r="E289" s="2">
        <v>1333.33</v>
      </c>
      <c r="F289" t="s">
        <v>10</v>
      </c>
      <c r="G289" t="s">
        <v>322</v>
      </c>
      <c r="H289" t="s">
        <v>181</v>
      </c>
    </row>
    <row r="290" spans="1:8" x14ac:dyDescent="0.2">
      <c r="A290" t="s">
        <v>315</v>
      </c>
      <c r="B290" t="s">
        <v>358</v>
      </c>
      <c r="C290" s="1">
        <v>43402</v>
      </c>
      <c r="D290" t="s">
        <v>334</v>
      </c>
      <c r="E290">
        <v>607.92999999999995</v>
      </c>
      <c r="F290" t="s">
        <v>10</v>
      </c>
      <c r="G290" t="s">
        <v>322</v>
      </c>
      <c r="H290" t="s">
        <v>181</v>
      </c>
    </row>
    <row r="291" spans="1:8" x14ac:dyDescent="0.2">
      <c r="A291" t="s">
        <v>315</v>
      </c>
      <c r="B291" t="s">
        <v>358</v>
      </c>
      <c r="C291" s="1">
        <v>43402</v>
      </c>
      <c r="D291" t="s">
        <v>334</v>
      </c>
      <c r="E291" s="2">
        <v>59666.84</v>
      </c>
      <c r="F291" t="s">
        <v>10</v>
      </c>
      <c r="G291" t="s">
        <v>322</v>
      </c>
      <c r="H291" t="s">
        <v>181</v>
      </c>
    </row>
    <row r="292" spans="1:8" x14ac:dyDescent="0.2">
      <c r="A292" t="s">
        <v>315</v>
      </c>
      <c r="B292" t="s">
        <v>358</v>
      </c>
      <c r="C292" s="1">
        <v>43402</v>
      </c>
      <c r="D292" t="s">
        <v>334</v>
      </c>
      <c r="E292" s="2">
        <v>10438.26</v>
      </c>
      <c r="F292" t="s">
        <v>10</v>
      </c>
      <c r="G292" t="s">
        <v>322</v>
      </c>
      <c r="H292" t="s">
        <v>181</v>
      </c>
    </row>
    <row r="293" spans="1:8" x14ac:dyDescent="0.2">
      <c r="A293" t="s">
        <v>315</v>
      </c>
      <c r="B293" t="s">
        <v>358</v>
      </c>
      <c r="C293" s="1">
        <v>43402</v>
      </c>
      <c r="D293" t="s">
        <v>334</v>
      </c>
      <c r="E293" s="2">
        <v>12508.34</v>
      </c>
      <c r="F293" t="s">
        <v>10</v>
      </c>
      <c r="G293" t="s">
        <v>322</v>
      </c>
      <c r="H293" t="s">
        <v>181</v>
      </c>
    </row>
    <row r="294" spans="1:8" x14ac:dyDescent="0.2">
      <c r="A294" t="s">
        <v>315</v>
      </c>
      <c r="B294" t="s">
        <v>358</v>
      </c>
      <c r="C294" s="1">
        <v>43402</v>
      </c>
      <c r="D294" t="s">
        <v>334</v>
      </c>
      <c r="E294" s="2">
        <v>8759.9</v>
      </c>
      <c r="F294" t="s">
        <v>10</v>
      </c>
      <c r="G294" t="s">
        <v>322</v>
      </c>
      <c r="H294" t="s">
        <v>181</v>
      </c>
    </row>
    <row r="295" spans="1:8" x14ac:dyDescent="0.2">
      <c r="A295" t="s">
        <v>315</v>
      </c>
      <c r="B295" t="s">
        <v>358</v>
      </c>
      <c r="C295" s="1">
        <v>43402</v>
      </c>
      <c r="D295" t="s">
        <v>334</v>
      </c>
      <c r="E295">
        <v>3268.05</v>
      </c>
      <c r="F295" t="s">
        <v>10</v>
      </c>
      <c r="G295" t="s">
        <v>322</v>
      </c>
      <c r="H295" t="s">
        <v>181</v>
      </c>
    </row>
    <row r="296" spans="1:8" x14ac:dyDescent="0.2">
      <c r="A296" t="s">
        <v>315</v>
      </c>
      <c r="B296" t="s">
        <v>366</v>
      </c>
      <c r="C296" s="1">
        <v>43409</v>
      </c>
      <c r="D296" t="s">
        <v>27</v>
      </c>
      <c r="E296" s="3">
        <v>812.5</v>
      </c>
      <c r="F296" t="s">
        <v>10</v>
      </c>
      <c r="G296" t="s">
        <v>367</v>
      </c>
      <c r="H296" t="s">
        <v>45</v>
      </c>
    </row>
    <row r="297" spans="1:8" x14ac:dyDescent="0.2">
      <c r="A297" t="s">
        <v>58</v>
      </c>
      <c r="B297" t="s">
        <v>342</v>
      </c>
      <c r="C297" s="1">
        <v>43409</v>
      </c>
      <c r="D297" t="s">
        <v>27</v>
      </c>
      <c r="E297" s="3">
        <v>1279.7</v>
      </c>
      <c r="F297" t="s">
        <v>10</v>
      </c>
      <c r="G297" t="s">
        <v>368</v>
      </c>
      <c r="H297" t="s">
        <v>307</v>
      </c>
    </row>
    <row r="298" spans="1:8" x14ac:dyDescent="0.2">
      <c r="A298" t="s">
        <v>14</v>
      </c>
      <c r="B298" t="s">
        <v>296</v>
      </c>
      <c r="C298" s="1">
        <v>43409</v>
      </c>
      <c r="D298" t="s">
        <v>27</v>
      </c>
      <c r="E298" s="3">
        <v>2090</v>
      </c>
      <c r="F298" t="s">
        <v>10</v>
      </c>
      <c r="G298" t="s">
        <v>355</v>
      </c>
      <c r="H298" t="s">
        <v>175</v>
      </c>
    </row>
    <row r="299" spans="1:8" x14ac:dyDescent="0.2">
      <c r="A299" t="s">
        <v>14</v>
      </c>
      <c r="B299" t="s">
        <v>296</v>
      </c>
      <c r="C299" s="1">
        <v>43409</v>
      </c>
      <c r="D299" t="s">
        <v>27</v>
      </c>
      <c r="E299" s="3">
        <v>2240</v>
      </c>
      <c r="F299" t="s">
        <v>10</v>
      </c>
      <c r="G299" t="s">
        <v>174</v>
      </c>
      <c r="H299" t="s">
        <v>175</v>
      </c>
    </row>
    <row r="300" spans="1:8" x14ac:dyDescent="0.2">
      <c r="A300" t="s">
        <v>14</v>
      </c>
      <c r="B300" t="s">
        <v>369</v>
      </c>
      <c r="C300" s="1">
        <v>43409</v>
      </c>
      <c r="D300" t="s">
        <v>27</v>
      </c>
      <c r="E300" s="3">
        <v>23825.9</v>
      </c>
      <c r="F300" t="s">
        <v>10</v>
      </c>
      <c r="G300" t="s">
        <v>137</v>
      </c>
      <c r="H300" t="s">
        <v>12</v>
      </c>
    </row>
    <row r="301" spans="1:8" x14ac:dyDescent="0.2">
      <c r="A301" t="s">
        <v>58</v>
      </c>
      <c r="B301" t="s">
        <v>363</v>
      </c>
      <c r="C301" s="1">
        <v>43409</v>
      </c>
      <c r="D301" t="s">
        <v>27</v>
      </c>
      <c r="E301" s="3">
        <v>1980</v>
      </c>
      <c r="F301" t="s">
        <v>10</v>
      </c>
      <c r="G301" t="s">
        <v>370</v>
      </c>
      <c r="H301" t="s">
        <v>193</v>
      </c>
    </row>
    <row r="302" spans="1:8" x14ac:dyDescent="0.2">
      <c r="A302" t="s">
        <v>14</v>
      </c>
      <c r="B302" t="s">
        <v>301</v>
      </c>
      <c r="C302" s="1">
        <v>43409</v>
      </c>
      <c r="D302" t="s">
        <v>27</v>
      </c>
      <c r="E302" s="3">
        <v>6738</v>
      </c>
      <c r="F302" t="s">
        <v>10</v>
      </c>
      <c r="G302" t="s">
        <v>164</v>
      </c>
      <c r="H302" t="s">
        <v>302</v>
      </c>
    </row>
    <row r="303" spans="1:8" x14ac:dyDescent="0.2">
      <c r="A303" t="s">
        <v>234</v>
      </c>
      <c r="B303" t="s">
        <v>195</v>
      </c>
      <c r="C303" s="1">
        <v>43409</v>
      </c>
      <c r="D303" t="s">
        <v>27</v>
      </c>
      <c r="E303" s="3">
        <v>1325.02</v>
      </c>
      <c r="F303" t="s">
        <v>10</v>
      </c>
      <c r="G303" t="s">
        <v>316</v>
      </c>
      <c r="H303" t="s">
        <v>45</v>
      </c>
    </row>
    <row r="304" spans="1:8" x14ac:dyDescent="0.2">
      <c r="A304" t="s">
        <v>234</v>
      </c>
      <c r="B304" t="s">
        <v>195</v>
      </c>
      <c r="C304" s="1">
        <v>43409</v>
      </c>
      <c r="D304" t="s">
        <v>27</v>
      </c>
      <c r="E304" s="3">
        <v>11750</v>
      </c>
      <c r="F304" t="s">
        <v>10</v>
      </c>
      <c r="G304" t="s">
        <v>316</v>
      </c>
      <c r="H304" t="s">
        <v>45</v>
      </c>
    </row>
    <row r="305" spans="1:8" x14ac:dyDescent="0.2">
      <c r="A305" t="s">
        <v>234</v>
      </c>
      <c r="B305" t="s">
        <v>195</v>
      </c>
      <c r="C305" s="1">
        <v>43409</v>
      </c>
      <c r="D305" t="s">
        <v>27</v>
      </c>
      <c r="E305" s="3">
        <v>11750</v>
      </c>
      <c r="F305" t="s">
        <v>10</v>
      </c>
      <c r="G305" t="s">
        <v>316</v>
      </c>
      <c r="H305" t="s">
        <v>45</v>
      </c>
    </row>
    <row r="306" spans="1:8" x14ac:dyDescent="0.2">
      <c r="A306" t="s">
        <v>21</v>
      </c>
      <c r="B306" t="s">
        <v>195</v>
      </c>
      <c r="C306" s="1">
        <v>43409</v>
      </c>
      <c r="D306" t="s">
        <v>27</v>
      </c>
      <c r="E306" s="3">
        <v>2500</v>
      </c>
      <c r="F306" t="s">
        <v>10</v>
      </c>
      <c r="G306" t="s">
        <v>197</v>
      </c>
      <c r="H306" t="s">
        <v>45</v>
      </c>
    </row>
    <row r="307" spans="1:8" x14ac:dyDescent="0.2">
      <c r="A307" t="s">
        <v>161</v>
      </c>
      <c r="B307" t="s">
        <v>346</v>
      </c>
      <c r="C307" s="1">
        <v>43409</v>
      </c>
      <c r="D307" t="s">
        <v>27</v>
      </c>
      <c r="E307" s="3">
        <v>367500</v>
      </c>
      <c r="F307" t="s">
        <v>62</v>
      </c>
      <c r="G307" t="s">
        <v>371</v>
      </c>
      <c r="H307" t="s">
        <v>372</v>
      </c>
    </row>
    <row r="308" spans="1:8" x14ac:dyDescent="0.2">
      <c r="A308" t="s">
        <v>14</v>
      </c>
      <c r="B308" t="s">
        <v>253</v>
      </c>
      <c r="C308" s="1">
        <v>43416</v>
      </c>
      <c r="D308" t="s">
        <v>27</v>
      </c>
      <c r="E308" s="3">
        <v>11202</v>
      </c>
      <c r="F308" t="s">
        <v>10</v>
      </c>
      <c r="G308" t="s">
        <v>373</v>
      </c>
      <c r="H308" t="s">
        <v>287</v>
      </c>
    </row>
    <row r="309" spans="1:8" x14ac:dyDescent="0.2">
      <c r="A309" t="s">
        <v>315</v>
      </c>
      <c r="B309" t="s">
        <v>366</v>
      </c>
      <c r="C309" s="1">
        <v>43416</v>
      </c>
      <c r="D309" t="s">
        <v>27</v>
      </c>
      <c r="E309" s="3">
        <v>562.5</v>
      </c>
      <c r="F309" t="s">
        <v>10</v>
      </c>
      <c r="G309" t="s">
        <v>367</v>
      </c>
      <c r="H309" t="s">
        <v>45</v>
      </c>
    </row>
    <row r="310" spans="1:8" x14ac:dyDescent="0.2">
      <c r="A310" t="s">
        <v>14</v>
      </c>
      <c r="B310" t="s">
        <v>296</v>
      </c>
      <c r="C310" s="1">
        <v>43416</v>
      </c>
      <c r="D310" t="s">
        <v>27</v>
      </c>
      <c r="E310" s="3">
        <v>2240</v>
      </c>
      <c r="F310" t="s">
        <v>10</v>
      </c>
      <c r="G310" t="s">
        <v>174</v>
      </c>
      <c r="H310" t="s">
        <v>175</v>
      </c>
    </row>
    <row r="311" spans="1:8" x14ac:dyDescent="0.2">
      <c r="A311" t="s">
        <v>14</v>
      </c>
      <c r="B311" t="s">
        <v>296</v>
      </c>
      <c r="C311" s="1">
        <v>43416</v>
      </c>
      <c r="D311" t="s">
        <v>27</v>
      </c>
      <c r="E311" s="3">
        <v>2090</v>
      </c>
      <c r="F311" t="s">
        <v>10</v>
      </c>
      <c r="G311" t="s">
        <v>355</v>
      </c>
      <c r="H311" t="s">
        <v>175</v>
      </c>
    </row>
    <row r="312" spans="1:8" x14ac:dyDescent="0.2">
      <c r="A312" t="s">
        <v>14</v>
      </c>
      <c r="B312" t="s">
        <v>296</v>
      </c>
      <c r="C312" s="1">
        <v>43416</v>
      </c>
      <c r="D312" t="s">
        <v>27</v>
      </c>
      <c r="E312" s="3">
        <v>10890</v>
      </c>
      <c r="F312" t="s">
        <v>10</v>
      </c>
      <c r="G312" t="s">
        <v>330</v>
      </c>
      <c r="H312" t="s">
        <v>175</v>
      </c>
    </row>
    <row r="313" spans="1:8" x14ac:dyDescent="0.2">
      <c r="A313" t="s">
        <v>21</v>
      </c>
      <c r="B313" t="s">
        <v>195</v>
      </c>
      <c r="C313" s="1">
        <v>43416</v>
      </c>
      <c r="D313" t="s">
        <v>27</v>
      </c>
      <c r="E313" s="3">
        <v>22387.5</v>
      </c>
      <c r="F313" t="s">
        <v>10</v>
      </c>
      <c r="G313" t="s">
        <v>201</v>
      </c>
      <c r="H313" t="s">
        <v>45</v>
      </c>
    </row>
    <row r="314" spans="1:8" x14ac:dyDescent="0.2">
      <c r="A314" t="s">
        <v>14</v>
      </c>
      <c r="B314" t="s">
        <v>296</v>
      </c>
      <c r="C314" s="1">
        <v>43416</v>
      </c>
      <c r="D314" t="s">
        <v>27</v>
      </c>
      <c r="E314" s="3">
        <v>19740</v>
      </c>
      <c r="F314" t="s">
        <v>10</v>
      </c>
      <c r="G314" t="s">
        <v>374</v>
      </c>
      <c r="H314" t="s">
        <v>175</v>
      </c>
    </row>
    <row r="315" spans="1:8" x14ac:dyDescent="0.2">
      <c r="A315" t="s">
        <v>315</v>
      </c>
      <c r="B315" t="s">
        <v>358</v>
      </c>
      <c r="C315" s="1">
        <v>43416</v>
      </c>
      <c r="D315" t="s">
        <v>27</v>
      </c>
      <c r="E315" s="3">
        <v>3927.23</v>
      </c>
      <c r="F315" t="s">
        <v>10</v>
      </c>
      <c r="G315" t="s">
        <v>322</v>
      </c>
      <c r="H315" t="s">
        <v>375</v>
      </c>
    </row>
    <row r="316" spans="1:8" x14ac:dyDescent="0.2">
      <c r="A316" t="s">
        <v>315</v>
      </c>
      <c r="B316" t="s">
        <v>358</v>
      </c>
      <c r="C316" s="1">
        <v>43416</v>
      </c>
      <c r="D316" t="s">
        <v>27</v>
      </c>
      <c r="E316" s="3">
        <v>13591.67</v>
      </c>
      <c r="F316" t="s">
        <v>10</v>
      </c>
      <c r="G316" t="s">
        <v>322</v>
      </c>
      <c r="H316" t="s">
        <v>375</v>
      </c>
    </row>
    <row r="317" spans="1:8" x14ac:dyDescent="0.2">
      <c r="A317" t="s">
        <v>315</v>
      </c>
      <c r="B317" t="s">
        <v>358</v>
      </c>
      <c r="C317" s="1">
        <v>43416</v>
      </c>
      <c r="D317" t="s">
        <v>27</v>
      </c>
      <c r="E317" s="3">
        <v>3180.27</v>
      </c>
      <c r="F317" t="s">
        <v>10</v>
      </c>
      <c r="G317" t="s">
        <v>322</v>
      </c>
      <c r="H317" t="s">
        <v>375</v>
      </c>
    </row>
    <row r="318" spans="1:8" x14ac:dyDescent="0.2">
      <c r="A318" t="s">
        <v>315</v>
      </c>
      <c r="B318" t="s">
        <v>358</v>
      </c>
      <c r="C318" s="1">
        <v>43416</v>
      </c>
      <c r="D318" t="s">
        <v>27</v>
      </c>
      <c r="E318" s="3">
        <v>49064.72</v>
      </c>
      <c r="F318" t="s">
        <v>10</v>
      </c>
      <c r="G318" t="s">
        <v>322</v>
      </c>
      <c r="H318" t="s">
        <v>375</v>
      </c>
    </row>
    <row r="319" spans="1:8" x14ac:dyDescent="0.2">
      <c r="A319" t="s">
        <v>315</v>
      </c>
      <c r="B319" t="s">
        <v>358</v>
      </c>
      <c r="C319" s="1">
        <v>43416</v>
      </c>
      <c r="D319" t="s">
        <v>27</v>
      </c>
      <c r="E319" s="3">
        <v>2994.83</v>
      </c>
      <c r="F319" t="s">
        <v>10</v>
      </c>
      <c r="G319" t="s">
        <v>322</v>
      </c>
      <c r="H319" t="s">
        <v>375</v>
      </c>
    </row>
    <row r="320" spans="1:8" x14ac:dyDescent="0.2">
      <c r="A320" t="s">
        <v>315</v>
      </c>
      <c r="B320" t="s">
        <v>358</v>
      </c>
      <c r="C320" s="1">
        <v>43416</v>
      </c>
      <c r="D320" t="s">
        <v>27</v>
      </c>
      <c r="E320" s="3">
        <v>1608.75</v>
      </c>
      <c r="F320" t="s">
        <v>10</v>
      </c>
      <c r="G320" t="s">
        <v>322</v>
      </c>
      <c r="H320" t="s">
        <v>375</v>
      </c>
    </row>
    <row r="321" spans="1:10" x14ac:dyDescent="0.2">
      <c r="A321" t="s">
        <v>315</v>
      </c>
      <c r="B321" t="s">
        <v>358</v>
      </c>
      <c r="C321" s="1">
        <v>43416</v>
      </c>
      <c r="D321" t="s">
        <v>27</v>
      </c>
      <c r="E321" s="3">
        <v>1358.59</v>
      </c>
      <c r="F321" t="s">
        <v>10</v>
      </c>
      <c r="G321" t="s">
        <v>322</v>
      </c>
      <c r="H321" t="s">
        <v>375</v>
      </c>
    </row>
    <row r="322" spans="1:10" x14ac:dyDescent="0.2">
      <c r="A322" t="s">
        <v>58</v>
      </c>
      <c r="B322" t="s">
        <v>376</v>
      </c>
      <c r="C322" s="1">
        <v>43420</v>
      </c>
      <c r="D322" t="s">
        <v>27</v>
      </c>
      <c r="E322" s="3">
        <v>3548.36</v>
      </c>
      <c r="F322" t="s">
        <v>10</v>
      </c>
      <c r="G322" t="s">
        <v>127</v>
      </c>
      <c r="H322" t="s">
        <v>91</v>
      </c>
    </row>
    <row r="323" spans="1:10" x14ac:dyDescent="0.2">
      <c r="A323" t="s">
        <v>58</v>
      </c>
      <c r="B323" t="s">
        <v>326</v>
      </c>
      <c r="C323" s="1">
        <v>43423</v>
      </c>
      <c r="D323" t="s">
        <v>27</v>
      </c>
      <c r="E323" s="3">
        <v>549.75</v>
      </c>
      <c r="F323" t="s">
        <v>10</v>
      </c>
      <c r="G323" t="s">
        <v>192</v>
      </c>
      <c r="H323" t="s">
        <v>193</v>
      </c>
    </row>
    <row r="324" spans="1:10" x14ac:dyDescent="0.2">
      <c r="A324" t="s">
        <v>234</v>
      </c>
      <c r="B324" t="s">
        <v>195</v>
      </c>
      <c r="C324" s="1">
        <v>43423</v>
      </c>
      <c r="D324" t="s">
        <v>27</v>
      </c>
      <c r="E324" s="3">
        <v>6250</v>
      </c>
      <c r="F324" t="s">
        <v>10</v>
      </c>
      <c r="G324" t="s">
        <v>377</v>
      </c>
      <c r="H324" t="s">
        <v>45</v>
      </c>
    </row>
    <row r="325" spans="1:10" x14ac:dyDescent="0.2">
      <c r="A325" t="s">
        <v>14</v>
      </c>
      <c r="B325" t="s">
        <v>296</v>
      </c>
      <c r="C325" s="1">
        <v>43423</v>
      </c>
      <c r="D325" t="s">
        <v>27</v>
      </c>
      <c r="E325" s="3">
        <v>2480</v>
      </c>
      <c r="F325" t="s">
        <v>10</v>
      </c>
      <c r="G325" t="s">
        <v>174</v>
      </c>
      <c r="H325" t="s">
        <v>175</v>
      </c>
    </row>
    <row r="326" spans="1:10" x14ac:dyDescent="0.2">
      <c r="A326" t="s">
        <v>14</v>
      </c>
      <c r="B326" t="s">
        <v>296</v>
      </c>
      <c r="C326" s="1">
        <v>43423</v>
      </c>
      <c r="D326" t="s">
        <v>27</v>
      </c>
      <c r="E326" s="3">
        <v>1984</v>
      </c>
      <c r="F326" t="s">
        <v>10</v>
      </c>
      <c r="G326" t="s">
        <v>174</v>
      </c>
      <c r="H326" t="s">
        <v>175</v>
      </c>
    </row>
    <row r="327" spans="1:10" x14ac:dyDescent="0.2">
      <c r="A327" t="s">
        <v>14</v>
      </c>
      <c r="B327" t="s">
        <v>296</v>
      </c>
      <c r="C327" s="1">
        <v>43423</v>
      </c>
      <c r="D327" t="s">
        <v>27</v>
      </c>
      <c r="E327" s="3">
        <v>2480</v>
      </c>
      <c r="F327" t="s">
        <v>10</v>
      </c>
      <c r="G327" t="s">
        <v>174</v>
      </c>
      <c r="H327" t="s">
        <v>175</v>
      </c>
    </row>
    <row r="328" spans="1:10" x14ac:dyDescent="0.2">
      <c r="A328" t="s">
        <v>14</v>
      </c>
      <c r="B328" t="s">
        <v>296</v>
      </c>
      <c r="C328" s="1">
        <v>43423</v>
      </c>
      <c r="D328" t="s">
        <v>27</v>
      </c>
      <c r="E328" s="3">
        <v>2480</v>
      </c>
      <c r="F328" t="s">
        <v>10</v>
      </c>
      <c r="G328" t="s">
        <v>174</v>
      </c>
      <c r="H328" t="s">
        <v>175</v>
      </c>
    </row>
    <row r="329" spans="1:10" x14ac:dyDescent="0.2">
      <c r="A329" t="s">
        <v>14</v>
      </c>
      <c r="B329" t="s">
        <v>296</v>
      </c>
      <c r="C329" s="1">
        <v>43423</v>
      </c>
      <c r="D329" t="s">
        <v>27</v>
      </c>
      <c r="E329" s="3">
        <v>2240</v>
      </c>
      <c r="F329" t="s">
        <v>10</v>
      </c>
      <c r="G329" t="s">
        <v>174</v>
      </c>
      <c r="H329" t="s">
        <v>175</v>
      </c>
    </row>
    <row r="330" spans="1:10" x14ac:dyDescent="0.2">
      <c r="A330" t="s">
        <v>161</v>
      </c>
      <c r="B330" t="s">
        <v>346</v>
      </c>
      <c r="C330" s="1">
        <v>43423</v>
      </c>
      <c r="D330" t="s">
        <v>27</v>
      </c>
      <c r="E330" s="3">
        <v>595000</v>
      </c>
      <c r="F330" t="s">
        <v>62</v>
      </c>
      <c r="G330" t="s">
        <v>371</v>
      </c>
      <c r="H330" t="s">
        <v>372</v>
      </c>
    </row>
    <row r="331" spans="1:10" x14ac:dyDescent="0.2">
      <c r="A331" t="s">
        <v>14</v>
      </c>
      <c r="B331" t="s">
        <v>296</v>
      </c>
      <c r="C331" s="1">
        <v>43430</v>
      </c>
      <c r="D331" t="s">
        <v>27</v>
      </c>
      <c r="E331" s="3">
        <v>2090</v>
      </c>
      <c r="F331" t="s">
        <v>10</v>
      </c>
      <c r="G331" t="s">
        <v>355</v>
      </c>
      <c r="H331" t="s">
        <v>175</v>
      </c>
    </row>
    <row r="332" spans="1:10" x14ac:dyDescent="0.2">
      <c r="A332" t="s">
        <v>14</v>
      </c>
      <c r="B332" t="s">
        <v>296</v>
      </c>
      <c r="C332" s="1">
        <v>43430</v>
      </c>
      <c r="D332" t="s">
        <v>27</v>
      </c>
      <c r="E332" s="3">
        <v>2062.5</v>
      </c>
      <c r="F332" t="s">
        <v>10</v>
      </c>
      <c r="G332" t="s">
        <v>355</v>
      </c>
      <c r="H332" t="s">
        <v>175</v>
      </c>
    </row>
    <row r="333" spans="1:10" s="4" customFormat="1" x14ac:dyDescent="0.2">
      <c r="A333" t="s">
        <v>58</v>
      </c>
      <c r="B333" t="s">
        <v>312</v>
      </c>
      <c r="C333" s="1">
        <v>43430</v>
      </c>
      <c r="D333" t="s">
        <v>27</v>
      </c>
      <c r="E333" s="3">
        <v>11171.2</v>
      </c>
      <c r="F333" t="s">
        <v>10</v>
      </c>
      <c r="G333" t="s">
        <v>313</v>
      </c>
      <c r="H333" t="s">
        <v>365</v>
      </c>
      <c r="I333"/>
      <c r="J333"/>
    </row>
    <row r="334" spans="1:10" x14ac:dyDescent="0.2">
      <c r="A334" t="s">
        <v>14</v>
      </c>
      <c r="B334" t="s">
        <v>195</v>
      </c>
      <c r="C334" s="1">
        <v>43430</v>
      </c>
      <c r="D334" t="s">
        <v>27</v>
      </c>
      <c r="E334" s="3">
        <v>575.64</v>
      </c>
      <c r="F334" t="s">
        <v>10</v>
      </c>
      <c r="G334" t="s">
        <v>378</v>
      </c>
      <c r="H334" t="s">
        <v>260</v>
      </c>
    </row>
    <row r="335" spans="1:10" x14ac:dyDescent="0.2">
      <c r="A335" t="s">
        <v>14</v>
      </c>
      <c r="B335" t="s">
        <v>195</v>
      </c>
      <c r="C335" s="1">
        <v>43430</v>
      </c>
      <c r="D335" t="s">
        <v>27</v>
      </c>
      <c r="E335" s="3">
        <v>15678.83</v>
      </c>
      <c r="F335" t="s">
        <v>10</v>
      </c>
      <c r="G335" t="s">
        <v>262</v>
      </c>
      <c r="H335" t="s">
        <v>45</v>
      </c>
    </row>
    <row r="336" spans="1:10" x14ac:dyDescent="0.2">
      <c r="A336" t="s">
        <v>14</v>
      </c>
      <c r="B336" t="s">
        <v>296</v>
      </c>
      <c r="C336" s="1">
        <v>43430</v>
      </c>
      <c r="D336" t="s">
        <v>27</v>
      </c>
      <c r="E336" s="3">
        <v>2240</v>
      </c>
      <c r="F336" t="s">
        <v>10</v>
      </c>
      <c r="G336" t="s">
        <v>174</v>
      </c>
      <c r="H336" t="s">
        <v>175</v>
      </c>
    </row>
    <row r="337" spans="1:8" x14ac:dyDescent="0.2">
      <c r="A337" t="s">
        <v>161</v>
      </c>
      <c r="B337" t="s">
        <v>346</v>
      </c>
      <c r="C337" s="1">
        <v>43430</v>
      </c>
      <c r="D337" t="s">
        <v>27</v>
      </c>
      <c r="E337" s="3">
        <v>210000</v>
      </c>
      <c r="F337" t="s">
        <v>62</v>
      </c>
      <c r="G337" t="s">
        <v>371</v>
      </c>
      <c r="H337" t="s">
        <v>372</v>
      </c>
    </row>
    <row r="338" spans="1:8" x14ac:dyDescent="0.2">
      <c r="A338" t="s">
        <v>161</v>
      </c>
      <c r="B338" t="s">
        <v>346</v>
      </c>
      <c r="C338" s="1">
        <v>43430</v>
      </c>
      <c r="D338" t="s">
        <v>27</v>
      </c>
      <c r="E338" s="3">
        <v>191000</v>
      </c>
      <c r="F338" t="s">
        <v>62</v>
      </c>
      <c r="G338" t="s">
        <v>371</v>
      </c>
      <c r="H338" t="s">
        <v>372</v>
      </c>
    </row>
    <row r="339" spans="1:8" x14ac:dyDescent="0.2">
      <c r="A339" t="s">
        <v>161</v>
      </c>
      <c r="B339" t="s">
        <v>346</v>
      </c>
      <c r="C339" s="1">
        <v>43430</v>
      </c>
      <c r="D339" t="s">
        <v>27</v>
      </c>
      <c r="E339" s="3">
        <v>75000</v>
      </c>
      <c r="F339" t="s">
        <v>62</v>
      </c>
      <c r="G339" t="s">
        <v>371</v>
      </c>
      <c r="H339" t="s">
        <v>372</v>
      </c>
    </row>
    <row r="340" spans="1:8" x14ac:dyDescent="0.2">
      <c r="A340" t="s">
        <v>379</v>
      </c>
      <c r="B340" t="s">
        <v>380</v>
      </c>
      <c r="C340" s="1">
        <v>43430</v>
      </c>
      <c r="D340" t="s">
        <v>27</v>
      </c>
      <c r="E340" s="3">
        <v>31410.7</v>
      </c>
      <c r="F340" t="s">
        <v>10</v>
      </c>
      <c r="G340" t="s">
        <v>40</v>
      </c>
      <c r="H340" t="s">
        <v>12</v>
      </c>
    </row>
    <row r="341" spans="1:8" x14ac:dyDescent="0.2">
      <c r="A341" t="s">
        <v>379</v>
      </c>
      <c r="B341" t="s">
        <v>380</v>
      </c>
      <c r="C341" s="1">
        <v>43430</v>
      </c>
      <c r="D341" t="s">
        <v>27</v>
      </c>
      <c r="E341" s="3">
        <v>54995.55</v>
      </c>
      <c r="F341" t="s">
        <v>62</v>
      </c>
      <c r="G341" t="s">
        <v>40</v>
      </c>
      <c r="H341" t="s">
        <v>12</v>
      </c>
    </row>
    <row r="342" spans="1:8" x14ac:dyDescent="0.2">
      <c r="A342" t="s">
        <v>379</v>
      </c>
      <c r="B342" t="s">
        <v>380</v>
      </c>
      <c r="C342" s="1">
        <v>43430</v>
      </c>
      <c r="D342" t="s">
        <v>27</v>
      </c>
      <c r="E342" s="3">
        <v>13856.09</v>
      </c>
      <c r="F342" t="s">
        <v>62</v>
      </c>
      <c r="G342" t="s">
        <v>40</v>
      </c>
      <c r="H342" t="s">
        <v>12</v>
      </c>
    </row>
    <row r="343" spans="1:8" x14ac:dyDescent="0.2">
      <c r="A343" t="s">
        <v>379</v>
      </c>
      <c r="B343" t="s">
        <v>380</v>
      </c>
      <c r="C343" s="1">
        <v>43430</v>
      </c>
      <c r="D343" t="s">
        <v>27</v>
      </c>
      <c r="E343" s="3">
        <v>60709.82</v>
      </c>
      <c r="F343" t="s">
        <v>10</v>
      </c>
      <c r="G343" t="s">
        <v>40</v>
      </c>
      <c r="H343" t="s">
        <v>12</v>
      </c>
    </row>
    <row r="344" spans="1:8" x14ac:dyDescent="0.2">
      <c r="A344" t="s">
        <v>379</v>
      </c>
      <c r="B344" t="s">
        <v>380</v>
      </c>
      <c r="C344" s="1">
        <v>43430</v>
      </c>
      <c r="D344" t="s">
        <v>27</v>
      </c>
      <c r="E344" s="3">
        <v>635607.80000000005</v>
      </c>
      <c r="F344" t="s">
        <v>62</v>
      </c>
      <c r="G344" t="s">
        <v>42</v>
      </c>
      <c r="H344" t="s">
        <v>12</v>
      </c>
    </row>
    <row r="345" spans="1:8" x14ac:dyDescent="0.2">
      <c r="A345" t="s">
        <v>234</v>
      </c>
      <c r="B345" t="s">
        <v>304</v>
      </c>
      <c r="C345" s="1">
        <v>43430</v>
      </c>
      <c r="D345" t="s">
        <v>27</v>
      </c>
      <c r="E345" s="3">
        <v>31000</v>
      </c>
      <c r="F345" t="s">
        <v>10</v>
      </c>
      <c r="G345" t="s">
        <v>185</v>
      </c>
      <c r="H345" t="s">
        <v>375</v>
      </c>
    </row>
    <row r="346" spans="1:8" x14ac:dyDescent="0.2">
      <c r="A346" t="s">
        <v>315</v>
      </c>
      <c r="B346" t="s">
        <v>358</v>
      </c>
      <c r="C346" s="1">
        <v>43430</v>
      </c>
      <c r="D346" t="s">
        <v>27</v>
      </c>
      <c r="E346" s="3">
        <v>12876.92</v>
      </c>
      <c r="F346" t="s">
        <v>10</v>
      </c>
      <c r="G346" t="s">
        <v>322</v>
      </c>
      <c r="H346" t="s">
        <v>375</v>
      </c>
    </row>
    <row r="347" spans="1:8" x14ac:dyDescent="0.2">
      <c r="A347" t="s">
        <v>381</v>
      </c>
      <c r="B347" t="s">
        <v>296</v>
      </c>
      <c r="C347" s="1">
        <v>43437</v>
      </c>
      <c r="D347" t="s">
        <v>39</v>
      </c>
      <c r="E347" s="3">
        <v>2240</v>
      </c>
      <c r="F347" t="s">
        <v>10</v>
      </c>
      <c r="G347" t="s">
        <v>174</v>
      </c>
      <c r="H347" t="s">
        <v>175</v>
      </c>
    </row>
    <row r="348" spans="1:8" x14ac:dyDescent="0.2">
      <c r="A348" t="s">
        <v>21</v>
      </c>
      <c r="B348" t="s">
        <v>195</v>
      </c>
      <c r="C348" s="1">
        <v>43437</v>
      </c>
      <c r="D348" t="s">
        <v>39</v>
      </c>
      <c r="E348" s="3">
        <v>5335</v>
      </c>
      <c r="F348" t="s">
        <v>10</v>
      </c>
      <c r="G348" t="s">
        <v>382</v>
      </c>
      <c r="H348" t="s">
        <v>45</v>
      </c>
    </row>
    <row r="349" spans="1:8" x14ac:dyDescent="0.2">
      <c r="A349" t="s">
        <v>379</v>
      </c>
      <c r="B349" t="s">
        <v>195</v>
      </c>
      <c r="C349" s="1">
        <v>43437</v>
      </c>
      <c r="D349" t="s">
        <v>39</v>
      </c>
      <c r="E349" s="3">
        <v>35631.9</v>
      </c>
      <c r="F349" t="s">
        <v>10</v>
      </c>
      <c r="G349" t="s">
        <v>383</v>
      </c>
      <c r="H349" t="s">
        <v>45</v>
      </c>
    </row>
    <row r="350" spans="1:8" x14ac:dyDescent="0.2">
      <c r="A350" t="s">
        <v>58</v>
      </c>
      <c r="B350" t="s">
        <v>384</v>
      </c>
      <c r="C350" s="1">
        <v>43437</v>
      </c>
      <c r="D350" t="s">
        <v>39</v>
      </c>
      <c r="E350" s="3">
        <v>525</v>
      </c>
      <c r="F350" t="s">
        <v>10</v>
      </c>
      <c r="G350" t="s">
        <v>385</v>
      </c>
      <c r="H350" t="s">
        <v>386</v>
      </c>
    </row>
    <row r="351" spans="1:8" x14ac:dyDescent="0.2">
      <c r="A351" t="s">
        <v>234</v>
      </c>
      <c r="B351" t="s">
        <v>195</v>
      </c>
      <c r="C351" s="1">
        <v>43437</v>
      </c>
      <c r="D351" t="s">
        <v>39</v>
      </c>
      <c r="E351" s="3">
        <v>13000</v>
      </c>
      <c r="F351" t="s">
        <v>10</v>
      </c>
      <c r="G351" t="s">
        <v>387</v>
      </c>
      <c r="H351" t="s">
        <v>45</v>
      </c>
    </row>
    <row r="352" spans="1:8" x14ac:dyDescent="0.2">
      <c r="A352" t="s">
        <v>344</v>
      </c>
      <c r="B352" t="s">
        <v>345</v>
      </c>
      <c r="C352" s="1">
        <v>43437</v>
      </c>
      <c r="D352" t="s">
        <v>39</v>
      </c>
      <c r="E352" s="3">
        <v>10393.33</v>
      </c>
      <c r="F352" t="s">
        <v>10</v>
      </c>
      <c r="G352" t="s">
        <v>290</v>
      </c>
      <c r="H352" t="s">
        <v>12</v>
      </c>
    </row>
    <row r="353" spans="1:8" x14ac:dyDescent="0.2">
      <c r="A353" t="s">
        <v>344</v>
      </c>
      <c r="B353" t="s">
        <v>345</v>
      </c>
      <c r="C353" s="1">
        <v>43437</v>
      </c>
      <c r="D353" t="s">
        <v>39</v>
      </c>
      <c r="E353" s="3">
        <v>7069.51</v>
      </c>
      <c r="F353" t="s">
        <v>10</v>
      </c>
      <c r="G353" t="s">
        <v>290</v>
      </c>
      <c r="H353" t="s">
        <v>12</v>
      </c>
    </row>
    <row r="354" spans="1:8" x14ac:dyDescent="0.2">
      <c r="A354" t="s">
        <v>161</v>
      </c>
      <c r="B354" t="s">
        <v>346</v>
      </c>
      <c r="C354" s="1">
        <v>43437</v>
      </c>
      <c r="D354" t="s">
        <v>39</v>
      </c>
      <c r="E354" s="3">
        <v>231000</v>
      </c>
      <c r="F354" t="s">
        <v>62</v>
      </c>
      <c r="G354" t="s">
        <v>388</v>
      </c>
      <c r="H354" t="s">
        <v>372</v>
      </c>
    </row>
    <row r="355" spans="1:8" x14ac:dyDescent="0.2">
      <c r="A355" t="s">
        <v>315</v>
      </c>
      <c r="B355" t="s">
        <v>358</v>
      </c>
      <c r="C355" s="1">
        <v>43437</v>
      </c>
      <c r="D355" t="s">
        <v>39</v>
      </c>
      <c r="E355" s="3">
        <v>25035.35</v>
      </c>
      <c r="F355" t="s">
        <v>10</v>
      </c>
      <c r="G355" t="s">
        <v>322</v>
      </c>
      <c r="H355" t="s">
        <v>375</v>
      </c>
    </row>
    <row r="356" spans="1:8" x14ac:dyDescent="0.2">
      <c r="A356" t="s">
        <v>315</v>
      </c>
      <c r="B356" t="s">
        <v>358</v>
      </c>
      <c r="C356" s="1">
        <v>43437</v>
      </c>
      <c r="D356" t="s">
        <v>39</v>
      </c>
      <c r="E356" s="3">
        <v>31685.55</v>
      </c>
      <c r="F356" t="s">
        <v>10</v>
      </c>
      <c r="G356" t="s">
        <v>322</v>
      </c>
      <c r="H356" t="s">
        <v>375</v>
      </c>
    </row>
    <row r="357" spans="1:8" x14ac:dyDescent="0.2">
      <c r="A357" t="s">
        <v>315</v>
      </c>
      <c r="B357" t="s">
        <v>358</v>
      </c>
      <c r="C357" s="1">
        <v>43437</v>
      </c>
      <c r="D357" t="s">
        <v>39</v>
      </c>
      <c r="E357" s="3">
        <v>1686.06</v>
      </c>
      <c r="F357" t="s">
        <v>10</v>
      </c>
      <c r="G357" t="s">
        <v>322</v>
      </c>
      <c r="H357" t="s">
        <v>375</v>
      </c>
    </row>
    <row r="358" spans="1:8" x14ac:dyDescent="0.2">
      <c r="A358" t="s">
        <v>234</v>
      </c>
      <c r="B358" t="s">
        <v>304</v>
      </c>
      <c r="C358" s="1">
        <v>43437</v>
      </c>
      <c r="D358" t="s">
        <v>39</v>
      </c>
      <c r="E358" s="3">
        <v>303438.76</v>
      </c>
      <c r="F358" t="s">
        <v>62</v>
      </c>
      <c r="G358" t="s">
        <v>235</v>
      </c>
      <c r="H358" t="s">
        <v>36</v>
      </c>
    </row>
    <row r="359" spans="1:8" x14ac:dyDescent="0.2">
      <c r="A359" t="s">
        <v>234</v>
      </c>
      <c r="B359" t="s">
        <v>304</v>
      </c>
      <c r="C359" s="1">
        <v>43437</v>
      </c>
      <c r="D359" t="s">
        <v>39</v>
      </c>
      <c r="E359" s="3">
        <v>45867.23</v>
      </c>
      <c r="F359" t="s">
        <v>10</v>
      </c>
      <c r="G359" t="s">
        <v>183</v>
      </c>
      <c r="H359" t="s">
        <v>36</v>
      </c>
    </row>
    <row r="360" spans="1:8" x14ac:dyDescent="0.2">
      <c r="A360" t="s">
        <v>379</v>
      </c>
      <c r="B360" t="s">
        <v>380</v>
      </c>
      <c r="C360" s="1">
        <v>43437</v>
      </c>
      <c r="D360" t="s">
        <v>39</v>
      </c>
      <c r="E360" s="3">
        <v>74922.91</v>
      </c>
      <c r="F360" t="s">
        <v>62</v>
      </c>
      <c r="G360" t="s">
        <v>79</v>
      </c>
      <c r="H360" t="s">
        <v>12</v>
      </c>
    </row>
    <row r="361" spans="1:8" x14ac:dyDescent="0.2">
      <c r="A361" t="s">
        <v>379</v>
      </c>
      <c r="B361" t="s">
        <v>380</v>
      </c>
      <c r="C361" s="1">
        <v>43437</v>
      </c>
      <c r="D361" t="s">
        <v>39</v>
      </c>
      <c r="E361" s="3">
        <v>14461.76</v>
      </c>
      <c r="F361" t="s">
        <v>62</v>
      </c>
      <c r="G361" t="s">
        <v>79</v>
      </c>
      <c r="H361" t="s">
        <v>12</v>
      </c>
    </row>
    <row r="362" spans="1:8" x14ac:dyDescent="0.2">
      <c r="A362" t="s">
        <v>315</v>
      </c>
      <c r="B362" t="s">
        <v>195</v>
      </c>
      <c r="C362" s="1">
        <v>43444</v>
      </c>
      <c r="D362" t="s">
        <v>39</v>
      </c>
      <c r="E362" s="3">
        <v>812.5</v>
      </c>
      <c r="F362" t="s">
        <v>10</v>
      </c>
      <c r="G362" t="s">
        <v>389</v>
      </c>
      <c r="H362" t="s">
        <v>45</v>
      </c>
    </row>
    <row r="363" spans="1:8" x14ac:dyDescent="0.2">
      <c r="A363" t="s">
        <v>381</v>
      </c>
      <c r="B363" t="s">
        <v>296</v>
      </c>
      <c r="C363" s="1">
        <v>43444</v>
      </c>
      <c r="D363" t="s">
        <v>39</v>
      </c>
      <c r="E363" s="3">
        <v>9500</v>
      </c>
      <c r="F363" t="s">
        <v>10</v>
      </c>
      <c r="G363" t="s">
        <v>390</v>
      </c>
      <c r="H363" t="s">
        <v>175</v>
      </c>
    </row>
    <row r="364" spans="1:8" x14ac:dyDescent="0.2">
      <c r="A364" t="s">
        <v>381</v>
      </c>
      <c r="B364" t="s">
        <v>195</v>
      </c>
      <c r="C364" s="1">
        <v>43444</v>
      </c>
      <c r="D364" t="s">
        <v>39</v>
      </c>
      <c r="E364" s="3">
        <v>2000</v>
      </c>
      <c r="F364" t="s">
        <v>10</v>
      </c>
      <c r="G364" t="s">
        <v>391</v>
      </c>
      <c r="H364" t="s">
        <v>45</v>
      </c>
    </row>
    <row r="365" spans="1:8" x14ac:dyDescent="0.2">
      <c r="A365" t="s">
        <v>234</v>
      </c>
      <c r="B365" t="s">
        <v>195</v>
      </c>
      <c r="C365" s="1">
        <v>43444</v>
      </c>
      <c r="D365" t="s">
        <v>39</v>
      </c>
      <c r="E365" s="3">
        <v>5812.5</v>
      </c>
      <c r="F365" t="s">
        <v>10</v>
      </c>
      <c r="G365" t="s">
        <v>281</v>
      </c>
      <c r="H365" t="s">
        <v>45</v>
      </c>
    </row>
    <row r="366" spans="1:8" x14ac:dyDescent="0.2">
      <c r="A366" t="s">
        <v>58</v>
      </c>
      <c r="B366" t="s">
        <v>342</v>
      </c>
      <c r="C366" s="1">
        <v>43444</v>
      </c>
      <c r="D366" t="s">
        <v>39</v>
      </c>
      <c r="E366" s="3">
        <v>1509.84</v>
      </c>
      <c r="F366" t="s">
        <v>10</v>
      </c>
      <c r="G366" t="s">
        <v>392</v>
      </c>
      <c r="H366" t="s">
        <v>307</v>
      </c>
    </row>
    <row r="367" spans="1:8" x14ac:dyDescent="0.2">
      <c r="A367" t="s">
        <v>315</v>
      </c>
      <c r="B367" t="s">
        <v>393</v>
      </c>
      <c r="C367" s="1">
        <v>43444</v>
      </c>
      <c r="D367" t="s">
        <v>39</v>
      </c>
      <c r="E367" s="3">
        <v>5750</v>
      </c>
      <c r="F367" t="s">
        <v>10</v>
      </c>
      <c r="G367" t="s">
        <v>394</v>
      </c>
      <c r="H367" t="s">
        <v>395</v>
      </c>
    </row>
    <row r="368" spans="1:8" x14ac:dyDescent="0.2">
      <c r="A368" t="s">
        <v>381</v>
      </c>
      <c r="B368" t="s">
        <v>296</v>
      </c>
      <c r="C368" s="1">
        <v>43444</v>
      </c>
      <c r="D368" t="s">
        <v>39</v>
      </c>
      <c r="E368" s="3">
        <v>2240</v>
      </c>
      <c r="F368" t="s">
        <v>10</v>
      </c>
      <c r="G368" t="s">
        <v>174</v>
      </c>
      <c r="H368" t="s">
        <v>175</v>
      </c>
    </row>
    <row r="369" spans="1:8" x14ac:dyDescent="0.2">
      <c r="A369" t="s">
        <v>58</v>
      </c>
      <c r="B369" t="s">
        <v>396</v>
      </c>
      <c r="C369" s="1">
        <v>43451</v>
      </c>
      <c r="D369" t="s">
        <v>39</v>
      </c>
      <c r="E369" s="3">
        <v>2280.16</v>
      </c>
      <c r="F369" t="s">
        <v>10</v>
      </c>
      <c r="G369" t="s">
        <v>127</v>
      </c>
      <c r="H369" t="s">
        <v>91</v>
      </c>
    </row>
    <row r="370" spans="1:8" x14ac:dyDescent="0.2">
      <c r="A370" t="s">
        <v>381</v>
      </c>
      <c r="B370" t="s">
        <v>296</v>
      </c>
      <c r="C370" s="1">
        <v>43451</v>
      </c>
      <c r="D370" t="s">
        <v>39</v>
      </c>
      <c r="E370" s="3">
        <v>12705</v>
      </c>
      <c r="F370" t="s">
        <v>10</v>
      </c>
      <c r="G370" t="s">
        <v>397</v>
      </c>
      <c r="H370" t="s">
        <v>175</v>
      </c>
    </row>
    <row r="371" spans="1:8" x14ac:dyDescent="0.2">
      <c r="A371" t="s">
        <v>58</v>
      </c>
      <c r="B371" t="s">
        <v>326</v>
      </c>
      <c r="C371" s="1">
        <v>43451</v>
      </c>
      <c r="D371" t="s">
        <v>39</v>
      </c>
      <c r="E371" s="3">
        <v>592.14</v>
      </c>
      <c r="F371" t="s">
        <v>10</v>
      </c>
      <c r="G371" t="s">
        <v>192</v>
      </c>
      <c r="H371" t="s">
        <v>193</v>
      </c>
    </row>
    <row r="372" spans="1:8" x14ac:dyDescent="0.2">
      <c r="A372" t="s">
        <v>315</v>
      </c>
      <c r="B372" t="s">
        <v>398</v>
      </c>
      <c r="C372" s="1">
        <v>43451</v>
      </c>
      <c r="D372" t="s">
        <v>39</v>
      </c>
      <c r="E372" s="3">
        <v>15000</v>
      </c>
      <c r="F372" t="s">
        <v>10</v>
      </c>
      <c r="G372" t="s">
        <v>42</v>
      </c>
      <c r="H372" t="s">
        <v>12</v>
      </c>
    </row>
    <row r="373" spans="1:8" x14ac:dyDescent="0.2">
      <c r="A373" t="s">
        <v>381</v>
      </c>
      <c r="B373" t="s">
        <v>296</v>
      </c>
      <c r="C373" s="1">
        <v>43451</v>
      </c>
      <c r="D373" t="s">
        <v>39</v>
      </c>
      <c r="E373" s="3">
        <v>1952.5</v>
      </c>
      <c r="F373" t="s">
        <v>10</v>
      </c>
      <c r="G373" t="s">
        <v>355</v>
      </c>
      <c r="H373" t="s">
        <v>175</v>
      </c>
    </row>
    <row r="374" spans="1:8" x14ac:dyDescent="0.2">
      <c r="A374" t="s">
        <v>381</v>
      </c>
      <c r="B374" t="s">
        <v>296</v>
      </c>
      <c r="C374" s="1">
        <v>43451</v>
      </c>
      <c r="D374" t="s">
        <v>39</v>
      </c>
      <c r="E374" s="3">
        <v>2103.75</v>
      </c>
      <c r="F374" t="s">
        <v>10</v>
      </c>
      <c r="G374" t="s">
        <v>355</v>
      </c>
      <c r="H374" t="s">
        <v>175</v>
      </c>
    </row>
    <row r="375" spans="1:8" x14ac:dyDescent="0.2">
      <c r="A375" t="s">
        <v>381</v>
      </c>
      <c r="B375" t="s">
        <v>296</v>
      </c>
      <c r="C375" s="1">
        <v>43451</v>
      </c>
      <c r="D375" t="s">
        <v>39</v>
      </c>
      <c r="E375" s="3">
        <v>2232</v>
      </c>
      <c r="F375" t="s">
        <v>10</v>
      </c>
      <c r="G375" t="s">
        <v>174</v>
      </c>
      <c r="H375" t="s">
        <v>175</v>
      </c>
    </row>
    <row r="376" spans="1:8" x14ac:dyDescent="0.2">
      <c r="A376" t="s">
        <v>381</v>
      </c>
      <c r="B376" t="s">
        <v>296</v>
      </c>
      <c r="C376" s="1">
        <v>43451</v>
      </c>
      <c r="D376" t="s">
        <v>39</v>
      </c>
      <c r="E376" s="3">
        <v>2232</v>
      </c>
      <c r="F376" t="s">
        <v>10</v>
      </c>
      <c r="G376" t="s">
        <v>174</v>
      </c>
      <c r="H376" t="s">
        <v>175</v>
      </c>
    </row>
    <row r="377" spans="1:8" x14ac:dyDescent="0.2">
      <c r="A377" t="s">
        <v>381</v>
      </c>
      <c r="B377" t="s">
        <v>296</v>
      </c>
      <c r="C377" s="1">
        <v>43451</v>
      </c>
      <c r="D377" t="s">
        <v>39</v>
      </c>
      <c r="E377" s="3">
        <v>2232</v>
      </c>
      <c r="F377" t="s">
        <v>10</v>
      </c>
      <c r="G377" t="s">
        <v>174</v>
      </c>
      <c r="H377" t="s">
        <v>175</v>
      </c>
    </row>
    <row r="378" spans="1:8" x14ac:dyDescent="0.2">
      <c r="A378" t="s">
        <v>381</v>
      </c>
      <c r="B378" t="s">
        <v>296</v>
      </c>
      <c r="C378" s="1">
        <v>43451</v>
      </c>
      <c r="D378" t="s">
        <v>39</v>
      </c>
      <c r="E378" s="3">
        <v>2240</v>
      </c>
      <c r="F378" t="s">
        <v>10</v>
      </c>
      <c r="G378" t="s">
        <v>174</v>
      </c>
      <c r="H378" t="s">
        <v>175</v>
      </c>
    </row>
    <row r="379" spans="1:8" x14ac:dyDescent="0.2">
      <c r="A379" t="s">
        <v>381</v>
      </c>
      <c r="B379" t="s">
        <v>296</v>
      </c>
      <c r="C379" s="1">
        <v>43451</v>
      </c>
      <c r="D379" t="s">
        <v>39</v>
      </c>
      <c r="E379" s="3">
        <v>2480</v>
      </c>
      <c r="F379" t="s">
        <v>10</v>
      </c>
      <c r="G379" t="s">
        <v>174</v>
      </c>
      <c r="H379" t="s">
        <v>175</v>
      </c>
    </row>
    <row r="380" spans="1:8" x14ac:dyDescent="0.2">
      <c r="A380" t="s">
        <v>211</v>
      </c>
      <c r="B380" t="s">
        <v>312</v>
      </c>
      <c r="C380" s="1">
        <v>43451</v>
      </c>
      <c r="D380" t="s">
        <v>39</v>
      </c>
      <c r="E380" s="3">
        <v>2914.58</v>
      </c>
      <c r="F380" t="s">
        <v>10</v>
      </c>
      <c r="G380" t="s">
        <v>290</v>
      </c>
      <c r="H380" t="s">
        <v>12</v>
      </c>
    </row>
    <row r="381" spans="1:8" x14ac:dyDescent="0.2">
      <c r="A381" t="s">
        <v>58</v>
      </c>
      <c r="B381" t="s">
        <v>202</v>
      </c>
      <c r="C381" s="1">
        <v>43451</v>
      </c>
      <c r="D381" t="s">
        <v>39</v>
      </c>
      <c r="E381" s="3">
        <v>11811</v>
      </c>
      <c r="F381" t="s">
        <v>10</v>
      </c>
      <c r="G381" t="s">
        <v>399</v>
      </c>
      <c r="H381" t="s">
        <v>268</v>
      </c>
    </row>
    <row r="382" spans="1:8" x14ac:dyDescent="0.2">
      <c r="A382" t="s">
        <v>58</v>
      </c>
      <c r="B382" t="s">
        <v>312</v>
      </c>
      <c r="C382" s="1">
        <v>43451</v>
      </c>
      <c r="D382" t="s">
        <v>39</v>
      </c>
      <c r="E382" s="3">
        <v>43565.63</v>
      </c>
      <c r="F382" t="s">
        <v>10</v>
      </c>
      <c r="G382" t="s">
        <v>313</v>
      </c>
      <c r="H382" t="s">
        <v>365</v>
      </c>
    </row>
    <row r="383" spans="1:8" x14ac:dyDescent="0.2">
      <c r="A383" t="s">
        <v>381</v>
      </c>
      <c r="B383" t="s">
        <v>195</v>
      </c>
      <c r="C383" s="1">
        <v>43451</v>
      </c>
      <c r="D383" t="s">
        <v>39</v>
      </c>
      <c r="E383" s="3">
        <v>675</v>
      </c>
      <c r="F383" t="s">
        <v>10</v>
      </c>
      <c r="G383" t="s">
        <v>400</v>
      </c>
      <c r="H383" t="s">
        <v>260</v>
      </c>
    </row>
    <row r="384" spans="1:8" x14ac:dyDescent="0.2">
      <c r="A384" t="s">
        <v>58</v>
      </c>
      <c r="B384" t="s">
        <v>351</v>
      </c>
      <c r="C384" s="1">
        <v>43451</v>
      </c>
      <c r="D384" t="s">
        <v>39</v>
      </c>
      <c r="E384" s="3">
        <v>276177.65000000002</v>
      </c>
      <c r="F384" t="s">
        <v>10</v>
      </c>
      <c r="G384" t="s">
        <v>40</v>
      </c>
      <c r="H384" t="s">
        <v>12</v>
      </c>
    </row>
    <row r="385" spans="1:10" x14ac:dyDescent="0.2">
      <c r="A385" t="s">
        <v>58</v>
      </c>
      <c r="B385" t="s">
        <v>351</v>
      </c>
      <c r="C385" s="1">
        <v>43451</v>
      </c>
      <c r="D385" t="s">
        <v>39</v>
      </c>
      <c r="E385" s="3">
        <v>87900</v>
      </c>
      <c r="F385" t="s">
        <v>10</v>
      </c>
      <c r="G385" t="s">
        <v>40</v>
      </c>
      <c r="H385" t="s">
        <v>12</v>
      </c>
    </row>
    <row r="386" spans="1:10" x14ac:dyDescent="0.2">
      <c r="A386" t="s">
        <v>379</v>
      </c>
      <c r="B386" t="s">
        <v>401</v>
      </c>
      <c r="C386" s="1">
        <v>43451</v>
      </c>
      <c r="D386" t="s">
        <v>39</v>
      </c>
      <c r="E386" s="3">
        <v>9000</v>
      </c>
      <c r="F386" t="s">
        <v>10</v>
      </c>
      <c r="G386" t="s">
        <v>402</v>
      </c>
      <c r="H386" t="s">
        <v>134</v>
      </c>
    </row>
    <row r="387" spans="1:10" x14ac:dyDescent="0.2">
      <c r="A387" t="s">
        <v>379</v>
      </c>
      <c r="B387" t="s">
        <v>380</v>
      </c>
      <c r="C387" s="1">
        <v>43451</v>
      </c>
      <c r="D387" t="s">
        <v>39</v>
      </c>
      <c r="E387" s="3">
        <v>54351.3</v>
      </c>
      <c r="F387" t="s">
        <v>10</v>
      </c>
      <c r="G387" t="s">
        <v>40</v>
      </c>
      <c r="H387" t="s">
        <v>12</v>
      </c>
    </row>
    <row r="388" spans="1:10" x14ac:dyDescent="0.2">
      <c r="A388" t="s">
        <v>379</v>
      </c>
      <c r="B388" t="s">
        <v>380</v>
      </c>
      <c r="C388" s="1">
        <v>43451</v>
      </c>
      <c r="D388" t="s">
        <v>39</v>
      </c>
      <c r="E388" s="3">
        <v>329615.74</v>
      </c>
      <c r="F388" t="s">
        <v>62</v>
      </c>
      <c r="G388" t="s">
        <v>40</v>
      </c>
      <c r="H388" t="s">
        <v>12</v>
      </c>
    </row>
    <row r="389" spans="1:10" x14ac:dyDescent="0.2">
      <c r="A389" t="s">
        <v>161</v>
      </c>
      <c r="B389" t="s">
        <v>346</v>
      </c>
      <c r="C389" s="1">
        <v>43451</v>
      </c>
      <c r="D389" t="s">
        <v>39</v>
      </c>
      <c r="E389" s="3">
        <v>595000</v>
      </c>
      <c r="F389" t="s">
        <v>62</v>
      </c>
      <c r="G389" t="s">
        <v>371</v>
      </c>
      <c r="H389" t="s">
        <v>372</v>
      </c>
    </row>
    <row r="390" spans="1:10" x14ac:dyDescent="0.2">
      <c r="A390" t="s">
        <v>234</v>
      </c>
      <c r="B390" t="s">
        <v>304</v>
      </c>
      <c r="C390" s="1">
        <v>43451</v>
      </c>
      <c r="D390" t="s">
        <v>39</v>
      </c>
      <c r="E390" s="3">
        <v>12500</v>
      </c>
      <c r="F390" t="s">
        <v>10</v>
      </c>
      <c r="G390" t="s">
        <v>359</v>
      </c>
      <c r="H390" t="s">
        <v>360</v>
      </c>
    </row>
    <row r="391" spans="1:10" x14ac:dyDescent="0.2">
      <c r="A391" t="s">
        <v>234</v>
      </c>
      <c r="B391" t="s">
        <v>304</v>
      </c>
      <c r="C391" s="1">
        <v>43451</v>
      </c>
      <c r="D391" t="s">
        <v>39</v>
      </c>
      <c r="E391" s="3">
        <v>56000</v>
      </c>
      <c r="F391" t="s">
        <v>10</v>
      </c>
      <c r="G391" t="s">
        <v>359</v>
      </c>
      <c r="H391" t="s">
        <v>360</v>
      </c>
    </row>
    <row r="392" spans="1:10" x14ac:dyDescent="0.2">
      <c r="A392" t="s">
        <v>234</v>
      </c>
      <c r="B392" t="s">
        <v>195</v>
      </c>
      <c r="C392" s="1">
        <v>43458</v>
      </c>
      <c r="D392" t="s">
        <v>39</v>
      </c>
      <c r="E392" s="3">
        <v>11050</v>
      </c>
      <c r="F392" t="s">
        <v>10</v>
      </c>
      <c r="G392" t="s">
        <v>387</v>
      </c>
      <c r="H392" t="s">
        <v>45</v>
      </c>
    </row>
    <row r="393" spans="1:10" x14ac:dyDescent="0.2">
      <c r="A393" t="s">
        <v>381</v>
      </c>
      <c r="B393" t="s">
        <v>296</v>
      </c>
      <c r="C393" s="1">
        <v>43458</v>
      </c>
      <c r="D393" t="s">
        <v>39</v>
      </c>
      <c r="E393" s="3">
        <v>2090</v>
      </c>
      <c r="F393" t="s">
        <v>10</v>
      </c>
      <c r="G393" t="s">
        <v>355</v>
      </c>
      <c r="H393" t="s">
        <v>175</v>
      </c>
    </row>
    <row r="394" spans="1:10" x14ac:dyDescent="0.2">
      <c r="A394" t="s">
        <v>381</v>
      </c>
      <c r="B394" t="s">
        <v>296</v>
      </c>
      <c r="C394" s="1">
        <v>43458</v>
      </c>
      <c r="D394" t="s">
        <v>39</v>
      </c>
      <c r="E394" s="3">
        <v>9240</v>
      </c>
      <c r="F394" t="s">
        <v>10</v>
      </c>
      <c r="G394" t="s">
        <v>390</v>
      </c>
      <c r="H394" t="s">
        <v>175</v>
      </c>
    </row>
    <row r="395" spans="1:10" s="4" customFormat="1" x14ac:dyDescent="0.2">
      <c r="A395" t="s">
        <v>381</v>
      </c>
      <c r="B395" t="s">
        <v>296</v>
      </c>
      <c r="C395" s="1">
        <v>43458</v>
      </c>
      <c r="D395" t="s">
        <v>39</v>
      </c>
      <c r="E395" s="3">
        <v>9240</v>
      </c>
      <c r="F395" t="s">
        <v>10</v>
      </c>
      <c r="G395" t="s">
        <v>390</v>
      </c>
      <c r="H395" t="s">
        <v>175</v>
      </c>
      <c r="I395"/>
      <c r="J395"/>
    </row>
    <row r="396" spans="1:10" x14ac:dyDescent="0.2">
      <c r="A396" t="s">
        <v>381</v>
      </c>
      <c r="B396" t="s">
        <v>301</v>
      </c>
      <c r="C396" s="1">
        <v>43458</v>
      </c>
      <c r="D396" t="s">
        <v>39</v>
      </c>
      <c r="E396" s="3">
        <v>3726</v>
      </c>
      <c r="F396" t="s">
        <v>10</v>
      </c>
      <c r="G396" t="s">
        <v>403</v>
      </c>
      <c r="H396" t="s">
        <v>302</v>
      </c>
    </row>
    <row r="397" spans="1:10" x14ac:dyDescent="0.2">
      <c r="A397" t="s">
        <v>211</v>
      </c>
      <c r="B397" t="s">
        <v>312</v>
      </c>
      <c r="C397" s="1">
        <v>43458</v>
      </c>
      <c r="D397" t="s">
        <v>39</v>
      </c>
      <c r="E397" s="3">
        <v>2914.58</v>
      </c>
      <c r="F397" t="s">
        <v>10</v>
      </c>
      <c r="G397" t="s">
        <v>290</v>
      </c>
      <c r="H397" t="s">
        <v>12</v>
      </c>
    </row>
    <row r="398" spans="1:10" x14ac:dyDescent="0.2">
      <c r="A398" t="s">
        <v>344</v>
      </c>
      <c r="B398" t="s">
        <v>345</v>
      </c>
      <c r="C398" s="1">
        <v>43458</v>
      </c>
      <c r="D398" t="s">
        <v>39</v>
      </c>
      <c r="E398" s="3">
        <v>7069.51</v>
      </c>
      <c r="F398" t="s">
        <v>10</v>
      </c>
      <c r="G398" t="s">
        <v>290</v>
      </c>
      <c r="H398" t="s">
        <v>12</v>
      </c>
    </row>
    <row r="399" spans="1:10" x14ac:dyDescent="0.2">
      <c r="A399" t="s">
        <v>58</v>
      </c>
      <c r="B399" t="s">
        <v>404</v>
      </c>
      <c r="C399" s="1">
        <v>43458</v>
      </c>
      <c r="D399" t="s">
        <v>39</v>
      </c>
      <c r="E399" s="3">
        <v>1170</v>
      </c>
      <c r="F399" t="s">
        <v>10</v>
      </c>
      <c r="G399" t="s">
        <v>405</v>
      </c>
      <c r="H399" t="s">
        <v>265</v>
      </c>
    </row>
    <row r="400" spans="1:10" x14ac:dyDescent="0.2">
      <c r="A400" t="s">
        <v>58</v>
      </c>
      <c r="B400" t="s">
        <v>404</v>
      </c>
      <c r="C400" s="1">
        <v>43458</v>
      </c>
      <c r="D400" t="s">
        <v>39</v>
      </c>
      <c r="E400" s="3">
        <v>660</v>
      </c>
      <c r="F400" t="s">
        <v>10</v>
      </c>
      <c r="G400" t="s">
        <v>406</v>
      </c>
      <c r="H400" t="s">
        <v>265</v>
      </c>
    </row>
    <row r="401" spans="1:8" x14ac:dyDescent="0.2">
      <c r="A401" t="s">
        <v>381</v>
      </c>
      <c r="B401" t="s">
        <v>296</v>
      </c>
      <c r="C401" s="1">
        <v>43458</v>
      </c>
      <c r="D401" t="s">
        <v>39</v>
      </c>
      <c r="E401" s="3">
        <v>2240</v>
      </c>
      <c r="F401" t="s">
        <v>10</v>
      </c>
      <c r="G401" t="s">
        <v>174</v>
      </c>
      <c r="H401" t="s">
        <v>175</v>
      </c>
    </row>
    <row r="402" spans="1:8" x14ac:dyDescent="0.2">
      <c r="A402" t="s">
        <v>344</v>
      </c>
      <c r="B402" t="s">
        <v>345</v>
      </c>
      <c r="C402" s="1">
        <v>43458</v>
      </c>
      <c r="D402" t="s">
        <v>39</v>
      </c>
      <c r="E402" s="3">
        <v>10393.33</v>
      </c>
      <c r="F402" t="s">
        <v>10</v>
      </c>
      <c r="G402" t="s">
        <v>290</v>
      </c>
      <c r="H402" t="s">
        <v>12</v>
      </c>
    </row>
    <row r="403" spans="1:8" x14ac:dyDescent="0.2">
      <c r="A403" t="s">
        <v>315</v>
      </c>
      <c r="B403" t="s">
        <v>195</v>
      </c>
      <c r="C403" s="1">
        <v>43458</v>
      </c>
      <c r="D403" t="s">
        <v>39</v>
      </c>
      <c r="E403" s="3">
        <v>15000</v>
      </c>
      <c r="F403" t="s">
        <v>10</v>
      </c>
      <c r="G403" t="s">
        <v>406</v>
      </c>
      <c r="H403" t="s">
        <v>45</v>
      </c>
    </row>
    <row r="404" spans="1:8" x14ac:dyDescent="0.2">
      <c r="A404" t="s">
        <v>381</v>
      </c>
      <c r="B404" t="s">
        <v>155</v>
      </c>
      <c r="C404" s="1">
        <v>43458</v>
      </c>
      <c r="D404" t="s">
        <v>39</v>
      </c>
      <c r="E404" s="3">
        <v>52450</v>
      </c>
      <c r="F404" t="s">
        <v>10</v>
      </c>
      <c r="G404" t="s">
        <v>42</v>
      </c>
      <c r="H404" t="s">
        <v>12</v>
      </c>
    </row>
    <row r="405" spans="1:8" x14ac:dyDescent="0.2">
      <c r="A405" t="s">
        <v>381</v>
      </c>
      <c r="B405" t="s">
        <v>155</v>
      </c>
      <c r="C405" s="1">
        <v>43458</v>
      </c>
      <c r="D405" t="s">
        <v>39</v>
      </c>
      <c r="E405" s="3">
        <v>5650.56</v>
      </c>
      <c r="F405" t="s">
        <v>10</v>
      </c>
      <c r="G405" t="s">
        <v>42</v>
      </c>
      <c r="H405" t="s">
        <v>12</v>
      </c>
    </row>
    <row r="406" spans="1:8" x14ac:dyDescent="0.2">
      <c r="A406" t="s">
        <v>58</v>
      </c>
      <c r="B406" t="s">
        <v>407</v>
      </c>
      <c r="C406" s="1">
        <v>43458</v>
      </c>
      <c r="D406" t="s">
        <v>39</v>
      </c>
      <c r="E406" s="3">
        <v>11171.2</v>
      </c>
      <c r="F406" t="s">
        <v>10</v>
      </c>
      <c r="G406" t="s">
        <v>313</v>
      </c>
      <c r="H406" t="s">
        <v>365</v>
      </c>
    </row>
    <row r="407" spans="1:8" x14ac:dyDescent="0.2">
      <c r="A407" t="s">
        <v>315</v>
      </c>
      <c r="B407" t="s">
        <v>195</v>
      </c>
      <c r="C407" s="1">
        <v>43458</v>
      </c>
      <c r="D407" t="s">
        <v>39</v>
      </c>
      <c r="E407" s="3">
        <v>16250</v>
      </c>
      <c r="F407" t="s">
        <v>10</v>
      </c>
      <c r="G407" t="s">
        <v>408</v>
      </c>
      <c r="H407" t="s">
        <v>45</v>
      </c>
    </row>
    <row r="408" spans="1:8" x14ac:dyDescent="0.2">
      <c r="A408" t="s">
        <v>315</v>
      </c>
      <c r="B408" t="s">
        <v>195</v>
      </c>
      <c r="C408" s="1">
        <v>43458</v>
      </c>
      <c r="D408" t="s">
        <v>39</v>
      </c>
      <c r="E408" s="3">
        <v>12600</v>
      </c>
      <c r="F408" t="s">
        <v>10</v>
      </c>
      <c r="G408" t="s">
        <v>409</v>
      </c>
      <c r="H408" t="s">
        <v>45</v>
      </c>
    </row>
    <row r="409" spans="1:8" x14ac:dyDescent="0.2">
      <c r="A409" t="s">
        <v>315</v>
      </c>
      <c r="B409" t="s">
        <v>358</v>
      </c>
      <c r="C409" s="1">
        <v>43458</v>
      </c>
      <c r="D409" t="s">
        <v>39</v>
      </c>
      <c r="E409" s="3">
        <v>3535.1</v>
      </c>
      <c r="F409" t="s">
        <v>10</v>
      </c>
      <c r="G409" t="s">
        <v>322</v>
      </c>
      <c r="H409" t="s">
        <v>375</v>
      </c>
    </row>
    <row r="410" spans="1:8" x14ac:dyDescent="0.2">
      <c r="A410" t="s">
        <v>315</v>
      </c>
      <c r="B410" t="s">
        <v>358</v>
      </c>
      <c r="C410" s="1">
        <v>43458</v>
      </c>
      <c r="D410" t="s">
        <v>39</v>
      </c>
      <c r="E410" s="3">
        <v>7451.43</v>
      </c>
      <c r="F410" t="s">
        <v>10</v>
      </c>
      <c r="G410" t="s">
        <v>322</v>
      </c>
      <c r="H410" t="s">
        <v>375</v>
      </c>
    </row>
    <row r="411" spans="1:8" x14ac:dyDescent="0.2">
      <c r="A411" t="s">
        <v>234</v>
      </c>
      <c r="B411" t="s">
        <v>410</v>
      </c>
      <c r="C411" s="1">
        <v>43458</v>
      </c>
      <c r="D411" t="s">
        <v>39</v>
      </c>
      <c r="E411" s="3">
        <v>131250</v>
      </c>
      <c r="F411" t="s">
        <v>62</v>
      </c>
      <c r="G411" t="s">
        <v>42</v>
      </c>
      <c r="H411" t="s">
        <v>12</v>
      </c>
    </row>
    <row r="412" spans="1:8" x14ac:dyDescent="0.2">
      <c r="A412" t="s">
        <v>381</v>
      </c>
      <c r="B412" t="s">
        <v>296</v>
      </c>
      <c r="C412" s="1">
        <v>43472</v>
      </c>
      <c r="D412" t="s">
        <v>456</v>
      </c>
      <c r="E412" s="3">
        <v>2240</v>
      </c>
      <c r="F412" t="s">
        <v>10</v>
      </c>
      <c r="G412" t="s">
        <v>174</v>
      </c>
      <c r="H412" t="s">
        <v>175</v>
      </c>
    </row>
    <row r="413" spans="1:8" x14ac:dyDescent="0.2">
      <c r="A413" t="s">
        <v>381</v>
      </c>
      <c r="B413" t="s">
        <v>296</v>
      </c>
      <c r="C413" s="1">
        <v>43472</v>
      </c>
      <c r="D413" t="s">
        <v>456</v>
      </c>
      <c r="E413" s="3">
        <v>2062.5</v>
      </c>
      <c r="F413" t="s">
        <v>10</v>
      </c>
      <c r="G413" t="s">
        <v>355</v>
      </c>
      <c r="H413" t="s">
        <v>175</v>
      </c>
    </row>
    <row r="414" spans="1:8" x14ac:dyDescent="0.2">
      <c r="A414" t="s">
        <v>381</v>
      </c>
      <c r="B414" t="s">
        <v>296</v>
      </c>
      <c r="C414" s="1">
        <v>43472</v>
      </c>
      <c r="D414" t="s">
        <v>456</v>
      </c>
      <c r="E414" s="3">
        <v>7562.5</v>
      </c>
      <c r="F414" t="s">
        <v>10</v>
      </c>
      <c r="G414" t="s">
        <v>397</v>
      </c>
      <c r="H414" t="s">
        <v>175</v>
      </c>
    </row>
    <row r="415" spans="1:8" x14ac:dyDescent="0.2">
      <c r="A415" t="s">
        <v>381</v>
      </c>
      <c r="B415" t="s">
        <v>296</v>
      </c>
      <c r="C415" s="1">
        <v>43472</v>
      </c>
      <c r="D415" t="s">
        <v>456</v>
      </c>
      <c r="E415" s="3">
        <v>6720</v>
      </c>
      <c r="F415" t="s">
        <v>10</v>
      </c>
      <c r="G415" t="s">
        <v>390</v>
      </c>
      <c r="H415" t="s">
        <v>175</v>
      </c>
    </row>
    <row r="416" spans="1:8" x14ac:dyDescent="0.2">
      <c r="A416" t="s">
        <v>381</v>
      </c>
      <c r="B416" t="s">
        <v>195</v>
      </c>
      <c r="C416" s="1">
        <v>43472</v>
      </c>
      <c r="D416" t="s">
        <v>456</v>
      </c>
      <c r="E416" s="3">
        <v>33113.5</v>
      </c>
      <c r="F416" t="s">
        <v>10</v>
      </c>
      <c r="G416" t="s">
        <v>291</v>
      </c>
      <c r="H416" t="s">
        <v>45</v>
      </c>
    </row>
    <row r="417" spans="1:8" x14ac:dyDescent="0.2">
      <c r="A417" t="s">
        <v>381</v>
      </c>
      <c r="B417" t="s">
        <v>195</v>
      </c>
      <c r="C417" s="1">
        <v>43472</v>
      </c>
      <c r="D417" t="s">
        <v>456</v>
      </c>
      <c r="E417" s="3">
        <v>9224.5</v>
      </c>
      <c r="F417" t="s">
        <v>10</v>
      </c>
      <c r="G417" t="s">
        <v>291</v>
      </c>
      <c r="H417" t="s">
        <v>45</v>
      </c>
    </row>
    <row r="418" spans="1:8" x14ac:dyDescent="0.2">
      <c r="A418" t="s">
        <v>381</v>
      </c>
      <c r="B418" t="s">
        <v>195</v>
      </c>
      <c r="C418" s="1">
        <v>43472</v>
      </c>
      <c r="D418" t="s">
        <v>456</v>
      </c>
      <c r="E418" s="3">
        <v>38075.300000000003</v>
      </c>
      <c r="F418" t="s">
        <v>10</v>
      </c>
      <c r="G418" t="s">
        <v>291</v>
      </c>
      <c r="H418" t="s">
        <v>45</v>
      </c>
    </row>
    <row r="419" spans="1:8" x14ac:dyDescent="0.2">
      <c r="A419" t="s">
        <v>381</v>
      </c>
      <c r="B419" t="s">
        <v>195</v>
      </c>
      <c r="C419" s="1">
        <v>43472</v>
      </c>
      <c r="D419" t="s">
        <v>456</v>
      </c>
      <c r="E419" s="3">
        <v>15238</v>
      </c>
      <c r="F419" t="s">
        <v>10</v>
      </c>
      <c r="G419" t="s">
        <v>291</v>
      </c>
      <c r="H419" t="s">
        <v>45</v>
      </c>
    </row>
    <row r="420" spans="1:8" x14ac:dyDescent="0.2">
      <c r="A420" t="s">
        <v>381</v>
      </c>
      <c r="B420" t="s">
        <v>195</v>
      </c>
      <c r="C420" s="1">
        <v>43472</v>
      </c>
      <c r="D420" t="s">
        <v>456</v>
      </c>
      <c r="E420" s="3">
        <v>47847.3</v>
      </c>
      <c r="F420" t="s">
        <v>10</v>
      </c>
      <c r="G420" t="s">
        <v>291</v>
      </c>
      <c r="H420" t="s">
        <v>45</v>
      </c>
    </row>
    <row r="421" spans="1:8" x14ac:dyDescent="0.2">
      <c r="A421" t="s">
        <v>381</v>
      </c>
      <c r="B421" t="s">
        <v>195</v>
      </c>
      <c r="C421" s="1">
        <v>43472</v>
      </c>
      <c r="D421" t="s">
        <v>456</v>
      </c>
      <c r="E421" s="3">
        <v>20491.5</v>
      </c>
      <c r="F421" t="s">
        <v>10</v>
      </c>
      <c r="G421" t="s">
        <v>291</v>
      </c>
      <c r="H421" t="s">
        <v>45</v>
      </c>
    </row>
    <row r="422" spans="1:8" x14ac:dyDescent="0.2">
      <c r="A422" t="s">
        <v>381</v>
      </c>
      <c r="B422" t="s">
        <v>195</v>
      </c>
      <c r="C422" s="1">
        <v>43472</v>
      </c>
      <c r="D422" t="s">
        <v>456</v>
      </c>
      <c r="E422" s="3">
        <v>41974.5</v>
      </c>
      <c r="F422" t="s">
        <v>10</v>
      </c>
      <c r="G422" t="s">
        <v>291</v>
      </c>
      <c r="H422" t="s">
        <v>45</v>
      </c>
    </row>
    <row r="423" spans="1:8" x14ac:dyDescent="0.2">
      <c r="A423" t="s">
        <v>381</v>
      </c>
      <c r="B423" t="s">
        <v>195</v>
      </c>
      <c r="C423" s="1">
        <v>43472</v>
      </c>
      <c r="D423" t="s">
        <v>456</v>
      </c>
      <c r="E423" s="3">
        <v>20216</v>
      </c>
      <c r="F423" t="s">
        <v>10</v>
      </c>
      <c r="G423" t="s">
        <v>291</v>
      </c>
      <c r="H423" t="s">
        <v>45</v>
      </c>
    </row>
    <row r="424" spans="1:8" x14ac:dyDescent="0.2">
      <c r="A424" t="s">
        <v>315</v>
      </c>
      <c r="B424" t="s">
        <v>411</v>
      </c>
      <c r="C424" s="1">
        <v>43472</v>
      </c>
      <c r="D424" t="s">
        <v>456</v>
      </c>
      <c r="E424" s="3">
        <v>11520</v>
      </c>
      <c r="F424" t="s">
        <v>10</v>
      </c>
      <c r="G424" t="s">
        <v>412</v>
      </c>
      <c r="H424" t="s">
        <v>413</v>
      </c>
    </row>
    <row r="425" spans="1:8" x14ac:dyDescent="0.2">
      <c r="A425" t="s">
        <v>344</v>
      </c>
      <c r="B425" t="s">
        <v>414</v>
      </c>
      <c r="C425" s="1">
        <v>43472</v>
      </c>
      <c r="D425" t="s">
        <v>456</v>
      </c>
      <c r="E425" s="3">
        <v>1617.83</v>
      </c>
      <c r="F425" t="s">
        <v>10</v>
      </c>
      <c r="G425" t="s">
        <v>415</v>
      </c>
      <c r="H425" t="s">
        <v>33</v>
      </c>
    </row>
    <row r="426" spans="1:8" x14ac:dyDescent="0.2">
      <c r="A426" t="s">
        <v>381</v>
      </c>
      <c r="B426" t="s">
        <v>195</v>
      </c>
      <c r="C426" s="1">
        <v>43472</v>
      </c>
      <c r="D426" t="s">
        <v>456</v>
      </c>
      <c r="E426" s="3">
        <v>6750</v>
      </c>
      <c r="F426" t="s">
        <v>10</v>
      </c>
      <c r="G426" t="s">
        <v>416</v>
      </c>
      <c r="H426" t="s">
        <v>45</v>
      </c>
    </row>
    <row r="427" spans="1:8" x14ac:dyDescent="0.2">
      <c r="A427" t="s">
        <v>381</v>
      </c>
      <c r="B427" t="s">
        <v>296</v>
      </c>
      <c r="C427" s="1">
        <v>43472</v>
      </c>
      <c r="D427" t="s">
        <v>456</v>
      </c>
      <c r="E427" s="3">
        <v>2090</v>
      </c>
      <c r="F427" t="s">
        <v>10</v>
      </c>
      <c r="G427" t="s">
        <v>355</v>
      </c>
      <c r="H427" t="s">
        <v>175</v>
      </c>
    </row>
    <row r="428" spans="1:8" x14ac:dyDescent="0.2">
      <c r="A428" t="s">
        <v>381</v>
      </c>
      <c r="B428" t="s">
        <v>417</v>
      </c>
      <c r="C428" s="1">
        <v>43479</v>
      </c>
      <c r="D428" t="s">
        <v>456</v>
      </c>
      <c r="E428" s="3">
        <v>83516.13</v>
      </c>
      <c r="F428" t="s">
        <v>10</v>
      </c>
      <c r="G428" t="s">
        <v>254</v>
      </c>
      <c r="H428" t="s">
        <v>287</v>
      </c>
    </row>
    <row r="429" spans="1:8" x14ac:dyDescent="0.2">
      <c r="A429" t="s">
        <v>381</v>
      </c>
      <c r="B429" t="s">
        <v>296</v>
      </c>
      <c r="C429" s="1">
        <v>43479</v>
      </c>
      <c r="D429" t="s">
        <v>456</v>
      </c>
      <c r="E429" s="3">
        <v>2480</v>
      </c>
      <c r="F429" t="s">
        <v>10</v>
      </c>
      <c r="G429" t="s">
        <v>174</v>
      </c>
      <c r="H429" t="s">
        <v>175</v>
      </c>
    </row>
    <row r="430" spans="1:8" x14ac:dyDescent="0.2">
      <c r="A430" t="s">
        <v>381</v>
      </c>
      <c r="B430" t="s">
        <v>296</v>
      </c>
      <c r="C430" s="1">
        <v>43479</v>
      </c>
      <c r="D430" t="s">
        <v>456</v>
      </c>
      <c r="E430" s="3">
        <v>2232</v>
      </c>
      <c r="F430" t="s">
        <v>10</v>
      </c>
      <c r="G430" t="s">
        <v>174</v>
      </c>
      <c r="H430" t="s">
        <v>175</v>
      </c>
    </row>
    <row r="431" spans="1:8" x14ac:dyDescent="0.2">
      <c r="A431" t="s">
        <v>381</v>
      </c>
      <c r="B431" t="s">
        <v>417</v>
      </c>
      <c r="C431" s="1">
        <v>43479</v>
      </c>
      <c r="D431" t="s">
        <v>456</v>
      </c>
      <c r="E431" s="3">
        <v>2385</v>
      </c>
      <c r="F431" t="s">
        <v>10</v>
      </c>
      <c r="G431" t="s">
        <v>418</v>
      </c>
      <c r="H431" t="s">
        <v>287</v>
      </c>
    </row>
    <row r="432" spans="1:8" x14ac:dyDescent="0.2">
      <c r="A432" t="s">
        <v>381</v>
      </c>
      <c r="B432" t="s">
        <v>419</v>
      </c>
      <c r="C432" s="1">
        <v>43479</v>
      </c>
      <c r="D432" t="s">
        <v>456</v>
      </c>
      <c r="E432" s="3">
        <v>62437.5</v>
      </c>
      <c r="F432" t="s">
        <v>10</v>
      </c>
      <c r="G432" t="s">
        <v>40</v>
      </c>
      <c r="H432" t="s">
        <v>12</v>
      </c>
    </row>
    <row r="433" spans="1:8" x14ac:dyDescent="0.2">
      <c r="A433" t="s">
        <v>211</v>
      </c>
      <c r="B433" t="s">
        <v>312</v>
      </c>
      <c r="C433" s="1">
        <v>43479</v>
      </c>
      <c r="D433" t="s">
        <v>456</v>
      </c>
      <c r="E433" s="3">
        <v>2914.58</v>
      </c>
      <c r="F433" t="s">
        <v>10</v>
      </c>
      <c r="G433" t="s">
        <v>290</v>
      </c>
      <c r="H433" t="s">
        <v>12</v>
      </c>
    </row>
    <row r="434" spans="1:8" x14ac:dyDescent="0.2">
      <c r="A434" t="s">
        <v>344</v>
      </c>
      <c r="B434" t="s">
        <v>345</v>
      </c>
      <c r="C434" s="1">
        <v>43479</v>
      </c>
      <c r="D434" t="s">
        <v>456</v>
      </c>
      <c r="E434" s="3">
        <v>7069.51</v>
      </c>
      <c r="F434" t="s">
        <v>10</v>
      </c>
      <c r="G434" t="s">
        <v>290</v>
      </c>
      <c r="H434" t="s">
        <v>12</v>
      </c>
    </row>
    <row r="435" spans="1:8" x14ac:dyDescent="0.2">
      <c r="A435" t="s">
        <v>58</v>
      </c>
      <c r="B435" t="s">
        <v>342</v>
      </c>
      <c r="C435" s="1">
        <v>43479</v>
      </c>
      <c r="D435" t="s">
        <v>456</v>
      </c>
      <c r="E435" s="3">
        <v>1449.44</v>
      </c>
      <c r="F435" t="s">
        <v>10</v>
      </c>
      <c r="G435" t="s">
        <v>368</v>
      </c>
      <c r="H435" t="s">
        <v>307</v>
      </c>
    </row>
    <row r="436" spans="1:8" x14ac:dyDescent="0.2">
      <c r="A436" t="s">
        <v>381</v>
      </c>
      <c r="B436" t="s">
        <v>420</v>
      </c>
      <c r="C436" s="1">
        <v>43479</v>
      </c>
      <c r="D436" t="s">
        <v>456</v>
      </c>
      <c r="E436" s="3">
        <v>1620</v>
      </c>
      <c r="F436" t="s">
        <v>10</v>
      </c>
      <c r="G436" t="s">
        <v>421</v>
      </c>
      <c r="H436" t="s">
        <v>422</v>
      </c>
    </row>
    <row r="437" spans="1:8" x14ac:dyDescent="0.2">
      <c r="A437" t="s">
        <v>344</v>
      </c>
      <c r="B437" t="s">
        <v>296</v>
      </c>
      <c r="C437" s="1">
        <v>43479</v>
      </c>
      <c r="D437" t="s">
        <v>456</v>
      </c>
      <c r="E437" s="3">
        <v>506.81</v>
      </c>
      <c r="F437" t="s">
        <v>10</v>
      </c>
      <c r="G437" t="s">
        <v>423</v>
      </c>
      <c r="H437" t="s">
        <v>175</v>
      </c>
    </row>
    <row r="438" spans="1:8" x14ac:dyDescent="0.2">
      <c r="A438" t="s">
        <v>381</v>
      </c>
      <c r="B438" t="s">
        <v>296</v>
      </c>
      <c r="C438" s="1">
        <v>43479</v>
      </c>
      <c r="D438" t="s">
        <v>456</v>
      </c>
      <c r="E438" s="3">
        <v>1344</v>
      </c>
      <c r="F438" t="s">
        <v>10</v>
      </c>
      <c r="G438" t="s">
        <v>174</v>
      </c>
      <c r="H438" t="s">
        <v>175</v>
      </c>
    </row>
    <row r="439" spans="1:8" x14ac:dyDescent="0.2">
      <c r="A439" t="s">
        <v>315</v>
      </c>
      <c r="B439" t="s">
        <v>195</v>
      </c>
      <c r="C439" s="1">
        <v>43479</v>
      </c>
      <c r="D439" t="s">
        <v>456</v>
      </c>
      <c r="E439" s="3">
        <v>812.5</v>
      </c>
      <c r="F439" t="s">
        <v>10</v>
      </c>
      <c r="G439" t="s">
        <v>367</v>
      </c>
      <c r="H439" t="s">
        <v>45</v>
      </c>
    </row>
    <row r="440" spans="1:8" x14ac:dyDescent="0.2">
      <c r="A440" t="s">
        <v>58</v>
      </c>
      <c r="B440" t="s">
        <v>424</v>
      </c>
      <c r="C440" s="1">
        <v>43479</v>
      </c>
      <c r="D440" t="s">
        <v>456</v>
      </c>
      <c r="E440" s="3">
        <v>986.3</v>
      </c>
      <c r="F440" t="s">
        <v>10</v>
      </c>
      <c r="G440" t="s">
        <v>425</v>
      </c>
      <c r="H440" t="s">
        <v>426</v>
      </c>
    </row>
    <row r="441" spans="1:8" x14ac:dyDescent="0.2">
      <c r="A441" t="s">
        <v>234</v>
      </c>
      <c r="B441" t="s">
        <v>304</v>
      </c>
      <c r="C441" s="1">
        <v>43479</v>
      </c>
      <c r="D441" t="s">
        <v>456</v>
      </c>
      <c r="E441" s="3">
        <v>49309.24</v>
      </c>
      <c r="F441" t="s">
        <v>10</v>
      </c>
      <c r="G441" t="s">
        <v>183</v>
      </c>
      <c r="H441" t="s">
        <v>36</v>
      </c>
    </row>
    <row r="442" spans="1:8" x14ac:dyDescent="0.2">
      <c r="A442" t="s">
        <v>315</v>
      </c>
      <c r="B442" t="s">
        <v>358</v>
      </c>
      <c r="C442" s="1">
        <v>43479</v>
      </c>
      <c r="D442" t="s">
        <v>456</v>
      </c>
      <c r="E442" s="3">
        <v>31887.99</v>
      </c>
      <c r="F442" t="s">
        <v>10</v>
      </c>
      <c r="G442" t="s">
        <v>322</v>
      </c>
      <c r="H442" t="s">
        <v>375</v>
      </c>
    </row>
    <row r="443" spans="1:8" x14ac:dyDescent="0.2">
      <c r="A443" t="s">
        <v>315</v>
      </c>
      <c r="B443" t="s">
        <v>358</v>
      </c>
      <c r="C443" s="1">
        <v>43479</v>
      </c>
      <c r="D443" t="s">
        <v>456</v>
      </c>
      <c r="E443" s="3">
        <v>1127.43</v>
      </c>
      <c r="F443" t="s">
        <v>10</v>
      </c>
      <c r="G443" t="s">
        <v>322</v>
      </c>
      <c r="H443" t="s">
        <v>375</v>
      </c>
    </row>
    <row r="444" spans="1:8" x14ac:dyDescent="0.2">
      <c r="A444" t="s">
        <v>315</v>
      </c>
      <c r="B444" t="s">
        <v>358</v>
      </c>
      <c r="C444" s="1">
        <v>43479</v>
      </c>
      <c r="D444" t="s">
        <v>456</v>
      </c>
      <c r="E444" s="3">
        <v>1414.55</v>
      </c>
      <c r="F444" t="s">
        <v>10</v>
      </c>
      <c r="G444" t="s">
        <v>322</v>
      </c>
      <c r="H444" t="s">
        <v>375</v>
      </c>
    </row>
    <row r="445" spans="1:8" x14ac:dyDescent="0.2">
      <c r="A445" t="s">
        <v>58</v>
      </c>
      <c r="B445" t="s">
        <v>427</v>
      </c>
      <c r="C445" s="1">
        <v>43481</v>
      </c>
      <c r="D445" t="s">
        <v>456</v>
      </c>
      <c r="E445" s="3">
        <v>1309.28</v>
      </c>
      <c r="F445" t="s">
        <v>10</v>
      </c>
      <c r="G445" t="s">
        <v>127</v>
      </c>
      <c r="H445" t="s">
        <v>91</v>
      </c>
    </row>
    <row r="446" spans="1:8" x14ac:dyDescent="0.2">
      <c r="A446" t="s">
        <v>58</v>
      </c>
      <c r="B446" t="s">
        <v>428</v>
      </c>
      <c r="C446" s="1">
        <v>43486</v>
      </c>
      <c r="D446" t="s">
        <v>456</v>
      </c>
      <c r="E446" s="3">
        <v>500</v>
      </c>
      <c r="F446" t="s">
        <v>10</v>
      </c>
      <c r="G446" t="s">
        <v>429</v>
      </c>
      <c r="H446" t="s">
        <v>302</v>
      </c>
    </row>
    <row r="447" spans="1:8" x14ac:dyDescent="0.2">
      <c r="A447" t="s">
        <v>381</v>
      </c>
      <c r="B447" t="s">
        <v>195</v>
      </c>
      <c r="C447" s="1">
        <v>43486</v>
      </c>
      <c r="D447" t="s">
        <v>456</v>
      </c>
      <c r="E447" s="3">
        <v>45973.4</v>
      </c>
      <c r="F447" t="s">
        <v>10</v>
      </c>
      <c r="G447" t="s">
        <v>291</v>
      </c>
      <c r="H447" t="s">
        <v>45</v>
      </c>
    </row>
    <row r="448" spans="1:8" x14ac:dyDescent="0.2">
      <c r="A448" t="s">
        <v>381</v>
      </c>
      <c r="B448" t="s">
        <v>195</v>
      </c>
      <c r="C448" s="1">
        <v>43486</v>
      </c>
      <c r="D448" t="s">
        <v>456</v>
      </c>
      <c r="E448" s="3">
        <v>10450</v>
      </c>
      <c r="F448" t="s">
        <v>10</v>
      </c>
      <c r="G448" t="s">
        <v>291</v>
      </c>
      <c r="H448" t="s">
        <v>45</v>
      </c>
    </row>
    <row r="449" spans="1:10" x14ac:dyDescent="0.2">
      <c r="A449" t="s">
        <v>381</v>
      </c>
      <c r="B449" t="s">
        <v>296</v>
      </c>
      <c r="C449" s="1">
        <v>43486</v>
      </c>
      <c r="D449" t="s">
        <v>456</v>
      </c>
      <c r="E449" s="3">
        <v>1320</v>
      </c>
      <c r="F449" t="s">
        <v>10</v>
      </c>
      <c r="G449" t="s">
        <v>355</v>
      </c>
      <c r="H449" t="s">
        <v>175</v>
      </c>
    </row>
    <row r="450" spans="1:10" x14ac:dyDescent="0.2">
      <c r="A450" t="s">
        <v>21</v>
      </c>
      <c r="B450" t="s">
        <v>195</v>
      </c>
      <c r="C450" s="1">
        <v>43486</v>
      </c>
      <c r="D450" t="s">
        <v>456</v>
      </c>
      <c r="E450" s="3">
        <v>10600</v>
      </c>
      <c r="F450" t="s">
        <v>10</v>
      </c>
      <c r="G450" t="s">
        <v>357</v>
      </c>
      <c r="H450" t="s">
        <v>45</v>
      </c>
    </row>
    <row r="451" spans="1:10" x14ac:dyDescent="0.2">
      <c r="A451" t="s">
        <v>58</v>
      </c>
      <c r="B451" t="s">
        <v>326</v>
      </c>
      <c r="C451" s="1">
        <v>43486</v>
      </c>
      <c r="D451" t="s">
        <v>456</v>
      </c>
      <c r="E451" s="3">
        <v>571.59</v>
      </c>
      <c r="F451" t="s">
        <v>10</v>
      </c>
      <c r="G451" t="s">
        <v>192</v>
      </c>
      <c r="H451" t="s">
        <v>193</v>
      </c>
    </row>
    <row r="452" spans="1:10" x14ac:dyDescent="0.2">
      <c r="A452" t="s">
        <v>58</v>
      </c>
      <c r="B452" t="s">
        <v>202</v>
      </c>
      <c r="C452" s="1">
        <v>43486</v>
      </c>
      <c r="D452" t="s">
        <v>456</v>
      </c>
      <c r="E452" s="3">
        <v>8923.51</v>
      </c>
      <c r="F452" t="s">
        <v>10</v>
      </c>
      <c r="G452" t="s">
        <v>430</v>
      </c>
      <c r="H452" t="s">
        <v>268</v>
      </c>
    </row>
    <row r="453" spans="1:10" x14ac:dyDescent="0.2">
      <c r="A453" t="s">
        <v>381</v>
      </c>
      <c r="B453" t="s">
        <v>195</v>
      </c>
      <c r="C453" s="1">
        <v>43486</v>
      </c>
      <c r="D453" t="s">
        <v>456</v>
      </c>
      <c r="E453" s="3">
        <v>1480</v>
      </c>
      <c r="F453" t="s">
        <v>10</v>
      </c>
      <c r="G453" t="s">
        <v>400</v>
      </c>
      <c r="H453" t="s">
        <v>260</v>
      </c>
    </row>
    <row r="454" spans="1:10" x14ac:dyDescent="0.2">
      <c r="A454" t="s">
        <v>58</v>
      </c>
      <c r="B454" t="s">
        <v>351</v>
      </c>
      <c r="C454" s="1">
        <v>43486</v>
      </c>
      <c r="D454" t="s">
        <v>456</v>
      </c>
      <c r="E454" s="3">
        <v>268583.84000000003</v>
      </c>
      <c r="F454" t="s">
        <v>10</v>
      </c>
      <c r="G454" t="s">
        <v>40</v>
      </c>
      <c r="H454" t="s">
        <v>12</v>
      </c>
    </row>
    <row r="455" spans="1:10" x14ac:dyDescent="0.2">
      <c r="A455" t="s">
        <v>58</v>
      </c>
      <c r="B455" t="s">
        <v>351</v>
      </c>
      <c r="C455" s="1">
        <v>43486</v>
      </c>
      <c r="D455" t="s">
        <v>456</v>
      </c>
      <c r="E455" s="3">
        <v>236126.61</v>
      </c>
      <c r="F455" t="s">
        <v>10</v>
      </c>
      <c r="G455" t="s">
        <v>40</v>
      </c>
      <c r="H455" t="s">
        <v>12</v>
      </c>
    </row>
    <row r="456" spans="1:10" x14ac:dyDescent="0.2">
      <c r="A456" t="s">
        <v>379</v>
      </c>
      <c r="B456" t="s">
        <v>431</v>
      </c>
      <c r="C456" s="1">
        <v>43486</v>
      </c>
      <c r="D456" t="s">
        <v>456</v>
      </c>
      <c r="E456" s="3">
        <v>5000</v>
      </c>
      <c r="F456" t="s">
        <v>10</v>
      </c>
      <c r="G456" t="s">
        <v>432</v>
      </c>
      <c r="H456" t="s">
        <v>433</v>
      </c>
    </row>
    <row r="457" spans="1:10" x14ac:dyDescent="0.2">
      <c r="A457" t="s">
        <v>379</v>
      </c>
      <c r="B457" t="s">
        <v>195</v>
      </c>
      <c r="C457" s="1">
        <v>43486</v>
      </c>
      <c r="D457" t="s">
        <v>456</v>
      </c>
      <c r="E457" s="3">
        <v>31672.799999999999</v>
      </c>
      <c r="F457" t="s">
        <v>10</v>
      </c>
      <c r="G457" t="s">
        <v>434</v>
      </c>
      <c r="H457" t="s">
        <v>45</v>
      </c>
    </row>
    <row r="458" spans="1:10" x14ac:dyDescent="0.2">
      <c r="A458" t="s">
        <v>381</v>
      </c>
      <c r="B458" t="s">
        <v>296</v>
      </c>
      <c r="C458" s="1">
        <v>43486</v>
      </c>
      <c r="D458" t="s">
        <v>456</v>
      </c>
      <c r="E458" s="3">
        <v>2240</v>
      </c>
      <c r="F458" t="s">
        <v>10</v>
      </c>
      <c r="G458" t="s">
        <v>174</v>
      </c>
      <c r="H458" t="s">
        <v>175</v>
      </c>
    </row>
    <row r="459" spans="1:10" x14ac:dyDescent="0.2">
      <c r="A459" t="s">
        <v>58</v>
      </c>
      <c r="B459" t="s">
        <v>435</v>
      </c>
      <c r="C459" s="1">
        <v>43486</v>
      </c>
      <c r="D459" t="s">
        <v>456</v>
      </c>
      <c r="E459" s="3">
        <v>9000</v>
      </c>
      <c r="F459" t="s">
        <v>10</v>
      </c>
      <c r="G459" t="s">
        <v>436</v>
      </c>
      <c r="H459" t="s">
        <v>45</v>
      </c>
    </row>
    <row r="460" spans="1:10" x14ac:dyDescent="0.2">
      <c r="A460" t="s">
        <v>437</v>
      </c>
      <c r="B460" t="s">
        <v>195</v>
      </c>
      <c r="C460" s="1">
        <v>43486</v>
      </c>
      <c r="D460" t="s">
        <v>456</v>
      </c>
      <c r="E460" s="3">
        <v>50000</v>
      </c>
      <c r="F460" t="s">
        <v>10</v>
      </c>
      <c r="G460" t="s">
        <v>123</v>
      </c>
      <c r="H460" t="s">
        <v>45</v>
      </c>
    </row>
    <row r="461" spans="1:10" s="4" customFormat="1" x14ac:dyDescent="0.2">
      <c r="A461" t="s">
        <v>161</v>
      </c>
      <c r="B461" t="s">
        <v>195</v>
      </c>
      <c r="C461" s="1">
        <v>43486</v>
      </c>
      <c r="D461" t="s">
        <v>456</v>
      </c>
      <c r="E461" s="3">
        <v>12500</v>
      </c>
      <c r="F461" t="s">
        <v>10</v>
      </c>
      <c r="G461" t="s">
        <v>123</v>
      </c>
      <c r="H461" t="s">
        <v>45</v>
      </c>
      <c r="I461"/>
      <c r="J461"/>
    </row>
    <row r="462" spans="1:10" x14ac:dyDescent="0.2">
      <c r="A462" t="s">
        <v>21</v>
      </c>
      <c r="B462" t="s">
        <v>438</v>
      </c>
      <c r="C462" s="1">
        <v>43486</v>
      </c>
      <c r="D462" t="s">
        <v>456</v>
      </c>
      <c r="E462" s="3">
        <v>5237.25</v>
      </c>
      <c r="F462" t="s">
        <v>10</v>
      </c>
      <c r="G462" t="s">
        <v>359</v>
      </c>
      <c r="H462" t="s">
        <v>360</v>
      </c>
    </row>
    <row r="463" spans="1:10" x14ac:dyDescent="0.2">
      <c r="A463" t="s">
        <v>344</v>
      </c>
      <c r="B463" t="s">
        <v>439</v>
      </c>
      <c r="C463" s="1">
        <v>43486</v>
      </c>
      <c r="D463" t="s">
        <v>456</v>
      </c>
      <c r="E463" s="3">
        <v>19000</v>
      </c>
      <c r="F463" t="s">
        <v>10</v>
      </c>
      <c r="G463" t="s">
        <v>440</v>
      </c>
      <c r="H463" t="s">
        <v>45</v>
      </c>
    </row>
    <row r="464" spans="1:10" x14ac:dyDescent="0.2">
      <c r="A464" t="s">
        <v>234</v>
      </c>
      <c r="B464" t="s">
        <v>195</v>
      </c>
      <c r="C464" s="1">
        <v>43486</v>
      </c>
      <c r="D464" t="s">
        <v>456</v>
      </c>
      <c r="E464" s="3">
        <v>22200</v>
      </c>
      <c r="F464" t="s">
        <v>10</v>
      </c>
      <c r="G464" t="s">
        <v>316</v>
      </c>
      <c r="H464" t="s">
        <v>45</v>
      </c>
    </row>
    <row r="465" spans="1:8" x14ac:dyDescent="0.2">
      <c r="A465" t="s">
        <v>234</v>
      </c>
      <c r="B465" t="s">
        <v>195</v>
      </c>
      <c r="C465" s="1">
        <v>43486</v>
      </c>
      <c r="D465" t="s">
        <v>456</v>
      </c>
      <c r="E465" s="3">
        <v>34800</v>
      </c>
      <c r="F465" t="s">
        <v>10</v>
      </c>
      <c r="G465" t="s">
        <v>316</v>
      </c>
      <c r="H465" t="s">
        <v>45</v>
      </c>
    </row>
    <row r="466" spans="1:8" x14ac:dyDescent="0.2">
      <c r="A466" t="s">
        <v>381</v>
      </c>
      <c r="B466" t="s">
        <v>296</v>
      </c>
      <c r="C466" s="1">
        <v>43486</v>
      </c>
      <c r="D466" t="s">
        <v>456</v>
      </c>
      <c r="E466" s="3">
        <v>1488</v>
      </c>
      <c r="F466" t="s">
        <v>10</v>
      </c>
      <c r="G466" t="s">
        <v>174</v>
      </c>
      <c r="H466" t="s">
        <v>175</v>
      </c>
    </row>
    <row r="467" spans="1:8" x14ac:dyDescent="0.2">
      <c r="A467" t="s">
        <v>381</v>
      </c>
      <c r="B467" t="s">
        <v>296</v>
      </c>
      <c r="C467" s="1">
        <v>43486</v>
      </c>
      <c r="D467" t="s">
        <v>456</v>
      </c>
      <c r="E467" s="3">
        <v>1488</v>
      </c>
      <c r="F467" t="s">
        <v>10</v>
      </c>
      <c r="G467" t="s">
        <v>174</v>
      </c>
      <c r="H467" t="s">
        <v>175</v>
      </c>
    </row>
    <row r="468" spans="1:8" x14ac:dyDescent="0.2">
      <c r="A468" t="s">
        <v>58</v>
      </c>
      <c r="B468" t="s">
        <v>441</v>
      </c>
      <c r="C468" s="1">
        <v>43486</v>
      </c>
      <c r="D468" t="s">
        <v>456</v>
      </c>
      <c r="E468" s="3">
        <v>1090</v>
      </c>
      <c r="F468" t="s">
        <v>10</v>
      </c>
      <c r="G468" t="s">
        <v>442</v>
      </c>
      <c r="H468" t="s">
        <v>443</v>
      </c>
    </row>
    <row r="469" spans="1:8" x14ac:dyDescent="0.2">
      <c r="A469" t="s">
        <v>381</v>
      </c>
      <c r="B469" t="s">
        <v>296</v>
      </c>
      <c r="C469" s="1">
        <v>43486</v>
      </c>
      <c r="D469" t="s">
        <v>456</v>
      </c>
      <c r="E469" s="3">
        <v>4620</v>
      </c>
      <c r="F469" t="s">
        <v>10</v>
      </c>
      <c r="G469" t="s">
        <v>390</v>
      </c>
      <c r="H469" t="s">
        <v>175</v>
      </c>
    </row>
    <row r="470" spans="1:8" x14ac:dyDescent="0.2">
      <c r="A470" t="s">
        <v>379</v>
      </c>
      <c r="B470" t="s">
        <v>444</v>
      </c>
      <c r="C470" s="1">
        <v>43486</v>
      </c>
      <c r="D470" t="s">
        <v>456</v>
      </c>
      <c r="E470" s="3">
        <v>1660821.83</v>
      </c>
      <c r="F470" t="s">
        <v>62</v>
      </c>
      <c r="G470" t="s">
        <v>42</v>
      </c>
      <c r="H470" t="s">
        <v>12</v>
      </c>
    </row>
    <row r="471" spans="1:8" x14ac:dyDescent="0.2">
      <c r="A471" t="s">
        <v>379</v>
      </c>
      <c r="B471" t="s">
        <v>444</v>
      </c>
      <c r="C471" s="1">
        <v>43486</v>
      </c>
      <c r="D471" t="s">
        <v>456</v>
      </c>
      <c r="E471" s="3">
        <v>239342.83</v>
      </c>
      <c r="F471" t="s">
        <v>62</v>
      </c>
      <c r="G471" t="s">
        <v>42</v>
      </c>
      <c r="H471" t="s">
        <v>12</v>
      </c>
    </row>
    <row r="472" spans="1:8" x14ac:dyDescent="0.2">
      <c r="A472" t="s">
        <v>379</v>
      </c>
      <c r="B472" t="s">
        <v>431</v>
      </c>
      <c r="C472" s="1">
        <v>43493</v>
      </c>
      <c r="D472" t="s">
        <v>456</v>
      </c>
      <c r="E472" s="3">
        <v>63595.839999999997</v>
      </c>
      <c r="F472" t="s">
        <v>10</v>
      </c>
      <c r="G472" t="s">
        <v>42</v>
      </c>
      <c r="H472" t="s">
        <v>12</v>
      </c>
    </row>
    <row r="473" spans="1:8" x14ac:dyDescent="0.2">
      <c r="A473" t="s">
        <v>381</v>
      </c>
      <c r="B473" t="s">
        <v>445</v>
      </c>
      <c r="C473" s="1">
        <v>43493</v>
      </c>
      <c r="D473" t="s">
        <v>456</v>
      </c>
      <c r="E473" s="3">
        <v>3185</v>
      </c>
      <c r="F473" t="s">
        <v>10</v>
      </c>
      <c r="G473" t="s">
        <v>293</v>
      </c>
      <c r="H473" t="s">
        <v>12</v>
      </c>
    </row>
    <row r="474" spans="1:8" x14ac:dyDescent="0.2">
      <c r="A474" t="s">
        <v>381</v>
      </c>
      <c r="B474" t="s">
        <v>445</v>
      </c>
      <c r="C474" s="1">
        <v>43493</v>
      </c>
      <c r="D474" t="s">
        <v>456</v>
      </c>
      <c r="E474" s="3">
        <v>55766</v>
      </c>
      <c r="F474" t="s">
        <v>10</v>
      </c>
      <c r="G474" t="s">
        <v>42</v>
      </c>
      <c r="H474" t="s">
        <v>12</v>
      </c>
    </row>
    <row r="475" spans="1:8" x14ac:dyDescent="0.2">
      <c r="A475" t="s">
        <v>344</v>
      </c>
      <c r="B475" t="s">
        <v>296</v>
      </c>
      <c r="C475" s="1">
        <v>43493</v>
      </c>
      <c r="D475" t="s">
        <v>456</v>
      </c>
      <c r="E475" s="3">
        <v>536.19000000000005</v>
      </c>
      <c r="F475" t="s">
        <v>10</v>
      </c>
      <c r="G475" t="s">
        <v>423</v>
      </c>
      <c r="H475" t="s">
        <v>175</v>
      </c>
    </row>
    <row r="476" spans="1:8" x14ac:dyDescent="0.2">
      <c r="A476" t="s">
        <v>381</v>
      </c>
      <c r="B476" t="s">
        <v>296</v>
      </c>
      <c r="C476" s="1">
        <v>43493</v>
      </c>
      <c r="D476" t="s">
        <v>456</v>
      </c>
      <c r="E476" s="3">
        <v>2076.25</v>
      </c>
      <c r="F476" t="s">
        <v>10</v>
      </c>
      <c r="G476" t="s">
        <v>355</v>
      </c>
      <c r="H476" t="s">
        <v>175</v>
      </c>
    </row>
    <row r="477" spans="1:8" x14ac:dyDescent="0.2">
      <c r="A477" t="s">
        <v>381</v>
      </c>
      <c r="B477" t="s">
        <v>446</v>
      </c>
      <c r="C477" s="1">
        <v>43493</v>
      </c>
      <c r="D477" t="s">
        <v>456</v>
      </c>
      <c r="E477" s="3">
        <v>1986.15</v>
      </c>
      <c r="F477" t="s">
        <v>10</v>
      </c>
      <c r="G477" t="s">
        <v>447</v>
      </c>
      <c r="H477" t="s">
        <v>45</v>
      </c>
    </row>
    <row r="478" spans="1:8" x14ac:dyDescent="0.2">
      <c r="A478" t="s">
        <v>315</v>
      </c>
      <c r="B478" t="s">
        <v>448</v>
      </c>
      <c r="C478" s="1">
        <v>43493</v>
      </c>
      <c r="D478" t="s">
        <v>456</v>
      </c>
      <c r="E478" s="3">
        <v>3250</v>
      </c>
      <c r="F478" t="s">
        <v>10</v>
      </c>
      <c r="G478" t="s">
        <v>449</v>
      </c>
      <c r="H478" t="s">
        <v>45</v>
      </c>
    </row>
    <row r="479" spans="1:8" x14ac:dyDescent="0.2">
      <c r="A479" t="s">
        <v>315</v>
      </c>
      <c r="B479" t="s">
        <v>448</v>
      </c>
      <c r="C479" s="1">
        <v>43493</v>
      </c>
      <c r="D479" t="s">
        <v>456</v>
      </c>
      <c r="E479" s="3">
        <v>2500</v>
      </c>
      <c r="F479" t="s">
        <v>10</v>
      </c>
      <c r="G479" t="s">
        <v>449</v>
      </c>
      <c r="H479" t="s">
        <v>45</v>
      </c>
    </row>
    <row r="480" spans="1:8" x14ac:dyDescent="0.2">
      <c r="A480" t="s">
        <v>381</v>
      </c>
      <c r="B480" t="s">
        <v>296</v>
      </c>
      <c r="C480" s="1">
        <v>43493</v>
      </c>
      <c r="D480" t="s">
        <v>456</v>
      </c>
      <c r="E480" s="3">
        <v>2240</v>
      </c>
      <c r="F480" t="s">
        <v>10</v>
      </c>
      <c r="G480" t="s">
        <v>174</v>
      </c>
      <c r="H480" t="s">
        <v>175</v>
      </c>
    </row>
    <row r="481" spans="1:10" x14ac:dyDescent="0.2">
      <c r="A481" t="s">
        <v>344</v>
      </c>
      <c r="B481" t="s">
        <v>439</v>
      </c>
      <c r="C481" s="1">
        <v>43493</v>
      </c>
      <c r="D481" t="s">
        <v>456</v>
      </c>
      <c r="E481" s="3">
        <v>65019.44</v>
      </c>
      <c r="F481" t="s">
        <v>10</v>
      </c>
      <c r="G481" t="s">
        <v>450</v>
      </c>
      <c r="H481" t="s">
        <v>451</v>
      </c>
    </row>
    <row r="482" spans="1:10" x14ac:dyDescent="0.2">
      <c r="A482" t="s">
        <v>242</v>
      </c>
      <c r="B482" t="s">
        <v>195</v>
      </c>
      <c r="C482" s="1">
        <v>43493</v>
      </c>
      <c r="D482" t="s">
        <v>456</v>
      </c>
      <c r="E482" s="3">
        <v>10000</v>
      </c>
      <c r="F482" t="s">
        <v>10</v>
      </c>
      <c r="G482" t="s">
        <v>452</v>
      </c>
      <c r="H482" t="s">
        <v>45</v>
      </c>
    </row>
    <row r="483" spans="1:10" x14ac:dyDescent="0.2">
      <c r="A483" t="s">
        <v>315</v>
      </c>
      <c r="B483" t="s">
        <v>358</v>
      </c>
      <c r="C483" s="1">
        <v>43493</v>
      </c>
      <c r="D483" t="s">
        <v>456</v>
      </c>
      <c r="E483" s="3">
        <v>1821.91</v>
      </c>
      <c r="F483" t="s">
        <v>10</v>
      </c>
      <c r="G483" t="s">
        <v>322</v>
      </c>
      <c r="H483" t="s">
        <v>375</v>
      </c>
    </row>
    <row r="484" spans="1:10" x14ac:dyDescent="0.2">
      <c r="A484" t="s">
        <v>161</v>
      </c>
      <c r="B484" t="s">
        <v>453</v>
      </c>
      <c r="C484" s="1">
        <v>43493</v>
      </c>
      <c r="D484" t="s">
        <v>456</v>
      </c>
      <c r="E484" s="3">
        <v>2688460.6</v>
      </c>
      <c r="F484" t="s">
        <v>62</v>
      </c>
      <c r="G484" t="s">
        <v>293</v>
      </c>
      <c r="H484" t="s">
        <v>12</v>
      </c>
    </row>
    <row r="485" spans="1:10" x14ac:dyDescent="0.2">
      <c r="A485" t="s">
        <v>344</v>
      </c>
      <c r="B485" t="s">
        <v>446</v>
      </c>
      <c r="C485" s="1">
        <v>43494</v>
      </c>
      <c r="D485" t="s">
        <v>456</v>
      </c>
      <c r="E485" s="3">
        <v>750</v>
      </c>
      <c r="F485" t="s">
        <v>10</v>
      </c>
      <c r="G485" t="s">
        <v>454</v>
      </c>
      <c r="H485" t="s">
        <v>455</v>
      </c>
    </row>
    <row r="486" spans="1:10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</row>
    <row r="487" spans="1:10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</row>
    <row r="488" spans="1:10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</row>
    <row r="489" spans="1:10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</row>
    <row r="490" spans="1:10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</row>
    <row r="491" spans="1:10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</row>
    <row r="492" spans="1:10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</row>
    <row r="493" spans="1:10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</row>
    <row r="494" spans="1:10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</row>
    <row r="495" spans="1:10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</row>
    <row r="496" spans="1:10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</row>
    <row r="497" spans="1:10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</row>
    <row r="498" spans="1:10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</row>
    <row r="499" spans="1:10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</row>
    <row r="500" spans="1:10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</row>
    <row r="501" spans="1:10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</row>
    <row r="502" spans="1:10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</row>
  </sheetData>
  <autoFilter ref="A1:J535" xr:uid="{00000000-0009-0000-0000-000000000000}"/>
  <sortState ref="A2:H485">
    <sortCondition ref="C2:C485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0"/>
  <sheetViews>
    <sheetView topLeftCell="B9" workbookViewId="0">
      <selection activeCell="K61" sqref="K22:L61"/>
    </sheetView>
  </sheetViews>
  <sheetFormatPr baseColWidth="10" defaultRowHeight="16" x14ac:dyDescent="0.2"/>
  <cols>
    <col min="1" max="1" width="31.83203125" bestFit="1" customWidth="1"/>
    <col min="2" max="2" width="53" bestFit="1" customWidth="1"/>
    <col min="3" max="3" width="12.83203125" bestFit="1" customWidth="1"/>
    <col min="4" max="4" width="27.33203125" customWidth="1"/>
    <col min="7" max="7" width="28" bestFit="1" customWidth="1"/>
    <col min="11" max="11" width="22.33203125" bestFit="1" customWidth="1"/>
  </cols>
  <sheetData>
    <row r="1" spans="1:1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67</v>
      </c>
      <c r="F1" s="4" t="s">
        <v>4</v>
      </c>
      <c r="G1" s="4" t="s">
        <v>5</v>
      </c>
      <c r="H1" s="4" t="s">
        <v>6</v>
      </c>
    </row>
    <row r="2" spans="1:12" x14ac:dyDescent="0.2">
      <c r="A2" t="s">
        <v>206</v>
      </c>
      <c r="B2" t="s">
        <v>207</v>
      </c>
      <c r="C2" s="1">
        <v>43262</v>
      </c>
      <c r="D2" t="s">
        <v>16</v>
      </c>
      <c r="E2" s="2">
        <v>13500</v>
      </c>
      <c r="F2" t="s">
        <v>10</v>
      </c>
      <c r="G2" t="s">
        <v>208</v>
      </c>
      <c r="H2" t="s">
        <v>45</v>
      </c>
    </row>
    <row r="3" spans="1:12" s="4" customFormat="1" x14ac:dyDescent="0.2">
      <c r="A3" t="s">
        <v>161</v>
      </c>
      <c r="B3" t="s">
        <v>195</v>
      </c>
      <c r="C3" s="1">
        <v>43374</v>
      </c>
      <c r="D3" t="s">
        <v>334</v>
      </c>
      <c r="E3" s="2">
        <v>27500</v>
      </c>
      <c r="F3" t="s">
        <v>10</v>
      </c>
      <c r="G3" t="s">
        <v>208</v>
      </c>
      <c r="H3" t="s">
        <v>45</v>
      </c>
      <c r="I3"/>
      <c r="J3"/>
    </row>
    <row r="4" spans="1:12" x14ac:dyDescent="0.2">
      <c r="A4" t="s">
        <v>161</v>
      </c>
      <c r="B4" t="s">
        <v>195</v>
      </c>
      <c r="C4" s="1">
        <v>43374</v>
      </c>
      <c r="D4" t="s">
        <v>334</v>
      </c>
      <c r="E4" s="2">
        <v>17800</v>
      </c>
      <c r="F4" t="s">
        <v>10</v>
      </c>
      <c r="G4" t="s">
        <v>208</v>
      </c>
      <c r="H4" t="s">
        <v>45</v>
      </c>
      <c r="K4" t="s">
        <v>457</v>
      </c>
      <c r="L4">
        <f>SUMIF(D:D,K4,E:E)</f>
        <v>26774.98</v>
      </c>
    </row>
    <row r="5" spans="1:12" x14ac:dyDescent="0.2">
      <c r="A5" t="s">
        <v>21</v>
      </c>
      <c r="B5" t="s">
        <v>266</v>
      </c>
      <c r="C5" s="1">
        <v>43318</v>
      </c>
      <c r="D5" t="s">
        <v>257</v>
      </c>
      <c r="E5" s="2">
        <v>10500</v>
      </c>
      <c r="F5" t="s">
        <v>10</v>
      </c>
      <c r="G5" t="s">
        <v>275</v>
      </c>
      <c r="H5" t="s">
        <v>45</v>
      </c>
      <c r="K5" t="s">
        <v>56</v>
      </c>
      <c r="L5">
        <f t="shared" ref="L5:L17" si="0">SUMIF(D:D,K5,E:E)</f>
        <v>8200</v>
      </c>
    </row>
    <row r="6" spans="1:12" x14ac:dyDescent="0.2">
      <c r="A6" t="s">
        <v>198</v>
      </c>
      <c r="B6" t="s">
        <v>338</v>
      </c>
      <c r="C6" s="1">
        <v>43381</v>
      </c>
      <c r="D6" t="s">
        <v>334</v>
      </c>
      <c r="E6" s="2">
        <v>1400</v>
      </c>
      <c r="F6" t="s">
        <v>10</v>
      </c>
      <c r="G6" t="s">
        <v>339</v>
      </c>
      <c r="H6" t="s">
        <v>45</v>
      </c>
      <c r="K6" t="s">
        <v>70</v>
      </c>
      <c r="L6">
        <f t="shared" si="0"/>
        <v>38464</v>
      </c>
    </row>
    <row r="7" spans="1:12" x14ac:dyDescent="0.2">
      <c r="A7" t="s">
        <v>169</v>
      </c>
      <c r="B7" t="s">
        <v>170</v>
      </c>
      <c r="C7" s="1">
        <v>43234</v>
      </c>
      <c r="D7" t="s">
        <v>156</v>
      </c>
      <c r="E7" s="2">
        <v>30285</v>
      </c>
      <c r="F7" t="s">
        <v>108</v>
      </c>
      <c r="G7" t="s">
        <v>52</v>
      </c>
      <c r="H7" t="s">
        <v>45</v>
      </c>
      <c r="K7" t="s">
        <v>107</v>
      </c>
      <c r="L7">
        <f t="shared" si="0"/>
        <v>57586.080000000002</v>
      </c>
    </row>
    <row r="8" spans="1:12" x14ac:dyDescent="0.2">
      <c r="A8" t="s">
        <v>242</v>
      </c>
      <c r="B8" t="s">
        <v>243</v>
      </c>
      <c r="C8" s="1">
        <v>43301</v>
      </c>
      <c r="D8" t="s">
        <v>223</v>
      </c>
      <c r="E8" s="2">
        <v>340976</v>
      </c>
      <c r="F8" t="s">
        <v>10</v>
      </c>
      <c r="G8" t="s">
        <v>52</v>
      </c>
      <c r="H8" t="s">
        <v>45</v>
      </c>
      <c r="K8" t="s">
        <v>9</v>
      </c>
      <c r="L8">
        <f t="shared" si="0"/>
        <v>25043.84</v>
      </c>
    </row>
    <row r="9" spans="1:12" x14ac:dyDescent="0.2">
      <c r="A9" t="s">
        <v>100</v>
      </c>
      <c r="B9" t="s">
        <v>101</v>
      </c>
      <c r="C9" s="1">
        <v>43154</v>
      </c>
      <c r="D9" t="s">
        <v>70</v>
      </c>
      <c r="E9" s="2">
        <v>28244</v>
      </c>
      <c r="F9" t="s">
        <v>10</v>
      </c>
      <c r="G9" t="s">
        <v>102</v>
      </c>
      <c r="H9" t="s">
        <v>72</v>
      </c>
      <c r="K9" t="s">
        <v>156</v>
      </c>
      <c r="L9">
        <f t="shared" si="0"/>
        <v>64493.170000000006</v>
      </c>
    </row>
    <row r="10" spans="1:12" x14ac:dyDescent="0.2">
      <c r="A10" t="s">
        <v>157</v>
      </c>
      <c r="B10" t="s">
        <v>172</v>
      </c>
      <c r="C10" s="1">
        <v>43245</v>
      </c>
      <c r="D10" t="s">
        <v>156</v>
      </c>
      <c r="E10" s="2">
        <v>16175.77</v>
      </c>
      <c r="F10" t="s">
        <v>108</v>
      </c>
      <c r="G10" t="s">
        <v>102</v>
      </c>
      <c r="H10" t="s">
        <v>45</v>
      </c>
      <c r="K10" t="s">
        <v>16</v>
      </c>
      <c r="L10">
        <f t="shared" si="0"/>
        <v>85794.680000000008</v>
      </c>
    </row>
    <row r="11" spans="1:12" x14ac:dyDescent="0.2">
      <c r="A11" t="s">
        <v>68</v>
      </c>
      <c r="B11" t="s">
        <v>69</v>
      </c>
      <c r="C11" s="1">
        <v>43132</v>
      </c>
      <c r="D11" t="s">
        <v>70</v>
      </c>
      <c r="E11" s="2">
        <v>2760</v>
      </c>
      <c r="F11" t="s">
        <v>10</v>
      </c>
      <c r="G11" t="s">
        <v>28</v>
      </c>
      <c r="H11" t="s">
        <v>72</v>
      </c>
      <c r="K11" t="s">
        <v>223</v>
      </c>
      <c r="L11">
        <f t="shared" si="0"/>
        <v>394078.19</v>
      </c>
    </row>
    <row r="12" spans="1:12" x14ac:dyDescent="0.2">
      <c r="A12" t="s">
        <v>68</v>
      </c>
      <c r="B12" t="s">
        <v>69</v>
      </c>
      <c r="C12" s="1">
        <v>43150</v>
      </c>
      <c r="D12" t="s">
        <v>70</v>
      </c>
      <c r="E12" s="2">
        <v>3560</v>
      </c>
      <c r="F12" t="s">
        <v>10</v>
      </c>
      <c r="G12" t="s">
        <v>28</v>
      </c>
      <c r="H12" t="s">
        <v>72</v>
      </c>
      <c r="K12" t="s">
        <v>257</v>
      </c>
      <c r="L12">
        <f t="shared" si="0"/>
        <v>248234.27</v>
      </c>
    </row>
    <row r="13" spans="1:12" s="4" customFormat="1" x14ac:dyDescent="0.2">
      <c r="A13" t="s">
        <v>25</v>
      </c>
      <c r="B13" t="s">
        <v>46</v>
      </c>
      <c r="C13" s="1">
        <v>43087</v>
      </c>
      <c r="D13" t="s">
        <v>457</v>
      </c>
      <c r="E13" s="2">
        <v>2974.98</v>
      </c>
      <c r="F13" t="s">
        <v>10</v>
      </c>
      <c r="G13" t="s">
        <v>28</v>
      </c>
      <c r="H13" t="s">
        <v>45</v>
      </c>
      <c r="I13"/>
      <c r="J13"/>
      <c r="K13" s="4" t="s">
        <v>297</v>
      </c>
      <c r="L13">
        <f t="shared" si="0"/>
        <v>38005.85</v>
      </c>
    </row>
    <row r="14" spans="1:12" x14ac:dyDescent="0.2">
      <c r="A14" t="s">
        <v>68</v>
      </c>
      <c r="B14" t="s">
        <v>145</v>
      </c>
      <c r="C14" s="1">
        <v>43214</v>
      </c>
      <c r="D14" t="s">
        <v>9</v>
      </c>
      <c r="E14" s="2">
        <v>1040</v>
      </c>
      <c r="F14" t="s">
        <v>108</v>
      </c>
      <c r="G14" t="s">
        <v>28</v>
      </c>
      <c r="H14" t="s">
        <v>45</v>
      </c>
      <c r="K14" t="s">
        <v>334</v>
      </c>
      <c r="L14">
        <f t="shared" si="0"/>
        <v>196067.44999999998</v>
      </c>
    </row>
    <row r="15" spans="1:12" x14ac:dyDescent="0.2">
      <c r="A15" t="s">
        <v>68</v>
      </c>
      <c r="B15" t="s">
        <v>46</v>
      </c>
      <c r="C15" s="1">
        <v>43188</v>
      </c>
      <c r="D15" t="s">
        <v>107</v>
      </c>
      <c r="E15" s="2">
        <v>2200</v>
      </c>
      <c r="F15" t="s">
        <v>108</v>
      </c>
      <c r="G15" t="s">
        <v>28</v>
      </c>
      <c r="H15" t="s">
        <v>45</v>
      </c>
      <c r="K15" t="s">
        <v>27</v>
      </c>
      <c r="L15">
        <f t="shared" si="0"/>
        <v>73016.350000000006</v>
      </c>
    </row>
    <row r="16" spans="1:12" x14ac:dyDescent="0.2">
      <c r="A16" t="s">
        <v>242</v>
      </c>
      <c r="B16" t="s">
        <v>195</v>
      </c>
      <c r="C16" s="1">
        <v>43493</v>
      </c>
      <c r="D16" t="s">
        <v>456</v>
      </c>
      <c r="E16" s="3">
        <v>10000</v>
      </c>
      <c r="F16" t="s">
        <v>10</v>
      </c>
      <c r="G16" t="s">
        <v>452</v>
      </c>
      <c r="H16" t="s">
        <v>45</v>
      </c>
      <c r="K16" t="s">
        <v>39</v>
      </c>
      <c r="L16">
        <f t="shared" si="0"/>
        <v>117491.9</v>
      </c>
    </row>
    <row r="17" spans="1:12" x14ac:dyDescent="0.2">
      <c r="A17" t="s">
        <v>315</v>
      </c>
      <c r="B17" t="s">
        <v>195</v>
      </c>
      <c r="C17" s="1">
        <v>43458</v>
      </c>
      <c r="D17" t="s">
        <v>39</v>
      </c>
      <c r="E17" s="3">
        <v>15000</v>
      </c>
      <c r="F17" t="s">
        <v>10</v>
      </c>
      <c r="G17" t="s">
        <v>406</v>
      </c>
      <c r="H17" t="s">
        <v>45</v>
      </c>
      <c r="K17" t="s">
        <v>456</v>
      </c>
      <c r="L17">
        <f t="shared" si="0"/>
        <v>497675.45</v>
      </c>
    </row>
    <row r="18" spans="1:12" x14ac:dyDescent="0.2">
      <c r="A18" t="s">
        <v>14</v>
      </c>
      <c r="B18" t="s">
        <v>282</v>
      </c>
      <c r="C18" s="1">
        <v>43325</v>
      </c>
      <c r="D18" t="s">
        <v>257</v>
      </c>
      <c r="E18" s="2">
        <v>3000</v>
      </c>
      <c r="F18" t="s">
        <v>10</v>
      </c>
      <c r="G18" t="s">
        <v>283</v>
      </c>
      <c r="H18" t="s">
        <v>45</v>
      </c>
    </row>
    <row r="19" spans="1:12" x14ac:dyDescent="0.2">
      <c r="A19" t="s">
        <v>284</v>
      </c>
      <c r="B19" t="s">
        <v>282</v>
      </c>
      <c r="C19" s="1">
        <v>43325</v>
      </c>
      <c r="D19" t="s">
        <v>257</v>
      </c>
      <c r="E19" s="2">
        <v>12000</v>
      </c>
      <c r="F19" t="s">
        <v>10</v>
      </c>
      <c r="G19" t="s">
        <v>283</v>
      </c>
      <c r="H19" t="s">
        <v>45</v>
      </c>
    </row>
    <row r="20" spans="1:12" x14ac:dyDescent="0.2">
      <c r="A20" t="s">
        <v>121</v>
      </c>
      <c r="B20" t="s">
        <v>149</v>
      </c>
      <c r="C20" s="1">
        <v>43214</v>
      </c>
      <c r="D20" t="s">
        <v>9</v>
      </c>
      <c r="E20" s="2">
        <v>3400</v>
      </c>
      <c r="F20" t="s">
        <v>108</v>
      </c>
      <c r="G20" t="s">
        <v>150</v>
      </c>
      <c r="H20" t="s">
        <v>45</v>
      </c>
    </row>
    <row r="21" spans="1:12" x14ac:dyDescent="0.2">
      <c r="A21" t="s">
        <v>58</v>
      </c>
      <c r="B21" t="s">
        <v>151</v>
      </c>
      <c r="C21" s="1">
        <v>43214</v>
      </c>
      <c r="D21" t="s">
        <v>9</v>
      </c>
      <c r="E21" s="2">
        <v>7661</v>
      </c>
      <c r="F21" t="s">
        <v>108</v>
      </c>
      <c r="G21" t="s">
        <v>150</v>
      </c>
      <c r="H21" t="s">
        <v>45</v>
      </c>
    </row>
    <row r="22" spans="1:12" x14ac:dyDescent="0.2">
      <c r="A22" t="s">
        <v>121</v>
      </c>
      <c r="B22" t="s">
        <v>122</v>
      </c>
      <c r="C22" s="1">
        <v>43167</v>
      </c>
      <c r="D22" t="s">
        <v>107</v>
      </c>
      <c r="E22" s="2">
        <v>25000</v>
      </c>
      <c r="F22" t="s">
        <v>108</v>
      </c>
      <c r="G22" t="s">
        <v>123</v>
      </c>
      <c r="H22" t="s">
        <v>45</v>
      </c>
      <c r="K22" t="s">
        <v>208</v>
      </c>
      <c r="L22">
        <f>SUMIF(G:G,K22,E:E)</f>
        <v>58800</v>
      </c>
    </row>
    <row r="23" spans="1:12" x14ac:dyDescent="0.2">
      <c r="A23" t="s">
        <v>437</v>
      </c>
      <c r="B23" t="s">
        <v>195</v>
      </c>
      <c r="C23" s="1">
        <v>43486</v>
      </c>
      <c r="D23" t="s">
        <v>456</v>
      </c>
      <c r="E23" s="3">
        <v>50000</v>
      </c>
      <c r="F23" t="s">
        <v>10</v>
      </c>
      <c r="G23" t="s">
        <v>123</v>
      </c>
      <c r="H23" t="s">
        <v>45</v>
      </c>
      <c r="K23" t="s">
        <v>275</v>
      </c>
      <c r="L23">
        <f t="shared" ref="L23:L61" si="1">SUMIF(G:G,K23,E:E)</f>
        <v>10500</v>
      </c>
    </row>
    <row r="24" spans="1:12" x14ac:dyDescent="0.2">
      <c r="A24" t="s">
        <v>161</v>
      </c>
      <c r="B24" t="s">
        <v>195</v>
      </c>
      <c r="C24" s="1">
        <v>43486</v>
      </c>
      <c r="D24" t="s">
        <v>456</v>
      </c>
      <c r="E24" s="3">
        <v>12500</v>
      </c>
      <c r="F24" t="s">
        <v>10</v>
      </c>
      <c r="G24" t="s">
        <v>123</v>
      </c>
      <c r="H24" t="s">
        <v>45</v>
      </c>
      <c r="K24" t="s">
        <v>339</v>
      </c>
      <c r="L24">
        <f t="shared" si="1"/>
        <v>1400</v>
      </c>
    </row>
    <row r="25" spans="1:12" x14ac:dyDescent="0.2">
      <c r="A25" t="s">
        <v>198</v>
      </c>
      <c r="B25" t="s">
        <v>199</v>
      </c>
      <c r="C25" s="1">
        <v>43262</v>
      </c>
      <c r="D25" t="s">
        <v>16</v>
      </c>
      <c r="E25" s="2">
        <v>5500</v>
      </c>
      <c r="F25" t="s">
        <v>10</v>
      </c>
      <c r="G25" t="s">
        <v>200</v>
      </c>
      <c r="H25" t="s">
        <v>45</v>
      </c>
      <c r="K25" t="s">
        <v>52</v>
      </c>
      <c r="L25">
        <f t="shared" si="1"/>
        <v>371261</v>
      </c>
    </row>
    <row r="26" spans="1:12" x14ac:dyDescent="0.2">
      <c r="A26" t="s">
        <v>315</v>
      </c>
      <c r="B26" t="s">
        <v>448</v>
      </c>
      <c r="C26" s="1">
        <v>43493</v>
      </c>
      <c r="D26" t="s">
        <v>456</v>
      </c>
      <c r="E26" s="3">
        <v>3250</v>
      </c>
      <c r="F26" t="s">
        <v>10</v>
      </c>
      <c r="G26" t="s">
        <v>449</v>
      </c>
      <c r="H26" t="s">
        <v>45</v>
      </c>
      <c r="K26" t="s">
        <v>102</v>
      </c>
      <c r="L26">
        <f t="shared" si="1"/>
        <v>44419.770000000004</v>
      </c>
    </row>
    <row r="27" spans="1:12" x14ac:dyDescent="0.2">
      <c r="A27" t="s">
        <v>315</v>
      </c>
      <c r="B27" t="s">
        <v>448</v>
      </c>
      <c r="C27" s="1">
        <v>43493</v>
      </c>
      <c r="D27" t="s">
        <v>456</v>
      </c>
      <c r="E27" s="3">
        <v>2500</v>
      </c>
      <c r="F27" t="s">
        <v>10</v>
      </c>
      <c r="G27" t="s">
        <v>449</v>
      </c>
      <c r="H27" t="s">
        <v>45</v>
      </c>
      <c r="K27" t="s">
        <v>28</v>
      </c>
      <c r="L27">
        <f t="shared" si="1"/>
        <v>12534.98</v>
      </c>
    </row>
    <row r="28" spans="1:12" x14ac:dyDescent="0.2">
      <c r="A28" t="s">
        <v>315</v>
      </c>
      <c r="B28" t="s">
        <v>195</v>
      </c>
      <c r="C28" s="1">
        <v>43458</v>
      </c>
      <c r="D28" t="s">
        <v>39</v>
      </c>
      <c r="E28" s="3">
        <v>16250</v>
      </c>
      <c r="F28" t="s">
        <v>10</v>
      </c>
      <c r="G28" t="s">
        <v>408</v>
      </c>
      <c r="H28" t="s">
        <v>45</v>
      </c>
      <c r="K28" t="s">
        <v>452</v>
      </c>
      <c r="L28">
        <f t="shared" si="1"/>
        <v>10000</v>
      </c>
    </row>
    <row r="29" spans="1:12" x14ac:dyDescent="0.2">
      <c r="A29" t="s">
        <v>21</v>
      </c>
      <c r="B29" t="s">
        <v>195</v>
      </c>
      <c r="C29" s="1">
        <v>43262</v>
      </c>
      <c r="D29" t="s">
        <v>16</v>
      </c>
      <c r="E29" s="2">
        <v>9800</v>
      </c>
      <c r="F29" t="s">
        <v>10</v>
      </c>
      <c r="G29" t="s">
        <v>196</v>
      </c>
      <c r="H29" t="s">
        <v>45</v>
      </c>
      <c r="K29" t="s">
        <v>406</v>
      </c>
      <c r="L29">
        <f t="shared" si="1"/>
        <v>15000</v>
      </c>
    </row>
    <row r="30" spans="1:12" x14ac:dyDescent="0.2">
      <c r="A30" t="s">
        <v>344</v>
      </c>
      <c r="B30" t="s">
        <v>439</v>
      </c>
      <c r="C30" s="1">
        <v>43486</v>
      </c>
      <c r="D30" t="s">
        <v>456</v>
      </c>
      <c r="E30" s="3">
        <v>19000</v>
      </c>
      <c r="F30" t="s">
        <v>10</v>
      </c>
      <c r="G30" t="s">
        <v>440</v>
      </c>
      <c r="H30" t="s">
        <v>45</v>
      </c>
      <c r="K30" t="s">
        <v>283</v>
      </c>
      <c r="L30">
        <f t="shared" si="1"/>
        <v>15000</v>
      </c>
    </row>
    <row r="31" spans="1:12" x14ac:dyDescent="0.2">
      <c r="A31" t="s">
        <v>234</v>
      </c>
      <c r="B31" t="s">
        <v>195</v>
      </c>
      <c r="C31" s="1">
        <v>43437</v>
      </c>
      <c r="D31" t="s">
        <v>39</v>
      </c>
      <c r="E31" s="3">
        <v>13000</v>
      </c>
      <c r="F31" t="s">
        <v>10</v>
      </c>
      <c r="G31" t="s">
        <v>387</v>
      </c>
      <c r="H31" t="s">
        <v>45</v>
      </c>
      <c r="K31" t="s">
        <v>150</v>
      </c>
      <c r="L31">
        <f t="shared" si="1"/>
        <v>11061</v>
      </c>
    </row>
    <row r="32" spans="1:12" x14ac:dyDescent="0.2">
      <c r="A32" t="s">
        <v>234</v>
      </c>
      <c r="B32" t="s">
        <v>195</v>
      </c>
      <c r="C32" s="1">
        <v>43458</v>
      </c>
      <c r="D32" t="s">
        <v>39</v>
      </c>
      <c r="E32" s="3">
        <v>11050</v>
      </c>
      <c r="F32" t="s">
        <v>10</v>
      </c>
      <c r="G32" t="s">
        <v>387</v>
      </c>
      <c r="H32" t="s">
        <v>45</v>
      </c>
      <c r="K32" t="s">
        <v>123</v>
      </c>
      <c r="L32">
        <f t="shared" si="1"/>
        <v>87500</v>
      </c>
    </row>
    <row r="33" spans="1:12" x14ac:dyDescent="0.2">
      <c r="A33" t="s">
        <v>315</v>
      </c>
      <c r="B33" t="s">
        <v>195</v>
      </c>
      <c r="C33" s="1">
        <v>43458</v>
      </c>
      <c r="D33" t="s">
        <v>39</v>
      </c>
      <c r="E33" s="3">
        <v>12600</v>
      </c>
      <c r="F33" t="s">
        <v>10</v>
      </c>
      <c r="G33" t="s">
        <v>409</v>
      </c>
      <c r="H33" t="s">
        <v>45</v>
      </c>
      <c r="K33" t="s">
        <v>200</v>
      </c>
      <c r="L33">
        <f t="shared" si="1"/>
        <v>5500</v>
      </c>
    </row>
    <row r="34" spans="1:12" x14ac:dyDescent="0.2">
      <c r="A34" t="s">
        <v>315</v>
      </c>
      <c r="B34" t="s">
        <v>195</v>
      </c>
      <c r="C34" s="1">
        <v>43444</v>
      </c>
      <c r="D34" t="s">
        <v>39</v>
      </c>
      <c r="E34" s="3">
        <v>812.5</v>
      </c>
      <c r="F34" t="s">
        <v>10</v>
      </c>
      <c r="G34" t="s">
        <v>188</v>
      </c>
      <c r="H34" t="s">
        <v>45</v>
      </c>
      <c r="K34" t="s">
        <v>449</v>
      </c>
      <c r="L34">
        <f t="shared" si="1"/>
        <v>5750</v>
      </c>
    </row>
    <row r="35" spans="1:12" x14ac:dyDescent="0.2">
      <c r="A35" t="s">
        <v>315</v>
      </c>
      <c r="B35" t="s">
        <v>366</v>
      </c>
      <c r="C35" s="1">
        <v>43409</v>
      </c>
      <c r="D35" t="s">
        <v>27</v>
      </c>
      <c r="E35" s="3">
        <v>812.5</v>
      </c>
      <c r="F35" t="s">
        <v>10</v>
      </c>
      <c r="G35" t="s">
        <v>188</v>
      </c>
      <c r="H35" t="s">
        <v>45</v>
      </c>
      <c r="K35" t="s">
        <v>408</v>
      </c>
      <c r="L35">
        <f t="shared" si="1"/>
        <v>16250</v>
      </c>
    </row>
    <row r="36" spans="1:12" x14ac:dyDescent="0.2">
      <c r="A36" t="s">
        <v>315</v>
      </c>
      <c r="B36" t="s">
        <v>366</v>
      </c>
      <c r="C36" s="1">
        <v>43416</v>
      </c>
      <c r="D36" t="s">
        <v>27</v>
      </c>
      <c r="E36" s="3">
        <v>562.5</v>
      </c>
      <c r="F36" t="s">
        <v>10</v>
      </c>
      <c r="G36" t="s">
        <v>188</v>
      </c>
      <c r="H36" t="s">
        <v>45</v>
      </c>
      <c r="K36" t="s">
        <v>196</v>
      </c>
      <c r="L36">
        <f t="shared" si="1"/>
        <v>9800</v>
      </c>
    </row>
    <row r="37" spans="1:12" x14ac:dyDescent="0.2">
      <c r="A37" t="s">
        <v>315</v>
      </c>
      <c r="B37" t="s">
        <v>195</v>
      </c>
      <c r="C37" s="1">
        <v>43479</v>
      </c>
      <c r="D37" t="s">
        <v>456</v>
      </c>
      <c r="E37" s="3">
        <v>812.5</v>
      </c>
      <c r="F37" t="s">
        <v>10</v>
      </c>
      <c r="G37" t="s">
        <v>188</v>
      </c>
      <c r="H37" t="s">
        <v>45</v>
      </c>
      <c r="K37" t="s">
        <v>440</v>
      </c>
      <c r="L37">
        <f t="shared" si="1"/>
        <v>19000</v>
      </c>
    </row>
    <row r="38" spans="1:12" x14ac:dyDescent="0.2">
      <c r="A38" t="s">
        <v>177</v>
      </c>
      <c r="B38" t="s">
        <v>187</v>
      </c>
      <c r="C38" s="1">
        <v>43262</v>
      </c>
      <c r="D38" t="s">
        <v>16</v>
      </c>
      <c r="E38">
        <v>750</v>
      </c>
      <c r="F38" t="s">
        <v>10</v>
      </c>
      <c r="G38" t="s">
        <v>188</v>
      </c>
      <c r="H38" t="s">
        <v>45</v>
      </c>
      <c r="K38" t="s">
        <v>387</v>
      </c>
      <c r="L38">
        <f t="shared" si="1"/>
        <v>24050</v>
      </c>
    </row>
    <row r="39" spans="1:12" x14ac:dyDescent="0.2">
      <c r="A39" t="s">
        <v>177</v>
      </c>
      <c r="B39" t="s">
        <v>187</v>
      </c>
      <c r="C39" s="1">
        <v>43269</v>
      </c>
      <c r="D39" t="s">
        <v>16</v>
      </c>
      <c r="E39">
        <v>687.5</v>
      </c>
      <c r="F39" t="s">
        <v>10</v>
      </c>
      <c r="G39" t="s">
        <v>188</v>
      </c>
      <c r="H39" t="s">
        <v>45</v>
      </c>
      <c r="K39" t="s">
        <v>409</v>
      </c>
      <c r="L39">
        <f t="shared" si="1"/>
        <v>12600</v>
      </c>
    </row>
    <row r="40" spans="1:12" x14ac:dyDescent="0.2">
      <c r="A40" t="s">
        <v>177</v>
      </c>
      <c r="B40" t="s">
        <v>187</v>
      </c>
      <c r="C40" s="1">
        <v>43297</v>
      </c>
      <c r="D40" t="s">
        <v>223</v>
      </c>
      <c r="E40">
        <v>500</v>
      </c>
      <c r="F40" t="s">
        <v>10</v>
      </c>
      <c r="G40" t="s">
        <v>188</v>
      </c>
      <c r="H40" t="s">
        <v>45</v>
      </c>
      <c r="K40" t="s">
        <v>188</v>
      </c>
      <c r="L40">
        <f t="shared" si="1"/>
        <v>6062.5</v>
      </c>
    </row>
    <row r="41" spans="1:12" x14ac:dyDescent="0.2">
      <c r="A41" t="s">
        <v>177</v>
      </c>
      <c r="B41" t="s">
        <v>187</v>
      </c>
      <c r="C41" s="1">
        <v>43318</v>
      </c>
      <c r="D41" t="s">
        <v>257</v>
      </c>
      <c r="E41">
        <v>562.5</v>
      </c>
      <c r="F41" t="s">
        <v>10</v>
      </c>
      <c r="G41" t="s">
        <v>188</v>
      </c>
      <c r="H41" t="s">
        <v>45</v>
      </c>
      <c r="K41" t="s">
        <v>291</v>
      </c>
      <c r="L41">
        <f t="shared" si="1"/>
        <v>411321.4</v>
      </c>
    </row>
    <row r="42" spans="1:12" x14ac:dyDescent="0.2">
      <c r="A42" t="s">
        <v>315</v>
      </c>
      <c r="B42" t="s">
        <v>187</v>
      </c>
      <c r="C42" s="1">
        <v>43353</v>
      </c>
      <c r="D42" t="s">
        <v>297</v>
      </c>
      <c r="E42">
        <v>562.5</v>
      </c>
      <c r="F42" t="s">
        <v>10</v>
      </c>
      <c r="G42" t="s">
        <v>188</v>
      </c>
      <c r="H42" t="s">
        <v>45</v>
      </c>
      <c r="K42" t="s">
        <v>210</v>
      </c>
      <c r="L42">
        <f t="shared" si="1"/>
        <v>23325</v>
      </c>
    </row>
    <row r="43" spans="1:12" x14ac:dyDescent="0.2">
      <c r="A43" t="s">
        <v>14</v>
      </c>
      <c r="B43" t="s">
        <v>195</v>
      </c>
      <c r="C43" s="1">
        <v>43381</v>
      </c>
      <c r="D43" t="s">
        <v>334</v>
      </c>
      <c r="E43" s="2">
        <v>70040.399999999994</v>
      </c>
      <c r="F43" t="s">
        <v>10</v>
      </c>
      <c r="G43" t="s">
        <v>291</v>
      </c>
      <c r="H43" t="s">
        <v>45</v>
      </c>
      <c r="K43" t="s">
        <v>382</v>
      </c>
      <c r="L43">
        <f t="shared" si="1"/>
        <v>5335</v>
      </c>
    </row>
    <row r="44" spans="1:12" x14ac:dyDescent="0.2">
      <c r="A44" t="s">
        <v>14</v>
      </c>
      <c r="B44" t="s">
        <v>195</v>
      </c>
      <c r="C44" s="1">
        <v>43333</v>
      </c>
      <c r="D44" t="s">
        <v>257</v>
      </c>
      <c r="E44" s="2">
        <v>12410.55</v>
      </c>
      <c r="F44" t="s">
        <v>10</v>
      </c>
      <c r="G44" t="s">
        <v>291</v>
      </c>
      <c r="H44" t="s">
        <v>45</v>
      </c>
      <c r="K44" t="s">
        <v>357</v>
      </c>
      <c r="L44">
        <f t="shared" si="1"/>
        <v>25675</v>
      </c>
    </row>
    <row r="45" spans="1:12" x14ac:dyDescent="0.2">
      <c r="A45" t="s">
        <v>14</v>
      </c>
      <c r="B45" t="s">
        <v>195</v>
      </c>
      <c r="C45" s="1">
        <v>43333</v>
      </c>
      <c r="D45" t="s">
        <v>257</v>
      </c>
      <c r="E45" s="2">
        <v>46266.45</v>
      </c>
      <c r="F45" t="s">
        <v>10</v>
      </c>
      <c r="G45" t="s">
        <v>291</v>
      </c>
      <c r="H45" t="s">
        <v>45</v>
      </c>
      <c r="K45" t="s">
        <v>281</v>
      </c>
      <c r="L45">
        <f t="shared" si="1"/>
        <v>19937.5</v>
      </c>
    </row>
    <row r="46" spans="1:12" x14ac:dyDescent="0.2">
      <c r="A46" t="s">
        <v>381</v>
      </c>
      <c r="B46" t="s">
        <v>195</v>
      </c>
      <c r="C46" s="1">
        <v>43472</v>
      </c>
      <c r="D46" t="s">
        <v>456</v>
      </c>
      <c r="E46" s="3">
        <v>33113.5</v>
      </c>
      <c r="F46" t="s">
        <v>10</v>
      </c>
      <c r="G46" t="s">
        <v>291</v>
      </c>
      <c r="H46" t="s">
        <v>45</v>
      </c>
      <c r="K46" t="s">
        <v>377</v>
      </c>
      <c r="L46">
        <f t="shared" si="1"/>
        <v>6250</v>
      </c>
    </row>
    <row r="47" spans="1:12" x14ac:dyDescent="0.2">
      <c r="A47" t="s">
        <v>381</v>
      </c>
      <c r="B47" t="s">
        <v>195</v>
      </c>
      <c r="C47" s="1">
        <v>43472</v>
      </c>
      <c r="D47" t="s">
        <v>456</v>
      </c>
      <c r="E47" s="3">
        <v>9224.5</v>
      </c>
      <c r="F47" t="s">
        <v>10</v>
      </c>
      <c r="G47" t="s">
        <v>291</v>
      </c>
      <c r="H47" t="s">
        <v>45</v>
      </c>
      <c r="K47" t="s">
        <v>447</v>
      </c>
      <c r="L47">
        <f t="shared" si="1"/>
        <v>1986.15</v>
      </c>
    </row>
    <row r="48" spans="1:12" x14ac:dyDescent="0.2">
      <c r="A48" t="s">
        <v>381</v>
      </c>
      <c r="B48" t="s">
        <v>195</v>
      </c>
      <c r="C48" s="1">
        <v>43472</v>
      </c>
      <c r="D48" t="s">
        <v>456</v>
      </c>
      <c r="E48" s="3">
        <v>38075.300000000003</v>
      </c>
      <c r="F48" t="s">
        <v>10</v>
      </c>
      <c r="G48" t="s">
        <v>291</v>
      </c>
      <c r="H48" t="s">
        <v>45</v>
      </c>
      <c r="K48" t="s">
        <v>262</v>
      </c>
      <c r="L48">
        <f t="shared" si="1"/>
        <v>47600</v>
      </c>
    </row>
    <row r="49" spans="1:12" x14ac:dyDescent="0.2">
      <c r="A49" t="s">
        <v>381</v>
      </c>
      <c r="B49" t="s">
        <v>195</v>
      </c>
      <c r="C49" s="1">
        <v>43472</v>
      </c>
      <c r="D49" t="s">
        <v>456</v>
      </c>
      <c r="E49" s="3">
        <v>15238</v>
      </c>
      <c r="F49" t="s">
        <v>10</v>
      </c>
      <c r="G49" t="s">
        <v>291</v>
      </c>
      <c r="H49" t="s">
        <v>45</v>
      </c>
      <c r="K49" t="s">
        <v>201</v>
      </c>
      <c r="L49">
        <f t="shared" si="1"/>
        <v>56278.78</v>
      </c>
    </row>
    <row r="50" spans="1:12" x14ac:dyDescent="0.2">
      <c r="A50" t="s">
        <v>381</v>
      </c>
      <c r="B50" t="s">
        <v>195</v>
      </c>
      <c r="C50" s="1">
        <v>43472</v>
      </c>
      <c r="D50" t="s">
        <v>456</v>
      </c>
      <c r="E50" s="3">
        <v>47847.3</v>
      </c>
      <c r="F50" t="s">
        <v>10</v>
      </c>
      <c r="G50" t="s">
        <v>291</v>
      </c>
      <c r="H50" t="s">
        <v>45</v>
      </c>
      <c r="K50" t="s">
        <v>316</v>
      </c>
      <c r="L50">
        <f t="shared" si="1"/>
        <v>230974.12</v>
      </c>
    </row>
    <row r="51" spans="1:12" x14ac:dyDescent="0.2">
      <c r="A51" t="s">
        <v>381</v>
      </c>
      <c r="B51" t="s">
        <v>195</v>
      </c>
      <c r="C51" s="1">
        <v>43472</v>
      </c>
      <c r="D51" t="s">
        <v>456</v>
      </c>
      <c r="E51" s="3">
        <v>20491.5</v>
      </c>
      <c r="F51" t="s">
        <v>10</v>
      </c>
      <c r="G51" t="s">
        <v>291</v>
      </c>
      <c r="H51" t="s">
        <v>45</v>
      </c>
      <c r="K51" t="s">
        <v>49</v>
      </c>
      <c r="L51">
        <f t="shared" si="1"/>
        <v>18850</v>
      </c>
    </row>
    <row r="52" spans="1:12" x14ac:dyDescent="0.2">
      <c r="A52" t="s">
        <v>381</v>
      </c>
      <c r="B52" t="s">
        <v>195</v>
      </c>
      <c r="C52" s="1">
        <v>43472</v>
      </c>
      <c r="D52" t="s">
        <v>456</v>
      </c>
      <c r="E52" s="3">
        <v>41974.5</v>
      </c>
      <c r="F52" t="s">
        <v>10</v>
      </c>
      <c r="G52" t="s">
        <v>291</v>
      </c>
      <c r="H52" t="s">
        <v>45</v>
      </c>
      <c r="K52" t="s">
        <v>245</v>
      </c>
      <c r="L52">
        <f t="shared" si="1"/>
        <v>1620</v>
      </c>
    </row>
    <row r="53" spans="1:12" x14ac:dyDescent="0.2">
      <c r="A53" t="s">
        <v>381</v>
      </c>
      <c r="B53" t="s">
        <v>195</v>
      </c>
      <c r="C53" s="1">
        <v>43472</v>
      </c>
      <c r="D53" t="s">
        <v>456</v>
      </c>
      <c r="E53" s="3">
        <v>20216</v>
      </c>
      <c r="F53" t="s">
        <v>10</v>
      </c>
      <c r="G53" t="s">
        <v>291</v>
      </c>
      <c r="H53" t="s">
        <v>45</v>
      </c>
      <c r="K53" t="s">
        <v>329</v>
      </c>
      <c r="L53">
        <f t="shared" si="1"/>
        <v>750</v>
      </c>
    </row>
    <row r="54" spans="1:12" x14ac:dyDescent="0.2">
      <c r="A54" t="s">
        <v>381</v>
      </c>
      <c r="B54" t="s">
        <v>195</v>
      </c>
      <c r="C54" s="1">
        <v>43486</v>
      </c>
      <c r="D54" t="s">
        <v>456</v>
      </c>
      <c r="E54" s="3">
        <v>45973.4</v>
      </c>
      <c r="F54" t="s">
        <v>10</v>
      </c>
      <c r="G54" t="s">
        <v>291</v>
      </c>
      <c r="H54" t="s">
        <v>45</v>
      </c>
      <c r="K54" t="s">
        <v>436</v>
      </c>
      <c r="L54">
        <f t="shared" si="1"/>
        <v>9000</v>
      </c>
    </row>
    <row r="55" spans="1:12" x14ac:dyDescent="0.2">
      <c r="A55" t="s">
        <v>381</v>
      </c>
      <c r="B55" t="s">
        <v>195</v>
      </c>
      <c r="C55" s="1">
        <v>43486</v>
      </c>
      <c r="D55" t="s">
        <v>456</v>
      </c>
      <c r="E55" s="3">
        <v>10450</v>
      </c>
      <c r="F55" t="s">
        <v>10</v>
      </c>
      <c r="G55" t="s">
        <v>291</v>
      </c>
      <c r="H55" t="s">
        <v>45</v>
      </c>
      <c r="K55" t="s">
        <v>44</v>
      </c>
      <c r="L55">
        <f t="shared" si="1"/>
        <v>153315.85999999999</v>
      </c>
    </row>
    <row r="56" spans="1:12" x14ac:dyDescent="0.2">
      <c r="A56" t="s">
        <v>21</v>
      </c>
      <c r="B56" t="s">
        <v>195</v>
      </c>
      <c r="C56" s="1">
        <v>43269</v>
      </c>
      <c r="D56" t="s">
        <v>16</v>
      </c>
      <c r="E56" s="2">
        <v>12425</v>
      </c>
      <c r="F56" t="s">
        <v>10</v>
      </c>
      <c r="G56" t="s">
        <v>210</v>
      </c>
      <c r="H56" t="s">
        <v>45</v>
      </c>
      <c r="K56" t="s">
        <v>269</v>
      </c>
      <c r="L56">
        <f t="shared" si="1"/>
        <v>4200</v>
      </c>
    </row>
    <row r="57" spans="1:12" x14ac:dyDescent="0.2">
      <c r="A57" t="s">
        <v>21</v>
      </c>
      <c r="B57" t="s">
        <v>232</v>
      </c>
      <c r="C57" s="1">
        <v>43297</v>
      </c>
      <c r="D57" t="s">
        <v>223</v>
      </c>
      <c r="E57" s="2">
        <v>6450</v>
      </c>
      <c r="F57" t="s">
        <v>10</v>
      </c>
      <c r="G57" t="s">
        <v>210</v>
      </c>
      <c r="H57" t="s">
        <v>45</v>
      </c>
      <c r="K57" t="s">
        <v>383</v>
      </c>
      <c r="L57">
        <f t="shared" si="1"/>
        <v>93698.7</v>
      </c>
    </row>
    <row r="58" spans="1:12" s="4" customFormat="1" x14ac:dyDescent="0.2">
      <c r="A58" t="s">
        <v>21</v>
      </c>
      <c r="B58" t="s">
        <v>232</v>
      </c>
      <c r="C58" s="1">
        <v>43340</v>
      </c>
      <c r="D58" t="s">
        <v>257</v>
      </c>
      <c r="E58" s="2">
        <v>4450</v>
      </c>
      <c r="F58" t="s">
        <v>10</v>
      </c>
      <c r="G58" t="s">
        <v>210</v>
      </c>
      <c r="H58" t="s">
        <v>45</v>
      </c>
      <c r="I58"/>
      <c r="J58"/>
      <c r="K58" s="8" t="s">
        <v>205</v>
      </c>
      <c r="L58">
        <f t="shared" si="1"/>
        <v>12569.45</v>
      </c>
    </row>
    <row r="59" spans="1:12" x14ac:dyDescent="0.2">
      <c r="A59" t="s">
        <v>21</v>
      </c>
      <c r="B59" t="s">
        <v>195</v>
      </c>
      <c r="C59" s="1">
        <v>43437</v>
      </c>
      <c r="D59" t="s">
        <v>39</v>
      </c>
      <c r="E59" s="3">
        <v>5335</v>
      </c>
      <c r="F59" t="s">
        <v>10</v>
      </c>
      <c r="G59" t="s">
        <v>382</v>
      </c>
      <c r="H59" t="s">
        <v>45</v>
      </c>
      <c r="K59" t="s">
        <v>57</v>
      </c>
      <c r="L59">
        <f t="shared" si="1"/>
        <v>3000</v>
      </c>
    </row>
    <row r="60" spans="1:12" x14ac:dyDescent="0.2">
      <c r="A60" t="s">
        <v>21</v>
      </c>
      <c r="B60" t="s">
        <v>195</v>
      </c>
      <c r="C60" s="1">
        <v>43395</v>
      </c>
      <c r="D60" t="s">
        <v>334</v>
      </c>
      <c r="E60" s="2">
        <v>15075</v>
      </c>
      <c r="F60" t="s">
        <v>10</v>
      </c>
      <c r="G60" t="s">
        <v>357</v>
      </c>
      <c r="H60" t="s">
        <v>45</v>
      </c>
      <c r="K60" t="s">
        <v>391</v>
      </c>
      <c r="L60">
        <f>SUMIF(G:G,K60,E:E)</f>
        <v>2000</v>
      </c>
    </row>
    <row r="61" spans="1:12" x14ac:dyDescent="0.2">
      <c r="A61" t="s">
        <v>21</v>
      </c>
      <c r="B61" t="s">
        <v>195</v>
      </c>
      <c r="C61" s="1">
        <v>43486</v>
      </c>
      <c r="D61" t="s">
        <v>456</v>
      </c>
      <c r="E61" s="3">
        <v>10600</v>
      </c>
      <c r="F61" t="s">
        <v>10</v>
      </c>
      <c r="G61" t="s">
        <v>357</v>
      </c>
      <c r="H61" t="s">
        <v>45</v>
      </c>
      <c r="K61" t="s">
        <v>416</v>
      </c>
      <c r="L61">
        <f t="shared" si="1"/>
        <v>6750</v>
      </c>
    </row>
    <row r="62" spans="1:12" x14ac:dyDescent="0.2">
      <c r="A62" t="s">
        <v>234</v>
      </c>
      <c r="B62" t="s">
        <v>280</v>
      </c>
      <c r="C62" s="1">
        <v>43325</v>
      </c>
      <c r="D62" t="s">
        <v>257</v>
      </c>
      <c r="E62" s="2">
        <v>5250</v>
      </c>
      <c r="F62" t="s">
        <v>10</v>
      </c>
      <c r="G62" t="s">
        <v>281</v>
      </c>
      <c r="H62" t="s">
        <v>45</v>
      </c>
    </row>
    <row r="63" spans="1:12" x14ac:dyDescent="0.2">
      <c r="A63" t="s">
        <v>234</v>
      </c>
      <c r="B63" t="s">
        <v>331</v>
      </c>
      <c r="C63" s="1">
        <v>43367</v>
      </c>
      <c r="D63" t="s">
        <v>297</v>
      </c>
      <c r="E63" s="2">
        <v>2812.5</v>
      </c>
      <c r="F63" t="s">
        <v>10</v>
      </c>
      <c r="G63" t="s">
        <v>281</v>
      </c>
      <c r="H63" t="s">
        <v>45</v>
      </c>
    </row>
    <row r="64" spans="1:12" x14ac:dyDescent="0.2">
      <c r="A64" t="s">
        <v>234</v>
      </c>
      <c r="B64" t="s">
        <v>331</v>
      </c>
      <c r="C64" s="1">
        <v>43381</v>
      </c>
      <c r="D64" t="s">
        <v>334</v>
      </c>
      <c r="E64" s="2">
        <v>6062.5</v>
      </c>
      <c r="F64" t="s">
        <v>10</v>
      </c>
      <c r="G64" t="s">
        <v>281</v>
      </c>
      <c r="H64" t="s">
        <v>45</v>
      </c>
    </row>
    <row r="65" spans="1:8" x14ac:dyDescent="0.2">
      <c r="A65" t="s">
        <v>234</v>
      </c>
      <c r="B65" t="s">
        <v>195</v>
      </c>
      <c r="C65" s="1">
        <v>43444</v>
      </c>
      <c r="D65" t="s">
        <v>39</v>
      </c>
      <c r="E65" s="3">
        <v>5812.5</v>
      </c>
      <c r="F65" t="s">
        <v>10</v>
      </c>
      <c r="G65" t="s">
        <v>281</v>
      </c>
      <c r="H65" t="s">
        <v>45</v>
      </c>
    </row>
    <row r="66" spans="1:8" x14ac:dyDescent="0.2">
      <c r="A66" t="s">
        <v>234</v>
      </c>
      <c r="B66" t="s">
        <v>195</v>
      </c>
      <c r="C66" s="1">
        <v>43423</v>
      </c>
      <c r="D66" t="s">
        <v>27</v>
      </c>
      <c r="E66" s="3">
        <v>6250</v>
      </c>
      <c r="F66" t="s">
        <v>10</v>
      </c>
      <c r="G66" t="s">
        <v>377</v>
      </c>
      <c r="H66" t="s">
        <v>45</v>
      </c>
    </row>
    <row r="67" spans="1:8" x14ac:dyDescent="0.2">
      <c r="A67" t="s">
        <v>381</v>
      </c>
      <c r="B67" t="s">
        <v>446</v>
      </c>
      <c r="C67" s="1">
        <v>43493</v>
      </c>
      <c r="D67" t="s">
        <v>456</v>
      </c>
      <c r="E67" s="3">
        <v>1986.15</v>
      </c>
      <c r="F67" t="s">
        <v>10</v>
      </c>
      <c r="G67" t="s">
        <v>447</v>
      </c>
      <c r="H67" t="s">
        <v>45</v>
      </c>
    </row>
    <row r="68" spans="1:8" x14ac:dyDescent="0.2">
      <c r="A68" t="s">
        <v>14</v>
      </c>
      <c r="B68" t="s">
        <v>261</v>
      </c>
      <c r="C68" s="1">
        <v>43313</v>
      </c>
      <c r="D68" t="s">
        <v>257</v>
      </c>
      <c r="E68" s="2">
        <v>31921.17</v>
      </c>
      <c r="F68" t="s">
        <v>10</v>
      </c>
      <c r="G68" t="s">
        <v>262</v>
      </c>
      <c r="H68" t="s">
        <v>45</v>
      </c>
    </row>
    <row r="69" spans="1:8" x14ac:dyDescent="0.2">
      <c r="A69" t="s">
        <v>14</v>
      </c>
      <c r="B69" t="s">
        <v>195</v>
      </c>
      <c r="C69" s="1">
        <v>43430</v>
      </c>
      <c r="D69" t="s">
        <v>27</v>
      </c>
      <c r="E69" s="3">
        <v>15678.83</v>
      </c>
      <c r="F69" t="s">
        <v>10</v>
      </c>
      <c r="G69" t="s">
        <v>262</v>
      </c>
      <c r="H69" t="s">
        <v>45</v>
      </c>
    </row>
    <row r="70" spans="1:8" x14ac:dyDescent="0.2">
      <c r="A70" t="s">
        <v>169</v>
      </c>
      <c r="B70" t="s">
        <v>323</v>
      </c>
      <c r="C70" s="1">
        <v>43360</v>
      </c>
      <c r="D70" t="s">
        <v>297</v>
      </c>
      <c r="E70" s="2">
        <v>21432.95</v>
      </c>
      <c r="F70" t="s">
        <v>10</v>
      </c>
      <c r="G70" t="s">
        <v>201</v>
      </c>
      <c r="H70" t="s">
        <v>45</v>
      </c>
    </row>
    <row r="71" spans="1:8" x14ac:dyDescent="0.2">
      <c r="A71" t="s">
        <v>198</v>
      </c>
      <c r="B71" t="s">
        <v>199</v>
      </c>
      <c r="C71" s="1">
        <v>43262</v>
      </c>
      <c r="D71" t="s">
        <v>16</v>
      </c>
      <c r="E71" s="2">
        <v>12458.33</v>
      </c>
      <c r="F71" t="s">
        <v>10</v>
      </c>
      <c r="G71" t="s">
        <v>201</v>
      </c>
      <c r="H71" t="s">
        <v>45</v>
      </c>
    </row>
    <row r="72" spans="1:8" x14ac:dyDescent="0.2">
      <c r="A72" t="s">
        <v>21</v>
      </c>
      <c r="B72" t="s">
        <v>195</v>
      </c>
      <c r="C72" s="1">
        <v>43416</v>
      </c>
      <c r="D72" t="s">
        <v>27</v>
      </c>
      <c r="E72" s="3">
        <v>22387.5</v>
      </c>
      <c r="F72" t="s">
        <v>10</v>
      </c>
      <c r="G72" t="s">
        <v>201</v>
      </c>
      <c r="H72" t="s">
        <v>45</v>
      </c>
    </row>
    <row r="73" spans="1:8" x14ac:dyDescent="0.2">
      <c r="A73" t="s">
        <v>68</v>
      </c>
      <c r="B73" t="s">
        <v>222</v>
      </c>
      <c r="C73" s="1">
        <v>43283</v>
      </c>
      <c r="D73" t="s">
        <v>223</v>
      </c>
      <c r="E73" s="2">
        <v>26400</v>
      </c>
      <c r="F73" t="s">
        <v>10</v>
      </c>
      <c r="G73" t="s">
        <v>316</v>
      </c>
      <c r="H73" t="s">
        <v>45</v>
      </c>
    </row>
    <row r="74" spans="1:8" x14ac:dyDescent="0.2">
      <c r="A74" t="s">
        <v>68</v>
      </c>
      <c r="B74" t="s">
        <v>222</v>
      </c>
      <c r="C74" s="1">
        <v>43322</v>
      </c>
      <c r="D74" t="s">
        <v>257</v>
      </c>
      <c r="E74" s="2">
        <v>29600</v>
      </c>
      <c r="F74" t="s">
        <v>10</v>
      </c>
      <c r="G74" t="s">
        <v>316</v>
      </c>
      <c r="H74" t="s">
        <v>45</v>
      </c>
    </row>
    <row r="75" spans="1:8" x14ac:dyDescent="0.2">
      <c r="A75" t="s">
        <v>68</v>
      </c>
      <c r="B75" t="s">
        <v>222</v>
      </c>
      <c r="C75" s="1">
        <v>43322</v>
      </c>
      <c r="D75" t="s">
        <v>257</v>
      </c>
      <c r="E75" s="2">
        <v>34800</v>
      </c>
      <c r="F75" t="s">
        <v>10</v>
      </c>
      <c r="G75" t="s">
        <v>316</v>
      </c>
      <c r="H75" t="s">
        <v>45</v>
      </c>
    </row>
    <row r="76" spans="1:8" x14ac:dyDescent="0.2">
      <c r="A76" t="s">
        <v>68</v>
      </c>
      <c r="B76" t="s">
        <v>222</v>
      </c>
      <c r="C76" s="1">
        <v>43334</v>
      </c>
      <c r="D76" t="s">
        <v>257</v>
      </c>
      <c r="E76" s="2">
        <v>35200</v>
      </c>
      <c r="F76" t="s">
        <v>10</v>
      </c>
      <c r="G76" t="s">
        <v>316</v>
      </c>
      <c r="H76" t="s">
        <v>45</v>
      </c>
    </row>
    <row r="77" spans="1:8" x14ac:dyDescent="0.2">
      <c r="A77" t="s">
        <v>234</v>
      </c>
      <c r="B77" t="s">
        <v>222</v>
      </c>
      <c r="C77" s="1">
        <v>43353</v>
      </c>
      <c r="D77" t="s">
        <v>297</v>
      </c>
      <c r="E77">
        <v>949.1</v>
      </c>
      <c r="F77" t="s">
        <v>10</v>
      </c>
      <c r="G77" t="s">
        <v>316</v>
      </c>
      <c r="H77" t="s">
        <v>45</v>
      </c>
    </row>
    <row r="78" spans="1:8" x14ac:dyDescent="0.2">
      <c r="A78" t="s">
        <v>234</v>
      </c>
      <c r="B78" t="s">
        <v>195</v>
      </c>
      <c r="C78" s="1">
        <v>43395</v>
      </c>
      <c r="D78" t="s">
        <v>334</v>
      </c>
      <c r="E78" s="2">
        <v>22200</v>
      </c>
      <c r="F78" t="s">
        <v>10</v>
      </c>
      <c r="G78" t="s">
        <v>316</v>
      </c>
      <c r="H78" t="s">
        <v>45</v>
      </c>
    </row>
    <row r="79" spans="1:8" x14ac:dyDescent="0.2">
      <c r="A79" t="s">
        <v>234</v>
      </c>
      <c r="B79" t="s">
        <v>195</v>
      </c>
      <c r="C79" s="1">
        <v>43409</v>
      </c>
      <c r="D79" t="s">
        <v>27</v>
      </c>
      <c r="E79" s="3">
        <v>1325.02</v>
      </c>
      <c r="F79" t="s">
        <v>10</v>
      </c>
      <c r="G79" t="s">
        <v>316</v>
      </c>
      <c r="H79" t="s">
        <v>45</v>
      </c>
    </row>
    <row r="80" spans="1:8" x14ac:dyDescent="0.2">
      <c r="A80" t="s">
        <v>234</v>
      </c>
      <c r="B80" t="s">
        <v>195</v>
      </c>
      <c r="C80" s="1">
        <v>43409</v>
      </c>
      <c r="D80" t="s">
        <v>27</v>
      </c>
      <c r="E80" s="3">
        <v>11750</v>
      </c>
      <c r="F80" t="s">
        <v>10</v>
      </c>
      <c r="G80" t="s">
        <v>316</v>
      </c>
      <c r="H80" t="s">
        <v>45</v>
      </c>
    </row>
    <row r="81" spans="1:8" x14ac:dyDescent="0.2">
      <c r="A81" t="s">
        <v>234</v>
      </c>
      <c r="B81" t="s">
        <v>195</v>
      </c>
      <c r="C81" s="1">
        <v>43409</v>
      </c>
      <c r="D81" t="s">
        <v>27</v>
      </c>
      <c r="E81" s="3">
        <v>11750</v>
      </c>
      <c r="F81" t="s">
        <v>10</v>
      </c>
      <c r="G81" t="s">
        <v>316</v>
      </c>
      <c r="H81" t="s">
        <v>45</v>
      </c>
    </row>
    <row r="82" spans="1:8" x14ac:dyDescent="0.2">
      <c r="A82" t="s">
        <v>234</v>
      </c>
      <c r="B82" t="s">
        <v>195</v>
      </c>
      <c r="C82" s="1">
        <v>43486</v>
      </c>
      <c r="D82" t="s">
        <v>456</v>
      </c>
      <c r="E82" s="3">
        <v>22200</v>
      </c>
      <c r="F82" t="s">
        <v>10</v>
      </c>
      <c r="G82" t="s">
        <v>316</v>
      </c>
      <c r="H82" t="s">
        <v>45</v>
      </c>
    </row>
    <row r="83" spans="1:8" x14ac:dyDescent="0.2">
      <c r="A83" t="s">
        <v>234</v>
      </c>
      <c r="B83" t="s">
        <v>195</v>
      </c>
      <c r="C83" s="1">
        <v>43486</v>
      </c>
      <c r="D83" t="s">
        <v>456</v>
      </c>
      <c r="E83" s="3">
        <v>34800</v>
      </c>
      <c r="F83" t="s">
        <v>10</v>
      </c>
      <c r="G83" t="s">
        <v>316</v>
      </c>
      <c r="H83" t="s">
        <v>45</v>
      </c>
    </row>
    <row r="84" spans="1:8" x14ac:dyDescent="0.2">
      <c r="A84" t="s">
        <v>47</v>
      </c>
      <c r="B84" t="s">
        <v>48</v>
      </c>
      <c r="C84" s="1">
        <v>43088</v>
      </c>
      <c r="D84" t="s">
        <v>457</v>
      </c>
      <c r="E84" s="2">
        <v>7800</v>
      </c>
      <c r="F84" t="s">
        <v>10</v>
      </c>
      <c r="G84" t="s">
        <v>49</v>
      </c>
      <c r="H84" t="s">
        <v>45</v>
      </c>
    </row>
    <row r="85" spans="1:8" x14ac:dyDescent="0.2">
      <c r="A85" t="s">
        <v>58</v>
      </c>
      <c r="B85" t="s">
        <v>59</v>
      </c>
      <c r="C85" s="1">
        <v>43108</v>
      </c>
      <c r="D85" t="s">
        <v>56</v>
      </c>
      <c r="E85" s="2">
        <v>5200</v>
      </c>
      <c r="F85" t="s">
        <v>10</v>
      </c>
      <c r="G85" t="s">
        <v>49</v>
      </c>
      <c r="H85" t="s">
        <v>45</v>
      </c>
    </row>
    <row r="86" spans="1:8" x14ac:dyDescent="0.2">
      <c r="A86" t="s">
        <v>14</v>
      </c>
      <c r="B86" t="s">
        <v>244</v>
      </c>
      <c r="C86" s="1">
        <v>43304</v>
      </c>
      <c r="D86" t="s">
        <v>223</v>
      </c>
      <c r="E86" s="2">
        <v>1620</v>
      </c>
      <c r="F86" t="s">
        <v>10</v>
      </c>
      <c r="G86" t="s">
        <v>245</v>
      </c>
      <c r="H86" t="s">
        <v>45</v>
      </c>
    </row>
    <row r="87" spans="1:8" x14ac:dyDescent="0.2">
      <c r="A87" t="s">
        <v>84</v>
      </c>
      <c r="B87" t="s">
        <v>92</v>
      </c>
      <c r="C87" s="1">
        <v>43150</v>
      </c>
      <c r="D87" t="s">
        <v>70</v>
      </c>
      <c r="E87" s="2">
        <v>3900</v>
      </c>
      <c r="F87" t="s">
        <v>10</v>
      </c>
      <c r="G87" t="s">
        <v>49</v>
      </c>
      <c r="H87" t="s">
        <v>72</v>
      </c>
    </row>
    <row r="88" spans="1:8" x14ac:dyDescent="0.2">
      <c r="A88" t="s">
        <v>58</v>
      </c>
      <c r="B88" t="s">
        <v>146</v>
      </c>
      <c r="C88" s="1">
        <v>43214</v>
      </c>
      <c r="D88" t="s">
        <v>9</v>
      </c>
      <c r="E88" s="2">
        <v>1950</v>
      </c>
      <c r="F88" t="s">
        <v>108</v>
      </c>
      <c r="G88" t="s">
        <v>49</v>
      </c>
      <c r="H88" t="s">
        <v>45</v>
      </c>
    </row>
    <row r="89" spans="1:8" x14ac:dyDescent="0.2">
      <c r="A89" t="s">
        <v>14</v>
      </c>
      <c r="B89" t="s">
        <v>261</v>
      </c>
      <c r="C89" s="1">
        <v>43367</v>
      </c>
      <c r="D89" t="s">
        <v>297</v>
      </c>
      <c r="E89">
        <v>750</v>
      </c>
      <c r="F89" t="s">
        <v>10</v>
      </c>
      <c r="G89" t="s">
        <v>329</v>
      </c>
      <c r="H89" t="s">
        <v>45</v>
      </c>
    </row>
    <row r="90" spans="1:8" x14ac:dyDescent="0.2">
      <c r="A90" t="s">
        <v>58</v>
      </c>
      <c r="B90" t="s">
        <v>435</v>
      </c>
      <c r="C90" s="1">
        <v>43486</v>
      </c>
      <c r="D90" t="s">
        <v>456</v>
      </c>
      <c r="E90" s="3">
        <v>9000</v>
      </c>
      <c r="F90" t="s">
        <v>10</v>
      </c>
      <c r="G90" t="s">
        <v>436</v>
      </c>
      <c r="H90" t="s">
        <v>45</v>
      </c>
    </row>
    <row r="91" spans="1:8" x14ac:dyDescent="0.2">
      <c r="A91" t="s">
        <v>21</v>
      </c>
      <c r="B91" t="s">
        <v>43</v>
      </c>
      <c r="C91" s="1">
        <v>43084</v>
      </c>
      <c r="D91" t="s">
        <v>457</v>
      </c>
      <c r="E91" s="2">
        <v>16000</v>
      </c>
      <c r="F91" t="s">
        <v>10</v>
      </c>
      <c r="G91" t="s">
        <v>44</v>
      </c>
      <c r="H91" t="s">
        <v>45</v>
      </c>
    </row>
    <row r="92" spans="1:8" x14ac:dyDescent="0.2">
      <c r="A92" t="s">
        <v>21</v>
      </c>
      <c r="B92" t="s">
        <v>111</v>
      </c>
      <c r="C92" s="1">
        <v>43161</v>
      </c>
      <c r="D92" t="s">
        <v>107</v>
      </c>
      <c r="E92" s="2">
        <v>22036.080000000002</v>
      </c>
      <c r="F92" t="s">
        <v>108</v>
      </c>
      <c r="G92" t="s">
        <v>44</v>
      </c>
      <c r="H92" t="s">
        <v>45</v>
      </c>
    </row>
    <row r="93" spans="1:8" x14ac:dyDescent="0.2">
      <c r="A93" t="s">
        <v>21</v>
      </c>
      <c r="B93" t="s">
        <v>111</v>
      </c>
      <c r="C93" s="1">
        <v>43185</v>
      </c>
      <c r="D93" t="s">
        <v>107</v>
      </c>
      <c r="E93" s="2">
        <v>8350</v>
      </c>
      <c r="F93" t="s">
        <v>108</v>
      </c>
      <c r="G93" t="s">
        <v>44</v>
      </c>
      <c r="H93" t="s">
        <v>45</v>
      </c>
    </row>
    <row r="94" spans="1:8" x14ac:dyDescent="0.2">
      <c r="A94" t="s">
        <v>21</v>
      </c>
      <c r="B94" t="s">
        <v>111</v>
      </c>
      <c r="C94" s="1">
        <v>43203</v>
      </c>
      <c r="D94" t="s">
        <v>9</v>
      </c>
      <c r="E94" s="2">
        <v>10992.84</v>
      </c>
      <c r="F94" t="s">
        <v>108</v>
      </c>
      <c r="G94" t="s">
        <v>44</v>
      </c>
      <c r="H94" t="s">
        <v>45</v>
      </c>
    </row>
    <row r="95" spans="1:8" x14ac:dyDescent="0.2">
      <c r="A95" t="s">
        <v>21</v>
      </c>
      <c r="B95" t="s">
        <v>111</v>
      </c>
      <c r="C95" s="1">
        <v>43230</v>
      </c>
      <c r="D95" t="s">
        <v>156</v>
      </c>
      <c r="E95" s="2">
        <v>18032.400000000001</v>
      </c>
      <c r="F95" t="s">
        <v>108</v>
      </c>
      <c r="G95" t="s">
        <v>44</v>
      </c>
      <c r="H95" t="s">
        <v>45</v>
      </c>
    </row>
    <row r="96" spans="1:8" x14ac:dyDescent="0.2">
      <c r="A96" t="s">
        <v>21</v>
      </c>
      <c r="B96" t="s">
        <v>111</v>
      </c>
      <c r="C96" s="1">
        <v>43262</v>
      </c>
      <c r="D96" t="s">
        <v>16</v>
      </c>
      <c r="E96" s="2">
        <v>18104.400000000001</v>
      </c>
      <c r="F96" t="s">
        <v>10</v>
      </c>
      <c r="G96" t="s">
        <v>44</v>
      </c>
      <c r="H96" t="s">
        <v>45</v>
      </c>
    </row>
    <row r="97" spans="1:10" x14ac:dyDescent="0.2">
      <c r="A97" t="s">
        <v>21</v>
      </c>
      <c r="B97" t="s">
        <v>111</v>
      </c>
      <c r="C97" s="1">
        <v>43285</v>
      </c>
      <c r="D97" t="s">
        <v>223</v>
      </c>
      <c r="E97" s="2">
        <v>18132.189999999999</v>
      </c>
      <c r="F97" t="s">
        <v>10</v>
      </c>
      <c r="G97" t="s">
        <v>44</v>
      </c>
      <c r="H97" t="s">
        <v>45</v>
      </c>
    </row>
    <row r="98" spans="1:10" x14ac:dyDescent="0.2">
      <c r="A98" t="s">
        <v>21</v>
      </c>
      <c r="B98" t="s">
        <v>111</v>
      </c>
      <c r="C98" s="1">
        <v>43318</v>
      </c>
      <c r="D98" t="s">
        <v>257</v>
      </c>
      <c r="E98" s="2">
        <v>18073.599999999999</v>
      </c>
      <c r="F98" t="s">
        <v>10</v>
      </c>
      <c r="G98" t="s">
        <v>44</v>
      </c>
      <c r="H98" t="s">
        <v>45</v>
      </c>
    </row>
    <row r="99" spans="1:10" x14ac:dyDescent="0.2">
      <c r="A99" t="s">
        <v>21</v>
      </c>
      <c r="B99" t="s">
        <v>111</v>
      </c>
      <c r="C99" s="1">
        <v>43353</v>
      </c>
      <c r="D99" t="s">
        <v>297</v>
      </c>
      <c r="E99" s="2">
        <v>2500</v>
      </c>
      <c r="F99" t="s">
        <v>10</v>
      </c>
      <c r="G99" t="s">
        <v>44</v>
      </c>
      <c r="H99" t="s">
        <v>45</v>
      </c>
    </row>
    <row r="100" spans="1:10" x14ac:dyDescent="0.2">
      <c r="A100" t="s">
        <v>21</v>
      </c>
      <c r="B100" t="s">
        <v>111</v>
      </c>
      <c r="C100" s="1">
        <v>43353</v>
      </c>
      <c r="D100" t="s">
        <v>297</v>
      </c>
      <c r="E100" s="2">
        <v>8998.7999999999993</v>
      </c>
      <c r="F100" t="s">
        <v>10</v>
      </c>
      <c r="G100" t="s">
        <v>44</v>
      </c>
      <c r="H100" t="s">
        <v>45</v>
      </c>
    </row>
    <row r="101" spans="1:10" x14ac:dyDescent="0.2">
      <c r="A101" t="s">
        <v>21</v>
      </c>
      <c r="B101" t="s">
        <v>335</v>
      </c>
      <c r="C101" s="1">
        <v>43374</v>
      </c>
      <c r="D101" t="s">
        <v>334</v>
      </c>
      <c r="E101" s="2">
        <v>9595.5499999999993</v>
      </c>
      <c r="F101" t="s">
        <v>10</v>
      </c>
      <c r="G101" t="s">
        <v>44</v>
      </c>
      <c r="H101" t="s">
        <v>45</v>
      </c>
    </row>
    <row r="102" spans="1:10" x14ac:dyDescent="0.2">
      <c r="A102" t="s">
        <v>21</v>
      </c>
      <c r="B102" t="s">
        <v>195</v>
      </c>
      <c r="C102" s="1">
        <v>43409</v>
      </c>
      <c r="D102" t="s">
        <v>27</v>
      </c>
      <c r="E102" s="3">
        <v>2500</v>
      </c>
      <c r="F102" t="s">
        <v>10</v>
      </c>
      <c r="G102" t="s">
        <v>44</v>
      </c>
      <c r="H102" t="s">
        <v>45</v>
      </c>
    </row>
    <row r="103" spans="1:10" s="4" customFormat="1" x14ac:dyDescent="0.2">
      <c r="A103" t="s">
        <v>21</v>
      </c>
      <c r="B103" t="s">
        <v>232</v>
      </c>
      <c r="C103" s="1">
        <v>43318</v>
      </c>
      <c r="D103" t="s">
        <v>257</v>
      </c>
      <c r="E103" s="2">
        <v>4200</v>
      </c>
      <c r="F103" t="s">
        <v>10</v>
      </c>
      <c r="G103" t="s">
        <v>269</v>
      </c>
      <c r="H103" t="s">
        <v>45</v>
      </c>
      <c r="I103"/>
      <c r="J103"/>
    </row>
    <row r="104" spans="1:10" x14ac:dyDescent="0.2">
      <c r="A104" t="s">
        <v>379</v>
      </c>
      <c r="B104" t="s">
        <v>195</v>
      </c>
      <c r="C104" s="1">
        <v>43486</v>
      </c>
      <c r="D104" t="s">
        <v>456</v>
      </c>
      <c r="E104" s="3">
        <v>31672.799999999999</v>
      </c>
      <c r="F104" t="s">
        <v>10</v>
      </c>
      <c r="G104" t="s">
        <v>383</v>
      </c>
      <c r="H104" t="s">
        <v>45</v>
      </c>
    </row>
    <row r="105" spans="1:10" x14ac:dyDescent="0.2">
      <c r="A105" t="s">
        <v>379</v>
      </c>
      <c r="B105" t="s">
        <v>195</v>
      </c>
      <c r="C105" s="1">
        <v>43437</v>
      </c>
      <c r="D105" t="s">
        <v>39</v>
      </c>
      <c r="E105" s="3">
        <v>35631.9</v>
      </c>
      <c r="F105" t="s">
        <v>10</v>
      </c>
      <c r="G105" t="s">
        <v>383</v>
      </c>
      <c r="H105" t="s">
        <v>45</v>
      </c>
    </row>
    <row r="106" spans="1:10" x14ac:dyDescent="0.2">
      <c r="A106" t="s">
        <v>100</v>
      </c>
      <c r="B106" t="s">
        <v>195</v>
      </c>
      <c r="C106" s="1">
        <v>43388</v>
      </c>
      <c r="D106" t="s">
        <v>334</v>
      </c>
      <c r="E106" s="2">
        <v>26394</v>
      </c>
      <c r="F106" t="s">
        <v>10</v>
      </c>
      <c r="G106" t="s">
        <v>383</v>
      </c>
      <c r="H106" t="s">
        <v>45</v>
      </c>
    </row>
    <row r="107" spans="1:10" x14ac:dyDescent="0.2">
      <c r="A107" t="s">
        <v>177</v>
      </c>
      <c r="B107" t="s">
        <v>195</v>
      </c>
      <c r="C107" s="1">
        <v>43262</v>
      </c>
      <c r="D107" t="s">
        <v>16</v>
      </c>
      <c r="E107" s="2">
        <v>12569.45</v>
      </c>
      <c r="F107" t="s">
        <v>10</v>
      </c>
      <c r="G107" t="s">
        <v>205</v>
      </c>
      <c r="H107" t="s">
        <v>45</v>
      </c>
    </row>
    <row r="108" spans="1:10" x14ac:dyDescent="0.2">
      <c r="A108" t="s">
        <v>21</v>
      </c>
      <c r="B108" t="s">
        <v>55</v>
      </c>
      <c r="C108" s="1">
        <v>43105</v>
      </c>
      <c r="D108" t="s">
        <v>56</v>
      </c>
      <c r="E108" s="2">
        <v>3000</v>
      </c>
      <c r="F108" t="s">
        <v>10</v>
      </c>
      <c r="G108" t="s">
        <v>57</v>
      </c>
      <c r="H108" t="s">
        <v>45</v>
      </c>
    </row>
    <row r="109" spans="1:10" x14ac:dyDescent="0.2">
      <c r="A109" t="s">
        <v>381</v>
      </c>
      <c r="B109" t="s">
        <v>195</v>
      </c>
      <c r="C109" s="1">
        <v>43444</v>
      </c>
      <c r="D109" t="s">
        <v>39</v>
      </c>
      <c r="E109" s="3">
        <v>2000</v>
      </c>
      <c r="F109" t="s">
        <v>10</v>
      </c>
      <c r="G109" t="s">
        <v>391</v>
      </c>
      <c r="H109" t="s">
        <v>45</v>
      </c>
    </row>
    <row r="110" spans="1:10" x14ac:dyDescent="0.2">
      <c r="A110" t="s">
        <v>381</v>
      </c>
      <c r="B110" t="s">
        <v>195</v>
      </c>
      <c r="C110" s="1">
        <v>43472</v>
      </c>
      <c r="D110" t="s">
        <v>456</v>
      </c>
      <c r="E110" s="3">
        <v>6750</v>
      </c>
      <c r="F110" t="s">
        <v>10</v>
      </c>
      <c r="G110" t="s">
        <v>416</v>
      </c>
      <c r="H110" t="s">
        <v>45</v>
      </c>
    </row>
  </sheetData>
  <sortState ref="A2:H1048151">
    <sortCondition ref="G2:G10481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9:D48"/>
  <sheetViews>
    <sheetView workbookViewId="0">
      <selection activeCell="S36" sqref="S36"/>
    </sheetView>
  </sheetViews>
  <sheetFormatPr baseColWidth="10" defaultRowHeight="16" x14ac:dyDescent="0.2"/>
  <cols>
    <col min="3" max="3" width="28" bestFit="1" customWidth="1"/>
    <col min="4" max="4" width="14.5" style="5" bestFit="1" customWidth="1"/>
  </cols>
  <sheetData>
    <row r="9" spans="3:4" x14ac:dyDescent="0.2">
      <c r="C9" t="s">
        <v>329</v>
      </c>
      <c r="D9" s="5">
        <v>750</v>
      </c>
    </row>
    <row r="10" spans="3:4" x14ac:dyDescent="0.2">
      <c r="C10" t="s">
        <v>339</v>
      </c>
      <c r="D10" s="5">
        <v>1400</v>
      </c>
    </row>
    <row r="11" spans="3:4" x14ac:dyDescent="0.2">
      <c r="C11" t="s">
        <v>245</v>
      </c>
      <c r="D11" s="5">
        <v>1620</v>
      </c>
    </row>
    <row r="12" spans="3:4" x14ac:dyDescent="0.2">
      <c r="C12" t="s">
        <v>447</v>
      </c>
      <c r="D12" s="5">
        <v>1986.15</v>
      </c>
    </row>
    <row r="13" spans="3:4" x14ac:dyDescent="0.2">
      <c r="C13" t="s">
        <v>391</v>
      </c>
      <c r="D13" s="5">
        <v>2000</v>
      </c>
    </row>
    <row r="14" spans="3:4" x14ac:dyDescent="0.2">
      <c r="C14" t="s">
        <v>57</v>
      </c>
      <c r="D14" s="5">
        <v>3000</v>
      </c>
    </row>
    <row r="15" spans="3:4" x14ac:dyDescent="0.2">
      <c r="C15" t="s">
        <v>269</v>
      </c>
      <c r="D15" s="5">
        <v>4200</v>
      </c>
    </row>
    <row r="16" spans="3:4" x14ac:dyDescent="0.2">
      <c r="C16" t="s">
        <v>382</v>
      </c>
      <c r="D16" s="5">
        <v>5335</v>
      </c>
    </row>
    <row r="17" spans="3:4" x14ac:dyDescent="0.2">
      <c r="C17" t="s">
        <v>200</v>
      </c>
      <c r="D17" s="5">
        <v>5500</v>
      </c>
    </row>
    <row r="18" spans="3:4" x14ac:dyDescent="0.2">
      <c r="C18" t="s">
        <v>449</v>
      </c>
      <c r="D18" s="5">
        <v>5750</v>
      </c>
    </row>
    <row r="19" spans="3:4" x14ac:dyDescent="0.2">
      <c r="C19" t="s">
        <v>188</v>
      </c>
      <c r="D19" s="5">
        <v>6062.5</v>
      </c>
    </row>
    <row r="20" spans="3:4" x14ac:dyDescent="0.2">
      <c r="C20" t="s">
        <v>377</v>
      </c>
      <c r="D20" s="5">
        <v>6250</v>
      </c>
    </row>
    <row r="21" spans="3:4" x14ac:dyDescent="0.2">
      <c r="C21" t="s">
        <v>416</v>
      </c>
      <c r="D21" s="5">
        <v>6750</v>
      </c>
    </row>
    <row r="22" spans="3:4" x14ac:dyDescent="0.2">
      <c r="C22" t="s">
        <v>436</v>
      </c>
      <c r="D22" s="5">
        <v>9000</v>
      </c>
    </row>
    <row r="23" spans="3:4" x14ac:dyDescent="0.2">
      <c r="C23" t="s">
        <v>196</v>
      </c>
      <c r="D23" s="5">
        <v>9800</v>
      </c>
    </row>
    <row r="24" spans="3:4" x14ac:dyDescent="0.2">
      <c r="C24" t="s">
        <v>452</v>
      </c>
      <c r="D24" s="5">
        <v>10000</v>
      </c>
    </row>
    <row r="25" spans="3:4" x14ac:dyDescent="0.2">
      <c r="C25" t="s">
        <v>275</v>
      </c>
      <c r="D25" s="5">
        <v>10500</v>
      </c>
    </row>
    <row r="26" spans="3:4" x14ac:dyDescent="0.2">
      <c r="C26" t="s">
        <v>150</v>
      </c>
      <c r="D26" s="5">
        <v>11061</v>
      </c>
    </row>
    <row r="27" spans="3:4" x14ac:dyDescent="0.2">
      <c r="C27" t="s">
        <v>28</v>
      </c>
      <c r="D27" s="5">
        <v>12534.98</v>
      </c>
    </row>
    <row r="28" spans="3:4" x14ac:dyDescent="0.2">
      <c r="C28" t="s">
        <v>205</v>
      </c>
      <c r="D28" s="5">
        <v>12569.45</v>
      </c>
    </row>
    <row r="29" spans="3:4" x14ac:dyDescent="0.2">
      <c r="C29" t="s">
        <v>409</v>
      </c>
      <c r="D29" s="5">
        <v>12600</v>
      </c>
    </row>
    <row r="30" spans="3:4" x14ac:dyDescent="0.2">
      <c r="C30" t="s">
        <v>406</v>
      </c>
      <c r="D30" s="5">
        <v>15000</v>
      </c>
    </row>
    <row r="31" spans="3:4" x14ac:dyDescent="0.2">
      <c r="C31" t="s">
        <v>283</v>
      </c>
      <c r="D31" s="5">
        <v>15000</v>
      </c>
    </row>
    <row r="32" spans="3:4" x14ac:dyDescent="0.2">
      <c r="C32" t="s">
        <v>408</v>
      </c>
      <c r="D32" s="5">
        <v>16250</v>
      </c>
    </row>
    <row r="33" spans="3:4" x14ac:dyDescent="0.2">
      <c r="C33" t="s">
        <v>49</v>
      </c>
      <c r="D33" s="5">
        <v>18850</v>
      </c>
    </row>
    <row r="34" spans="3:4" x14ac:dyDescent="0.2">
      <c r="C34" t="s">
        <v>440</v>
      </c>
      <c r="D34" s="5">
        <v>19000</v>
      </c>
    </row>
    <row r="35" spans="3:4" x14ac:dyDescent="0.2">
      <c r="C35" t="s">
        <v>281</v>
      </c>
      <c r="D35" s="5">
        <v>19937.5</v>
      </c>
    </row>
    <row r="36" spans="3:4" x14ac:dyDescent="0.2">
      <c r="C36" t="s">
        <v>210</v>
      </c>
      <c r="D36" s="5">
        <v>23325</v>
      </c>
    </row>
    <row r="37" spans="3:4" x14ac:dyDescent="0.2">
      <c r="C37" t="s">
        <v>387</v>
      </c>
      <c r="D37" s="5">
        <v>24050</v>
      </c>
    </row>
    <row r="38" spans="3:4" x14ac:dyDescent="0.2">
      <c r="C38" t="s">
        <v>357</v>
      </c>
      <c r="D38" s="5">
        <v>25675</v>
      </c>
    </row>
    <row r="39" spans="3:4" x14ac:dyDescent="0.2">
      <c r="C39" t="s">
        <v>102</v>
      </c>
      <c r="D39" s="5">
        <v>44419.770000000004</v>
      </c>
    </row>
    <row r="40" spans="3:4" x14ac:dyDescent="0.2">
      <c r="C40" t="s">
        <v>262</v>
      </c>
      <c r="D40" s="5">
        <v>47600</v>
      </c>
    </row>
    <row r="41" spans="3:4" x14ac:dyDescent="0.2">
      <c r="C41" t="s">
        <v>201</v>
      </c>
      <c r="D41" s="5">
        <v>56278.78</v>
      </c>
    </row>
    <row r="42" spans="3:4" x14ac:dyDescent="0.2">
      <c r="C42" t="s">
        <v>208</v>
      </c>
      <c r="D42" s="5">
        <v>58800</v>
      </c>
    </row>
    <row r="43" spans="3:4" x14ac:dyDescent="0.2">
      <c r="C43" t="s">
        <v>123</v>
      </c>
      <c r="D43" s="5">
        <v>87500</v>
      </c>
    </row>
    <row r="44" spans="3:4" x14ac:dyDescent="0.2">
      <c r="C44" t="s">
        <v>383</v>
      </c>
      <c r="D44" s="5">
        <v>93698.7</v>
      </c>
    </row>
    <row r="45" spans="3:4" x14ac:dyDescent="0.2">
      <c r="C45" t="s">
        <v>44</v>
      </c>
      <c r="D45" s="5">
        <v>153315.85999999999</v>
      </c>
    </row>
    <row r="46" spans="3:4" x14ac:dyDescent="0.2">
      <c r="C46" t="s">
        <v>316</v>
      </c>
      <c r="D46" s="5">
        <v>230974.12</v>
      </c>
    </row>
    <row r="47" spans="3:4" x14ac:dyDescent="0.2">
      <c r="C47" t="s">
        <v>52</v>
      </c>
      <c r="D47" s="5">
        <v>371261</v>
      </c>
    </row>
    <row r="48" spans="3:4" x14ac:dyDescent="0.2">
      <c r="C48" t="s">
        <v>291</v>
      </c>
      <c r="D48" s="5">
        <v>411321.4</v>
      </c>
    </row>
  </sheetData>
  <sortState ref="C9:D48">
    <sortCondition ref="D9:D4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F20"/>
  <sheetViews>
    <sheetView workbookViewId="0">
      <selection activeCell="F20" sqref="F20"/>
    </sheetView>
  </sheetViews>
  <sheetFormatPr baseColWidth="10" defaultRowHeight="16" x14ac:dyDescent="0.2"/>
  <cols>
    <col min="3" max="3" width="10.83203125" style="6"/>
    <col min="4" max="4" width="14.5" style="5" bestFit="1" customWidth="1"/>
    <col min="6" max="6" width="12.5" bestFit="1" customWidth="1"/>
  </cols>
  <sheetData>
    <row r="4" spans="3:4" x14ac:dyDescent="0.2">
      <c r="C4" s="6">
        <v>43070</v>
      </c>
      <c r="D4" s="5">
        <v>26774.98</v>
      </c>
    </row>
    <row r="5" spans="3:4" x14ac:dyDescent="0.2">
      <c r="C5" s="6">
        <v>43101</v>
      </c>
      <c r="D5" s="5">
        <v>8200</v>
      </c>
    </row>
    <row r="6" spans="3:4" x14ac:dyDescent="0.2">
      <c r="C6" s="6">
        <v>43132</v>
      </c>
      <c r="D6" s="5">
        <v>38464</v>
      </c>
    </row>
    <row r="7" spans="3:4" x14ac:dyDescent="0.2">
      <c r="C7" s="6">
        <v>43160</v>
      </c>
      <c r="D7" s="5">
        <v>57586.080000000002</v>
      </c>
    </row>
    <row r="8" spans="3:4" x14ac:dyDescent="0.2">
      <c r="C8" s="6">
        <v>43191</v>
      </c>
      <c r="D8" s="5">
        <v>25043.84</v>
      </c>
    </row>
    <row r="9" spans="3:4" x14ac:dyDescent="0.2">
      <c r="C9" s="6">
        <v>43221</v>
      </c>
      <c r="D9" s="5">
        <v>64493.170000000006</v>
      </c>
    </row>
    <row r="10" spans="3:4" x14ac:dyDescent="0.2">
      <c r="C10" s="6">
        <v>43252</v>
      </c>
      <c r="D10" s="5">
        <v>85794.680000000008</v>
      </c>
    </row>
    <row r="11" spans="3:4" x14ac:dyDescent="0.2">
      <c r="C11" s="6">
        <v>43282</v>
      </c>
      <c r="D11" s="5">
        <v>394078.19</v>
      </c>
    </row>
    <row r="12" spans="3:4" x14ac:dyDescent="0.2">
      <c r="C12" s="6">
        <v>43313</v>
      </c>
      <c r="D12" s="5">
        <v>248234.27</v>
      </c>
    </row>
    <row r="13" spans="3:4" x14ac:dyDescent="0.2">
      <c r="C13" s="6">
        <v>43344</v>
      </c>
      <c r="D13" s="5">
        <v>38005.85</v>
      </c>
    </row>
    <row r="14" spans="3:4" x14ac:dyDescent="0.2">
      <c r="C14" s="6">
        <v>43374</v>
      </c>
      <c r="D14" s="5">
        <v>196067.44999999998</v>
      </c>
    </row>
    <row r="15" spans="3:4" x14ac:dyDescent="0.2">
      <c r="C15" s="6">
        <v>43405</v>
      </c>
      <c r="D15" s="5">
        <v>73016.350000000006</v>
      </c>
    </row>
    <row r="16" spans="3:4" x14ac:dyDescent="0.2">
      <c r="C16" s="6">
        <v>43435</v>
      </c>
      <c r="D16" s="5">
        <v>117491.9</v>
      </c>
    </row>
    <row r="17" spans="3:6" x14ac:dyDescent="0.2">
      <c r="C17" s="6">
        <v>43466</v>
      </c>
      <c r="D17" s="5">
        <v>497675.45</v>
      </c>
    </row>
    <row r="20" spans="3:6" x14ac:dyDescent="0.2">
      <c r="F20" s="7">
        <f>D17</f>
        <v>497675.45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2019-02-28T14:07:14Z</dcterms:created>
  <dcterms:modified xsi:type="dcterms:W3CDTF">2019-03-01T20:39:17Z</dcterms:modified>
</cp:coreProperties>
</file>