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STD Term 6\Networks\telegram\"/>
    </mc:Choice>
  </mc:AlternateContent>
  <xr:revisionPtr revIDLastSave="0" documentId="13_ncr:1_{DE5BC035-E390-4211-8EF6-B834E89A34C5}" xr6:coauthVersionLast="47" xr6:coauthVersionMax="47" xr10:uidLastSave="{00000000-0000-0000-0000-000000000000}"/>
  <bookViews>
    <workbookView xWindow="-120" yWindow="-120" windowWidth="29040" windowHeight="15840" xr2:uid="{D4107469-9D66-4F0E-BBD7-6B449B509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H44" i="1" s="1"/>
  <c r="G43" i="1"/>
  <c r="H43" i="1" s="1"/>
  <c r="G42" i="1"/>
  <c r="H42" i="1" s="1"/>
  <c r="G41" i="1"/>
  <c r="H41" i="1" s="1"/>
  <c r="G40" i="1"/>
  <c r="H40" i="1" s="1"/>
  <c r="G72" i="1"/>
  <c r="H72" i="1" s="1"/>
  <c r="G56" i="1"/>
  <c r="H56" i="1" s="1"/>
  <c r="G53" i="1"/>
  <c r="H53" i="1" s="1"/>
  <c r="E7" i="1"/>
  <c r="E8" i="1"/>
  <c r="E9" i="1"/>
  <c r="E10" i="1"/>
  <c r="E6" i="1"/>
  <c r="G58" i="1"/>
  <c r="H58" i="1" s="1"/>
  <c r="G74" i="1"/>
  <c r="H74" i="1" s="1"/>
  <c r="G73" i="1"/>
  <c r="H73" i="1" s="1"/>
  <c r="G71" i="1"/>
  <c r="H71" i="1" s="1"/>
  <c r="G70" i="1"/>
  <c r="H70" i="1" s="1"/>
  <c r="G69" i="1"/>
  <c r="H69" i="1" s="1"/>
  <c r="G57" i="1"/>
  <c r="H57" i="1" s="1"/>
  <c r="G55" i="1"/>
  <c r="H55" i="1" s="1"/>
  <c r="G54" i="1"/>
  <c r="H54" i="1" s="1"/>
  <c r="L9" i="1"/>
  <c r="M9" i="1" s="1"/>
  <c r="L10" i="1"/>
  <c r="M10" i="1" s="1"/>
  <c r="L11" i="1"/>
  <c r="M11" i="1" s="1"/>
  <c r="L12" i="1"/>
  <c r="M12" i="1" s="1"/>
  <c r="L13" i="1"/>
  <c r="M13" i="1" s="1"/>
  <c r="L8" i="1"/>
  <c r="M8" i="1" s="1"/>
  <c r="D10" i="1"/>
  <c r="D9" i="1"/>
  <c r="D7" i="1"/>
  <c r="D8" i="1"/>
  <c r="D6" i="1"/>
</calcChain>
</file>

<file path=xl/sharedStrings.xml><?xml version="1.0" encoding="utf-8"?>
<sst xmlns="http://schemas.openxmlformats.org/spreadsheetml/2006/main" count="47" uniqueCount="24">
  <si>
    <t>time taken(s)</t>
  </si>
  <si>
    <t>Total File Size(mb)</t>
  </si>
  <si>
    <t xml:space="preserve">No. of times </t>
  </si>
  <si>
    <t>average time per file(s)</t>
  </si>
  <si>
    <t>Throughput (MB/s)</t>
  </si>
  <si>
    <t>File Size (MB)</t>
  </si>
  <si>
    <t>Time Taken(s)</t>
  </si>
  <si>
    <t>Round 1</t>
  </si>
  <si>
    <t>Round 2</t>
  </si>
  <si>
    <t>Round 3</t>
  </si>
  <si>
    <t>Average(s)</t>
  </si>
  <si>
    <t>Normal Usage</t>
  </si>
  <si>
    <t>Throughput (mb/s)</t>
  </si>
  <si>
    <t>Data 1</t>
  </si>
  <si>
    <t>Data 2</t>
  </si>
  <si>
    <t>Data 3</t>
  </si>
  <si>
    <t>Data 4</t>
  </si>
  <si>
    <t>Upload n files of size 45MB using Telegram Bot (Post Request)</t>
  </si>
  <si>
    <t>Upload using Telegram Desktop manually</t>
  </si>
  <si>
    <t>Upload using telegram Web in Mircosoft Edge manually</t>
  </si>
  <si>
    <t>Data 3.2</t>
  </si>
  <si>
    <t>Caching Disabled in Mircosoft Edge</t>
  </si>
  <si>
    <t xml:space="preserve">Normal Usage </t>
  </si>
  <si>
    <t>Low Bandwidth (slow 3G Preset)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</si>
</sst>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Sheet1!$H$8:$H$13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512</c:v>
                </c:pt>
                <c:pt idx="5">
                  <c:v>1000</c:v>
                </c:pt>
              </c:numCache>
            </c:numRef>
          </c:xVal>
          <c:yVal>
            <c:numRef>
              <c:f>Sheet1!$M$8:$M$13</c:f>
              <c:numCache>
                <c:formatCode>General</c:formatCode>
                <c:ptCount val="6"/>
                <c:pt idx="0">
                  <c:v>3.4766932783929949</c:v>
                </c:pt>
                <c:pt idx="1">
                  <c:v>3.7082818294190356</c:v>
                </c:pt>
                <c:pt idx="2">
                  <c:v>3.9473684210526319</c:v>
                </c:pt>
                <c:pt idx="3">
                  <c:v>4.0871934604904627</c:v>
                </c:pt>
                <c:pt idx="4">
                  <c:v>5.585454545454545</c:v>
                </c:pt>
                <c:pt idx="5">
                  <c:v>7.4999999999999991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B-422D-9EAE-1BA58490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6192"/>
        <c:axId val="624372032"/>
      </c:scatterChart>
      <c:valAx>
        <c:axId val="6243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2032"/>
        <c:crosses val="autoZero"/>
        <c:crossBetween val="midCat"/>
      </c:valAx>
      <c:valAx>
        <c:axId val="62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Normal Usage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Sheet1!$C$53:$C$58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512</c:v>
                </c:pt>
                <c:pt idx="5">
                  <c:v>1000</c:v>
                </c:pt>
              </c:numCache>
            </c:numRef>
          </c:xVal>
          <c:yVal>
            <c:numRef>
              <c:f>Sheet1!$H$53:$H$58</c:f>
              <c:numCache>
                <c:formatCode>General</c:formatCode>
                <c:ptCount val="6"/>
                <c:pt idx="0">
                  <c:v>2.6999999999999997</c:v>
                </c:pt>
                <c:pt idx="1">
                  <c:v>2</c:v>
                </c:pt>
                <c:pt idx="2">
                  <c:v>1.4634146341463417</c:v>
                </c:pt>
                <c:pt idx="3">
                  <c:v>2.3346303501945522</c:v>
                </c:pt>
                <c:pt idx="4">
                  <c:v>1.9692307692307693</c:v>
                </c:pt>
                <c:pt idx="5">
                  <c:v>2.1337126600284493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2-4FF1-AFBA-58AB15FC2C75}"/>
            </c:ext>
          </c:extLst>
        </c:ser>
        <c:ser>
          <c:idx val="1"/>
          <c:order val="1"/>
          <c:tx>
            <c:v>Low Bandwidth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Sheet1!$C$69:$C$74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512</c:v>
                </c:pt>
                <c:pt idx="5">
                  <c:v>1000</c:v>
                </c:pt>
              </c:numCache>
            </c:numRef>
          </c:xVal>
          <c:yVal>
            <c:numRef>
              <c:f>Sheet1!$H$69:$H$74</c:f>
              <c:numCache>
                <c:formatCode>General</c:formatCode>
                <c:ptCount val="6"/>
                <c:pt idx="0">
                  <c:v>0.95744680851063835</c:v>
                </c:pt>
                <c:pt idx="1">
                  <c:v>0.92592592592592593</c:v>
                </c:pt>
                <c:pt idx="2">
                  <c:v>0.71599045346062062</c:v>
                </c:pt>
                <c:pt idx="3">
                  <c:v>0.7142857142857143</c:v>
                </c:pt>
                <c:pt idx="4">
                  <c:v>0.75036638983878845</c:v>
                </c:pt>
                <c:pt idx="5">
                  <c:v>0.77319587628865982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2-4FF1-AFBA-58AB15FC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24944"/>
        <c:axId val="622426192"/>
      </c:scatterChart>
      <c:valAx>
        <c:axId val="6224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6192"/>
        <c:crosses val="autoZero"/>
        <c:crossBetween val="midCat"/>
      </c:valAx>
      <c:valAx>
        <c:axId val="6224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2.2988505747126436E-2"/>
              <c:y val="0.4035150246784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45</c:v>
                </c:pt>
                <c:pt idx="1">
                  <c:v>225</c:v>
                </c:pt>
                <c:pt idx="2">
                  <c:v>450</c:v>
                </c:pt>
                <c:pt idx="3">
                  <c:v>675</c:v>
                </c:pt>
                <c:pt idx="4">
                  <c:v>900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4.124656278643446</c:v>
                </c:pt>
                <c:pt idx="1">
                  <c:v>4.0820029027576199</c:v>
                </c:pt>
                <c:pt idx="2">
                  <c:v>4.0569780021637216</c:v>
                </c:pt>
                <c:pt idx="3">
                  <c:v>3.5292641353564291</c:v>
                </c:pt>
                <c:pt idx="4">
                  <c:v>3.6982248520710059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E-4697-BBBC-03B513C0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77776"/>
        <c:axId val="551028256"/>
      </c:scatterChart>
      <c:valAx>
        <c:axId val="6708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File Size(mb)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8256"/>
        <c:crosses val="autoZero"/>
        <c:crossBetween val="midCat"/>
      </c:valAx>
      <c:valAx>
        <c:axId val="551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Without Caching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Sheet1!$C$40:$C$44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512</c:v>
                </c:pt>
                <c:pt idx="4">
                  <c:v>1000</c:v>
                </c:pt>
              </c:numCache>
            </c:numRef>
          </c:xVal>
          <c:yVal>
            <c:numRef>
              <c:f>Sheet1!$H$40:$H$44</c:f>
              <c:numCache>
                <c:formatCode>General</c:formatCode>
                <c:ptCount val="5"/>
                <c:pt idx="0">
                  <c:v>0.78125</c:v>
                </c:pt>
                <c:pt idx="1">
                  <c:v>0.84269662921348309</c:v>
                </c:pt>
                <c:pt idx="2">
                  <c:v>0.93167701863354047</c:v>
                </c:pt>
                <c:pt idx="3">
                  <c:v>0.98905344494526726</c:v>
                </c:pt>
                <c:pt idx="4">
                  <c:v>0.67099082979199287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4-44D6-85FE-CD1C09F78451}"/>
            </c:ext>
          </c:extLst>
        </c:ser>
        <c:ser>
          <c:idx val="1"/>
          <c:order val="1"/>
          <c:tx>
            <c:v>With Caching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Sheet1!$C$54:$C$58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512</c:v>
                </c:pt>
                <c:pt idx="4">
                  <c:v>1000</c:v>
                </c:pt>
              </c:numCache>
            </c:numRef>
          </c:xVal>
          <c:yVal>
            <c:numRef>
              <c:f>Sheet1!$H$53:$H$58</c:f>
              <c:numCache>
                <c:formatCode>General</c:formatCode>
                <c:ptCount val="6"/>
                <c:pt idx="0">
                  <c:v>2.6999999999999997</c:v>
                </c:pt>
                <c:pt idx="1">
                  <c:v>2</c:v>
                </c:pt>
                <c:pt idx="2">
                  <c:v>1.4634146341463417</c:v>
                </c:pt>
                <c:pt idx="3">
                  <c:v>2.3346303501945522</c:v>
                </c:pt>
                <c:pt idx="4">
                  <c:v>1.9692307692307693</c:v>
                </c:pt>
                <c:pt idx="5">
                  <c:v>2.1337126600284493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4-44D6-85FE-CD1C09F7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69344"/>
        <c:axId val="1550669760"/>
      </c:scatterChart>
      <c:valAx>
        <c:axId val="15506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File Size (MB)</a:t>
                </a:r>
                <a:endParaRPr lang="en-S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69760"/>
        <c:crosses val="autoZero"/>
        <c:crossBetween val="midCat"/>
      </c:valAx>
      <c:valAx>
        <c:axId val="15506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Throughput(MB/s)</a:t>
                </a:r>
                <a:endParaRPr lang="en-S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49866</xdr:colOff>
      <xdr:row>15</xdr:row>
      <xdr:rowOff>135310</xdr:rowOff>
    </xdr:from>
    <xdr:to>
      <xdr:col>12</xdr:col>
      <xdr:colOff>437029</xdr:colOff>
      <xdr:row>30</xdr:row>
      <xdr:rowOff>21010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3C08A-E761-488E-8A83-D06C97CC1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186976</xdr:colOff>
      <xdr:row>58</xdr:row>
      <xdr:rowOff>133151</xdr:rowOff>
    </xdr:from>
    <xdr:to>
      <xdr:col>17</xdr:col>
      <xdr:colOff>861571</xdr:colOff>
      <xdr:row>76</xdr:row>
      <xdr:rowOff>166488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8C4FA-41A4-4289-9606-7CC84BDEE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28015</xdr:colOff>
      <xdr:row>12</xdr:row>
      <xdr:rowOff>68356</xdr:rowOff>
    </xdr:from>
    <xdr:to>
      <xdr:col>4</xdr:col>
      <xdr:colOff>935691</xdr:colOff>
      <xdr:row>26</xdr:row>
      <xdr:rowOff>144556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06E33-3036-4D2C-AAEE-328FCB37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263338</xdr:colOff>
      <xdr:row>34</xdr:row>
      <xdr:rowOff>79560</xdr:rowOff>
    </xdr:from>
    <xdr:to>
      <xdr:col>17</xdr:col>
      <xdr:colOff>739589</xdr:colOff>
      <xdr:row>52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4CC0B-8A01-4A69-A670-6C8A693C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90BF-3D21-4ACF-B017-16791CAD769D}">
  <dimension ref="A3:M74"/>
  <sheetViews>
    <sheetView tabSelected="1" topLeftCell="A28" zoomScale="85" zoomScaleNormal="85" workbookViewId="0">
      <selection activeCell="T45" sqref="T45"/>
    </sheetView>
  </sheetViews>
  <sheetFormatPr defaultRowHeight="15" x14ac:dyDescent="0.25"/>
  <cols>
    <col min="1" max="1" width="19.28515625" customWidth="1"/>
    <col min="2" max="2" width="17.7109375" customWidth="1"/>
    <col min="3" max="3" width="15.85546875" customWidth="1"/>
    <col min="4" max="4" width="21.5703125" customWidth="1"/>
    <col min="5" max="5" width="26.42578125" customWidth="1"/>
    <col min="7" max="7" width="11.42578125" customWidth="1"/>
    <col min="8" max="8" width="19" customWidth="1"/>
    <col min="12" max="12" width="13.85546875" customWidth="1"/>
    <col min="14" max="14" width="9.140625" customWidth="1"/>
    <col min="15" max="15" width="8.28515625" customWidth="1"/>
    <col min="16" max="16" width="13" customWidth="1"/>
    <col min="18" max="18" width="14.140625" customWidth="1"/>
  </cols>
  <sheetData>
    <row r="3" spans="1:13" x14ac:dyDescent="0.25">
      <c r="A3" s="1" t="s">
        <v>13</v>
      </c>
      <c r="H3" s="1" t="s">
        <v>14</v>
      </c>
    </row>
    <row r="4" spans="1:13" x14ac:dyDescent="0.25">
      <c r="A4" s="4" t="s">
        <v>17</v>
      </c>
      <c r="B4" s="4"/>
      <c r="C4" s="4"/>
      <c r="D4" s="4"/>
      <c r="E4" s="4"/>
      <c r="H4" s="3" t="s">
        <v>11</v>
      </c>
      <c r="I4" s="3"/>
      <c r="J4" s="3"/>
    </row>
    <row r="5" spans="1:13" x14ac:dyDescent="0.25">
      <c r="A5" t="s">
        <v>1</v>
      </c>
      <c r="B5" t="s">
        <v>2</v>
      </c>
      <c r="C5" t="s">
        <v>0</v>
      </c>
      <c r="D5" t="s">
        <v>3</v>
      </c>
      <c r="E5" t="s">
        <v>12</v>
      </c>
      <c r="H5" s="4" t="s">
        <v>18</v>
      </c>
      <c r="I5" s="4"/>
      <c r="J5" s="4"/>
      <c r="K5" s="4"/>
      <c r="L5" s="4"/>
      <c r="M5" s="2"/>
    </row>
    <row r="6" spans="1:13" x14ac:dyDescent="0.25">
      <c r="A6">
        <v>45</v>
      </c>
      <c r="B6">
        <v>1</v>
      </c>
      <c r="C6">
        <v>10.91</v>
      </c>
      <c r="D6">
        <f xml:space="preserve"> C6 / B6</f>
        <v>10.91</v>
      </c>
      <c r="E6">
        <f xml:space="preserve"> A6/C6</f>
        <v>4.124656278643446</v>
      </c>
      <c r="I6" s="5" t="s">
        <v>6</v>
      </c>
      <c r="J6" s="5"/>
      <c r="K6" s="5"/>
    </row>
    <row r="7" spans="1:13" x14ac:dyDescent="0.25">
      <c r="A7">
        <v>225</v>
      </c>
      <c r="B7">
        <v>5</v>
      </c>
      <c r="C7">
        <v>55.12</v>
      </c>
      <c r="D7">
        <f t="shared" ref="D7:D10" si="0" xml:space="preserve"> C7 / B7</f>
        <v>11.023999999999999</v>
      </c>
      <c r="E7">
        <f t="shared" ref="E7:E10" si="1" xml:space="preserve"> A7/C7</f>
        <v>4.0820029027576199</v>
      </c>
      <c r="H7" t="s">
        <v>5</v>
      </c>
      <c r="I7" t="s">
        <v>7</v>
      </c>
      <c r="J7" t="s">
        <v>8</v>
      </c>
      <c r="K7" t="s">
        <v>9</v>
      </c>
      <c r="L7" t="s">
        <v>10</v>
      </c>
      <c r="M7" t="s">
        <v>4</v>
      </c>
    </row>
    <row r="8" spans="1:13" x14ac:dyDescent="0.25">
      <c r="A8">
        <v>450</v>
      </c>
      <c r="B8">
        <v>10</v>
      </c>
      <c r="C8">
        <v>110.92</v>
      </c>
      <c r="D8">
        <f t="shared" si="0"/>
        <v>11.092000000000001</v>
      </c>
      <c r="E8">
        <f t="shared" si="1"/>
        <v>4.0569780021637216</v>
      </c>
      <c r="H8">
        <v>45</v>
      </c>
      <c r="I8">
        <v>14.08</v>
      </c>
      <c r="J8">
        <v>12.17</v>
      </c>
      <c r="K8">
        <v>12.58</v>
      </c>
      <c r="L8">
        <f t="shared" ref="L8:L13" si="2" xml:space="preserve"> AVERAGE(I8:K8)</f>
        <v>12.943333333333333</v>
      </c>
      <c r="M8">
        <f t="shared" ref="M8:M13" si="3" xml:space="preserve"> H8/L8</f>
        <v>3.4766932783929949</v>
      </c>
    </row>
    <row r="9" spans="1:13" x14ac:dyDescent="0.25">
      <c r="A9">
        <v>675</v>
      </c>
      <c r="B9">
        <v>15</v>
      </c>
      <c r="C9">
        <v>191.25800000000001</v>
      </c>
      <c r="D9">
        <f t="shared" si="0"/>
        <v>12.750533333333333</v>
      </c>
      <c r="E9">
        <f t="shared" si="1"/>
        <v>3.5292641353564291</v>
      </c>
      <c r="H9">
        <v>50</v>
      </c>
      <c r="I9">
        <v>15.45</v>
      </c>
      <c r="J9">
        <v>11</v>
      </c>
      <c r="K9">
        <v>14</v>
      </c>
      <c r="L9">
        <f t="shared" si="2"/>
        <v>13.483333333333334</v>
      </c>
      <c r="M9">
        <f t="shared" si="3"/>
        <v>3.7082818294190356</v>
      </c>
    </row>
    <row r="10" spans="1:13" x14ac:dyDescent="0.25">
      <c r="A10">
        <v>900</v>
      </c>
      <c r="B10">
        <v>20</v>
      </c>
      <c r="C10">
        <v>243.36</v>
      </c>
      <c r="D10">
        <f t="shared" si="0"/>
        <v>12.168000000000001</v>
      </c>
      <c r="E10">
        <f t="shared" si="1"/>
        <v>3.6982248520710059</v>
      </c>
      <c r="H10">
        <v>100</v>
      </c>
      <c r="I10">
        <v>26.31</v>
      </c>
      <c r="J10">
        <v>24.69</v>
      </c>
      <c r="K10">
        <v>25</v>
      </c>
      <c r="L10">
        <f t="shared" si="2"/>
        <v>25.333333333333332</v>
      </c>
      <c r="M10">
        <f t="shared" si="3"/>
        <v>3.9473684210526319</v>
      </c>
    </row>
    <row r="11" spans="1:13" x14ac:dyDescent="0.25">
      <c r="H11">
        <v>200</v>
      </c>
      <c r="I11">
        <v>46.8</v>
      </c>
      <c r="J11">
        <v>50</v>
      </c>
      <c r="K11">
        <v>50</v>
      </c>
      <c r="L11">
        <f t="shared" si="2"/>
        <v>48.933333333333337</v>
      </c>
      <c r="M11">
        <f t="shared" si="3"/>
        <v>4.0871934604904627</v>
      </c>
    </row>
    <row r="12" spans="1:13" x14ac:dyDescent="0.25">
      <c r="H12">
        <v>512</v>
      </c>
      <c r="I12">
        <v>110</v>
      </c>
      <c r="J12">
        <v>75</v>
      </c>
      <c r="K12">
        <v>90</v>
      </c>
      <c r="L12">
        <f t="shared" si="2"/>
        <v>91.666666666666671</v>
      </c>
      <c r="M12">
        <f t="shared" si="3"/>
        <v>5.585454545454545</v>
      </c>
    </row>
    <row r="13" spans="1:13" x14ac:dyDescent="0.25">
      <c r="H13">
        <v>1000</v>
      </c>
      <c r="I13">
        <v>160</v>
      </c>
      <c r="J13">
        <v>140</v>
      </c>
      <c r="K13">
        <v>100</v>
      </c>
      <c r="L13">
        <f t="shared" si="2"/>
        <v>133.33333333333334</v>
      </c>
      <c r="M13">
        <f t="shared" si="3"/>
        <v>7.4999999999999991</v>
      </c>
    </row>
    <row r="34" spans="3:8" x14ac:dyDescent="0.25">
      <c r="C34" s="1" t="s">
        <v>20</v>
      </c>
    </row>
    <row r="35" spans="3:8" x14ac:dyDescent="0.25">
      <c r="C35" s="6" t="s">
        <v>21</v>
      </c>
      <c r="D35" s="6"/>
      <c r="E35" s="6"/>
    </row>
    <row r="36" spans="3:8" x14ac:dyDescent="0.25">
      <c r="C36" s="4" t="s">
        <v>19</v>
      </c>
      <c r="D36" s="4"/>
      <c r="E36" s="4"/>
      <c r="F36" s="4"/>
    </row>
    <row r="37" spans="3:8" x14ac:dyDescent="0.25">
      <c r="D37" s="5" t="s">
        <v>6</v>
      </c>
      <c r="E37" s="5"/>
      <c r="F37" s="5"/>
    </row>
    <row r="38" spans="3:8" x14ac:dyDescent="0.25">
      <c r="C38" t="s">
        <v>5</v>
      </c>
      <c r="D38" t="s">
        <v>7</v>
      </c>
      <c r="E38" t="s">
        <v>8</v>
      </c>
      <c r="F38" t="s">
        <v>9</v>
      </c>
      <c r="G38" t="s">
        <v>10</v>
      </c>
      <c r="H38" t="s">
        <v>4</v>
      </c>
    </row>
    <row r="40" spans="3:8" x14ac:dyDescent="0.25">
      <c r="C40">
        <v>50</v>
      </c>
      <c r="D40">
        <v>62</v>
      </c>
      <c r="E40">
        <v>55</v>
      </c>
      <c r="F40">
        <v>75</v>
      </c>
      <c r="G40">
        <f xml:space="preserve"> AVERAGE(D40:F40)</f>
        <v>64</v>
      </c>
      <c r="H40">
        <f xml:space="preserve"> C40/G40</f>
        <v>0.78125</v>
      </c>
    </row>
    <row r="41" spans="3:8" x14ac:dyDescent="0.25">
      <c r="C41">
        <v>100</v>
      </c>
      <c r="D41">
        <v>120</v>
      </c>
      <c r="E41">
        <v>110</v>
      </c>
      <c r="F41">
        <v>126</v>
      </c>
      <c r="G41">
        <f xml:space="preserve"> AVERAGE(D41:F41)</f>
        <v>118.66666666666667</v>
      </c>
      <c r="H41">
        <f xml:space="preserve"> C41/G41</f>
        <v>0.84269662921348309</v>
      </c>
    </row>
    <row r="42" spans="3:8" x14ac:dyDescent="0.25">
      <c r="C42">
        <v>200</v>
      </c>
      <c r="D42">
        <v>210</v>
      </c>
      <c r="E42">
        <v>193</v>
      </c>
      <c r="F42">
        <v>241</v>
      </c>
      <c r="G42">
        <f xml:space="preserve"> AVERAGE(D42:F42)</f>
        <v>214.66666666666666</v>
      </c>
      <c r="H42">
        <f xml:space="preserve"> C42/G42</f>
        <v>0.93167701863354047</v>
      </c>
    </row>
    <row r="43" spans="3:8" x14ac:dyDescent="0.25">
      <c r="C43">
        <v>512</v>
      </c>
      <c r="D43">
        <v>516</v>
      </c>
      <c r="E43">
        <v>527</v>
      </c>
      <c r="F43">
        <v>510</v>
      </c>
      <c r="G43">
        <f xml:space="preserve"> AVERAGE(D43:F43)</f>
        <v>517.66666666666663</v>
      </c>
      <c r="H43">
        <f xml:space="preserve"> C43/G43</f>
        <v>0.98905344494526726</v>
      </c>
    </row>
    <row r="44" spans="3:8" x14ac:dyDescent="0.25">
      <c r="C44">
        <v>1000</v>
      </c>
      <c r="D44">
        <v>1461</v>
      </c>
      <c r="E44">
        <v>1500</v>
      </c>
      <c r="F44">
        <v>1510</v>
      </c>
      <c r="G44">
        <f xml:space="preserve"> AVERAGE(D44:F44)</f>
        <v>1490.3333333333333</v>
      </c>
      <c r="H44">
        <f xml:space="preserve"> C44/G44</f>
        <v>0.67099082979199287</v>
      </c>
    </row>
    <row r="48" spans="3:8" x14ac:dyDescent="0.25">
      <c r="C48" s="1" t="s">
        <v>15</v>
      </c>
    </row>
    <row r="49" spans="3:8" x14ac:dyDescent="0.25">
      <c r="C49" s="6" t="s">
        <v>22</v>
      </c>
      <c r="D49" s="6"/>
      <c r="E49" s="6"/>
    </row>
    <row r="50" spans="3:8" x14ac:dyDescent="0.25">
      <c r="C50" s="4" t="s">
        <v>19</v>
      </c>
      <c r="D50" s="4"/>
      <c r="E50" s="4"/>
      <c r="F50" s="4"/>
    </row>
    <row r="51" spans="3:8" x14ac:dyDescent="0.25">
      <c r="D51" s="5" t="s">
        <v>6</v>
      </c>
      <c r="E51" s="5"/>
      <c r="F51" s="5"/>
    </row>
    <row r="52" spans="3:8" x14ac:dyDescent="0.25">
      <c r="C52" t="s">
        <v>5</v>
      </c>
      <c r="D52" t="s">
        <v>7</v>
      </c>
      <c r="E52" t="s">
        <v>8</v>
      </c>
      <c r="F52" t="s">
        <v>9</v>
      </c>
      <c r="G52" t="s">
        <v>10</v>
      </c>
      <c r="H52" t="s">
        <v>4</v>
      </c>
    </row>
    <row r="53" spans="3:8" x14ac:dyDescent="0.25">
      <c r="C53">
        <v>45</v>
      </c>
      <c r="D53">
        <v>35</v>
      </c>
      <c r="E53">
        <v>8</v>
      </c>
      <c r="F53">
        <v>7</v>
      </c>
      <c r="G53">
        <f xml:space="preserve"> AVERAGE(D53:F53)</f>
        <v>16.666666666666668</v>
      </c>
      <c r="H53">
        <f t="shared" ref="H53:H58" si="4" xml:space="preserve"> C53/G53</f>
        <v>2.6999999999999997</v>
      </c>
    </row>
    <row r="54" spans="3:8" x14ac:dyDescent="0.25">
      <c r="C54">
        <v>50</v>
      </c>
      <c r="D54">
        <v>57</v>
      </c>
      <c r="E54">
        <v>9</v>
      </c>
      <c r="F54">
        <v>9</v>
      </c>
      <c r="G54">
        <f t="shared" ref="G54:G57" si="5" xml:space="preserve"> AVERAGE(D54:F54)</f>
        <v>25</v>
      </c>
      <c r="H54">
        <f t="shared" si="4"/>
        <v>2</v>
      </c>
    </row>
    <row r="55" spans="3:8" x14ac:dyDescent="0.25">
      <c r="C55">
        <v>100</v>
      </c>
      <c r="D55">
        <v>168</v>
      </c>
      <c r="E55">
        <v>19</v>
      </c>
      <c r="F55">
        <v>18</v>
      </c>
      <c r="G55">
        <f t="shared" si="5"/>
        <v>68.333333333333329</v>
      </c>
      <c r="H55">
        <f t="shared" si="4"/>
        <v>1.4634146341463417</v>
      </c>
    </row>
    <row r="56" spans="3:8" x14ac:dyDescent="0.25">
      <c r="C56">
        <v>200</v>
      </c>
      <c r="D56">
        <v>194</v>
      </c>
      <c r="E56">
        <v>32</v>
      </c>
      <c r="F56">
        <v>31</v>
      </c>
      <c r="G56">
        <f xml:space="preserve"> AVERAGE(D56:F56)</f>
        <v>85.666666666666671</v>
      </c>
      <c r="H56">
        <f t="shared" si="4"/>
        <v>2.3346303501945522</v>
      </c>
    </row>
    <row r="57" spans="3:8" x14ac:dyDescent="0.25">
      <c r="C57">
        <v>512</v>
      </c>
      <c r="D57">
        <v>605</v>
      </c>
      <c r="E57">
        <v>95</v>
      </c>
      <c r="F57">
        <v>80</v>
      </c>
      <c r="G57">
        <f t="shared" si="5"/>
        <v>260</v>
      </c>
      <c r="H57">
        <f t="shared" si="4"/>
        <v>1.9692307692307693</v>
      </c>
    </row>
    <row r="58" spans="3:8" x14ac:dyDescent="0.25">
      <c r="C58">
        <v>1000</v>
      </c>
      <c r="D58">
        <v>1122</v>
      </c>
      <c r="E58">
        <v>144</v>
      </c>
      <c r="F58">
        <v>140</v>
      </c>
      <c r="G58">
        <f xml:space="preserve"> AVERAGE(D58:F58)</f>
        <v>468.66666666666669</v>
      </c>
      <c r="H58">
        <f t="shared" si="4"/>
        <v>2.1337126600284493</v>
      </c>
    </row>
    <row r="64" spans="3:8" x14ac:dyDescent="0.25">
      <c r="C64" s="1" t="s">
        <v>16</v>
      </c>
    </row>
    <row r="65" spans="3:8" x14ac:dyDescent="0.25">
      <c r="C65" s="6" t="s">
        <v>23</v>
      </c>
      <c r="D65" s="6"/>
      <c r="E65" s="6"/>
    </row>
    <row r="66" spans="3:8" x14ac:dyDescent="0.25">
      <c r="C66" s="4" t="s">
        <v>19</v>
      </c>
      <c r="D66" s="4"/>
      <c r="E66" s="4"/>
      <c r="F66" s="4"/>
    </row>
    <row r="67" spans="3:8" x14ac:dyDescent="0.25">
      <c r="D67" s="5" t="s">
        <v>6</v>
      </c>
      <c r="E67" s="5"/>
      <c r="F67" s="5"/>
    </row>
    <row r="68" spans="3:8" x14ac:dyDescent="0.25">
      <c r="C68" t="s">
        <v>5</v>
      </c>
      <c r="D68" t="s">
        <v>7</v>
      </c>
      <c r="E68" t="s">
        <v>8</v>
      </c>
      <c r="F68" t="s">
        <v>9</v>
      </c>
      <c r="G68" t="s">
        <v>10</v>
      </c>
      <c r="H68" t="s">
        <v>4</v>
      </c>
    </row>
    <row r="69" spans="3:8" x14ac:dyDescent="0.25">
      <c r="C69">
        <v>45</v>
      </c>
      <c r="D69">
        <v>40</v>
      </c>
      <c r="E69">
        <v>51</v>
      </c>
      <c r="F69">
        <v>50</v>
      </c>
      <c r="G69">
        <f xml:space="preserve"> AVERAGE(D69:F69)</f>
        <v>47</v>
      </c>
      <c r="H69">
        <f t="shared" ref="H69:H74" si="6" xml:space="preserve"> C69/G69</f>
        <v>0.95744680851063835</v>
      </c>
    </row>
    <row r="70" spans="3:8" x14ac:dyDescent="0.25">
      <c r="C70">
        <v>50</v>
      </c>
      <c r="D70">
        <v>44</v>
      </c>
      <c r="E70">
        <v>62</v>
      </c>
      <c r="F70">
        <v>56</v>
      </c>
      <c r="G70">
        <f t="shared" ref="G70:G74" si="7" xml:space="preserve"> AVERAGE(D70:F70)</f>
        <v>54</v>
      </c>
      <c r="H70">
        <f t="shared" si="6"/>
        <v>0.92592592592592593</v>
      </c>
    </row>
    <row r="71" spans="3:8" x14ac:dyDescent="0.25">
      <c r="C71">
        <v>100</v>
      </c>
      <c r="D71">
        <v>121</v>
      </c>
      <c r="E71">
        <v>154</v>
      </c>
      <c r="F71">
        <v>144</v>
      </c>
      <c r="G71">
        <f t="shared" si="7"/>
        <v>139.66666666666666</v>
      </c>
      <c r="H71">
        <f t="shared" si="6"/>
        <v>0.71599045346062062</v>
      </c>
    </row>
    <row r="72" spans="3:8" x14ac:dyDescent="0.25">
      <c r="C72">
        <v>200</v>
      </c>
      <c r="D72">
        <v>253</v>
      </c>
      <c r="E72">
        <v>312</v>
      </c>
      <c r="F72">
        <v>275</v>
      </c>
      <c r="G72">
        <f xml:space="preserve"> AVERAGE(D72:F72)</f>
        <v>280</v>
      </c>
      <c r="H72">
        <f xml:space="preserve"> C72/G72</f>
        <v>0.7142857142857143</v>
      </c>
    </row>
    <row r="73" spans="3:8" x14ac:dyDescent="0.25">
      <c r="C73">
        <v>512</v>
      </c>
      <c r="D73">
        <v>600</v>
      </c>
      <c r="E73">
        <v>735</v>
      </c>
      <c r="F73">
        <v>712</v>
      </c>
      <c r="G73">
        <f t="shared" si="7"/>
        <v>682.33333333333337</v>
      </c>
      <c r="H73">
        <f t="shared" si="6"/>
        <v>0.75036638983878845</v>
      </c>
    </row>
    <row r="74" spans="3:8" x14ac:dyDescent="0.25">
      <c r="C74">
        <v>1000</v>
      </c>
      <c r="D74">
        <v>1260</v>
      </c>
      <c r="E74">
        <v>1320</v>
      </c>
      <c r="F74">
        <v>1300</v>
      </c>
      <c r="G74">
        <f t="shared" si="7"/>
        <v>1293.3333333333333</v>
      </c>
      <c r="H74">
        <f t="shared" si="6"/>
        <v>0.77319587628865982</v>
      </c>
    </row>
  </sheetData>
  <mergeCells count="12">
    <mergeCell ref="H5:L5"/>
    <mergeCell ref="I6:K6"/>
    <mergeCell ref="A4:E4"/>
    <mergeCell ref="D67:F67"/>
    <mergeCell ref="C66:F66"/>
    <mergeCell ref="C65:E65"/>
    <mergeCell ref="D51:F51"/>
    <mergeCell ref="C50:F50"/>
    <mergeCell ref="C49:E49"/>
    <mergeCell ref="C35:E35"/>
    <mergeCell ref="C36:F36"/>
    <mergeCell ref="D37:F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 JX</dc:creator>
  <cp:lastModifiedBy>Peh JX</cp:lastModifiedBy>
  <dcterms:created xsi:type="dcterms:W3CDTF">2021-11-07T08:04:48Z</dcterms:created>
  <dcterms:modified xsi:type="dcterms:W3CDTF">2021-11-18T11:55:06Z</dcterms:modified>
</cp:coreProperties>
</file>