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 /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66925"/>
  <bookViews>
    <workbookView activeTab="0"/>
  </bookViews>
  <sheets>
    <sheet name="工作表1" sheetId="1" r:id="rId3"/>
    <sheet name="配件功耗参考" sheetId="2" r:id="rId4"/>
  </sheets>
  <calcPr/>
</workbook>
</file>

<file path=xl/sharedStrings.xml><?xml version="1.0" encoding="utf-8"?>
<sst xmlns="http://schemas.openxmlformats.org/spreadsheetml/2006/main" count="415" uniqueCount="415">
  <si>
    <t/>
  </si>
  <si>
    <t>CHH用户</t>
  </si>
  <si>
    <t>功率 （功耗）</t>
  </si>
  <si>
    <t>硬件</t>
  </si>
  <si>
    <t>软件</t>
  </si>
  <si>
    <t>待机功率 （日常运行30秒稳定值）W</t>
  </si>
  <si>
    <t>峰值功率（日常运行最高值）W</t>
  </si>
  <si>
    <t>一天(24h) 耗电</t>
  </si>
  <si>
    <t>CPU</t>
  </si>
  <si>
    <t>主板（或整机）</t>
  </si>
  <si>
    <t>内存</t>
  </si>
  <si>
    <t>显卡</t>
  </si>
  <si>
    <t>硬盘数目</t>
  </si>
  <si>
    <t>电源</t>
  </si>
  <si>
    <t>网卡</t>
  </si>
  <si>
    <t>其他 （大功率应用）</t>
  </si>
  <si>
    <t>系统平台</t>
  </si>
  <si>
    <t>虚拟机</t>
  </si>
  <si>
    <t>e1e1</t>
  </si>
  <si>
    <t>G4560</t>
  </si>
  <si>
    <t>8g*2</t>
  </si>
  <si>
    <t>2 HDD，1 SSD</t>
  </si>
  <si>
    <t>PVE</t>
  </si>
  <si>
    <t>OP, Win,群晖</t>
  </si>
  <si>
    <t>shzj1</t>
  </si>
  <si>
    <t>100+</t>
  </si>
  <si>
    <t>EPYC 7351</t>
  </si>
  <si>
    <t>lyb61</t>
  </si>
  <si>
    <t>Dell R720XD</t>
  </si>
  <si>
    <t>XavierX</t>
  </si>
  <si>
    <t xml:space="preserve">7980xe </t>
  </si>
  <si>
    <t xml:space="preserve">X299 </t>
  </si>
  <si>
    <t>15 HDD</t>
  </si>
  <si>
    <t>散落烟灰</t>
  </si>
  <si>
    <t>b660</t>
  </si>
  <si>
    <t>5 HDD， 3 M2</t>
  </si>
  <si>
    <t>若干</t>
  </si>
  <si>
    <t>hongtasan</t>
  </si>
  <si>
    <t>Gold 5218R</t>
  </si>
  <si>
    <t>momo77989724</t>
  </si>
  <si>
    <t xml:space="preserve">7502QS </t>
  </si>
  <si>
    <t>4-5 U2</t>
  </si>
  <si>
    <t>老饭</t>
  </si>
  <si>
    <t>E3-1225L v2</t>
  </si>
  <si>
    <t>P8H77-i</t>
  </si>
  <si>
    <t>16g</t>
  </si>
  <si>
    <t>1SSD</t>
  </si>
  <si>
    <t>x520 + 猫棒</t>
  </si>
  <si>
    <t>Esxi 7.0</t>
  </si>
  <si>
    <t>ros openwrtx2  photonos若干docker debian cups hassos</t>
  </si>
  <si>
    <t>wenxin</t>
  </si>
  <si>
    <t>E5-2680 v2</t>
  </si>
  <si>
    <t>超微 X9DRL-3F</t>
  </si>
  <si>
    <t>8 HDD</t>
  </si>
  <si>
    <t>unraid</t>
  </si>
  <si>
    <t>TrueNAS, ubuntu</t>
  </si>
  <si>
    <t>逢二进一</t>
  </si>
  <si>
    <t xml:space="preserve">e3-1265l v2 </t>
  </si>
  <si>
    <t>dq77kb</t>
  </si>
  <si>
    <t>4 HDD</t>
  </si>
  <si>
    <t>skywaymanz</t>
  </si>
  <si>
    <t>10 - 15 w</t>
  </si>
  <si>
    <t>i3 6100T</t>
  </si>
  <si>
    <t>B150i</t>
  </si>
  <si>
    <t>4g*2</t>
  </si>
  <si>
    <t>1 M2</t>
  </si>
  <si>
    <t>Win10 ltsc</t>
  </si>
  <si>
    <t>ren3ge</t>
  </si>
  <si>
    <t>2680v4 * 2</t>
  </si>
  <si>
    <t>rtx 2070</t>
  </si>
  <si>
    <t>8 HDD, 4 SSD</t>
  </si>
  <si>
    <t>ubuntu</t>
  </si>
  <si>
    <t>10+docker</t>
  </si>
  <si>
    <t>bxhaai</t>
  </si>
  <si>
    <t>J3455</t>
  </si>
  <si>
    <t>highchh</t>
  </si>
  <si>
    <t>2450L v2 * 2</t>
  </si>
  <si>
    <t>加上其他的设备NAS、光猫、赚钱宝和UPS一共370w左右</t>
  </si>
  <si>
    <t>杉椽</t>
  </si>
  <si>
    <t xml:space="preserve">4116x2 </t>
  </si>
  <si>
    <t>8 HDD(SAS)</t>
  </si>
  <si>
    <t>nas+openwrt</t>
  </si>
  <si>
    <t>网仙</t>
  </si>
  <si>
    <t>70-75W</t>
  </si>
  <si>
    <t>3570s</t>
  </si>
  <si>
    <t>DQ77kb</t>
  </si>
  <si>
    <t>1050ti</t>
  </si>
  <si>
    <t>8 HDD，2*2.5寸HDD，2 SSD</t>
  </si>
  <si>
    <t>+Ax86u，+光猫，+打印机, Apc 500 UPS</t>
  </si>
  <si>
    <t>ESXI</t>
  </si>
  <si>
    <t>openwrt+win10+2个群</t>
  </si>
  <si>
    <t>&lt;40</t>
  </si>
  <si>
    <t>4 HDD，2*2.5寸HDD，2 SSD</t>
  </si>
  <si>
    <t>拉侧旋</t>
  </si>
  <si>
    <t>30-40W</t>
  </si>
  <si>
    <t>2 NVME, 1*2.5HDD</t>
  </si>
  <si>
    <t>群晖 爱快 win</t>
  </si>
  <si>
    <t>dcl2009</t>
  </si>
  <si>
    <t>QNCT</t>
  </si>
  <si>
    <t>16G * 2</t>
  </si>
  <si>
    <t>9HDD</t>
  </si>
  <si>
    <t>祖传长城巨龙600W金牌全模组+一个升压模块</t>
  </si>
  <si>
    <t>一个8口交换机+一个POE交换机+光猫+三个京东云+一个荣耀AX3000+一个RB951+一个TP墙壁AP</t>
  </si>
  <si>
    <t>群晖+ROS+Ubuntu</t>
  </si>
  <si>
    <t>lauwai</t>
  </si>
  <si>
    <t>26-29</t>
  </si>
  <si>
    <t>4300GE</t>
  </si>
  <si>
    <t>8G*2</t>
  </si>
  <si>
    <t>1 HDD， 1 M2</t>
  </si>
  <si>
    <t>2.5G网卡*1</t>
  </si>
  <si>
    <t>SERVER2022</t>
  </si>
  <si>
    <t>azure001</t>
  </si>
  <si>
    <t>R9-5900HX</t>
  </si>
  <si>
    <t>迷你机HX90</t>
  </si>
  <si>
    <t>32G</t>
  </si>
  <si>
    <t>1 NVME, 1 HDD</t>
  </si>
  <si>
    <t>Debian bullseye</t>
  </si>
  <si>
    <t>微光城市</t>
  </si>
  <si>
    <t>2682V4*2</t>
  </si>
  <si>
    <t>R730</t>
  </si>
  <si>
    <t>512G</t>
  </si>
  <si>
    <t>46T固态</t>
  </si>
  <si>
    <t>杰迪武士</t>
  </si>
  <si>
    <t>1240V2</t>
  </si>
  <si>
    <t>5HDD + 4SSD</t>
  </si>
  <si>
    <t>1x 10G光网卡</t>
  </si>
  <si>
    <t>TrueNAS</t>
  </si>
  <si>
    <t>三个jail（Nextcloud、Plex Server、qBittorrent）</t>
  </si>
  <si>
    <t>多崎作</t>
  </si>
  <si>
    <t xml:space="preserve">G4600 </t>
  </si>
  <si>
    <t>8G</t>
  </si>
  <si>
    <t>4 HDD, 1SSD,1 M2</t>
  </si>
  <si>
    <t>群晖</t>
  </si>
  <si>
    <t>fyc858</t>
  </si>
  <si>
    <t>12600kf 5g</t>
  </si>
  <si>
    <t>64g 降压跑2400c14</t>
  </si>
  <si>
    <t>3060ti</t>
  </si>
  <si>
    <t>3 M2, 4 SSD</t>
  </si>
  <si>
    <t>550t2</t>
  </si>
  <si>
    <t>341A，544+</t>
  </si>
  <si>
    <t>7V12</t>
  </si>
  <si>
    <t>60T U2</t>
  </si>
  <si>
    <t>privater</t>
  </si>
  <si>
    <t>12-14w</t>
  </si>
  <si>
    <t>DS620Slim</t>
  </si>
  <si>
    <t>4HDD，2 SSD</t>
  </si>
  <si>
    <t>平时挂 BT，minecraft，docker，factorio 服务器</t>
  </si>
  <si>
    <t>单路epyc</t>
  </si>
  <si>
    <t>路由器，AP ，猫</t>
  </si>
  <si>
    <t>bgnh</t>
  </si>
  <si>
    <t xml:space="preserve">
cpu 8600t</t>
  </si>
  <si>
    <t>64g</t>
  </si>
  <si>
    <t>5HDD，1SSD， 1 M2</t>
  </si>
  <si>
    <t>光猫 10w+ , 路由10w, ds218+ （双盘插满） 不知道 , 旁路由N1 *1 估计10w？, 
公司**设备* 1，10w？</t>
  </si>
  <si>
    <t>BetaHT</t>
  </si>
  <si>
    <t>R5_3400G</t>
  </si>
  <si>
    <t>32g</t>
  </si>
  <si>
    <t>2 SSD, 2 HDD</t>
  </si>
  <si>
    <t>应该不高</t>
  </si>
  <si>
    <t>3 HDD</t>
  </si>
  <si>
    <t>XREDMAPLE</t>
  </si>
  <si>
    <t>zogljc</t>
  </si>
  <si>
    <t>ds920</t>
  </si>
  <si>
    <t xml:space="preserve">2HDD, 1SSD, 1*512nvme </t>
  </si>
  <si>
    <t>lucksufe</t>
  </si>
  <si>
    <t>1.5-3w</t>
  </si>
  <si>
    <t>跑一个wol，一个定时的邮件服务，一个jupyterlab，还有zerotierone</t>
  </si>
  <si>
    <t>liuleisail</t>
  </si>
  <si>
    <t>一台4盘位白裙，一台服务器</t>
  </si>
  <si>
    <t>wangluowl</t>
  </si>
  <si>
    <t>65-75</t>
  </si>
  <si>
    <t>z390太极</t>
  </si>
  <si>
    <t>4HDD, 4*480SSD</t>
  </si>
  <si>
    <t>gaoyi124</t>
  </si>
  <si>
    <t>100w左右吧</t>
  </si>
  <si>
    <t>loughlion</t>
  </si>
  <si>
    <t>G7400</t>
  </si>
  <si>
    <t>H610</t>
  </si>
  <si>
    <t>16G</t>
  </si>
  <si>
    <t>4HDD, 1M2</t>
  </si>
  <si>
    <t>WIN+火绒</t>
  </si>
  <si>
    <t>挂EDGE+qBittorrent+TODESK+HWINFO+powerchute</t>
  </si>
  <si>
    <t>ff2004hn</t>
  </si>
  <si>
    <t xml:space="preserve"> 4210R * 1</t>
  </si>
  <si>
    <t>T640</t>
  </si>
  <si>
    <t>5HDD</t>
  </si>
  <si>
    <t>trueNas scale</t>
  </si>
  <si>
    <t xml:space="preserve"> 7302 * 2</t>
  </si>
  <si>
    <t>R7525</t>
  </si>
  <si>
    <t>1 NVME</t>
  </si>
  <si>
    <t>MatthewLXJ</t>
  </si>
  <si>
    <t>3KW</t>
  </si>
  <si>
    <t>HDD+SSD差不多100块</t>
  </si>
  <si>
    <t>PVE七个节点：
一台EPYC 7502，三台730xd， 两台720xd， 一台X79 ， 一个软路由</t>
  </si>
  <si>
    <t>ssl0008</t>
  </si>
  <si>
    <t>e3v3</t>
  </si>
  <si>
    <t>2g*4</t>
  </si>
  <si>
    <t>1*万兆</t>
  </si>
  <si>
    <t>挂pt</t>
  </si>
  <si>
    <t>lilisheng</t>
  </si>
  <si>
    <t>2CPU</t>
  </si>
  <si>
    <t>X3650 M3</t>
  </si>
  <si>
    <t>96G</t>
  </si>
  <si>
    <t>8HDD</t>
  </si>
  <si>
    <t>gjt_2003</t>
  </si>
  <si>
    <t>霄龙7302</t>
  </si>
  <si>
    <t>TYAN服务器</t>
  </si>
  <si>
    <t>32G*2</t>
  </si>
  <si>
    <t>3HDD, 2 NVME, 1 U2</t>
  </si>
  <si>
    <t>1*千兆, 2*万兆</t>
  </si>
  <si>
    <t>WinServer2019</t>
  </si>
  <si>
    <t>eneiku</t>
  </si>
  <si>
    <t>70-80</t>
  </si>
  <si>
    <t xml:space="preserve">i5 6500T </t>
  </si>
  <si>
    <t>4 HDD, 2*2.5HDD</t>
  </si>
  <si>
    <t>openwrt 网心云</t>
  </si>
  <si>
    <t>fangl2002</t>
  </si>
  <si>
    <t>10900TES</t>
  </si>
  <si>
    <t>64G</t>
  </si>
  <si>
    <t>X540-T2</t>
  </si>
  <si>
    <t>win server</t>
  </si>
  <si>
    <t>2个X86网心云</t>
  </si>
  <si>
    <t>saga1974</t>
  </si>
  <si>
    <t>&lt;70</t>
  </si>
  <si>
    <t>D1581</t>
  </si>
  <si>
    <t>1HDD, 2SSD</t>
  </si>
  <si>
    <t>OMV</t>
  </si>
  <si>
    <t>LXC的网心云,
LXC下的docker服务器</t>
  </si>
  <si>
    <t>tom1106</t>
  </si>
  <si>
    <t>3 HDD , 2 M2</t>
  </si>
  <si>
    <t xml:space="preserve">X520 </t>
  </si>
  <si>
    <t xml:space="preserve">unraid </t>
  </si>
  <si>
    <t>win op  ros</t>
  </si>
  <si>
    <t>docker 8个</t>
  </si>
  <si>
    <t>1HDD，1SSD</t>
  </si>
  <si>
    <t>wybb</t>
  </si>
  <si>
    <t xml:space="preserve">5700g </t>
  </si>
  <si>
    <t>3 HDD，1NVME</t>
  </si>
  <si>
    <t>4*2.5G, 1*5G</t>
  </si>
  <si>
    <t>openwrt，window server 2016，debian</t>
  </si>
  <si>
    <t>fengduole</t>
  </si>
  <si>
    <t>308+140 + 其他 = 517</t>
  </si>
  <si>
    <t>E5-2666 * 2
E5-2650 * 1</t>
  </si>
  <si>
    <t xml:space="preserve">Dell R730xd 
Dell R720xd </t>
  </si>
  <si>
    <t xml:space="preserve">8HDD， 7 SSD
8 HDD </t>
  </si>
  <si>
    <t>两架Dell服务器， 还有：1. H3C MSR810主路由， 2. H3C 5130交换机 ， 3. ASUS AC86 WiFi</t>
  </si>
  <si>
    <t>testcb00</t>
  </si>
  <si>
    <t>E5-2697v2</t>
  </si>
  <si>
    <t>Supermicro X9SRG-F</t>
  </si>
  <si>
    <t>8x 16GB</t>
  </si>
  <si>
    <t>3 HDD, 2 SSD, 2 NVME</t>
  </si>
  <si>
    <t>光口万兆+电口万兆 （HP 560FLR +  HP 561FLR-T）</t>
  </si>
  <si>
    <t xml:space="preserve"> ESXi 7.0</t>
  </si>
  <si>
    <t>1x TrueNAS VM
1x pfSense VM</t>
  </si>
  <si>
    <t>yargee</t>
  </si>
  <si>
    <t>120w+</t>
  </si>
  <si>
    <t>i5</t>
  </si>
  <si>
    <t>Z77</t>
  </si>
  <si>
    <t>9 HDD+2 m2</t>
  </si>
  <si>
    <t>万兆</t>
  </si>
  <si>
    <t>邪恶的光B</t>
  </si>
  <si>
    <t>200W左右</t>
  </si>
  <si>
    <t>普通电脑</t>
  </si>
  <si>
    <t>牡鹿</t>
  </si>
  <si>
    <t>105-120W</t>
  </si>
  <si>
    <t>i9 9900T</t>
  </si>
  <si>
    <t>卖国嘉B365M</t>
  </si>
  <si>
    <t>64GB</t>
  </si>
  <si>
    <t>8HDD, 3NVMe</t>
  </si>
  <si>
    <t>X710T4L万兆电口，i350T4千兆电口</t>
  </si>
  <si>
    <t>M2 key转sata卡</t>
  </si>
  <si>
    <t>ESXI7.0</t>
  </si>
  <si>
    <t>爱快, 群晖 , WIN, 2个网心，Openwrt，iStoreOS</t>
  </si>
  <si>
    <t>错过了吗</t>
  </si>
  <si>
    <t>59W</t>
  </si>
  <si>
    <t>gen8</t>
  </si>
  <si>
    <t>CRazy-牛牛</t>
  </si>
  <si>
    <t>180-200W</t>
  </si>
  <si>
    <t>2630X2</t>
  </si>
  <si>
    <t xml:space="preserve">T430 </t>
  </si>
  <si>
    <t>128GB</t>
  </si>
  <si>
    <t>4HDD</t>
  </si>
  <si>
    <t>15～20w</t>
  </si>
  <si>
    <t>nuc12</t>
  </si>
  <si>
    <t>6HDD，3SSD</t>
  </si>
  <si>
    <t>跑十几个服务吧</t>
  </si>
  <si>
    <t>北疾风</t>
  </si>
  <si>
    <t>45w</t>
  </si>
  <si>
    <t>4500ge</t>
  </si>
  <si>
    <t>b550主板</t>
  </si>
  <si>
    <t>16HDD(全休眠) 3SSD</t>
  </si>
  <si>
    <t>16块HDD全休眠</t>
  </si>
  <si>
    <t>greney</t>
  </si>
  <si>
    <t>(每月电费130块左右)</t>
  </si>
  <si>
    <t>没用过服务器</t>
  </si>
  <si>
    <t>家里网络设备</t>
  </si>
  <si>
    <t>IPP</t>
  </si>
  <si>
    <t>100-120W</t>
  </si>
  <si>
    <t xml:space="preserve">R730XD </t>
  </si>
  <si>
    <t>34w</t>
  </si>
  <si>
    <t>5700g</t>
  </si>
  <si>
    <t>b550</t>
  </si>
  <si>
    <t>3600 8g x 2</t>
  </si>
  <si>
    <t>3 HDD, 1NVME</t>
  </si>
  <si>
    <t>2.5G*4, 5G*1</t>
  </si>
  <si>
    <t>三个虚拟机</t>
  </si>
  <si>
    <t>xxhui</t>
  </si>
  <si>
    <t>75w</t>
  </si>
  <si>
    <t>epyc 7302</t>
  </si>
  <si>
    <t xml:space="preserve">h11ssl </t>
  </si>
  <si>
    <t>4*32</t>
  </si>
  <si>
    <t>2HDD，2SSD</t>
  </si>
  <si>
    <t>truenas</t>
  </si>
  <si>
    <t>两台win10和2个ubuntu</t>
  </si>
  <si>
    <t xml:space="preserve">85W </t>
  </si>
  <si>
    <t>EPYC7402P</t>
  </si>
  <si>
    <t>DELL R7515</t>
  </si>
  <si>
    <t xml:space="preserve">128G </t>
  </si>
  <si>
    <t xml:space="preserve">iDRAC显示 </t>
  </si>
  <si>
    <t>N3700</t>
  </si>
  <si>
    <t>据说...这个CPU 6W ?</t>
  </si>
  <si>
    <t>kerafyrm</t>
  </si>
  <si>
    <t>55w</t>
  </si>
  <si>
    <t>MW34</t>
  </si>
  <si>
    <t>LFA9</t>
  </si>
  <si>
    <t>网心显卡定向，偶尔自己开俩虚拟机，平均功耗55W</t>
  </si>
  <si>
    <t>R.R.X</t>
  </si>
  <si>
    <t>150w</t>
  </si>
  <si>
    <t>240w</t>
  </si>
  <si>
    <t>EPYC 7C13</t>
  </si>
  <si>
    <t>256G</t>
  </si>
  <si>
    <t>6x U2 SSD，4x sata ssd</t>
  </si>
  <si>
    <t>MCX416+x520两张网卡</t>
  </si>
  <si>
    <t>esxi6.7u3</t>
  </si>
  <si>
    <t>七八个虚拟机</t>
  </si>
  <si>
    <t>开着cpb 待机150w，带负载240w
不开cpb 待机还是150w，带负载200w</t>
  </si>
  <si>
    <t>poleas</t>
  </si>
  <si>
    <t>70~80w</t>
  </si>
  <si>
    <t>日均 1.7度</t>
  </si>
  <si>
    <t>amd5600G</t>
  </si>
  <si>
    <t>7HDD，5 SSD</t>
  </si>
  <si>
    <t>winserver</t>
  </si>
  <si>
    <t>jimmyjin</t>
  </si>
  <si>
    <t>45~48W</t>
  </si>
  <si>
    <t>i5 8400T</t>
  </si>
  <si>
    <t>2* SSD,7x HDD</t>
  </si>
  <si>
    <t>CX-311  万兆光卡, 板载网卡</t>
  </si>
  <si>
    <t>ASM1064  SATA控制器</t>
  </si>
  <si>
    <t>PVE 7.1</t>
  </si>
  <si>
    <t>85W （50w）</t>
  </si>
  <si>
    <t>128G DDR4 3200</t>
  </si>
  <si>
    <t>1 U2 SSD （换M2 SSD）</t>
  </si>
  <si>
    <t>（优化：拔掉H730p raid卡，拔掉硬盘背板，换成m2 ssd ，
1100w电源替换成495w电源）</t>
  </si>
  <si>
    <t>xiaodx</t>
  </si>
  <si>
    <t>200w</t>
  </si>
  <si>
    <t xml:space="preserve">EPYC 7542 </t>
  </si>
  <si>
    <t xml:space="preserve">h11ssl-i </t>
  </si>
  <si>
    <t>Tesla P40</t>
  </si>
  <si>
    <t>2 SSD，8x HDD</t>
  </si>
  <si>
    <t>nickz</t>
  </si>
  <si>
    <t>70w</t>
  </si>
  <si>
    <t>E3-1230V2</t>
  </si>
  <si>
    <t>HP-GEN8</t>
  </si>
  <si>
    <t xml:space="preserve">16G </t>
  </si>
  <si>
    <t>4HDD + 1SSD</t>
  </si>
  <si>
    <t>Nagisa</t>
  </si>
  <si>
    <t>135W</t>
  </si>
  <si>
    <t xml:space="preserve">64G  </t>
  </si>
  <si>
    <t>3*M2+6HDD</t>
  </si>
  <si>
    <t>4口千兆+2口万兆</t>
  </si>
  <si>
    <t>直通卡</t>
  </si>
  <si>
    <t>tedsun</t>
  </si>
  <si>
    <t>挂了一个华硕路由、两个NAS（951N和453Bmini）、一台Windows机器、一台打印机</t>
  </si>
  <si>
    <t>binne</t>
  </si>
  <si>
    <t>51w</t>
  </si>
  <si>
    <t>12500T</t>
  </si>
  <si>
    <t>Tesla P4</t>
  </si>
  <si>
    <t xml:space="preserve"> 1nvme+1SSD+1HDD</t>
  </si>
  <si>
    <t xml:space="preserve">pve </t>
  </si>
  <si>
    <t>黑裙 + windows</t>
  </si>
  <si>
    <t>配件</t>
  </si>
  <si>
    <t>收集的功耗资料</t>
  </si>
  <si>
    <t>资料来源</t>
  </si>
  <si>
    <t>装了个机</t>
  </si>
  <si>
    <t>估计待机功耗</t>
  </si>
  <si>
    <t>cpu c states 很关键， windows 对于cpu功耗的管理会优于linux，linux的cpu功耗管理比较粗放。
待机功耗可以比CPU的基准功耗更低，可以压到10w以下</t>
  </si>
  <si>
    <t>Intel 关于c states的资料</t>
  </si>
  <si>
    <t>主板</t>
  </si>
  <si>
    <t>intel 12代cpu的主板TDP是6w，板载网卡千兆1w，声卡 0.5w</t>
  </si>
  <si>
    <t>Intel 网站</t>
  </si>
  <si>
    <t>一条8G内存3w左右。单条内存增加容量功耗缓慢增加，1条16GB比两条8G省电，两条8G（16G）比 4条4G（8G）省不了多少点</t>
  </si>
  <si>
    <t>https://www.crucial.tw/support/articles-faq-memory/how-much-power-does-memory-use</t>
  </si>
  <si>
    <t>32GB 1条</t>
  </si>
  <si>
    <t>请参考显卡官方数据</t>
  </si>
  <si>
    <t>硬盘</t>
  </si>
  <si>
    <t>7200转的硬盘，一个6.5w，峰值可达 （24+4.5w, HC550）
NVMe: SN750 2TB Idle power 1.1W，SN850 1.5W, SN550 0.96W</t>
  </si>
  <si>
    <t xml:space="preserve"> </t>
  </si>
  <si>
    <t>1 HDD  +1SSD+ 1NVMe</t>
  </si>
  <si>
    <t>X540-T2 双口万兆 17.4 W（跑千兆9.5 W），单口 10.8w，7.7w 
 X550-T2 双口万兆  11.2w 
X520，双光口 6.5w，单光口 4.5w  
千兆网卡 max 1w</t>
  </si>
  <si>
    <t>来自intel网卡和联想网卡的datasheet</t>
  </si>
  <si>
    <t>2.5G 板载</t>
  </si>
  <si>
    <t>电源在低下负载时候效率很低，即使铂金电源在10%负载时效率也只有80%左右。 
有的650w的金牌电源工作在30w时候转换效率不到70%</t>
  </si>
  <si>
    <t>总计功耗</t>
  </si>
  <si>
    <t>插线板功耗 
（效率80%）</t>
  </si>
  <si>
    <r>
      <rPr>
        <rFont val=""/>
        <b val="false"/>
        <i val="false"/>
        <strike val="false"/>
        <color rgb="FF000000"/>
        <sz val="10"/>
        <u val="none"/>
      </rPr>
      <t>2 SSD</t>
    </r>
  </si>
  <si>
    <r>
      <rPr>
        <rFont val=""/>
        <b val="false"/>
        <i val="false"/>
        <strike val="false"/>
        <color rgb="FF000000"/>
        <sz val="10"/>
        <u val="none"/>
      </rPr>
      <t>Mufasa</t>
    </r>
  </si>
  <si>
    <r>
      <rPr>
        <rFont val=""/>
        <b val="false"/>
        <i val="false"/>
        <strike val="false"/>
        <color rgb="FF000000"/>
        <sz val="10"/>
        <u val="none"/>
      </rPr>
      <t>E3 - 1225v3</t>
    </r>
  </si>
  <si>
    <r>
      <rPr>
        <rFont val=""/>
        <b val="false"/>
        <i val="false"/>
        <strike val="false"/>
        <color rgb="FF000000"/>
        <sz val="10"/>
        <u val="none"/>
      </rPr>
      <t>华硕 B85</t>
    </r>
  </si>
  <si>
    <r>
      <rPr>
        <rFont val=""/>
        <b val="false"/>
        <i val="false"/>
        <strike val="false"/>
        <color rgb="FF000000"/>
        <sz val="10"/>
        <u val="none"/>
      </rPr>
      <t>8G</t>
    </r>
  </si>
  <si>
    <r>
      <rPr>
        <rFont val=""/>
        <b val="false"/>
        <i val="false"/>
        <strike val="false"/>
        <color rgb="FF000000"/>
        <sz val="10"/>
        <u val="none"/>
      </rPr>
      <t>4口千兆</t>
    </r>
  </si>
  <si>
    <r>
      <rPr>
        <rFont val=""/>
        <b val="false"/>
        <i val="false"/>
        <strike val="false"/>
        <color rgb="FF000000"/>
        <sz val="10"/>
        <u val="none"/>
      </rPr>
      <t>SATA扩展卡</t>
    </r>
  </si>
  <si>
    <r>
      <rPr>
        <rFont val=""/>
        <b val="false"/>
        <i val="false"/>
        <strike val="false"/>
        <color rgb="FF000000"/>
        <sz val="10"/>
        <u val="none"/>
      </rPr>
      <t>ESXI</t>
    </r>
  </si>
  <si>
    <r>
      <rPr>
        <rFont val=""/>
        <b val="false"/>
        <i val="false"/>
        <strike val="false"/>
        <color rgb="FF000000"/>
        <sz val="10"/>
        <u val="none"/>
      </rPr>
      <t>黑群和OpenWRT</t>
    </r>
  </si>
  <si>
    <r>
      <rPr>
        <rFont val=""/>
        <b val="false"/>
        <i val="false"/>
        <strike val="false"/>
        <color rgb="FF000000"/>
        <sz val="10"/>
        <u val="none"/>
      </rPr>
      <t>ktyc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</si>
  <si>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175CEB"/>
        <sz val="14"/>
        <u/>
      </rPr>
      <t>https://www.expreview.com/83039.html</t>
    </r>
  </si>
</sst>
</file>

<file path=xl/styles.xml><?xml version="1.0" encoding="utf-8"?>
<styleSheet xmlns="http://schemas.openxmlformats.org/spreadsheetml/2006/main">
  <numFmts count="1">
    <numFmt numFmtId="300" formatCode="m&quot;月&quot;d&quot;日&quot;;@"/>
  </numFmts>
  <fonts count="8">
    <font>
      <name val="等线"/>
      <charset val="134"/>
      <family val="2"/>
      <color theme="1"/>
      <sz val="10"/>
      <scheme val="minor"/>
    </font>
    <font>
      <b val="true"/>
      <i val="false"/>
      <strike val="false"/>
      <color rgb="FF000000"/>
      <sz val="10"/>
    </font>
    <font>
      <b val="false"/>
      <i val="false"/>
      <strike val="false"/>
      <color rgb="FF000000"/>
      <sz val="10"/>
    </font>
    <font>
      <color rgb="FF000000"/>
      <sz val="10"/>
    </font>
    <font>
      <b val="true"/>
      <i val="false"/>
      <strike val="false"/>
      <color rgb="FF000000"/>
      <sz val="14"/>
    </font>
    <font>
      <sz val="14"/>
    </font>
    <font>
      <b val="false"/>
      <i val="false"/>
      <strike val="false"/>
      <color rgb="FF000000"/>
      <sz val="14"/>
    </font>
    <font>
      <b val="false"/>
      <i val="false"/>
      <strike val="false"/>
      <color rgb="FF175CEB"/>
      <sz val="14"/>
      <u/>
    </font>
  </fonts>
  <fills count="11">
    <fill>
      <patternFill patternType="none"/>
    </fill>
    <fill>
      <patternFill patternType="gray125"/>
    </fill>
    <fill>
      <patternFill patternType="solid">
        <fgColor rgb="FFF3F5F7"/>
        <bgColor auto="true"/>
      </patternFill>
    </fill>
    <fill>
      <patternFill patternType="solid">
        <fgColor rgb="FFC3EAD5"/>
        <bgColor auto="true"/>
      </patternFill>
    </fill>
    <fill>
      <patternFill patternType="solid">
        <fgColor rgb="FFF2C7FF"/>
        <bgColor auto="true"/>
      </patternFill>
    </fill>
    <fill>
      <patternFill patternType="solid">
        <fgColor rgb="FFC7ECFF"/>
        <bgColor auto="true"/>
      </patternFill>
    </fill>
    <fill>
      <patternFill patternType="solid">
        <fgColor rgb="FFEAFAF1"/>
        <bgColor auto="true"/>
      </patternFill>
    </fill>
    <fill>
      <patternFill patternType="solid">
        <fgColor rgb="FFFDEBFF"/>
        <bgColor auto="true"/>
      </patternFill>
    </fill>
    <fill>
      <patternFill patternType="solid">
        <fgColor rgb="FFE5F6FF"/>
        <bgColor auto="true"/>
      </patternFill>
    </fill>
    <fill>
      <patternFill patternType="solid">
        <fgColor rgb="FFFFC9C7"/>
        <bgColor auto="true"/>
      </patternFill>
    </fill>
    <fill>
      <patternFill patternType="solid">
        <fgColor rgb="FF92D050"/>
        <bgColor auto="true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>
    <xf numFmtId="0" fontId="0" fillId="0" borderId="0" xfId="0">
      <alignment vertical="center"/>
    </xf>
  </cellStyleXfs>
  <cellXfs count="56">
    <xf numFmtId="0" fontId="0" fillId="0" borderId="0" xfId="0">
      <alignment vertical="center"/>
    </xf>
    <xf fontId="0" fillId="0" borderId="0" xfId="0"/>
    <xf numFmtId="0" fontId="1" fillId="2" borderId="1" xfId="0">
      <alignment horizontal="center" vertical="center" wrapText="true"/>
    </xf>
    <xf numFmtId="0" fontId="1" fillId="3" borderId="2" xfId="0">
      <alignment horizontal="center" vertical="center" wrapText="true"/>
    </xf>
    <xf fontId="0" fillId="0" borderId="3" xfId="0"/>
    <xf numFmtId="0" fontId="1" fillId="4" borderId="4" xfId="0">
      <alignment horizontal="center" vertical="center" wrapText="true"/>
    </xf>
    <xf fontId="0" fillId="4" borderId="5" xfId="0"/>
    <xf numFmtId="0" fontId="1" fillId="5" borderId="4" xfId="0">
      <alignment horizontal="center" vertical="center" wrapText="true"/>
    </xf>
    <xf fontId="0" fillId="5" borderId="5" xfId="0"/>
    <xf fontId="0" fillId="5" borderId="6" xfId="0"/>
    <xf fontId="0" fillId="0" borderId="7" xfId="0"/>
    <xf numFmtId="0" fontId="1" fillId="6" borderId="8" xfId="0">
      <alignment horizontal="center" vertical="center" wrapText="true"/>
    </xf>
    <xf numFmtId="0" fontId="1" fillId="7" borderId="9" xfId="0">
      <alignment horizontal="center" vertical="center" wrapText="true"/>
    </xf>
    <xf numFmtId="0" fontId="1" fillId="7" borderId="8" xfId="0">
      <alignment horizontal="center" vertical="center" wrapText="true"/>
    </xf>
    <xf numFmtId="0" fontId="1" fillId="8" borderId="9" xfId="0">
      <alignment horizontal="center" vertical="center"/>
    </xf>
    <xf numFmtId="0" fontId="1" fillId="8" borderId="8" xfId="0">
      <alignment horizontal="center" vertical="center"/>
    </xf>
    <xf numFmtId="0" fontId="1" fillId="8" borderId="10" xfId="0">
      <alignment horizontal="center" vertical="center" wrapText="true"/>
    </xf>
    <xf numFmtId="0" fontId="2" fillId="2" borderId="11" xfId="0">
      <alignment horizontal="center" vertical="center" wrapText="true"/>
    </xf>
    <xf numFmtId="0" fontId="0" fillId="6" borderId="0" xfId="0">
      <alignment horizontal="center" vertical="center" wrapText="true"/>
    </xf>
    <xf fontId="0" fillId="6" borderId="0" xfId="0">
      <alignment horizontal="center" vertical="center" wrapText="true"/>
    </xf>
    <xf numFmtId="0" fontId="2" fillId="7" borderId="2" xfId="0">
      <alignment horizontal="center" vertical="center" wrapText="true"/>
    </xf>
    <xf fontId="0" fillId="7" borderId="0" xfId="0">
      <alignment horizontal="center" vertical="center" wrapText="true"/>
    </xf>
    <xf numFmtId="0" fontId="2" fillId="7" borderId="0" xfId="0">
      <alignment horizontal="center" vertical="center" wrapText="true"/>
    </xf>
    <xf numFmtId="0" fontId="2" fillId="8" borderId="2" xfId="0">
      <alignment horizontal="center" vertical="center"/>
    </xf>
    <xf numFmtId="0" fontId="2" fillId="8" borderId="0" xfId="0">
      <alignment horizontal="center" vertical="center"/>
    </xf>
    <xf fontId="0" fillId="8" borderId="3" xfId="0">
      <alignment horizontal="center" vertical="center" wrapText="true"/>
    </xf>
    <xf numFmtId="0" fontId="2" fillId="9" borderId="0" xfId="0">
      <alignment horizontal="center" vertical="center" wrapText="true"/>
    </xf>
    <xf fontId="0" fillId="8" borderId="2" xfId="0">
      <alignment horizontal="center" vertical="center"/>
    </xf>
    <xf fontId="0" fillId="8" borderId="0" xfId="0">
      <alignment horizontal="center" vertical="center"/>
    </xf>
    <xf numFmtId="0" fontId="0" fillId="9" borderId="0" xfId="0">
      <alignment horizontal="center" vertical="center" wrapText="true"/>
    </xf>
    <xf fontId="0" fillId="7" borderId="2" xfId="0">
      <alignment horizontal="center" vertical="center" wrapText="true"/>
    </xf>
    <xf numFmtId="0" fontId="3" fillId="7" borderId="0" xfId="0">
      <alignment horizontal="center" vertical="center" wrapText="true"/>
    </xf>
    <xf numFmtId="0" fontId="0" fillId="7" borderId="2" xfId="0">
      <alignment horizontal="center" vertical="center" wrapText="true"/>
    </xf>
    <xf numFmtId="0" fontId="0" fillId="7" borderId="0" xfId="0">
      <alignment horizontal="center" vertical="center" wrapText="true"/>
    </xf>
    <xf numFmtId="0" fontId="0" fillId="10" borderId="0" xfId="0">
      <alignment horizontal="center" vertical="center" wrapText="true"/>
    </xf>
    <xf numFmtId="300" fontId="2" fillId="10" borderId="0" xfId="0">
      <alignment horizontal="center" vertical="center" wrapText="true"/>
    </xf>
    <xf numFmtId="0" fontId="2" fillId="8" borderId="3" xfId="0">
      <alignment horizontal="center" vertical="center" wrapText="true"/>
    </xf>
    <xf numFmtId="0" fontId="2" fillId="6" borderId="0" xfId="0">
      <alignment horizontal="center" vertical="center" wrapText="true"/>
    </xf>
    <xf numFmtId="0" fontId="2" fillId="10" borderId="0" xfId="0">
      <alignment horizontal="center" vertical="center" wrapText="true"/>
    </xf>
    <xf numFmtId="0" fontId="0" fillId="2" borderId="11" xfId="0">
      <alignment horizontal="center" vertical="center" wrapText="true"/>
    </xf>
    <xf numFmtId="0" fontId="3" fillId="2" borderId="11" xfId="0">
      <alignment horizontal="center" vertical="center" wrapText="true"/>
    </xf>
    <xf numFmtId="0" fontId="3" fillId="7" borderId="2" xfId="0">
      <alignment horizontal="center" vertical="center" wrapText="true"/>
    </xf>
    <xf numFmtId="0" fontId="3" fillId="8" borderId="2" xfId="0">
      <alignment horizontal="center" vertical="center"/>
    </xf>
    <xf numFmtId="0" fontId="3" fillId="8" borderId="0" xfId="0">
      <alignment horizontal="center" vertical="center"/>
    </xf>
    <xf numFmtId="0" fontId="2" fillId="8" borderId="0" xfId="0">
      <alignment horizontal="center" vertical="center" wrapText="true"/>
    </xf>
    <xf numFmtId="0" fontId="4" fillId="7" borderId="8" xfId="0">
      <alignment horizontal="center" vertical="center" wrapText="true"/>
    </xf>
    <xf fontId="5" fillId="0" borderId="0" xfId="0"/>
    <xf fontId="5" fillId="7" borderId="0" xfId="0">
      <alignment horizontal="center" vertical="center" wrapText="true"/>
    </xf>
    <xf numFmtId="0" fontId="6" fillId="7" borderId="0" xfId="0">
      <alignment horizontal="center" vertical="center" wrapText="true"/>
    </xf>
    <xf numFmtId="0" fontId="0" fillId="0" borderId="0" xfId="0"/>
    <xf numFmtId="0" fontId="5" fillId="7" borderId="0" xfId="0">
      <alignment horizontal="center" vertical="center" wrapText="true"/>
    </xf>
    <xf numFmtId="0" fontId="7" fillId="7" borderId="0" xfId="0">
      <alignment horizontal="center" vertical="center" wrapText="true"/>
    </xf>
    <xf numFmtId="0" fontId="6" fillId="5" borderId="0" xfId="0">
      <alignment horizontal="center" vertical="center"/>
    </xf>
    <xf fontId="5" fillId="5" borderId="0" xfId="0">
      <alignment horizontal="center" vertical="center"/>
    </xf>
    <xf numFmtId="0" fontId="6" fillId="5" borderId="0" xfId="0">
      <alignment horizontal="center" vertical="center" wrapText="true"/>
    </xf>
    <xf fontId="0" fillId="0" borderId="0" xfId="0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/Relationships>
</file>

<file path=xl/drawings/_rels/drawing1.xml.rels><?xml version="1.0" encoding="UTF-8" standalone="yes"?><Relationships xmlns="http://schemas.openxmlformats.org/package/2006/relationships"><Relationship Id="rId0" Type="http://schemas.openxmlformats.org/officeDocument/2006/relationships/image" Target="media/image1.png" 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oneCellAnchor>
    <xdr:from>
      <xdr:col>2</xdr:col>
      <xdr:colOff>0</xdr:colOff>
      <xdr:row>5</xdr:row>
      <xdr:rowOff>0</xdr:rowOff>
    </xdr:from>
    <xdr:ext cx="828040" cy="609600"/>
    <xdr:pic>
      <xdr:nvPicPr>
        <xdr:cNvPr id="1" name="1"/>
        <xdr:cNvPicPr/>
      </xdr:nvPicPr>
      <xdr:blipFill>
        <a:blip r:embed="rId0" r:link="rId0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<Relationships xmlns="http://schemas.openxmlformats.org/package/2006/relationships"><Relationship Id="rId0" Type="http://schemas.openxmlformats.org/officeDocument/2006/relationships/hyperlink" Target="https://www.chiphell.com/space-uid-56120.html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0" Type="http://schemas.openxmlformats.org/officeDocument/2006/relationships/hyperlink" Target="https://www.expreview.com/83039.html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FF"/>
  </sheetPr>
  <dimension ref="O80"/>
  <sheetViews>
    <sheetView showGridLines="true" rightToLeft="false" workbookViewId="0"/>
  </sheetViews>
  <cols>
    <col min="1" max="1" width="15.1133" customWidth="true"/>
    <col min="2" max="3" width="15.7812" customWidth="true"/>
    <col min="4" max="4" width="11.6016" customWidth="true"/>
    <col min="5" max="5" width="13.6328" customWidth="true"/>
    <col min="6" max="6" width="15.3828" customWidth="true"/>
    <col min="7" max="7" width="11.7422" customWidth="true"/>
    <col min="8" max="8" width="9.3125" customWidth="true"/>
    <col min="9" max="9" width="17.4023" customWidth="true"/>
    <col min="10" max="10" width="17.1328" customWidth="true"/>
    <col min="11" max="11" width="13.6328" customWidth="true"/>
    <col min="12" max="12" width="36.4336" customWidth="true"/>
    <col min="14" max="14" width="24.4219" customWidth="true"/>
    <col min="15" max="15" width="23.8828" customWidth="true"/>
  </cols>
  <sheetData>
    <row r="1" spans="1:15">
      <c r="A1" s="2" t="s">
        <v>1</v>
      </c>
      <c r="B1" s="3" t="s">
        <v>2</v>
      </c>
      <c r="D1" s="4" t="s"/>
      <c r="E1" s="5" t="s">
        <v>3</v>
      </c>
      <c r="F1" s="6" t="s"/>
      <c r="G1" s="6" t="s"/>
      <c r="H1" s="6" t="s"/>
      <c r="I1" s="6" t="s"/>
      <c r="J1" s="6" t="s"/>
      <c r="K1" s="6" t="s"/>
      <c r="L1" s="6" t="s"/>
      <c r="M1" s="7" t="s">
        <v>4</v>
      </c>
      <c r="N1" s="8" t="s"/>
      <c r="O1" s="9" t="s"/>
    </row>
    <row r="2" spans="1:15" ht="59" customHeight="true">
      <c r="A2" s="10" t="s"/>
      <c r="B2" s="11" t="s">
        <v>5</v>
      </c>
      <c r="C2" s="11" t="s">
        <v>6</v>
      </c>
      <c r="D2" s="11" t="s">
        <v>7</v>
      </c>
      <c r="E2" s="12" t="s">
        <v>8</v>
      </c>
      <c r="F2" s="13" t="s">
        <v>9</v>
      </c>
      <c r="G2" s="13" t="s">
        <v>10</v>
      </c>
      <c r="H2" s="13" t="s">
        <v>11</v>
      </c>
      <c r="I2" s="13" t="s">
        <v>12</v>
      </c>
      <c r="J2" s="13" t="s">
        <v>13</v>
      </c>
      <c r="K2" s="13" t="s">
        <v>14</v>
      </c>
      <c r="L2" s="13" t="s">
        <v>15</v>
      </c>
      <c r="M2" s="14" t="s">
        <v>16</v>
      </c>
      <c r="N2" s="15" t="s">
        <v>17</v>
      </c>
      <c r="O2" s="16" t="s">
        <v>15</v>
      </c>
    </row>
    <row r="3" spans="1:15" customHeight="false">
      <c r="A3" s="17" t="s">
        <v>18</v>
      </c>
      <c r="B3" s="18">
        <v>60</v>
      </c>
      <c r="C3" s="19" t="s"/>
      <c r="D3" s="19" t="s"/>
      <c r="E3" s="20" t="s">
        <v>19</v>
      </c>
      <c r="F3" s="21" t="s"/>
      <c r="G3" s="22" t="s">
        <v>20</v>
      </c>
      <c r="H3" s="21" t="s"/>
      <c r="I3" s="22" t="s">
        <v>21</v>
      </c>
      <c r="J3" s="21" t="s"/>
      <c r="K3" s="21" t="s"/>
      <c r="L3" s="21" t="s"/>
      <c r="M3" s="23" t="s">
        <v>22</v>
      </c>
      <c r="N3" s="24" t="s">
        <v>23</v>
      </c>
      <c r="O3" s="25" t="s"/>
    </row>
    <row r="4" spans="1:15" customHeight="false">
      <c r="A4" s="17" t="s">
        <v>24</v>
      </c>
      <c r="B4" s="26" t="s">
        <v>25</v>
      </c>
      <c r="C4" s="19" t="s"/>
      <c r="D4" s="19" t="s"/>
      <c r="E4" s="20" t="s">
        <v>26</v>
      </c>
      <c r="F4" s="21" t="s"/>
      <c r="G4" s="21" t="s"/>
      <c r="H4" s="21" t="s"/>
      <c r="I4" s="21" t="s"/>
      <c r="J4" s="21" t="s"/>
      <c r="K4" s="21" t="s"/>
      <c r="L4" s="21" t="s"/>
      <c r="M4" s="27" t="s"/>
      <c r="N4" s="28" t="s"/>
      <c r="O4" s="25" t="s"/>
    </row>
    <row r="5" spans="1:15" customHeight="false">
      <c r="A5" s="17" t="s">
        <v>27</v>
      </c>
      <c r="B5" s="29">
        <v>110</v>
      </c>
      <c r="C5" s="19" t="s"/>
      <c r="D5" s="19" t="s"/>
      <c r="E5" s="30" t="s"/>
      <c r="F5" s="22" t="s">
        <v>28</v>
      </c>
      <c r="G5" s="21" t="s"/>
      <c r="H5" s="21" t="s"/>
      <c r="I5" s="31" t="s">
        <v>404</v>
      </c>
      <c r="J5" s="21" t="s"/>
      <c r="K5" s="21" t="s"/>
      <c r="L5" s="21" t="s"/>
      <c r="M5" s="27" t="s"/>
      <c r="N5" s="28" t="s"/>
      <c r="O5" s="25" t="s"/>
    </row>
    <row r="6" spans="1:15" customHeight="false">
      <c r="A6" s="17" t="s">
        <v>29</v>
      </c>
      <c r="B6" s="29">
        <v>220</v>
      </c>
      <c r="C6" s="19" t="s"/>
      <c r="D6" s="19" t="s"/>
      <c r="E6" s="20" t="s">
        <v>30</v>
      </c>
      <c r="F6" s="22" t="s">
        <v>31</v>
      </c>
      <c r="G6" s="21" t="s"/>
      <c r="H6" s="21" t="s"/>
      <c r="I6" s="22" t="s">
        <v>32</v>
      </c>
      <c r="J6" s="21" t="s"/>
      <c r="K6" s="21" t="s"/>
      <c r="L6" s="21" t="s"/>
      <c r="M6" s="27" t="s"/>
      <c r="N6" s="28" t="s"/>
      <c r="O6" s="25" t="s"/>
    </row>
    <row r="7" spans="1:15" customHeight="false">
      <c r="A7" s="17" t="s">
        <v>33</v>
      </c>
      <c r="B7" s="18">
        <v>66</v>
      </c>
      <c r="C7" s="19" t="s"/>
      <c r="D7" s="18">
        <v>1.6</v>
      </c>
      <c r="E7" s="32">
        <v>12700</v>
      </c>
      <c r="F7" s="22" t="s">
        <v>34</v>
      </c>
      <c r="G7" s="33">
        <v>128</v>
      </c>
      <c r="H7" s="21" t="s"/>
      <c r="I7" s="22" t="s">
        <v>35</v>
      </c>
      <c r="J7" s="21" t="s"/>
      <c r="K7" s="21" t="s"/>
      <c r="L7" s="21" t="s"/>
      <c r="M7" s="27" t="s"/>
      <c r="N7" s="24" t="s">
        <v>36</v>
      </c>
      <c r="O7" s="25" t="s"/>
    </row>
    <row r="8" spans="1:15" customHeight="false">
      <c r="A8" s="17" t="s">
        <v>37</v>
      </c>
      <c r="B8" s="18">
        <v>100</v>
      </c>
      <c r="C8" s="19" t="s"/>
      <c r="D8" s="19" t="s"/>
      <c r="E8" s="20" t="s">
        <v>38</v>
      </c>
      <c r="F8" s="21" t="s"/>
      <c r="G8" s="33">
        <v>128</v>
      </c>
      <c r="H8" s="21" t="s"/>
      <c r="I8" s="21" t="s"/>
      <c r="J8" s="21" t="s"/>
      <c r="K8" s="21" t="s"/>
      <c r="L8" s="21" t="s"/>
      <c r="M8" s="27" t="s"/>
      <c r="N8" s="28" t="s"/>
      <c r="O8" s="25" t="s"/>
    </row>
    <row r="9" spans="1:15" customHeight="false">
      <c r="A9" s="17" t="s">
        <v>39</v>
      </c>
      <c r="B9" s="18">
        <v>100</v>
      </c>
      <c r="C9" s="19" t="s"/>
      <c r="D9" s="19" t="s"/>
      <c r="E9" s="20" t="s">
        <v>40</v>
      </c>
      <c r="F9" s="21" t="s"/>
      <c r="G9" s="21" t="s"/>
      <c r="H9" s="21" t="s"/>
      <c r="I9" s="22" t="s">
        <v>41</v>
      </c>
      <c r="J9" s="21" t="s"/>
      <c r="K9" s="21" t="s"/>
      <c r="L9" s="21" t="s"/>
      <c r="M9" s="27" t="s"/>
      <c r="N9" s="28" t="s"/>
      <c r="O9" s="25" t="s"/>
    </row>
    <row r="10" spans="1:15" customHeight="false">
      <c r="A10" s="17" t="s">
        <v>42</v>
      </c>
      <c r="B10" s="34">
        <v>40</v>
      </c>
      <c r="C10" s="19" t="s"/>
      <c r="D10" s="19" t="s"/>
      <c r="E10" s="20" t="s">
        <v>43</v>
      </c>
      <c r="F10" s="22" t="s">
        <v>44</v>
      </c>
      <c r="G10" s="22" t="s">
        <v>45</v>
      </c>
      <c r="H10" s="21" t="s"/>
      <c r="I10" s="22" t="s">
        <v>46</v>
      </c>
      <c r="J10" s="22" t="s"/>
      <c r="K10" s="22" t="s">
        <v>47</v>
      </c>
      <c r="L10" s="21" t="s"/>
      <c r="M10" s="23" t="s">
        <v>48</v>
      </c>
      <c r="N10" s="24" t="s">
        <v>49</v>
      </c>
      <c r="O10" s="25" t="s"/>
    </row>
    <row r="11" spans="1:15" customHeight="false">
      <c r="A11" s="17" t="s">
        <v>50</v>
      </c>
      <c r="B11" s="29">
        <v>150</v>
      </c>
      <c r="C11" s="19" t="s"/>
      <c r="D11" s="19" t="s"/>
      <c r="E11" s="20" t="s">
        <v>51</v>
      </c>
      <c r="F11" s="22" t="s">
        <v>52</v>
      </c>
      <c r="G11" s="33">
        <v>128</v>
      </c>
      <c r="H11" s="21" t="s"/>
      <c r="I11" s="22" t="s">
        <v>53</v>
      </c>
      <c r="J11" s="21" t="s"/>
      <c r="K11" s="21" t="s"/>
      <c r="L11" s="21" t="s"/>
      <c r="M11" s="23" t="s">
        <v>54</v>
      </c>
      <c r="N11" s="24" t="s">
        <v>55</v>
      </c>
      <c r="O11" s="25" t="s"/>
    </row>
    <row r="12" spans="1:15" customHeight="false">
      <c r="A12" s="17" t="s">
        <v>56</v>
      </c>
      <c r="B12" s="34">
        <v>40</v>
      </c>
      <c r="C12" s="19" t="s"/>
      <c r="D12" s="19" t="s"/>
      <c r="E12" s="20" t="s">
        <v>57</v>
      </c>
      <c r="F12" s="22" t="s">
        <v>58</v>
      </c>
      <c r="G12" s="22" t="s">
        <v>45</v>
      </c>
      <c r="H12" s="21" t="s"/>
      <c r="I12" s="22" t="s">
        <v>59</v>
      </c>
      <c r="J12" s="21" t="s"/>
      <c r="K12" s="21" t="s"/>
      <c r="L12" s="21" t="s"/>
      <c r="M12" s="27" t="s"/>
      <c r="N12" s="28" t="s"/>
      <c r="O12" s="25" t="s"/>
    </row>
    <row r="13" spans="1:15" customHeight="false">
      <c r="A13" s="17" t="s">
        <v>60</v>
      </c>
      <c r="B13" s="35" t="s">
        <v>61</v>
      </c>
      <c r="C13" s="19" t="s"/>
      <c r="D13" s="19" t="s"/>
      <c r="E13" s="20" t="s">
        <v>62</v>
      </c>
      <c r="F13" s="22" t="s">
        <v>63</v>
      </c>
      <c r="G13" s="22" t="s">
        <v>64</v>
      </c>
      <c r="H13" s="21" t="s"/>
      <c r="I13" s="22" t="s">
        <v>65</v>
      </c>
      <c r="J13" s="21" t="s"/>
      <c r="K13" s="21" t="s"/>
      <c r="L13" s="21" t="s"/>
      <c r="M13" s="23" t="s">
        <v>66</v>
      </c>
      <c r="N13" s="28" t="s"/>
      <c r="O13" s="25" t="s"/>
    </row>
    <row r="14" spans="1:15" customHeight="false">
      <c r="A14" s="17" t="s">
        <v>67</v>
      </c>
      <c r="B14" s="29">
        <v>150</v>
      </c>
      <c r="C14" s="19" t="s"/>
      <c r="D14" s="19" t="s"/>
      <c r="E14" s="20" t="s">
        <v>68</v>
      </c>
      <c r="F14" s="21" t="s"/>
      <c r="G14" s="33">
        <v>128</v>
      </c>
      <c r="H14" s="22" t="s">
        <v>69</v>
      </c>
      <c r="I14" s="22" t="s">
        <v>70</v>
      </c>
      <c r="J14" s="21" t="s"/>
      <c r="K14" s="21" t="s"/>
      <c r="L14" s="21" t="s"/>
      <c r="M14" s="23" t="s">
        <v>54</v>
      </c>
      <c r="N14" s="24" t="s">
        <v>71</v>
      </c>
      <c r="O14" s="36" t="s">
        <v>72</v>
      </c>
    </row>
    <row r="15" spans="1:15" customHeight="false">
      <c r="A15" s="17" t="s">
        <v>73</v>
      </c>
      <c r="B15" s="19" t="s"/>
      <c r="C15" s="19" t="s"/>
      <c r="D15" s="19" t="s"/>
      <c r="E15" s="20" t="s">
        <v>74</v>
      </c>
      <c r="F15" s="21" t="s"/>
      <c r="G15" s="21" t="s"/>
      <c r="H15" s="21" t="s"/>
      <c r="I15" s="21" t="s"/>
      <c r="J15" s="21" t="s"/>
      <c r="K15" s="21" t="s"/>
      <c r="L15" s="21" t="s"/>
      <c r="M15" s="27" t="s"/>
      <c r="N15" s="28" t="s"/>
      <c r="O15" s="25" t="s"/>
    </row>
    <row r="16" spans="1:15" customHeight="false">
      <c r="A16" s="17" t="s">
        <v>75</v>
      </c>
      <c r="B16" s="18">
        <v>80</v>
      </c>
      <c r="C16" s="19" t="s"/>
      <c r="D16" s="19" t="s"/>
      <c r="E16" s="20" t="s">
        <v>76</v>
      </c>
      <c r="F16" s="21" t="s"/>
      <c r="G16" s="21" t="s"/>
      <c r="H16" s="21" t="s"/>
      <c r="I16" s="21" t="s"/>
      <c r="J16" s="21" t="s"/>
      <c r="K16" s="21" t="s"/>
      <c r="L16" s="22" t="s">
        <v>77</v>
      </c>
      <c r="M16" s="27" t="s"/>
      <c r="N16" s="28" t="s"/>
      <c r="O16" s="25" t="s"/>
    </row>
    <row r="17" spans="1:15" customHeight="false">
      <c r="A17" s="17" t="s">
        <v>78</v>
      </c>
      <c r="B17" s="29">
        <v>200</v>
      </c>
      <c r="C17" s="19" t="s"/>
      <c r="D17" s="19" t="s"/>
      <c r="E17" s="20" t="s">
        <v>79</v>
      </c>
      <c r="F17" s="21" t="s"/>
      <c r="G17" s="21" t="s"/>
      <c r="H17" s="21" t="s"/>
      <c r="I17" s="22" t="s">
        <v>80</v>
      </c>
      <c r="J17" s="21" t="s"/>
      <c r="K17" s="21" t="s"/>
      <c r="L17" s="21" t="s"/>
      <c r="M17" s="27" t="s"/>
      <c r="N17" s="24" t="s">
        <v>81</v>
      </c>
      <c r="O17" s="25" t="s"/>
    </row>
    <row r="18" spans="1:15" customHeight="false">
      <c r="A18" s="17" t="s">
        <v>82</v>
      </c>
      <c r="B18" s="37" t="s">
        <v>83</v>
      </c>
      <c r="C18" s="19" t="s"/>
      <c r="D18" s="18">
        <v>2</v>
      </c>
      <c r="E18" s="20" t="s">
        <v>84</v>
      </c>
      <c r="F18" s="22" t="s">
        <v>85</v>
      </c>
      <c r="G18" s="21" t="s"/>
      <c r="H18" s="22" t="s">
        <v>86</v>
      </c>
      <c r="I18" s="22" t="s">
        <v>87</v>
      </c>
      <c r="J18" s="21" t="s"/>
      <c r="K18" s="21" t="s"/>
      <c r="L18" s="22" t="s">
        <v>88</v>
      </c>
      <c r="M18" s="23" t="s">
        <v>89</v>
      </c>
      <c r="N18" s="24" t="s">
        <v>90</v>
      </c>
      <c r="O18" s="25" t="s"/>
    </row>
    <row r="19" spans="1:15" customHeight="false">
      <c r="A19" s="17" t="s">
        <v>82</v>
      </c>
      <c r="B19" s="37" t="s">
        <v>91</v>
      </c>
      <c r="C19" s="19" t="s"/>
      <c r="D19" s="19" t="s"/>
      <c r="E19" s="20" t="s">
        <v>84</v>
      </c>
      <c r="F19" s="22" t="s">
        <v>85</v>
      </c>
      <c r="G19" s="21" t="s"/>
      <c r="H19" s="22" t="s"/>
      <c r="I19" s="22" t="s">
        <v>92</v>
      </c>
      <c r="J19" s="21" t="s"/>
      <c r="K19" s="21" t="s"/>
      <c r="L19" s="22" t="s"/>
      <c r="M19" s="23" t="s">
        <v>89</v>
      </c>
      <c r="N19" s="24" t="s">
        <v>90</v>
      </c>
      <c r="O19" s="25" t="s"/>
    </row>
    <row r="20" spans="1:15" customHeight="false">
      <c r="A20" s="17" t="s">
        <v>93</v>
      </c>
      <c r="B20" s="38" t="s">
        <v>94</v>
      </c>
      <c r="C20" s="19" t="s"/>
      <c r="D20" s="19" t="s"/>
      <c r="E20" s="20" t="s">
        <v>19</v>
      </c>
      <c r="F20" s="21" t="s"/>
      <c r="G20" s="21" t="s"/>
      <c r="H20" s="21" t="s"/>
      <c r="I20" s="22" t="s">
        <v>95</v>
      </c>
      <c r="J20" s="21" t="s"/>
      <c r="K20" s="21" t="s"/>
      <c r="L20" s="21" t="s"/>
      <c r="M20" s="23" t="s">
        <v>22</v>
      </c>
      <c r="N20" s="24" t="s">
        <v>96</v>
      </c>
      <c r="O20" s="25" t="s"/>
    </row>
    <row r="21" spans="1:15" customHeight="false">
      <c r="A21" s="17" t="s">
        <v>97</v>
      </c>
      <c r="B21" s="18">
        <v>100</v>
      </c>
      <c r="C21" s="18">
        <v>180</v>
      </c>
      <c r="D21" s="18" t="s"/>
      <c r="E21" s="20" t="s">
        <v>98</v>
      </c>
      <c r="F21" s="22" t="s"/>
      <c r="G21" s="22" t="s">
        <v>99</v>
      </c>
      <c r="H21" s="21" t="s"/>
      <c r="I21" s="22" t="s">
        <v>100</v>
      </c>
      <c r="J21" s="22" t="s">
        <v>101</v>
      </c>
      <c r="K21" s="21" t="s"/>
      <c r="L21" s="22" t="s">
        <v>102</v>
      </c>
      <c r="M21" s="23" t="s">
        <v>89</v>
      </c>
      <c r="N21" s="24" t="s">
        <v>103</v>
      </c>
      <c r="O21" s="25" t="s"/>
    </row>
    <row r="22" spans="1:15" customHeight="false">
      <c r="A22" s="17" t="s">
        <v>104</v>
      </c>
      <c r="B22" s="38" t="s">
        <v>105</v>
      </c>
      <c r="C22" s="19" t="s"/>
      <c r="D22" s="18">
        <v>0.7</v>
      </c>
      <c r="E22" s="20" t="s">
        <v>106</v>
      </c>
      <c r="F22" s="21" t="s"/>
      <c r="G22" s="22" t="s">
        <v>107</v>
      </c>
      <c r="H22" s="21" t="s"/>
      <c r="I22" s="22" t="s">
        <v>108</v>
      </c>
      <c r="J22" s="21" t="s"/>
      <c r="K22" s="22" t="s">
        <v>109</v>
      </c>
      <c r="L22" s="21" t="s"/>
      <c r="M22" s="23" t="s">
        <v>110</v>
      </c>
      <c r="N22" s="28" t="s"/>
      <c r="O22" s="25" t="s"/>
    </row>
    <row r="23" spans="1:15" customHeight="false">
      <c r="A23" s="17" t="s">
        <v>111</v>
      </c>
      <c r="B23" s="34">
        <v>12</v>
      </c>
      <c r="C23" s="19" t="s"/>
      <c r="D23" s="19" t="s"/>
      <c r="E23" s="20" t="s">
        <v>112</v>
      </c>
      <c r="F23" s="22" t="s">
        <v>113</v>
      </c>
      <c r="G23" s="22" t="s">
        <v>114</v>
      </c>
      <c r="H23" s="21" t="s"/>
      <c r="I23" s="22" t="s">
        <v>115</v>
      </c>
      <c r="J23" s="21" t="s"/>
      <c r="K23" s="21" t="s"/>
      <c r="L23" s="21" t="s"/>
      <c r="M23" s="23" t="s">
        <v>116</v>
      </c>
      <c r="N23" s="28" t="s"/>
      <c r="O23" s="25" t="s"/>
    </row>
    <row r="24" spans="1:15" customHeight="false">
      <c r="A24" s="17" t="s">
        <v>117</v>
      </c>
      <c r="B24" s="29">
        <v>126</v>
      </c>
      <c r="C24" s="19" t="s"/>
      <c r="D24" s="19" t="s"/>
      <c r="E24" s="20" t="s">
        <v>118</v>
      </c>
      <c r="F24" s="22" t="s">
        <v>119</v>
      </c>
      <c r="G24" s="22" t="s">
        <v>120</v>
      </c>
      <c r="H24" s="21" t="s"/>
      <c r="I24" s="22" t="s">
        <v>121</v>
      </c>
      <c r="J24" s="21" t="s"/>
      <c r="K24" s="21" t="s"/>
      <c r="L24" s="21" t="s"/>
      <c r="M24" s="27" t="s"/>
      <c r="N24" s="28" t="s"/>
      <c r="O24" s="25" t="s"/>
    </row>
    <row r="25" spans="1:15" customHeight="false">
      <c r="A25" s="17" t="s">
        <v>122</v>
      </c>
      <c r="B25" s="18">
        <v>100</v>
      </c>
      <c r="C25" s="19" t="s"/>
      <c r="D25" s="19" t="s"/>
      <c r="E25" s="20" t="s">
        <v>123</v>
      </c>
      <c r="F25" s="21" t="s"/>
      <c r="G25" s="22" t="s">
        <v>114</v>
      </c>
      <c r="H25" s="21" t="s"/>
      <c r="I25" s="22" t="s">
        <v>124</v>
      </c>
      <c r="J25" s="21" t="s"/>
      <c r="K25" s="22" t="s">
        <v>125</v>
      </c>
      <c r="L25" s="21" t="s"/>
      <c r="M25" s="23" t="s">
        <v>126</v>
      </c>
      <c r="N25" s="28" t="s"/>
      <c r="O25" s="36" t="s">
        <v>127</v>
      </c>
    </row>
    <row r="26" spans="1:15" customHeight="false">
      <c r="A26" s="17" t="s">
        <v>128</v>
      </c>
      <c r="B26" s="34">
        <v>37</v>
      </c>
      <c r="C26" s="19" t="s"/>
      <c r="D26" s="19" t="s"/>
      <c r="E26" s="20" t="s">
        <v>129</v>
      </c>
      <c r="F26" s="21" t="s"/>
      <c r="G26" s="22" t="s">
        <v>130</v>
      </c>
      <c r="H26" s="21" t="s"/>
      <c r="I26" s="22" t="s">
        <v>131</v>
      </c>
      <c r="J26" s="21" t="s"/>
      <c r="K26" s="21" t="s"/>
      <c r="L26" s="21" t="s"/>
      <c r="M26" s="23" t="s">
        <v>132</v>
      </c>
      <c r="N26" s="28" t="s"/>
      <c r="O26" s="25" t="s"/>
    </row>
    <row r="27" spans="1:15" customHeight="false">
      <c r="A27" s="17" t="s">
        <v>133</v>
      </c>
      <c r="B27" s="18">
        <v>52</v>
      </c>
      <c r="C27" s="19" t="s"/>
      <c r="D27" s="19" t="s"/>
      <c r="E27" s="20" t="s">
        <v>134</v>
      </c>
      <c r="F27" s="21" t="s"/>
      <c r="G27" s="22" t="s">
        <v>135</v>
      </c>
      <c r="H27" s="22" t="s">
        <v>136</v>
      </c>
      <c r="I27" s="22" t="s">
        <v>137</v>
      </c>
      <c r="J27" s="21" t="s"/>
      <c r="K27" s="22" t="s">
        <v>138</v>
      </c>
      <c r="L27" s="21" t="s"/>
      <c r="M27" s="27" t="s"/>
      <c r="N27" s="28" t="s"/>
      <c r="O27" s="25" t="s"/>
    </row>
    <row r="28" spans="1:15" customHeight="false">
      <c r="A28" s="17" t="s">
        <v>39</v>
      </c>
      <c r="B28" s="26" t="s">
        <v>25</v>
      </c>
      <c r="C28" s="19" t="s"/>
      <c r="D28" s="19" t="s"/>
      <c r="E28" s="32">
        <v>7502</v>
      </c>
      <c r="F28" s="21" t="s"/>
      <c r="G28" s="21" t="s"/>
      <c r="H28" s="21" t="s"/>
      <c r="I28" s="22" t="s">
        <v>59</v>
      </c>
      <c r="J28" s="21" t="s"/>
      <c r="K28" s="22" t="s">
        <v>139</v>
      </c>
      <c r="L28" s="21" t="s"/>
      <c r="M28" s="27" t="s"/>
      <c r="N28" s="28" t="s"/>
      <c r="O28" s="25" t="s"/>
    </row>
    <row r="29" spans="1:15" customHeight="false">
      <c r="A29" s="17" t="s">
        <v>39</v>
      </c>
      <c r="B29" s="26" t="s">
        <v>25</v>
      </c>
      <c r="C29" s="19" t="s"/>
      <c r="D29" s="19" t="s"/>
      <c r="E29" s="20" t="s">
        <v>140</v>
      </c>
      <c r="F29" s="21" t="s"/>
      <c r="G29" s="21" t="s"/>
      <c r="H29" s="21" t="s"/>
      <c r="I29" s="22" t="s">
        <v>141</v>
      </c>
      <c r="J29" s="21" t="s"/>
      <c r="K29" s="22" t="s">
        <v>139</v>
      </c>
      <c r="L29" s="21" t="s"/>
      <c r="M29" s="27" t="s"/>
      <c r="N29" s="28" t="s"/>
      <c r="O29" s="25" t="s"/>
    </row>
    <row r="30" spans="1:15" customHeight="false">
      <c r="A30" s="17" t="s">
        <v>142</v>
      </c>
      <c r="B30" s="38" t="s">
        <v>143</v>
      </c>
      <c r="C30" s="19" t="s"/>
      <c r="D30" s="19" t="s"/>
      <c r="E30" s="30" t="s"/>
      <c r="F30" s="22" t="s">
        <v>144</v>
      </c>
      <c r="G30" s="21" t="s"/>
      <c r="H30" s="21" t="s"/>
      <c r="I30" s="22" t="s">
        <v>145</v>
      </c>
      <c r="J30" s="21" t="s"/>
      <c r="K30" s="21" t="s"/>
      <c r="L30" s="21" t="s"/>
      <c r="M30" s="23" t="s">
        <v>132</v>
      </c>
      <c r="N30" s="28" t="s"/>
      <c r="O30" s="36" t="s">
        <v>146</v>
      </c>
    </row>
    <row r="31" spans="1:15" customHeight="false">
      <c r="A31" s="39">
        <v>525165</v>
      </c>
      <c r="B31" s="26">
        <v>138</v>
      </c>
      <c r="C31" s="19" t="s"/>
      <c r="D31" s="19" t="s"/>
      <c r="E31" s="20" t="s">
        <v>147</v>
      </c>
      <c r="F31" s="21" t="s"/>
      <c r="G31" s="21" t="s"/>
      <c r="H31" s="21" t="s"/>
      <c r="I31" s="21" t="s"/>
      <c r="J31" s="21" t="s"/>
      <c r="K31" s="21" t="s"/>
      <c r="L31" s="22" t="s">
        <v>148</v>
      </c>
      <c r="M31" s="27" t="s"/>
      <c r="N31" s="28" t="s"/>
      <c r="O31" s="25" t="s"/>
    </row>
    <row r="32" spans="1:15" customHeight="false">
      <c r="A32" s="17" t="s">
        <v>149</v>
      </c>
      <c r="B32" s="29">
        <v>110</v>
      </c>
      <c r="C32" s="19" t="s"/>
      <c r="D32" s="18">
        <v>2.5</v>
      </c>
      <c r="E32" s="20" t="s">
        <v>150</v>
      </c>
      <c r="F32" s="21" t="s"/>
      <c r="G32" s="22" t="s">
        <v>151</v>
      </c>
      <c r="H32" s="21" t="s"/>
      <c r="I32" s="22" t="s">
        <v>152</v>
      </c>
      <c r="J32" s="21" t="s"/>
      <c r="K32" s="21" t="s"/>
      <c r="L32" s="22" t="s">
        <v>153</v>
      </c>
      <c r="M32" s="27" t="s"/>
      <c r="N32" s="28" t="s"/>
      <c r="O32" s="25" t="s"/>
    </row>
    <row r="33" spans="1:15" customHeight="false">
      <c r="A33" s="17" t="s">
        <v>154</v>
      </c>
      <c r="B33" s="34">
        <v>45</v>
      </c>
      <c r="C33" s="19" t="s"/>
      <c r="D33" s="19" t="s"/>
      <c r="E33" s="20" t="s">
        <v>155</v>
      </c>
      <c r="F33" s="21" t="s"/>
      <c r="G33" s="22" t="s">
        <v>156</v>
      </c>
      <c r="H33" s="21" t="s"/>
      <c r="I33" s="22" t="s">
        <v>157</v>
      </c>
      <c r="J33" s="21" t="s"/>
      <c r="K33" s="21" t="s"/>
      <c r="L33" s="21" t="s"/>
      <c r="M33" s="27" t="s"/>
      <c r="N33" s="28" t="s"/>
      <c r="O33" s="25" t="s"/>
    </row>
    <row r="34" spans="1:15" customHeight="false">
      <c r="A34" s="17" t="s">
        <v>73</v>
      </c>
      <c r="B34" s="37" t="s">
        <v>158</v>
      </c>
      <c r="C34" s="19" t="s"/>
      <c r="D34" s="19" t="s"/>
      <c r="E34" s="20" t="s">
        <v>74</v>
      </c>
      <c r="F34" s="21" t="s"/>
      <c r="G34" s="21" t="s"/>
      <c r="H34" s="21" t="s"/>
      <c r="I34" s="22" t="s">
        <v>159</v>
      </c>
      <c r="J34" s="21" t="s"/>
      <c r="K34" s="21" t="s"/>
      <c r="L34" s="21" t="s"/>
      <c r="M34" s="27" t="s"/>
      <c r="N34" s="28" t="s"/>
      <c r="O34" s="25" t="s"/>
    </row>
    <row r="35" spans="1:15" customHeight="false">
      <c r="A35" s="17" t="s">
        <v>160</v>
      </c>
      <c r="B35" s="18">
        <v>98</v>
      </c>
      <c r="C35" s="19" t="s"/>
      <c r="D35" s="19" t="s"/>
      <c r="E35" s="30" t="s"/>
      <c r="F35" s="21" t="s"/>
      <c r="G35" s="21" t="s"/>
      <c r="H35" s="21" t="s"/>
      <c r="I35" s="21" t="s"/>
      <c r="J35" s="21" t="s"/>
      <c r="K35" s="21" t="s"/>
      <c r="L35" s="21" t="s"/>
      <c r="M35" s="27" t="s"/>
      <c r="N35" s="28" t="s"/>
      <c r="O35" s="25" t="s"/>
    </row>
    <row r="36" spans="1:15" customHeight="false">
      <c r="A36" s="17" t="s">
        <v>161</v>
      </c>
      <c r="B36" s="34">
        <v>24</v>
      </c>
      <c r="C36" s="19" t="s"/>
      <c r="D36" s="19" t="s"/>
      <c r="E36" s="20" t="s"/>
      <c r="F36" s="22" t="s">
        <v>162</v>
      </c>
      <c r="G36" s="21" t="s"/>
      <c r="H36" s="21" t="s"/>
      <c r="I36" s="22" t="s">
        <v>163</v>
      </c>
      <c r="J36" s="21" t="s"/>
      <c r="K36" s="21" t="s"/>
      <c r="L36" s="21" t="s"/>
      <c r="M36" s="27" t="s"/>
      <c r="N36" s="28" t="s"/>
      <c r="O36" s="25" t="s"/>
    </row>
    <row r="37" spans="1:15" customHeight="false">
      <c r="A37" s="17" t="s">
        <v>164</v>
      </c>
      <c r="B37" s="38" t="s">
        <v>165</v>
      </c>
      <c r="C37" s="19" t="s"/>
      <c r="D37" s="19" t="s"/>
      <c r="E37" s="30" t="s"/>
      <c r="F37" s="21" t="s"/>
      <c r="G37" s="21" t="s"/>
      <c r="H37" s="21" t="s"/>
      <c r="I37" s="21" t="s"/>
      <c r="J37" s="21" t="s"/>
      <c r="K37" s="21" t="s"/>
      <c r="L37" s="21" t="s"/>
      <c r="M37" s="27" t="s"/>
      <c r="N37" s="28" t="s"/>
      <c r="O37" s="36" t="s">
        <v>166</v>
      </c>
    </row>
    <row r="38" spans="1:15" customHeight="false">
      <c r="A38" s="17" t="s">
        <v>167</v>
      </c>
      <c r="B38" s="37">
        <v>69</v>
      </c>
      <c r="C38" s="19" t="s"/>
      <c r="D38" s="19" t="s"/>
      <c r="E38" s="30" t="s"/>
      <c r="F38" s="21" t="s"/>
      <c r="G38" s="21" t="s"/>
      <c r="H38" s="21" t="s"/>
      <c r="I38" s="21" t="s"/>
      <c r="J38" s="21" t="s"/>
      <c r="K38" s="21" t="s"/>
      <c r="L38" s="22" t="s">
        <v>168</v>
      </c>
      <c r="M38" s="27" t="s"/>
      <c r="N38" s="28" t="s"/>
      <c r="O38" s="25" t="s"/>
    </row>
    <row r="39" spans="1:15" customHeight="false">
      <c r="A39" s="17" t="s">
        <v>169</v>
      </c>
      <c r="B39" s="37" t="s">
        <v>170</v>
      </c>
      <c r="C39" s="19" t="s"/>
      <c r="D39" s="19" t="s"/>
      <c r="E39" s="32">
        <v>8400</v>
      </c>
      <c r="F39" s="22" t="s">
        <v>171</v>
      </c>
      <c r="G39" s="22" t="s">
        <v>156</v>
      </c>
      <c r="H39" s="21" t="s"/>
      <c r="I39" s="22" t="s">
        <v>172</v>
      </c>
      <c r="J39" s="21" t="s"/>
      <c r="K39" s="21" t="s"/>
      <c r="L39" s="21" t="s"/>
      <c r="M39" s="27" t="s"/>
      <c r="N39" s="28" t="s"/>
      <c r="O39" s="25" t="s"/>
    </row>
    <row r="40" spans="1:15" customHeight="false">
      <c r="A40" s="17" t="s">
        <v>173</v>
      </c>
      <c r="B40" s="37" t="s">
        <v>174</v>
      </c>
      <c r="C40" s="19" t="s"/>
      <c r="D40" s="19" t="s"/>
      <c r="E40" s="30" t="s"/>
      <c r="F40" s="21" t="s"/>
      <c r="G40" s="21" t="s"/>
      <c r="H40" s="21" t="s"/>
      <c r="I40" s="21" t="s"/>
      <c r="J40" s="21" t="s"/>
      <c r="K40" s="21" t="s"/>
      <c r="L40" s="21" t="s"/>
      <c r="M40" s="27" t="s"/>
      <c r="N40" s="28" t="s"/>
      <c r="O40" s="25" t="s"/>
    </row>
    <row r="41" spans="1:15" customHeight="false">
      <c r="A41" s="17" t="s">
        <v>175</v>
      </c>
      <c r="B41" s="34">
        <v>45</v>
      </c>
      <c r="C41" s="19" t="s"/>
      <c r="D41" s="19" t="s"/>
      <c r="E41" s="20" t="s">
        <v>176</v>
      </c>
      <c r="F41" s="22" t="s">
        <v>177</v>
      </c>
      <c r="G41" s="22" t="s">
        <v>178</v>
      </c>
      <c r="H41" s="21" t="s"/>
      <c r="I41" s="22" t="s">
        <v>179</v>
      </c>
      <c r="J41" s="21" t="s"/>
      <c r="K41" s="21" t="s"/>
      <c r="L41" s="21" t="s"/>
      <c r="M41" s="23" t="s">
        <v>180</v>
      </c>
      <c r="N41" s="28" t="s"/>
      <c r="O41" s="36" t="s">
        <v>181</v>
      </c>
    </row>
    <row r="42" spans="1:15" customHeight="false">
      <c r="A42" s="17" t="s">
        <v>182</v>
      </c>
      <c r="B42" s="29">
        <v>127</v>
      </c>
      <c r="C42" s="19" t="s"/>
      <c r="D42" s="19" t="s"/>
      <c r="E42" s="20" t="s">
        <v>183</v>
      </c>
      <c r="F42" s="22" t="s">
        <v>184</v>
      </c>
      <c r="G42" s="21" t="s"/>
      <c r="H42" s="21" t="s"/>
      <c r="I42" s="22" t="s">
        <v>185</v>
      </c>
      <c r="J42" s="21" t="s"/>
      <c r="K42" s="21" t="s"/>
      <c r="L42" s="21" t="s"/>
      <c r="M42" s="23" t="s">
        <v>186</v>
      </c>
      <c r="N42" s="28" t="s"/>
      <c r="O42" s="25" t="s"/>
    </row>
    <row r="43" spans="1:15" customHeight="false">
      <c r="A43" s="17" t="s">
        <v>182</v>
      </c>
      <c r="B43" s="29">
        <v>159</v>
      </c>
      <c r="C43" s="19" t="s"/>
      <c r="D43" s="19" t="s"/>
      <c r="E43" s="20" t="s">
        <v>187</v>
      </c>
      <c r="F43" s="22" t="s">
        <v>188</v>
      </c>
      <c r="G43" s="21" t="s"/>
      <c r="H43" s="21" t="s"/>
      <c r="I43" s="22" t="s">
        <v>189</v>
      </c>
      <c r="J43" s="21" t="s"/>
      <c r="K43" s="21" t="s"/>
      <c r="L43" s="21" t="s"/>
      <c r="M43" s="27" t="s"/>
      <c r="N43" s="28" t="s"/>
      <c r="O43" s="25" t="s"/>
    </row>
    <row r="44" spans="1:15" customHeight="false">
      <c r="A44" s="17" t="s">
        <v>190</v>
      </c>
      <c r="B44" s="26" t="s">
        <v>191</v>
      </c>
      <c r="C44" s="19" t="s"/>
      <c r="D44" s="19" t="s"/>
      <c r="E44" s="30" t="s"/>
      <c r="F44" s="21" t="s"/>
      <c r="G44" s="21" t="s"/>
      <c r="H44" s="21" t="s"/>
      <c r="I44" s="22" t="s">
        <v>192</v>
      </c>
      <c r="J44" s="21" t="s"/>
      <c r="K44" s="21" t="s"/>
      <c r="L44" s="22" t="s">
        <v>193</v>
      </c>
      <c r="M44" s="23" t="s">
        <v>22</v>
      </c>
      <c r="N44" s="28" t="s"/>
      <c r="O44" s="25" t="s"/>
    </row>
    <row r="45" spans="1:15" customHeight="false">
      <c r="A45" s="17" t="s">
        <v>194</v>
      </c>
      <c r="B45" s="18">
        <v>70</v>
      </c>
      <c r="C45" s="19" t="s"/>
      <c r="D45" s="19" t="s"/>
      <c r="E45" s="20" t="s">
        <v>195</v>
      </c>
      <c r="F45" s="22" t="s"/>
      <c r="G45" s="22" t="s">
        <v>196</v>
      </c>
      <c r="H45" s="21" t="s"/>
      <c r="I45" s="22" t="s">
        <v>185</v>
      </c>
      <c r="J45" s="21" t="s"/>
      <c r="K45" s="21" t="s"/>
      <c r="L45" s="22" t="s">
        <v>197</v>
      </c>
      <c r="M45" s="27" t="s"/>
      <c r="N45" s="28" t="s"/>
      <c r="O45" s="36" t="s">
        <v>198</v>
      </c>
    </row>
    <row r="46" spans="1:15" customHeight="false">
      <c r="A46" s="17" t="s">
        <v>199</v>
      </c>
      <c r="B46" s="29">
        <v>220</v>
      </c>
      <c r="C46" s="19" t="s"/>
      <c r="D46" s="19" t="s"/>
      <c r="E46" s="20" t="s">
        <v>200</v>
      </c>
      <c r="F46" s="22" t="s">
        <v>201</v>
      </c>
      <c r="G46" s="22" t="s">
        <v>202</v>
      </c>
      <c r="H46" s="21" t="s"/>
      <c r="I46" s="22" t="s">
        <v>203</v>
      </c>
      <c r="J46" s="21" t="s"/>
      <c r="K46" s="21" t="s"/>
      <c r="L46" s="21" t="s"/>
      <c r="M46" s="27" t="s"/>
      <c r="N46" s="28" t="s"/>
      <c r="O46" s="25" t="s"/>
    </row>
    <row r="47" spans="1:15" customHeight="false">
      <c r="A47" s="17" t="s">
        <v>204</v>
      </c>
      <c r="B47" s="18">
        <v>95</v>
      </c>
      <c r="C47" s="19" t="s"/>
      <c r="D47" s="19" t="s"/>
      <c r="E47" s="20" t="s">
        <v>205</v>
      </c>
      <c r="F47" s="22" t="s">
        <v>206</v>
      </c>
      <c r="G47" s="22" t="s">
        <v>207</v>
      </c>
      <c r="H47" s="21" t="s"/>
      <c r="I47" s="22" t="s">
        <v>208</v>
      </c>
      <c r="J47" s="21" t="s"/>
      <c r="K47" s="22" t="s">
        <v>209</v>
      </c>
      <c r="L47" s="21" t="s"/>
      <c r="M47" s="23" t="s">
        <v>210</v>
      </c>
      <c r="N47" s="28" t="s"/>
      <c r="O47" s="25" t="s"/>
    </row>
    <row r="48" spans="1:15" customHeight="false">
      <c r="A48" s="17" t="s">
        <v>211</v>
      </c>
      <c r="B48" s="37" t="s">
        <v>212</v>
      </c>
      <c r="C48" s="19" t="s"/>
      <c r="D48" s="19" t="s"/>
      <c r="E48" s="20" t="s">
        <v>213</v>
      </c>
      <c r="F48" s="21" t="s"/>
      <c r="G48" s="21" t="s"/>
      <c r="H48" s="21" t="s"/>
      <c r="I48" s="22" t="s">
        <v>214</v>
      </c>
      <c r="J48" s="21" t="s"/>
      <c r="K48" s="21" t="s"/>
      <c r="L48" s="21" t="s"/>
      <c r="M48" s="27" t="s"/>
      <c r="N48" s="28" t="s"/>
      <c r="O48" s="36" t="s">
        <v>215</v>
      </c>
    </row>
    <row r="49" spans="1:15" customHeight="false">
      <c r="A49" s="17" t="s">
        <v>216</v>
      </c>
      <c r="B49" s="18">
        <v>66</v>
      </c>
      <c r="C49" s="19" t="s"/>
      <c r="D49" s="19" t="s"/>
      <c r="E49" s="20" t="s">
        <v>217</v>
      </c>
      <c r="F49" s="21" t="s"/>
      <c r="G49" s="22" t="s">
        <v>218</v>
      </c>
      <c r="H49" s="21" t="s"/>
      <c r="I49" s="21" t="s"/>
      <c r="J49" s="21" t="s"/>
      <c r="K49" s="22" t="s">
        <v>219</v>
      </c>
      <c r="L49" s="21" t="s"/>
      <c r="M49" s="23" t="s">
        <v>220</v>
      </c>
      <c r="N49" s="28" t="s"/>
      <c r="O49" s="36" t="s">
        <v>221</v>
      </c>
    </row>
    <row r="50" spans="1:15" customHeight="false">
      <c r="A50" s="17" t="s">
        <v>222</v>
      </c>
      <c r="B50" s="37" t="s">
        <v>223</v>
      </c>
      <c r="C50" s="19" t="s"/>
      <c r="D50" s="19" t="s"/>
      <c r="E50" s="20" t="s">
        <v>224</v>
      </c>
      <c r="F50" s="21" t="s"/>
      <c r="G50" s="22" t="s">
        <v>218</v>
      </c>
      <c r="H50" s="21" t="s"/>
      <c r="I50" s="22" t="s">
        <v>225</v>
      </c>
      <c r="J50" s="21" t="s"/>
      <c r="K50" s="21" t="s"/>
      <c r="L50" s="21" t="s"/>
      <c r="M50" s="23" t="s">
        <v>22</v>
      </c>
      <c r="N50" s="24" t="s">
        <v>226</v>
      </c>
      <c r="O50" s="36" t="s">
        <v>227</v>
      </c>
    </row>
    <row r="51" spans="1:15" customHeight="false">
      <c r="A51" s="17" t="s">
        <v>228</v>
      </c>
      <c r="B51" s="18">
        <v>83</v>
      </c>
      <c r="C51" s="19" t="s"/>
      <c r="D51" s="19" t="s"/>
      <c r="E51" s="32">
        <v>12700</v>
      </c>
      <c r="F51" s="21" t="s"/>
      <c r="G51" s="22" t="s">
        <v>218</v>
      </c>
      <c r="H51" s="21" t="s"/>
      <c r="I51" s="22" t="s">
        <v>229</v>
      </c>
      <c r="J51" s="21" t="s"/>
      <c r="K51" s="22" t="s">
        <v>230</v>
      </c>
      <c r="L51" s="21" t="s"/>
      <c r="M51" s="23" t="s">
        <v>231</v>
      </c>
      <c r="N51" s="24" t="s">
        <v>232</v>
      </c>
      <c r="O51" s="36" t="s">
        <v>233</v>
      </c>
    </row>
    <row r="52" spans="1:15" customHeight="false">
      <c r="A52" s="40" t="s">
        <v>405</v>
      </c>
      <c r="B52" s="34">
        <v>45</v>
      </c>
      <c r="C52" s="19" t="s"/>
      <c r="D52" s="19" t="s"/>
      <c r="E52" s="41" t="s">
        <v>406</v>
      </c>
      <c r="F52" s="31" t="s">
        <v>407</v>
      </c>
      <c r="G52" s="31" t="s">
        <v>408</v>
      </c>
      <c r="H52" s="21" t="s"/>
      <c r="I52" s="22" t="s">
        <v>234</v>
      </c>
      <c r="J52" s="21" t="s"/>
      <c r="K52" s="31" t="s">
        <v>409</v>
      </c>
      <c r="L52" s="31" t="s">
        <v>410</v>
      </c>
      <c r="M52" s="42" t="s">
        <v>411</v>
      </c>
      <c r="N52" s="43" t="s">
        <v>412</v>
      </c>
      <c r="O52" s="25" t="s"/>
    </row>
    <row r="53" spans="1:15" customHeight="false">
      <c r="A53" s="17" t="s">
        <v>235</v>
      </c>
      <c r="B53" s="34">
        <v>34</v>
      </c>
      <c r="C53" s="19" t="s"/>
      <c r="D53" s="18">
        <v>0.9</v>
      </c>
      <c r="E53" s="20" t="s">
        <v>236</v>
      </c>
      <c r="F53" s="31" t="s"/>
      <c r="G53" s="22" t="s">
        <v>178</v>
      </c>
      <c r="H53" s="33" t="s"/>
      <c r="I53" s="22" t="s">
        <v>237</v>
      </c>
      <c r="J53" s="21" t="s"/>
      <c r="K53" s="22" t="s">
        <v>238</v>
      </c>
      <c r="L53" s="31" t="s"/>
      <c r="M53" s="23" t="s">
        <v>22</v>
      </c>
      <c r="N53" s="44" t="s">
        <v>239</v>
      </c>
      <c r="O53" s="25" t="s"/>
    </row>
    <row r="54" spans="1:15">
      <c r="A54" s="17" t="s">
        <v>240</v>
      </c>
      <c r="B54" s="29" t="s">
        <v>241</v>
      </c>
      <c r="C54" s="19" t="s"/>
      <c r="D54" s="18">
        <v>12.1</v>
      </c>
      <c r="E54" s="20" t="s">
        <v>242</v>
      </c>
      <c r="F54" s="22" t="s">
        <v>243</v>
      </c>
      <c r="G54" s="22" t="s"/>
      <c r="H54" s="21" t="s"/>
      <c r="I54" s="22" t="s">
        <v>244</v>
      </c>
      <c r="J54" s="21" t="s"/>
      <c r="K54" s="22" t="s"/>
      <c r="L54" s="22" t="s">
        <v>245</v>
      </c>
      <c r="M54" s="23" t="s"/>
      <c r="N54" s="24" t="s"/>
      <c r="O54" s="25" t="s"/>
    </row>
    <row r="55" spans="1:15">
      <c r="A55" s="17" t="s">
        <v>246</v>
      </c>
      <c r="B55" s="18">
        <v>120</v>
      </c>
      <c r="C55" s="19" t="s"/>
      <c r="D55" s="19" t="s"/>
      <c r="E55" s="20" t="s">
        <v>247</v>
      </c>
      <c r="F55" s="22" t="s">
        <v>248</v>
      </c>
      <c r="G55" s="22" t="s">
        <v>249</v>
      </c>
      <c r="H55" s="21" t="s"/>
      <c r="I55" s="22" t="s">
        <v>250</v>
      </c>
      <c r="J55" s="21" t="s"/>
      <c r="K55" s="22" t="s">
        <v>251</v>
      </c>
      <c r="L55" s="22" t="s"/>
      <c r="M55" s="23" t="s">
        <v>252</v>
      </c>
      <c r="N55" s="44" t="s">
        <v>253</v>
      </c>
      <c r="O55" s="25" t="s"/>
    </row>
    <row r="56" spans="1:15">
      <c r="A56" s="17" t="s">
        <v>254</v>
      </c>
      <c r="B56" s="37" t="s">
        <v>255</v>
      </c>
      <c r="C56" s="19" t="s"/>
      <c r="D56" s="19" t="s"/>
      <c r="E56" s="20" t="s">
        <v>256</v>
      </c>
      <c r="F56" s="22" t="s">
        <v>257</v>
      </c>
      <c r="G56" s="22" t="s"/>
      <c r="H56" s="21" t="s"/>
      <c r="I56" s="22" t="s">
        <v>258</v>
      </c>
      <c r="J56" s="21" t="s"/>
      <c r="K56" s="22" t="s">
        <v>259</v>
      </c>
      <c r="L56" s="22" t="s"/>
      <c r="M56" s="23" t="s"/>
      <c r="N56" s="24" t="s"/>
      <c r="O56" s="25" t="s"/>
    </row>
    <row r="57" spans="1:15">
      <c r="A57" s="17" t="s">
        <v>260</v>
      </c>
      <c r="B57" s="37" t="s">
        <v>261</v>
      </c>
      <c r="C57" s="19" t="s"/>
      <c r="D57" s="19" t="s"/>
      <c r="E57" s="41" t="s"/>
      <c r="F57" s="22" t="s">
        <v>262</v>
      </c>
      <c r="G57" s="22" t="s"/>
      <c r="H57" s="21" t="s"/>
      <c r="I57" s="22" t="s"/>
      <c r="J57" s="21" t="s"/>
      <c r="K57" s="22" t="s"/>
      <c r="L57" s="22" t="s"/>
      <c r="M57" s="23" t="s"/>
      <c r="N57" s="24" t="s"/>
      <c r="O57" s="25" t="s"/>
    </row>
    <row r="58" spans="1:15">
      <c r="A58" s="17" t="s">
        <v>263</v>
      </c>
      <c r="B58" s="37" t="s">
        <v>264</v>
      </c>
      <c r="C58" s="19" t="s"/>
      <c r="D58" s="19" t="s"/>
      <c r="E58" s="20" t="s">
        <v>265</v>
      </c>
      <c r="F58" s="22" t="s">
        <v>266</v>
      </c>
      <c r="G58" s="22" t="s">
        <v>267</v>
      </c>
      <c r="H58" s="21" t="s"/>
      <c r="I58" s="22" t="s">
        <v>268</v>
      </c>
      <c r="J58" s="21" t="s"/>
      <c r="K58" s="22" t="s">
        <v>269</v>
      </c>
      <c r="L58" s="22" t="s">
        <v>270</v>
      </c>
      <c r="M58" s="23" t="s">
        <v>271</v>
      </c>
      <c r="N58" s="44" t="s">
        <v>272</v>
      </c>
      <c r="O58" s="36" t="s"/>
    </row>
    <row r="59" spans="1:15">
      <c r="A59" s="17" t="s">
        <v>273</v>
      </c>
      <c r="B59" s="37" t="s">
        <v>274</v>
      </c>
      <c r="C59" s="19" t="s"/>
      <c r="D59" s="19" t="s"/>
      <c r="E59" s="20" t="s"/>
      <c r="F59" s="22" t="s">
        <v>275</v>
      </c>
      <c r="G59" s="22" t="s"/>
      <c r="H59" s="21" t="s"/>
      <c r="I59" s="22" t="s"/>
      <c r="J59" s="21" t="s"/>
      <c r="K59" s="22" t="s"/>
      <c r="L59" s="22" t="s"/>
      <c r="M59" s="23" t="s"/>
      <c r="N59" s="24" t="s"/>
      <c r="O59" s="25" t="s"/>
    </row>
    <row r="60" spans="1:15">
      <c r="A60" s="17" t="s">
        <v>276</v>
      </c>
      <c r="B60" s="37" t="s">
        <v>277</v>
      </c>
      <c r="C60" s="19" t="s"/>
      <c r="D60" s="19" t="s"/>
      <c r="E60" s="20" t="s">
        <v>278</v>
      </c>
      <c r="F60" s="22" t="s">
        <v>279</v>
      </c>
      <c r="G60" s="22" t="s">
        <v>280</v>
      </c>
      <c r="H60" s="21" t="s"/>
      <c r="I60" s="22" t="s">
        <v>281</v>
      </c>
      <c r="J60" s="21" t="s"/>
      <c r="K60" s="22" t="s"/>
      <c r="L60" s="22" t="s"/>
      <c r="M60" s="23" t="s"/>
      <c r="N60" s="24" t="s"/>
      <c r="O60" s="25" t="s"/>
    </row>
    <row r="61" spans="1:15">
      <c r="A61" s="17" t="s">
        <v>154</v>
      </c>
      <c r="B61" s="37" t="s">
        <v>282</v>
      </c>
      <c r="C61" s="19" t="s"/>
      <c r="D61" s="19" t="s"/>
      <c r="E61" s="20" t="s"/>
      <c r="F61" s="22" t="s">
        <v>283</v>
      </c>
      <c r="G61" s="22" t="s"/>
      <c r="H61" s="21" t="s"/>
      <c r="I61" s="22" t="s">
        <v>284</v>
      </c>
      <c r="J61" s="21" t="s"/>
      <c r="K61" s="22" t="s"/>
      <c r="L61" s="22" t="s"/>
      <c r="M61" s="23" t="s"/>
      <c r="N61" s="24" t="s"/>
      <c r="O61" s="36" t="s">
        <v>285</v>
      </c>
    </row>
    <row r="62" spans="1:15">
      <c r="A62" s="17" t="s">
        <v>286</v>
      </c>
      <c r="B62" s="37" t="s">
        <v>287</v>
      </c>
      <c r="C62" s="19" t="s"/>
      <c r="D62" s="19" t="s"/>
      <c r="E62" s="20" t="s">
        <v>288</v>
      </c>
      <c r="F62" s="22" t="s">
        <v>289</v>
      </c>
      <c r="G62" s="22" t="s">
        <v>130</v>
      </c>
      <c r="H62" s="21" t="s"/>
      <c r="I62" s="22" t="s">
        <v>290</v>
      </c>
      <c r="J62" s="21" t="s"/>
      <c r="K62" s="22" t="s"/>
      <c r="L62" s="22" t="s">
        <v>291</v>
      </c>
      <c r="M62" s="23" t="s">
        <v>54</v>
      </c>
      <c r="N62" s="24" t="s"/>
      <c r="O62" s="25" t="s"/>
    </row>
    <row r="63" spans="1:15">
      <c r="A63" s="17" t="s">
        <v>292</v>
      </c>
      <c r="B63" s="37" t="s"/>
      <c r="C63" s="19" t="s"/>
      <c r="D63" s="37" t="s">
        <v>293</v>
      </c>
      <c r="E63" s="20" t="s"/>
      <c r="F63" s="22" t="s">
        <v>294</v>
      </c>
      <c r="G63" s="22" t="s"/>
      <c r="H63" s="21" t="s"/>
      <c r="I63" s="22" t="s"/>
      <c r="J63" s="21" t="s"/>
      <c r="K63" s="22" t="s"/>
      <c r="L63" s="22" t="s">
        <v>295</v>
      </c>
      <c r="M63" s="23" t="s"/>
      <c r="N63" s="24" t="s"/>
      <c r="O63" s="25" t="s"/>
    </row>
    <row r="64" spans="1:15">
      <c r="A64" s="17" t="s">
        <v>296</v>
      </c>
      <c r="B64" s="37" t="s">
        <v>297</v>
      </c>
      <c r="C64" s="19" t="s"/>
      <c r="D64" s="19" t="s"/>
      <c r="E64" s="20" t="s"/>
      <c r="F64" s="22" t="s">
        <v>298</v>
      </c>
      <c r="G64" s="22" t="s"/>
      <c r="H64" s="21" t="s"/>
      <c r="I64" s="22" t="s"/>
      <c r="J64" s="21" t="s"/>
      <c r="K64" s="22" t="s"/>
      <c r="L64" s="22" t="s"/>
      <c r="M64" s="23" t="s"/>
      <c r="N64" s="24" t="s"/>
      <c r="O64" s="25" t="s"/>
    </row>
    <row r="65" spans="1:15">
      <c r="A65" s="17" t="s">
        <v>235</v>
      </c>
      <c r="B65" s="37" t="s">
        <v>299</v>
      </c>
      <c r="C65" s="19" t="s"/>
      <c r="D65" s="19" t="s"/>
      <c r="E65" s="20" t="s">
        <v>300</v>
      </c>
      <c r="F65" s="22" t="s">
        <v>301</v>
      </c>
      <c r="G65" s="22" t="s">
        <v>302</v>
      </c>
      <c r="H65" s="21" t="s"/>
      <c r="I65" s="22" t="s">
        <v>303</v>
      </c>
      <c r="J65" s="21" t="s"/>
      <c r="K65" s="22" t="s">
        <v>304</v>
      </c>
      <c r="L65" s="22" t="s"/>
      <c r="M65" s="23" t="s">
        <v>22</v>
      </c>
      <c r="N65" s="24" t="s">
        <v>305</v>
      </c>
      <c r="O65" s="25" t="s"/>
    </row>
    <row r="66" spans="1:15">
      <c r="A66" s="17" t="s">
        <v>306</v>
      </c>
      <c r="B66" s="37" t="s">
        <v>307</v>
      </c>
      <c r="C66" s="19" t="s"/>
      <c r="D66" s="19" t="s"/>
      <c r="E66" s="20" t="s">
        <v>308</v>
      </c>
      <c r="F66" s="22" t="s">
        <v>309</v>
      </c>
      <c r="G66" s="22" t="s">
        <v>310</v>
      </c>
      <c r="H66" s="21" t="s"/>
      <c r="I66" s="22" t="s">
        <v>311</v>
      </c>
      <c r="J66" s="21" t="s"/>
      <c r="K66" s="22" t="s"/>
      <c r="L66" s="22" t="s"/>
      <c r="M66" s="23" t="s">
        <v>312</v>
      </c>
      <c r="N66" s="24" t="s">
        <v>313</v>
      </c>
      <c r="O66" s="25" t="s"/>
    </row>
    <row r="67" spans="1:15">
      <c r="A67" s="17" t="s">
        <v>42</v>
      </c>
      <c r="B67" s="37" t="s">
        <v>314</v>
      </c>
      <c r="C67" s="19" t="s"/>
      <c r="D67" s="19" t="s"/>
      <c r="E67" s="20" t="s">
        <v>315</v>
      </c>
      <c r="F67" s="22" t="s">
        <v>316</v>
      </c>
      <c r="G67" s="22" t="s">
        <v>317</v>
      </c>
      <c r="H67" s="21" t="s"/>
      <c r="I67" s="22" t="s">
        <v>46</v>
      </c>
      <c r="J67" s="21" t="s"/>
      <c r="K67" s="22" t="s"/>
      <c r="L67" s="22" t="s">
        <v>318</v>
      </c>
      <c r="M67" s="23" t="s">
        <v>89</v>
      </c>
      <c r="N67" s="24" t="s"/>
      <c r="O67" s="25" t="s"/>
    </row>
    <row r="68" spans="1:15">
      <c r="A68" s="17" t="s">
        <v>413</v>
      </c>
      <c r="B68" s="37" t="s"/>
      <c r="C68" s="19" t="s"/>
      <c r="D68" s="19" t="s"/>
      <c r="E68" s="20" t="s">
        <v>319</v>
      </c>
      <c r="F68" s="22" t="s"/>
      <c r="G68" s="22" t="s"/>
      <c r="H68" s="21" t="s"/>
      <c r="I68" s="22" t="s"/>
      <c r="J68" s="21" t="s"/>
      <c r="K68" s="22" t="s"/>
      <c r="L68" s="22" t="s">
        <v>320</v>
      </c>
      <c r="M68" s="23" t="s"/>
      <c r="N68" s="24" t="s"/>
      <c r="O68" s="25" t="s"/>
    </row>
    <row r="69" spans="1:15">
      <c r="A69" s="17" t="s">
        <v>321</v>
      </c>
      <c r="B69" s="37" t="s">
        <v>322</v>
      </c>
      <c r="C69" s="19" t="s"/>
      <c r="D69" s="19" t="s"/>
      <c r="E69" s="20">
        <v>13700</v>
      </c>
      <c r="F69" s="22" t="s">
        <v>323</v>
      </c>
      <c r="G69" s="22" t="s"/>
      <c r="H69" s="21" t="s"/>
      <c r="I69" s="22" t="s"/>
      <c r="J69" s="21" t="s"/>
      <c r="K69" s="22" t="s">
        <v>109</v>
      </c>
      <c r="L69" s="22" t="s"/>
      <c r="M69" s="23" t="s">
        <v>54</v>
      </c>
      <c r="N69" s="24" t="s"/>
      <c r="O69" s="25" t="s"/>
    </row>
    <row r="70" spans="1:15">
      <c r="A70" s="17" t="s">
        <v>324</v>
      </c>
      <c r="B70" s="37" t="s">
        <v>322</v>
      </c>
      <c r="C70" s="19" t="s"/>
      <c r="D70" s="19" t="s"/>
      <c r="E70" s="20" t="s"/>
      <c r="F70" s="22" t="s"/>
      <c r="G70" s="22" t="s"/>
      <c r="H70" s="21" t="s"/>
      <c r="I70" s="22" t="s"/>
      <c r="J70" s="21" t="s"/>
      <c r="K70" s="22" t="s"/>
      <c r="L70" s="22" t="s"/>
      <c r="M70" s="23" t="s"/>
      <c r="N70" s="24" t="s"/>
      <c r="O70" s="36" t="s">
        <v>325</v>
      </c>
    </row>
    <row r="71" spans="1:15">
      <c r="A71" s="17" t="s">
        <v>326</v>
      </c>
      <c r="B71" s="37" t="s">
        <v>327</v>
      </c>
      <c r="C71" s="37" t="s">
        <v>328</v>
      </c>
      <c r="D71" s="19" t="s"/>
      <c r="E71" s="20" t="s">
        <v>329</v>
      </c>
      <c r="F71" s="22" t="s"/>
      <c r="G71" s="22" t="s">
        <v>330</v>
      </c>
      <c r="H71" s="21" t="s"/>
      <c r="I71" s="22" t="s">
        <v>331</v>
      </c>
      <c r="J71" s="21" t="s"/>
      <c r="K71" s="22" t="s"/>
      <c r="L71" s="22" t="s">
        <v>332</v>
      </c>
      <c r="M71" s="23" t="s">
        <v>333</v>
      </c>
      <c r="N71" s="24" t="s">
        <v>334</v>
      </c>
      <c r="O71" s="36" t="s">
        <v>335</v>
      </c>
    </row>
    <row r="72" spans="1:15">
      <c r="A72" s="17" t="s">
        <v>336</v>
      </c>
      <c r="B72" s="37" t="s">
        <v>337</v>
      </c>
      <c r="C72" s="19" t="s"/>
      <c r="D72" s="37" t="s">
        <v>338</v>
      </c>
      <c r="E72" s="20" t="s">
        <v>339</v>
      </c>
      <c r="F72" s="22" t="s"/>
      <c r="G72" s="22" t="s">
        <v>202</v>
      </c>
      <c r="H72" s="21" t="s"/>
      <c r="I72" s="22" t="s">
        <v>340</v>
      </c>
      <c r="J72" s="21" t="s"/>
      <c r="K72" s="22" t="s"/>
      <c r="L72" s="22" t="s"/>
      <c r="M72" s="23" t="s">
        <v>341</v>
      </c>
      <c r="N72" s="24" t="s"/>
      <c r="O72" s="36" t="s"/>
    </row>
    <row r="73" spans="1:15">
      <c r="A73" s="17" t="s">
        <v>342</v>
      </c>
      <c r="B73" s="37" t="s">
        <v>343</v>
      </c>
      <c r="C73" s="19" t="s"/>
      <c r="D73" s="19" t="s"/>
      <c r="E73" s="20" t="s">
        <v>344</v>
      </c>
      <c r="F73" s="22" t="s"/>
      <c r="G73" s="22" t="s"/>
      <c r="H73" s="21" t="s"/>
      <c r="I73" s="22" t="s">
        <v>345</v>
      </c>
      <c r="J73" s="22" t="s"/>
      <c r="K73" s="22" t="s">
        <v>346</v>
      </c>
      <c r="L73" s="22" t="s">
        <v>347</v>
      </c>
      <c r="M73" s="23" t="s">
        <v>348</v>
      </c>
      <c r="N73" s="24" t="s"/>
      <c r="O73" s="36" t="s"/>
    </row>
    <row r="74" spans="1:15">
      <c r="A74" s="17" t="s">
        <v>42</v>
      </c>
      <c r="B74" s="37" t="s">
        <v>349</v>
      </c>
      <c r="C74" s="19" t="s"/>
      <c r="D74" s="19" t="s"/>
      <c r="E74" s="20" t="s">
        <v>315</v>
      </c>
      <c r="F74" s="22" t="s">
        <v>316</v>
      </c>
      <c r="G74" s="22" t="s">
        <v>350</v>
      </c>
      <c r="H74" s="21" t="s"/>
      <c r="I74" s="22" t="s">
        <v>351</v>
      </c>
      <c r="J74" s="21" t="s"/>
      <c r="K74" s="22" t="s"/>
      <c r="L74" s="22" t="s">
        <v>352</v>
      </c>
      <c r="M74" s="23" t="s">
        <v>89</v>
      </c>
      <c r="N74" s="24" t="s"/>
      <c r="O74" s="36" t="s"/>
    </row>
    <row r="75" spans="1:15">
      <c r="A75" s="17" t="s">
        <v>353</v>
      </c>
      <c r="B75" s="37" t="s">
        <v>354</v>
      </c>
      <c r="C75" s="19" t="s"/>
      <c r="D75" s="19" t="s"/>
      <c r="E75" s="20" t="s">
        <v>355</v>
      </c>
      <c r="F75" s="22" t="s">
        <v>356</v>
      </c>
      <c r="G75" s="22" t="s">
        <v>330</v>
      </c>
      <c r="H75" s="22" t="s">
        <v>357</v>
      </c>
      <c r="I75" s="22" t="s">
        <v>358</v>
      </c>
      <c r="J75" s="21" t="s"/>
      <c r="K75" s="22" t="s"/>
      <c r="L75" s="22" t="s"/>
      <c r="M75" s="23" t="s"/>
      <c r="N75" s="24" t="s"/>
      <c r="O75" s="36" t="s"/>
    </row>
    <row r="76" spans="1:15">
      <c r="A76" s="17" t="s">
        <v>359</v>
      </c>
      <c r="B76" s="37" t="s">
        <v>360</v>
      </c>
      <c r="C76" s="19" t="s"/>
      <c r="D76" s="19" t="s"/>
      <c r="E76" s="20" t="s">
        <v>361</v>
      </c>
      <c r="F76" s="22" t="s">
        <v>362</v>
      </c>
      <c r="G76" s="22" t="s">
        <v>363</v>
      </c>
      <c r="H76" s="21" t="s"/>
      <c r="I76" s="22" t="s">
        <v>364</v>
      </c>
      <c r="J76" s="21" t="s"/>
      <c r="K76" s="22" t="s"/>
      <c r="L76" s="22" t="s"/>
      <c r="M76" s="23" t="s"/>
      <c r="N76" s="24" t="s"/>
      <c r="O76" s="36" t="s"/>
    </row>
    <row r="77" spans="1:15">
      <c r="A77" s="17" t="s">
        <v>365</v>
      </c>
      <c r="B77" s="37" t="s">
        <v>366</v>
      </c>
      <c r="C77" s="19" t="s"/>
      <c r="D77" s="19" t="s"/>
      <c r="E77" s="20">
        <v>12100</v>
      </c>
      <c r="F77" s="22" t="s">
        <v>367</v>
      </c>
      <c r="G77" s="22" t="s"/>
      <c r="H77" s="21" t="s"/>
      <c r="I77" s="22" t="s">
        <v>368</v>
      </c>
      <c r="J77" s="21" t="s"/>
      <c r="K77" s="22" t="s">
        <v>369</v>
      </c>
      <c r="L77" s="22" t="s">
        <v>370</v>
      </c>
      <c r="M77" s="23" t="s"/>
      <c r="N77" s="24" t="s"/>
      <c r="O77" s="36" t="s"/>
    </row>
    <row r="78" spans="1:15">
      <c r="A78" s="17" t="s">
        <v>371</v>
      </c>
      <c r="B78" s="37">
        <f>=300*0.77</f>
      </c>
      <c r="C78" s="19" t="s"/>
      <c r="D78" s="19" t="s"/>
      <c r="E78" s="20" t="s"/>
      <c r="F78" s="22" t="s"/>
      <c r="G78" s="22" t="s"/>
      <c r="H78" s="21" t="s"/>
      <c r="I78" s="22" t="s"/>
      <c r="J78" s="21" t="s"/>
      <c r="K78" s="22" t="s"/>
      <c r="L78" s="22" t="s">
        <v>372</v>
      </c>
      <c r="M78" s="23" t="s"/>
      <c r="N78" s="24" t="s"/>
      <c r="O78" s="36" t="s"/>
    </row>
    <row r="79" spans="1:15">
      <c r="A79" s="17" t="s">
        <v>373</v>
      </c>
      <c r="B79" s="37" t="s">
        <v>374</v>
      </c>
      <c r="C79" s="19" t="s"/>
      <c r="D79" s="19" t="s"/>
      <c r="E79" s="20" t="s">
        <v>375</v>
      </c>
      <c r="F79" s="22" t="s">
        <v>177</v>
      </c>
      <c r="G79" s="22" t="s">
        <v>114</v>
      </c>
      <c r="H79" s="22" t="s">
        <v>376</v>
      </c>
      <c r="I79" s="22" t="s">
        <v>377</v>
      </c>
      <c r="J79" s="21" t="s"/>
      <c r="K79" s="22" t="s"/>
      <c r="L79" s="22" t="s"/>
      <c r="M79" s="23" t="s">
        <v>378</v>
      </c>
      <c r="N79" s="24" t="s">
        <v>379</v>
      </c>
      <c r="O79" s="36" t="s"/>
    </row>
    <row r="80" spans="1:15" customHeight="false">
      <c r="A80" s="40" t="s"/>
      <c r="B80" s="18" t="s"/>
      <c r="C80" s="19" t="s"/>
      <c r="D80" s="19" t="s"/>
      <c r="E80" s="20" t="s"/>
      <c r="F80" s="22" t="s"/>
      <c r="G80" s="22" t="s"/>
      <c r="H80" s="21" t="s"/>
      <c r="I80" s="22" t="s"/>
      <c r="J80" s="21" t="s"/>
      <c r="K80" s="22" t="s"/>
      <c r="L80" s="22" t="s"/>
      <c r="M80" s="23" t="s"/>
      <c r="N80" s="24" t="s"/>
      <c r="O80" s="25" t="s"/>
    </row>
  </sheetData>
  <autoFilter ref="A2:O80">
    <sortState ref="A3:O80"/>
  </autoFilter>
  <mergeCells count="4">
    <mergeCell ref="M1:O1"/>
    <mergeCell ref="A1:A2"/>
    <mergeCell ref="E1:L1"/>
    <mergeCell ref="B1:D1"/>
  </mergeCells>
  <hyperlinks>
    <hyperlink ref="A68" r:id="rId0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FFFF"/>
  </sheetPr>
  <dimension ref="F187"/>
  <sheetViews>
    <sheetView showGridLines="true" rightToLeft="false" workbookViewId="0"/>
  </sheetViews>
  <cols>
    <col min="1" max="1" width="19.0234" customWidth="true"/>
    <col min="2" max="2" width="70.582" customWidth="true"/>
    <col min="3" max="3" width="37.1133" customWidth="true"/>
    <col min="4" max="4" width="3.91406" customWidth="true"/>
    <col min="5" max="5" width="23.7539" customWidth="true"/>
  </cols>
  <sheetData>
    <row r="1" spans="1:6">
      <c r="A1" s="45" t="s">
        <v>380</v>
      </c>
      <c r="B1" s="45" t="s">
        <v>381</v>
      </c>
      <c r="C1" s="45" t="s">
        <v>382</v>
      </c>
      <c r="D1" s="46" t="s"/>
      <c r="E1" s="45" t="s">
        <v>383</v>
      </c>
      <c r="F1" s="45" t="s">
        <v>384</v>
      </c>
    </row>
    <row r="2" spans="1:7">
      <c r="A2" s="47" t="s">
        <v>8</v>
      </c>
      <c r="B2" s="48" t="s">
        <v>385</v>
      </c>
      <c r="C2" s="48" t="s">
        <v>386</v>
      </c>
      <c r="D2" s="46" t="s"/>
      <c r="E2" s="47" t="s">
        <v>375</v>
      </c>
      <c r="F2" s="47">
        <v>10</v>
      </c>
      <c r="G2" s="49" t="s"/>
    </row>
    <row r="3" spans="1:7">
      <c r="A3" s="48" t="s">
        <v>387</v>
      </c>
      <c r="B3" s="48" t="s">
        <v>388</v>
      </c>
      <c r="C3" s="48" t="s">
        <v>389</v>
      </c>
      <c r="D3" s="46" t="s"/>
      <c r="E3" s="48" t="s">
        <v>177</v>
      </c>
      <c r="F3" s="48">
        <v>6</v>
      </c>
      <c r="G3" s="49" t="s"/>
    </row>
    <row r="4" spans="1:7">
      <c r="A4" s="47" t="s">
        <v>10</v>
      </c>
      <c r="B4" s="48" t="s">
        <v>390</v>
      </c>
      <c r="C4" s="48" t="s">
        <v>391</v>
      </c>
      <c r="D4" s="46" t="s"/>
      <c r="E4" s="47" t="s">
        <v>392</v>
      </c>
      <c r="F4" s="47">
        <v>4</v>
      </c>
      <c r="G4" s="49" t="s"/>
    </row>
    <row r="5" spans="1:6">
      <c r="A5" s="47" t="s">
        <v>11</v>
      </c>
      <c r="B5" s="48" t="s">
        <v>393</v>
      </c>
      <c r="C5" s="48" t="s"/>
      <c r="D5" s="46" t="s"/>
      <c r="E5" s="48" t="s">
        <v>376</v>
      </c>
      <c r="F5" s="50">
        <v>11</v>
      </c>
    </row>
    <row r="6" spans="1:6" ht="48" customHeight="true">
      <c r="A6" s="48" t="s">
        <v>394</v>
      </c>
      <c r="B6" s="48" t="s">
        <v>395</v>
      </c>
      <c r="C6" s="48" t="s">
        <v>396</v>
      </c>
      <c r="D6" s="46" t="s"/>
      <c r="E6" s="48" t="s">
        <v>397</v>
      </c>
      <c r="F6" s="48">
        <f>=6.5*1+2+1</f>
      </c>
    </row>
    <row r="7" spans="1:6">
      <c r="A7" s="47" t="s">
        <v>14</v>
      </c>
      <c r="B7" s="48" t="s">
        <v>398</v>
      </c>
      <c r="C7" s="48" t="s">
        <v>399</v>
      </c>
      <c r="D7" s="46" t="s"/>
      <c r="E7" s="48" t="s">
        <v>400</v>
      </c>
      <c r="F7" s="50">
        <v>1</v>
      </c>
    </row>
    <row r="8" spans="1:6" ht="25" customHeight="true">
      <c r="A8" s="47" t="s">
        <v>13</v>
      </c>
      <c r="B8" s="48" t="s">
        <v>401</v>
      </c>
      <c r="C8" s="51" t="s">
        <v>414</v>
      </c>
      <c r="D8" s="46" t="s"/>
      <c r="E8" s="52" t="s">
        <v>402</v>
      </c>
      <c r="F8" s="53">
        <f>=SUM(F2:F7)</f>
      </c>
    </row>
    <row r="9" spans="4:6" ht="54" customHeight="true">
      <c r="D9" s="46" t="s"/>
      <c r="E9" s="54" t="s">
        <v>403</v>
      </c>
      <c r="F9" s="53">
        <f>=F8/0.8</f>
      </c>
    </row>
    <row r="11" spans="5:6">
      <c r="E11" s="55" t="s"/>
      <c r="F11" s="55" t="s"/>
    </row>
    <row r="12" spans="5:6">
      <c r="E12" s="55" t="s"/>
      <c r="F12" s="55" t="s"/>
    </row>
    <row r="13" spans="5:6">
      <c r="E13" s="55" t="s"/>
      <c r="F13" s="55" t="s"/>
    </row>
    <row r="14" spans="5:6">
      <c r="E14" s="55" t="s"/>
      <c r="F14" s="55" t="s"/>
    </row>
    <row r="15" spans="5:6">
      <c r="E15" s="55" t="s"/>
      <c r="F15" s="55" t="s"/>
    </row>
    <row r="16" spans="5:6">
      <c r="E16" s="55" t="s"/>
      <c r="F16" s="55" t="s"/>
    </row>
    <row r="17" spans="5:6">
      <c r="E17" s="55" t="s"/>
      <c r="F17" s="55" t="s"/>
    </row>
    <row r="18" spans="5:6">
      <c r="E18" s="55" t="s"/>
      <c r="F18" s="55" t="s"/>
    </row>
    <row r="19" spans="5:6">
      <c r="E19" s="55" t="s"/>
      <c r="F19" s="55" t="s"/>
    </row>
    <row r="20" spans="5:6">
      <c r="E20" s="55" t="s"/>
      <c r="F20" s="55" t="s"/>
    </row>
    <row r="21" spans="5:6">
      <c r="E21" s="55" t="s"/>
      <c r="F21" s="55" t="s"/>
    </row>
    <row r="22" spans="5:6">
      <c r="E22" s="55" t="s"/>
      <c r="F22" s="55" t="s"/>
    </row>
    <row r="23" spans="5:6">
      <c r="E23" s="55" t="s"/>
      <c r="F23" s="55" t="s"/>
    </row>
    <row r="24" spans="5:6">
      <c r="E24" s="55" t="s"/>
      <c r="F24" s="55" t="s"/>
    </row>
    <row r="25" spans="5:6">
      <c r="E25" s="55" t="s"/>
      <c r="F25" s="55" t="s"/>
    </row>
    <row r="26" spans="5:6">
      <c r="E26" s="55" t="s"/>
      <c r="F26" s="55" t="s"/>
    </row>
    <row r="27" spans="5:6">
      <c r="E27" s="55" t="s"/>
      <c r="F27" s="55" t="s"/>
    </row>
    <row r="28" spans="5:6">
      <c r="E28" s="55" t="s"/>
      <c r="F28" s="55" t="s"/>
    </row>
    <row r="29" spans="5:6">
      <c r="E29" s="55" t="s"/>
      <c r="F29" s="55" t="s"/>
    </row>
    <row r="30" spans="5:6">
      <c r="E30" s="55" t="s"/>
      <c r="F30" s="55" t="s"/>
    </row>
    <row r="31" spans="5:6">
      <c r="E31" s="55" t="s"/>
      <c r="F31" s="55" t="s"/>
    </row>
    <row r="32" spans="5:6">
      <c r="E32" s="55" t="s"/>
      <c r="F32" s="55" t="s"/>
    </row>
    <row r="33" spans="5:6">
      <c r="E33" s="55" t="s"/>
      <c r="F33" s="55" t="s"/>
    </row>
    <row r="34" spans="5:6">
      <c r="E34" s="55" t="s"/>
      <c r="F34" s="55" t="s"/>
    </row>
    <row r="35" spans="5:6">
      <c r="E35" s="55" t="s"/>
      <c r="F35" s="55" t="s"/>
    </row>
    <row r="36" spans="5:6">
      <c r="E36" s="55" t="s"/>
      <c r="F36" s="55" t="s"/>
    </row>
    <row r="37" spans="5:6">
      <c r="E37" s="55" t="s"/>
      <c r="F37" s="55" t="s"/>
    </row>
    <row r="38" spans="5:6">
      <c r="E38" s="55" t="s"/>
      <c r="F38" s="55" t="s"/>
    </row>
    <row r="39" spans="5:6">
      <c r="E39" s="55" t="s"/>
      <c r="F39" s="55" t="s"/>
    </row>
    <row r="40" spans="5:6">
      <c r="E40" s="55" t="s"/>
      <c r="F40" s="55" t="s"/>
    </row>
    <row r="41" spans="5:6">
      <c r="E41" s="55" t="s"/>
      <c r="F41" s="55" t="s"/>
    </row>
    <row r="42" spans="5:6">
      <c r="E42" s="55" t="s"/>
      <c r="F42" s="55" t="s"/>
    </row>
    <row r="43" spans="5:6">
      <c r="E43" s="55" t="s"/>
      <c r="F43" s="55" t="s"/>
    </row>
    <row r="44" spans="5:6">
      <c r="E44" s="55" t="s"/>
      <c r="F44" s="55" t="s"/>
    </row>
    <row r="45" spans="5:6">
      <c r="E45" s="55" t="s"/>
      <c r="F45" s="55" t="s"/>
    </row>
    <row r="46" spans="5:6">
      <c r="E46" s="55" t="s"/>
      <c r="F46" s="55" t="s"/>
    </row>
    <row r="47" spans="5:6">
      <c r="E47" s="55" t="s"/>
      <c r="F47" s="55" t="s"/>
    </row>
    <row r="48" spans="5:6">
      <c r="E48" s="55" t="s"/>
      <c r="F48" s="55" t="s"/>
    </row>
    <row r="49" spans="5:6">
      <c r="E49" s="55" t="s"/>
      <c r="F49" s="55" t="s"/>
    </row>
    <row r="50" spans="5:6">
      <c r="E50" s="55" t="s"/>
      <c r="F50" s="55" t="s"/>
    </row>
    <row r="51" spans="5:6">
      <c r="E51" s="55" t="s"/>
      <c r="F51" s="55" t="s"/>
    </row>
    <row r="52" spans="5:6">
      <c r="E52" s="55" t="s"/>
      <c r="F52" s="55" t="s"/>
    </row>
    <row r="53" spans="5:6">
      <c r="E53" s="55" t="s"/>
      <c r="F53" s="55" t="s"/>
    </row>
    <row r="54" spans="5:6">
      <c r="E54" s="55" t="s"/>
      <c r="F54" s="55" t="s"/>
    </row>
    <row r="55" spans="5:6">
      <c r="E55" s="55" t="s"/>
      <c r="F55" s="55" t="s"/>
    </row>
    <row r="56" spans="5:6">
      <c r="E56" s="55" t="s"/>
      <c r="F56" s="55" t="s"/>
    </row>
    <row r="57" spans="5:6">
      <c r="E57" s="55" t="s"/>
      <c r="F57" s="55" t="s"/>
    </row>
    <row r="58" spans="5:6">
      <c r="E58" s="55" t="s"/>
      <c r="F58" s="55" t="s"/>
    </row>
    <row r="59" spans="5:6">
      <c r="E59" s="55" t="s"/>
      <c r="F59" s="55" t="s"/>
    </row>
    <row r="60" spans="5:6">
      <c r="E60" s="55" t="s"/>
      <c r="F60" s="55" t="s"/>
    </row>
    <row r="61" spans="5:6">
      <c r="E61" s="55" t="s"/>
      <c r="F61" s="55" t="s"/>
    </row>
    <row r="62" spans="5:6">
      <c r="E62" s="55" t="s"/>
      <c r="F62" s="55" t="s"/>
    </row>
    <row r="63" spans="5:6">
      <c r="E63" s="55" t="s"/>
      <c r="F63" s="55" t="s"/>
    </row>
    <row r="64" spans="5:6">
      <c r="E64" s="55" t="s"/>
      <c r="F64" s="55" t="s"/>
    </row>
    <row r="65" spans="5:6">
      <c r="E65" s="55" t="s"/>
      <c r="F65" s="55" t="s"/>
    </row>
    <row r="66" spans="5:6">
      <c r="E66" s="55" t="s"/>
      <c r="F66" s="55" t="s"/>
    </row>
    <row r="67" spans="5:6">
      <c r="E67" s="55" t="s"/>
      <c r="F67" s="55" t="s"/>
    </row>
    <row r="68" spans="5:6">
      <c r="E68" s="55" t="s"/>
      <c r="F68" s="55" t="s"/>
    </row>
    <row r="69" spans="5:6">
      <c r="E69" s="55" t="s"/>
      <c r="F69" s="55" t="s"/>
    </row>
    <row r="70" spans="5:6">
      <c r="E70" s="55" t="s"/>
      <c r="F70" s="55" t="s"/>
    </row>
    <row r="71" spans="5:6">
      <c r="E71" s="55" t="s"/>
      <c r="F71" s="55" t="s"/>
    </row>
    <row r="72" spans="5:6">
      <c r="E72" s="55" t="s"/>
      <c r="F72" s="55" t="s"/>
    </row>
    <row r="73" spans="5:6">
      <c r="E73" s="55" t="s"/>
      <c r="F73" s="55" t="s"/>
    </row>
    <row r="74" spans="5:6">
      <c r="E74" s="55" t="s"/>
      <c r="F74" s="55" t="s"/>
    </row>
    <row r="75" spans="5:6">
      <c r="E75" s="55" t="s"/>
      <c r="F75" s="55" t="s"/>
    </row>
    <row r="76" spans="5:6">
      <c r="E76" s="55" t="s"/>
      <c r="F76" s="55" t="s"/>
    </row>
    <row r="77" spans="5:6">
      <c r="E77" s="55" t="s"/>
      <c r="F77" s="55" t="s"/>
    </row>
    <row r="78" spans="5:6">
      <c r="E78" s="55" t="s"/>
      <c r="F78" s="55" t="s"/>
    </row>
    <row r="79" spans="5:6">
      <c r="E79" s="55" t="s"/>
      <c r="F79" s="55" t="s"/>
    </row>
    <row r="80" spans="5:6">
      <c r="E80" s="55" t="s"/>
      <c r="F80" s="55" t="s"/>
    </row>
    <row r="81" spans="5:6">
      <c r="E81" s="55" t="s"/>
      <c r="F81" s="55" t="s"/>
    </row>
    <row r="82" spans="5:6">
      <c r="E82" s="55" t="s"/>
      <c r="F82" s="55" t="s"/>
    </row>
    <row r="83" spans="5:6">
      <c r="E83" s="55" t="s"/>
      <c r="F83" s="55" t="s"/>
    </row>
    <row r="84" spans="5:6">
      <c r="E84" s="55" t="s"/>
      <c r="F84" s="55" t="s"/>
    </row>
    <row r="85" spans="5:6">
      <c r="E85" s="55" t="s"/>
      <c r="F85" s="55" t="s"/>
    </row>
    <row r="86" spans="5:6">
      <c r="E86" s="55" t="s"/>
      <c r="F86" s="55" t="s"/>
    </row>
    <row r="87" spans="5:6">
      <c r="E87" s="55" t="s"/>
      <c r="F87" s="55" t="s"/>
    </row>
    <row r="88" spans="5:6">
      <c r="E88" s="55" t="s"/>
      <c r="F88" s="55" t="s"/>
    </row>
    <row r="89" spans="5:6">
      <c r="E89" s="55" t="s"/>
      <c r="F89" s="55" t="s"/>
    </row>
    <row r="90" spans="5:6">
      <c r="E90" s="55" t="s"/>
      <c r="F90" s="55" t="s"/>
    </row>
    <row r="91" spans="5:6">
      <c r="E91" s="55" t="s"/>
      <c r="F91" s="55" t="s"/>
    </row>
    <row r="92" spans="5:6">
      <c r="E92" s="55" t="s"/>
      <c r="F92" s="55" t="s"/>
    </row>
    <row r="93" spans="5:6">
      <c r="E93" s="55" t="s"/>
      <c r="F93" s="55" t="s"/>
    </row>
    <row r="94" spans="5:6">
      <c r="E94" s="55" t="s"/>
      <c r="F94" s="55" t="s"/>
    </row>
    <row r="95" spans="5:6">
      <c r="E95" s="55" t="s"/>
      <c r="F95" s="55" t="s"/>
    </row>
    <row r="96" spans="5:6">
      <c r="E96" s="55" t="s"/>
      <c r="F96" s="55" t="s"/>
    </row>
    <row r="97" spans="5:6">
      <c r="E97" s="55" t="s"/>
      <c r="F97" s="55" t="s"/>
    </row>
    <row r="98" spans="5:6">
      <c r="E98" s="55" t="s"/>
      <c r="F98" s="55" t="s"/>
    </row>
    <row r="99" spans="5:6">
      <c r="E99" s="55" t="s"/>
      <c r="F99" s="55" t="s"/>
    </row>
    <row r="100" spans="5:6">
      <c r="E100" s="55" t="s"/>
      <c r="F100" s="55" t="s"/>
    </row>
    <row r="101" spans="5:6">
      <c r="E101" s="55" t="s"/>
      <c r="F101" s="55" t="s"/>
    </row>
    <row r="102" spans="5:6">
      <c r="E102" s="55" t="s"/>
      <c r="F102" s="55" t="s"/>
    </row>
    <row r="103" spans="5:6">
      <c r="E103" s="55" t="s"/>
      <c r="F103" s="55" t="s"/>
    </row>
    <row r="104" spans="5:6">
      <c r="E104" s="55" t="s"/>
      <c r="F104" s="55" t="s"/>
    </row>
    <row r="105" spans="5:6">
      <c r="E105" s="55" t="s"/>
      <c r="F105" s="55" t="s"/>
    </row>
    <row r="106" spans="5:6">
      <c r="E106" s="55" t="s"/>
      <c r="F106" s="55" t="s"/>
    </row>
    <row r="107" spans="5:6">
      <c r="E107" s="55" t="s"/>
      <c r="F107" s="55" t="s"/>
    </row>
    <row r="108" spans="5:6">
      <c r="E108" s="55" t="s"/>
      <c r="F108" s="55" t="s"/>
    </row>
    <row r="109" spans="5:6">
      <c r="E109" s="55" t="s"/>
      <c r="F109" s="55" t="s"/>
    </row>
    <row r="110" spans="5:6">
      <c r="E110" s="55" t="s"/>
      <c r="F110" s="55" t="s"/>
    </row>
    <row r="111" spans="5:6">
      <c r="E111" s="55" t="s"/>
      <c r="F111" s="55" t="s"/>
    </row>
    <row r="112" spans="5:6">
      <c r="E112" s="55" t="s"/>
      <c r="F112" s="55" t="s"/>
    </row>
    <row r="113" spans="5:6">
      <c r="E113" s="55" t="s"/>
      <c r="F113" s="55" t="s"/>
    </row>
    <row r="114" spans="5:6">
      <c r="E114" s="55" t="s"/>
      <c r="F114" s="55" t="s"/>
    </row>
    <row r="115" spans="5:6">
      <c r="E115" s="55" t="s"/>
      <c r="F115" s="55" t="s"/>
    </row>
    <row r="116" spans="5:6">
      <c r="E116" s="55" t="s"/>
      <c r="F116" s="55" t="s"/>
    </row>
    <row r="117" spans="5:6">
      <c r="E117" s="55" t="s"/>
      <c r="F117" s="55" t="s"/>
    </row>
    <row r="118" spans="5:6">
      <c r="E118" s="55" t="s"/>
      <c r="F118" s="55" t="s"/>
    </row>
    <row r="119" spans="5:6">
      <c r="E119" s="55" t="s"/>
      <c r="F119" s="55" t="s"/>
    </row>
    <row r="120" spans="5:6">
      <c r="E120" s="55" t="s"/>
      <c r="F120" s="55" t="s"/>
    </row>
    <row r="121" spans="5:6">
      <c r="E121" s="55" t="s"/>
      <c r="F121" s="55" t="s"/>
    </row>
    <row r="122" spans="5:6">
      <c r="E122" s="55" t="s"/>
      <c r="F122" s="55" t="s"/>
    </row>
    <row r="123" spans="5:6">
      <c r="E123" s="55" t="s"/>
      <c r="F123" s="55" t="s"/>
    </row>
    <row r="124" spans="5:6">
      <c r="E124" s="55" t="s"/>
      <c r="F124" s="55" t="s"/>
    </row>
    <row r="125" spans="5:6">
      <c r="E125" s="55" t="s"/>
      <c r="F125" s="55" t="s"/>
    </row>
    <row r="126" spans="5:6">
      <c r="E126" s="55" t="s"/>
      <c r="F126" s="55" t="s"/>
    </row>
    <row r="127" spans="5:6">
      <c r="E127" s="55" t="s"/>
      <c r="F127" s="55" t="s"/>
    </row>
    <row r="128" spans="5:6">
      <c r="E128" s="55" t="s"/>
      <c r="F128" s="55" t="s"/>
    </row>
    <row r="129" spans="5:6">
      <c r="E129" s="55" t="s"/>
      <c r="F129" s="55" t="s"/>
    </row>
    <row r="130" spans="5:6">
      <c r="E130" s="55" t="s"/>
      <c r="F130" s="55" t="s"/>
    </row>
    <row r="131" spans="5:6">
      <c r="E131" s="55" t="s"/>
      <c r="F131" s="55" t="s"/>
    </row>
    <row r="132" spans="5:6">
      <c r="E132" s="55" t="s"/>
      <c r="F132" s="55" t="s"/>
    </row>
    <row r="133" spans="5:6">
      <c r="E133" s="55" t="s"/>
      <c r="F133" s="55" t="s"/>
    </row>
    <row r="134" spans="5:6">
      <c r="E134" s="55" t="s"/>
      <c r="F134" s="55" t="s"/>
    </row>
    <row r="135" spans="5:6">
      <c r="E135" s="55" t="s"/>
      <c r="F135" s="55" t="s"/>
    </row>
    <row r="136" spans="5:6">
      <c r="E136" s="55" t="s"/>
      <c r="F136" s="55" t="s"/>
    </row>
    <row r="137" spans="5:6">
      <c r="E137" s="55" t="s"/>
      <c r="F137" s="55" t="s"/>
    </row>
    <row r="138" spans="5:6">
      <c r="E138" s="55" t="s"/>
      <c r="F138" s="55" t="s"/>
    </row>
    <row r="139" spans="5:6">
      <c r="E139" s="55" t="s"/>
      <c r="F139" s="55" t="s"/>
    </row>
    <row r="140" spans="5:6">
      <c r="E140" s="55" t="s"/>
      <c r="F140" s="55" t="s"/>
    </row>
    <row r="141" spans="5:6">
      <c r="E141" s="55" t="s"/>
      <c r="F141" s="55" t="s"/>
    </row>
    <row r="142" spans="5:6">
      <c r="E142" s="55" t="s"/>
      <c r="F142" s="55" t="s"/>
    </row>
    <row r="143" spans="5:6">
      <c r="E143" s="55" t="s"/>
      <c r="F143" s="55" t="s"/>
    </row>
    <row r="144" spans="5:6">
      <c r="E144" s="55" t="s"/>
      <c r="F144" s="55" t="s"/>
    </row>
    <row r="145" spans="5:6">
      <c r="E145" s="55" t="s"/>
      <c r="F145" s="55" t="s"/>
    </row>
    <row r="146" spans="5:6">
      <c r="E146" s="55" t="s"/>
      <c r="F146" s="55" t="s"/>
    </row>
    <row r="147" spans="5:6">
      <c r="E147" s="55" t="s"/>
      <c r="F147" s="55" t="s"/>
    </row>
    <row r="148" spans="5:6">
      <c r="E148" s="55" t="s"/>
      <c r="F148" s="55" t="s"/>
    </row>
    <row r="149" spans="5:6">
      <c r="E149" s="55" t="s"/>
      <c r="F149" s="55" t="s"/>
    </row>
    <row r="150" spans="5:6">
      <c r="E150" s="55" t="s"/>
      <c r="F150" s="55" t="s"/>
    </row>
    <row r="151" spans="5:6">
      <c r="E151" s="55" t="s"/>
      <c r="F151" s="55" t="s"/>
    </row>
    <row r="152" spans="5:6">
      <c r="E152" s="55" t="s"/>
      <c r="F152" s="55" t="s"/>
    </row>
    <row r="153" spans="5:6">
      <c r="E153" s="55" t="s"/>
      <c r="F153" s="55" t="s"/>
    </row>
    <row r="154" spans="5:6">
      <c r="E154" s="55" t="s"/>
      <c r="F154" s="55" t="s"/>
    </row>
    <row r="155" spans="5:6">
      <c r="E155" s="55" t="s"/>
      <c r="F155" s="55" t="s"/>
    </row>
    <row r="156" spans="5:6">
      <c r="E156" s="55" t="s"/>
      <c r="F156" s="55" t="s"/>
    </row>
    <row r="157" spans="5:6">
      <c r="E157" s="55" t="s"/>
      <c r="F157" s="55" t="s"/>
    </row>
    <row r="158" spans="5:6">
      <c r="E158" s="55" t="s"/>
      <c r="F158" s="55" t="s"/>
    </row>
    <row r="159" spans="5:6">
      <c r="E159" s="55" t="s"/>
      <c r="F159" s="55" t="s"/>
    </row>
    <row r="160" spans="5:6">
      <c r="E160" s="55" t="s"/>
      <c r="F160" s="55" t="s"/>
    </row>
    <row r="161" spans="5:6">
      <c r="E161" s="55" t="s"/>
      <c r="F161" s="55" t="s"/>
    </row>
    <row r="162" spans="5:6">
      <c r="E162" s="55" t="s"/>
      <c r="F162" s="55" t="s"/>
    </row>
    <row r="163" spans="5:6">
      <c r="E163" s="55" t="s"/>
      <c r="F163" s="55" t="s"/>
    </row>
    <row r="164" spans="5:6">
      <c r="E164" s="55" t="s"/>
      <c r="F164" s="55" t="s"/>
    </row>
    <row r="165" spans="5:6">
      <c r="E165" s="55" t="s"/>
      <c r="F165" s="55" t="s"/>
    </row>
    <row r="166" spans="5:6">
      <c r="E166" s="55" t="s"/>
      <c r="F166" s="55" t="s"/>
    </row>
    <row r="167" spans="5:6">
      <c r="E167" s="55" t="s"/>
      <c r="F167" s="55" t="s"/>
    </row>
    <row r="168" spans="5:6">
      <c r="E168" s="55" t="s"/>
      <c r="F168" s="55" t="s"/>
    </row>
    <row r="169" spans="5:6">
      <c r="E169" s="55" t="s"/>
      <c r="F169" s="55" t="s"/>
    </row>
    <row r="170" spans="5:6">
      <c r="E170" s="55" t="s"/>
      <c r="F170" s="55" t="s"/>
    </row>
    <row r="171" spans="5:6">
      <c r="E171" s="55" t="s"/>
      <c r="F171" s="55" t="s"/>
    </row>
    <row r="172" spans="5:6">
      <c r="E172" s="55" t="s"/>
      <c r="F172" s="55" t="s"/>
    </row>
    <row r="173" spans="5:6">
      <c r="E173" s="55" t="s"/>
      <c r="F173" s="55" t="s"/>
    </row>
    <row r="174" spans="5:6">
      <c r="E174" s="55" t="s"/>
      <c r="F174" s="55" t="s"/>
    </row>
    <row r="175" spans="5:6">
      <c r="E175" s="55" t="s"/>
      <c r="F175" s="55" t="s"/>
    </row>
    <row r="176" spans="5:6">
      <c r="E176" s="55" t="s"/>
      <c r="F176" s="55" t="s"/>
    </row>
    <row r="177" spans="5:6">
      <c r="E177" s="55" t="s"/>
      <c r="F177" s="55" t="s"/>
    </row>
    <row r="178" spans="5:6">
      <c r="E178" s="55" t="s"/>
      <c r="F178" s="55" t="s"/>
    </row>
    <row r="179" spans="5:6">
      <c r="E179" s="55" t="s"/>
      <c r="F179" s="55" t="s"/>
    </row>
    <row r="180" spans="5:6">
      <c r="E180" s="55" t="s"/>
      <c r="F180" s="55" t="s"/>
    </row>
    <row r="181" spans="5:6">
      <c r="E181" s="55" t="s"/>
      <c r="F181" s="55" t="s"/>
    </row>
    <row r="182" spans="5:6">
      <c r="E182" s="55" t="s"/>
      <c r="F182" s="55" t="s"/>
    </row>
    <row r="183" spans="5:6">
      <c r="E183" s="55" t="s"/>
      <c r="F183" s="55" t="s"/>
    </row>
    <row r="184" spans="5:6">
      <c r="E184" s="55" t="s"/>
      <c r="F184" s="55" t="s"/>
    </row>
    <row r="185" spans="5:6">
      <c r="E185" s="55" t="s"/>
      <c r="F185" s="55" t="s"/>
    </row>
    <row r="186" spans="5:6">
      <c r="E186" s="55" t="s"/>
      <c r="F186" s="55" t="s"/>
    </row>
    <row r="187" spans="5:6">
      <c r="E187" s="55" t="s"/>
      <c r="F187" s="55" t="s"/>
    </row>
  </sheetData>
  <mergeCells count="3">
    <mergeCell ref="A8:A9"/>
    <mergeCell ref="B8:B9"/>
    <mergeCell ref="C8:C9"/>
  </mergeCells>
  <dataValidations>
    <dataValidation type="custom" errorStyle="information" allowBlank="true" showDropDown="false" showInputMessage="true" showErrorMessage="true" prompt="" sqref="C6">
      <formula1/>
      <formula2/>
    </dataValidation>
  </dataValidations>
  <hyperlinks>
    <hyperlink ref="C8" r:id="rId0"/>
  </hyperlinks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2023-10-10T16:27:25Z</dcterms:created>
  <dcterms:modified xsi:type="dcterms:W3CDTF">2023-10-10T16:27:25Z</dcterms:modified>
</cp:coreProperties>
</file>