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p6\Desktop\"/>
    </mc:Choice>
  </mc:AlternateContent>
  <xr:revisionPtr revIDLastSave="0" documentId="13_ncr:1_{B61D9BA2-FC62-4992-9690-947955CC6EA9}" xr6:coauthVersionLast="46" xr6:coauthVersionMax="46" xr10:uidLastSave="{00000000-0000-0000-0000-000000000000}"/>
  <bookViews>
    <workbookView xWindow="-120" yWindow="-120" windowWidth="20730" windowHeight="11310" activeTab="2" xr2:uid="{B54B02BB-53F4-47B3-B83C-EBC925D0A71A}"/>
  </bookViews>
  <sheets>
    <sheet name="Sheet1" sheetId="1" r:id="rId1"/>
    <sheet name="Client-1" sheetId="2" r:id="rId2"/>
    <sheet name="Client-2" sheetId="3" r:id="rId3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G57" i="2"/>
  <c r="K57" i="2" s="1"/>
  <c r="D6" i="2"/>
  <c r="D4" i="2"/>
  <c r="D5" i="2" s="1"/>
  <c r="D7" i="2"/>
</calcChain>
</file>

<file path=xl/sharedStrings.xml><?xml version="1.0" encoding="utf-8"?>
<sst xmlns="http://schemas.openxmlformats.org/spreadsheetml/2006/main" count="550" uniqueCount="249">
  <si>
    <t>Private</t>
  </si>
  <si>
    <t>Wind</t>
  </si>
  <si>
    <t>Ayana Renewable Power</t>
  </si>
  <si>
    <t>Sembcorp Green Infra</t>
  </si>
  <si>
    <t>SITAC</t>
  </si>
  <si>
    <t>SAIL</t>
  </si>
  <si>
    <t>Hindustan Zinc Limited</t>
  </si>
  <si>
    <t>Tata Power</t>
  </si>
  <si>
    <t>Data Center (Private)</t>
  </si>
  <si>
    <t>Solar</t>
  </si>
  <si>
    <t>Industry type</t>
  </si>
  <si>
    <t>Customer</t>
  </si>
  <si>
    <t>Enrich Energy</t>
  </si>
  <si>
    <t>Vikram Solar</t>
  </si>
  <si>
    <t>ACME</t>
  </si>
  <si>
    <t>Azure Power</t>
  </si>
  <si>
    <t>Solar &amp; Wind 
(hybrid)</t>
  </si>
  <si>
    <t>Cleanmax</t>
  </si>
  <si>
    <t>L-1 (Prime)</t>
  </si>
  <si>
    <t>L-1 (Back-up)</t>
  </si>
  <si>
    <t>Support</t>
  </si>
  <si>
    <t>JK cement</t>
  </si>
  <si>
    <t>Ultratech Cement</t>
  </si>
  <si>
    <t>Enel</t>
  </si>
  <si>
    <t>Eden Renewable</t>
  </si>
  <si>
    <t>Fortum</t>
  </si>
  <si>
    <t>Hindalco</t>
  </si>
  <si>
    <t xml:space="preserve">JSW </t>
  </si>
  <si>
    <t>NTPC</t>
  </si>
  <si>
    <t>Maruti</t>
  </si>
  <si>
    <t>Vena Energy</t>
  </si>
  <si>
    <t>Spring Energy</t>
  </si>
  <si>
    <t>Solar Pack</t>
  </si>
  <si>
    <t>Siemens Gamesha</t>
  </si>
  <si>
    <t>RSDCL</t>
  </si>
  <si>
    <t>CEAT</t>
  </si>
  <si>
    <t>Vikas Anand</t>
  </si>
  <si>
    <t>Prabhat Kumar</t>
  </si>
  <si>
    <t>AEML</t>
  </si>
  <si>
    <t>BALCO / Vedanta</t>
  </si>
  <si>
    <t xml:space="preserve">Diwakar </t>
  </si>
  <si>
    <t>Adani</t>
  </si>
  <si>
    <t>Yotta</t>
  </si>
  <si>
    <t>Brookfield Data Centre</t>
  </si>
  <si>
    <t>Vibhanshu</t>
  </si>
  <si>
    <t>Sahil Suman</t>
  </si>
  <si>
    <t>jayant/Manisha</t>
  </si>
  <si>
    <t>Nagaraja G</t>
  </si>
  <si>
    <t>Nagaraja G /Manisha</t>
  </si>
  <si>
    <t>IOCL</t>
  </si>
  <si>
    <t>Diwakar</t>
  </si>
  <si>
    <t>GAIL/ Talcher</t>
  </si>
  <si>
    <t>Consultant</t>
  </si>
  <si>
    <t>EIL</t>
  </si>
  <si>
    <t>PDIL</t>
  </si>
  <si>
    <t>Technip</t>
  </si>
  <si>
    <t>Turner</t>
  </si>
  <si>
    <t>Mecon</t>
  </si>
  <si>
    <t>PTC</t>
  </si>
  <si>
    <t>Dushyant</t>
  </si>
  <si>
    <t>UPC Renewable</t>
  </si>
  <si>
    <t>Renew Power</t>
  </si>
  <si>
    <t>O2 Power</t>
  </si>
  <si>
    <t>Gaurav</t>
  </si>
  <si>
    <t>Ayana Renewable</t>
  </si>
  <si>
    <t>Snap Shot</t>
  </si>
  <si>
    <t>Pipe Line (Overall)</t>
  </si>
  <si>
    <t>In Value (Cr.)</t>
  </si>
  <si>
    <t>In Numbers</t>
  </si>
  <si>
    <t>Highest Volt</t>
  </si>
  <si>
    <t>Pipe Line (Current FY)</t>
  </si>
  <si>
    <t>Tender Floated</t>
  </si>
  <si>
    <t>KEC Participation</t>
  </si>
  <si>
    <t>Success (Award+L1)</t>
  </si>
  <si>
    <t>Competition -Area-1</t>
  </si>
  <si>
    <t>Player-1</t>
  </si>
  <si>
    <t>Player-2</t>
  </si>
  <si>
    <t>Player-3</t>
  </si>
  <si>
    <t>Player-4</t>
  </si>
  <si>
    <t>Player-5</t>
  </si>
  <si>
    <t>Player-6</t>
  </si>
  <si>
    <t>Player-7</t>
  </si>
  <si>
    <t>Player-8</t>
  </si>
  <si>
    <t>Player-9</t>
  </si>
  <si>
    <t>Player-10</t>
  </si>
  <si>
    <t>Player-11</t>
  </si>
  <si>
    <t>Competition -Area-2</t>
  </si>
  <si>
    <t>Competition -Area-3</t>
  </si>
  <si>
    <t>Challenges -1</t>
  </si>
  <si>
    <t>Challenges -2</t>
  </si>
  <si>
    <t>Challenges -3</t>
  </si>
  <si>
    <t>Challenges -4</t>
  </si>
  <si>
    <t>Challenges -5</t>
  </si>
  <si>
    <t>Action Needed -1</t>
  </si>
  <si>
    <t>Action Needed -2</t>
  </si>
  <si>
    <t>Action Needed -3</t>
  </si>
  <si>
    <t>Action Needed -4</t>
  </si>
  <si>
    <t>Action Needed -5</t>
  </si>
  <si>
    <t>Organization</t>
  </si>
  <si>
    <t>Name</t>
  </si>
  <si>
    <t>Website Link</t>
  </si>
  <si>
    <t>Address</t>
  </si>
  <si>
    <t>Phone number</t>
  </si>
  <si>
    <t>e-procurement Portal</t>
  </si>
  <si>
    <t>Login-id</t>
  </si>
  <si>
    <t>Pass</t>
  </si>
  <si>
    <t>Important Links-1</t>
  </si>
  <si>
    <t>Important Links-2</t>
  </si>
  <si>
    <t>Organization Structure</t>
  </si>
  <si>
    <t>Important Links-3</t>
  </si>
  <si>
    <t>Designation</t>
  </si>
  <si>
    <t>Department</t>
  </si>
  <si>
    <t>Group / Cell</t>
  </si>
  <si>
    <t>Official Name</t>
  </si>
  <si>
    <t>Phone-1</t>
  </si>
  <si>
    <t>Phone-2</t>
  </si>
  <si>
    <t>Landline</t>
  </si>
  <si>
    <t>e-mail-1</t>
  </si>
  <si>
    <t>e-mail-2</t>
  </si>
  <si>
    <t>EBI</t>
  </si>
  <si>
    <t>UBI</t>
  </si>
  <si>
    <t>TBI</t>
  </si>
  <si>
    <t>Pipe line</t>
  </si>
  <si>
    <t>Project Name</t>
  </si>
  <si>
    <t>Value</t>
  </si>
  <si>
    <t>AIS</t>
  </si>
  <si>
    <t>GIS</t>
  </si>
  <si>
    <t xml:space="preserve">TL </t>
  </si>
  <si>
    <t>CABLE</t>
  </si>
  <si>
    <t>COMBO</t>
  </si>
  <si>
    <t>T. NIT Month</t>
  </si>
  <si>
    <t xml:space="preserve">T. NIT Year </t>
  </si>
  <si>
    <t>Type</t>
  </si>
  <si>
    <t>NIT Date</t>
  </si>
  <si>
    <t>TDD</t>
  </si>
  <si>
    <t>G0-NO</t>
  </si>
  <si>
    <t>Bidder-1</t>
  </si>
  <si>
    <t>Bidder-2</t>
  </si>
  <si>
    <t>Bidder-3</t>
  </si>
  <si>
    <t>Bidder-4</t>
  </si>
  <si>
    <t>Bidder-5</t>
  </si>
  <si>
    <t>Bidder-6</t>
  </si>
  <si>
    <t>Bidder-7</t>
  </si>
  <si>
    <t>Bidder-8</t>
  </si>
  <si>
    <t>Bidder-9</t>
  </si>
  <si>
    <t>Bidder-10</t>
  </si>
  <si>
    <t>Bidder-11</t>
  </si>
  <si>
    <t>Bidder-12</t>
  </si>
  <si>
    <t>Site Visit Report</t>
  </si>
  <si>
    <t>Officials Met</t>
  </si>
  <si>
    <t>Date of Visit</t>
  </si>
  <si>
    <t>Discussion Summary</t>
  </si>
  <si>
    <t>220kV</t>
  </si>
  <si>
    <t>Player-1-ABB</t>
  </si>
  <si>
    <t>Player-4-Sterling</t>
  </si>
  <si>
    <t>Player-5-Kshema</t>
  </si>
  <si>
    <t>Player-6-KS Infra</t>
  </si>
  <si>
    <t>Player-7-Skipper</t>
  </si>
  <si>
    <t>Player-8-Amaraja</t>
  </si>
  <si>
    <t>Player-9-PVR</t>
  </si>
  <si>
    <t>Player-10-Shemar</t>
  </si>
  <si>
    <t>Player-2-GE</t>
  </si>
  <si>
    <t>Player-3-Siemens</t>
  </si>
  <si>
    <t>Ayana Renewable Power Private Limited, Bangalore</t>
  </si>
  <si>
    <t>https://www.ayanapower.com/</t>
  </si>
  <si>
    <t>Phone- +9180-48511001</t>
  </si>
  <si>
    <t>N/A</t>
  </si>
  <si>
    <t xml:space="preserve">S2904 , 29th Floor ,World Trade Centre Brigade Gateway, 26/1, Dr.Rajkumar Road, Malleswaram (West), 
Bangalore-560055
</t>
  </si>
  <si>
    <t>https://www.ayanapower.com/our-team.html</t>
  </si>
  <si>
    <t>https://www.ayanapower.com/we-offer/utility.html</t>
  </si>
  <si>
    <t>https://www.icra.in/Rationale/ShowRationaleReport?Id=102577 (Credit Rating Link), 
Financial Summary FY 2020 of Ayana:
•	Net Worth:                         INR 337 Cr.
•	Operating Revenue:          INR 12.1 Cr.
•	PAT:                                   - INR 0.3 Cr.</t>
  </si>
  <si>
    <t>S.S.Mundra</t>
  </si>
  <si>
    <t>Chairman</t>
  </si>
  <si>
    <t>MD &amp; CEO</t>
  </si>
  <si>
    <t>S. Nimbargi</t>
  </si>
  <si>
    <t>Ashish Garg</t>
  </si>
  <si>
    <t>SVP</t>
  </si>
  <si>
    <t>Finance</t>
  </si>
  <si>
    <t>ED</t>
  </si>
  <si>
    <t>SCM</t>
  </si>
  <si>
    <t>Suresh Nathan</t>
  </si>
  <si>
    <t>sureshnathan@ayanapower.com</t>
  </si>
  <si>
    <t>Sr. Manager</t>
  </si>
  <si>
    <t>Sandeep Mohan</t>
  </si>
  <si>
    <t>sandeep@ayanapower.com</t>
  </si>
  <si>
    <t>Vijay Ekhe</t>
  </si>
  <si>
    <t>Tender/Projects</t>
  </si>
  <si>
    <t>Sr. Manager- Electrical</t>
  </si>
  <si>
    <t>vijayekhe@ayanapower.com</t>
  </si>
  <si>
    <t>GM</t>
  </si>
  <si>
    <t>Civil</t>
  </si>
  <si>
    <t>Anurag Verma</t>
  </si>
  <si>
    <t>anurag@ayanapower.com</t>
  </si>
  <si>
    <t>Go</t>
  </si>
  <si>
    <t xml:space="preserve">Cost of BOI </t>
  </si>
  <si>
    <t>14/5/21
19/10/21</t>
  </si>
  <si>
    <t>Hariram, Mahadev</t>
  </si>
  <si>
    <t>Site Level, Approach road, Foundation type (Pile-due to BC soil), ROW, Road work, Civil work for WTG</t>
  </si>
  <si>
    <t>UPC Solar India Pvt. Ltd. , Khandwa MP</t>
  </si>
  <si>
    <t>https://www.upcrenewables.com/india/</t>
  </si>
  <si>
    <t>Unit 305, Tower B; Pioneer Urban Square, Sector 62, Gurugram – 122005, Haryana, India</t>
  </si>
  <si>
    <t>https://www.upcrenewables.com/about/</t>
  </si>
  <si>
    <t>https://www.upcrenewables.com/projects/</t>
  </si>
  <si>
    <t>Group Chairman</t>
  </si>
  <si>
    <t>Brain Caffyn</t>
  </si>
  <si>
    <t>Country Director</t>
  </si>
  <si>
    <t>Sumit Pandey</t>
  </si>
  <si>
    <t>CEO Asia Pacific</t>
  </si>
  <si>
    <t>Pranab Samrah</t>
  </si>
  <si>
    <t>Head EPC</t>
  </si>
  <si>
    <t>Marketing/ Projects</t>
  </si>
  <si>
    <t>Sanjay Puri</t>
  </si>
  <si>
    <t>sanjay.puri@upcrenewables.com</t>
  </si>
  <si>
    <t>8279913550
8377000000</t>
  </si>
  <si>
    <t>Manager</t>
  </si>
  <si>
    <t>manmohan.singh@upcrenewables.com</t>
  </si>
  <si>
    <t>BD</t>
  </si>
  <si>
    <t>Vikas Kumar</t>
  </si>
  <si>
    <t>Design -Electrical</t>
  </si>
  <si>
    <t>Design -Civil</t>
  </si>
  <si>
    <t>Arpit Bhatnagar</t>
  </si>
  <si>
    <t>Manmohan Singh</t>
  </si>
  <si>
    <t>arpit.bhatnagar@upcrenewables.com</t>
  </si>
  <si>
    <t>1.PSS - 220/33kV SS - For 300MW WInd Project, Koppal Karnataka
Power Trafo – 150 MVA- 2  Nos
2.TL – 220 kV S/C line (approx. 25.82 Kms)
3. WTG Civil Foundation- 84 Nos.
4.Road for WTG- 84Km.</t>
  </si>
  <si>
    <t xml:space="preserve">AIS </t>
  </si>
  <si>
    <t>29.10.21</t>
  </si>
  <si>
    <t>16.04.21</t>
  </si>
  <si>
    <t>ABB</t>
  </si>
  <si>
    <t>GE</t>
  </si>
  <si>
    <t>Siemens</t>
  </si>
  <si>
    <t>Kshema</t>
  </si>
  <si>
    <t>KS Infra</t>
  </si>
  <si>
    <t>Skipper</t>
  </si>
  <si>
    <t>Amaraja</t>
  </si>
  <si>
    <t>PVR</t>
  </si>
  <si>
    <t>Shemar</t>
  </si>
  <si>
    <t>Sterling</t>
  </si>
  <si>
    <t>Solar Project- 300 MW, Bikaner-Rajasthan</t>
  </si>
  <si>
    <t xml:space="preserve">EPC works break into Supply (w/o Power Transformer), Civil, TL seperately </t>
  </si>
  <si>
    <t xml:space="preserve">Limited Technical &amp; Commercial documents provided by Customer. Own Engineering, BOQ, Assumption &amp; Consideration need to develop </t>
  </si>
  <si>
    <t xml:space="preserve">Awarding to small contractors/ Tier-2 &amp;3 companies </t>
  </si>
  <si>
    <t>Local Vendor/ Contractor Tie-up</t>
  </si>
  <si>
    <t>Engineering Optimization</t>
  </si>
  <si>
    <t>Tier-2 BOI Vendor selection</t>
  </si>
  <si>
    <t>Comprehenshive package for TL, SS, WTG foundation, Road works</t>
  </si>
  <si>
    <t>Comprehenshive package for TL, SS works</t>
  </si>
  <si>
    <t>Player-3-Voltas</t>
  </si>
  <si>
    <t>Player-5-SREX</t>
  </si>
  <si>
    <t xml:space="preserve"> 0124 45302866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</si>
</sst>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top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" fontId="0" fillId="2" borderId="1" xfId="0" applyNumberFormat="1" applyFill="1" applyBorder="1"/>
    <xf numFmtId="0" fontId="0" fillId="2" borderId="1" xfId="0" quotePrefix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3" fontId="0" fillId="2" borderId="1" xfId="0" applyNumberForma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quotePrefix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5" xfId="0" applyFill="1" applyBorder="1"/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6" borderId="2" xfId="0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2" fillId="2" borderId="1" xfId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2" fillId="2" borderId="1" xfId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quotePrefix="1" applyFill="1" applyBorder="1" applyAlignment="1">
      <alignment horizontal="left" vertical="top"/>
    </xf>
    <xf numFmtId="0" fontId="3" fillId="2" borderId="1" xfId="0" applyFont="1" applyFill="1" applyBorder="1"/>
    <xf numFmtId="1" fontId="3" fillId="2" borderId="1" xfId="0" applyNumberFormat="1" applyFont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yanapower.com/we-offer/utility.html" TargetMode="External"/><Relationship Id="rId2" Type="http://schemas.openxmlformats.org/officeDocument/2006/relationships/hyperlink" Target="https://www.ayanapower.com/our-team.html" TargetMode="External"/><Relationship Id="rId1" Type="http://schemas.openxmlformats.org/officeDocument/2006/relationships/hyperlink" Target="https://www.ayanapower.com/" TargetMode="External"/><Relationship Id="rId4" Type="http://schemas.openxmlformats.org/officeDocument/2006/relationships/hyperlink" Target="https://www.icra.in/Rationale/ShowRationaleReport?Id=102577%20(Credit%20Rating%20Link),%20Financial%20Summary%20FY%202020%20of%20Ayana:&#8226;Net%20Worth:%20%20%20%20%20%20%20%20%20%20%20%20%20%20%20%20%20%20%20%20%20%20%20%20%20INR%20337%20Cr.&#8226;Operating%20Revenue:%20%20%20%20%20%20%20%20%20%20INR%2012.1%20Cr.&#8226;PAT:%20%20%20%20%20%20%20%20%20%20%20%20%20%20%20%20%20%20%20%20%20%20%20%20%20%20%20%20%20%20%20%20%20%20%20-%20INR%200.3%20Cr.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crenewables.com/projects/" TargetMode="External"/><Relationship Id="rId2" Type="http://schemas.openxmlformats.org/officeDocument/2006/relationships/hyperlink" Target="https://www.upcrenewables.com/about/" TargetMode="External"/><Relationship Id="rId1" Type="http://schemas.openxmlformats.org/officeDocument/2006/relationships/hyperlink" Target="https://www.upcrenewables.com/in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4ACC-99D7-4E4A-9EED-446174EFDCFA}">
  <dimension ref="B1:F49"/>
  <sheetViews>
    <sheetView workbookViewId="0">
      <pane xSplit="6" ySplit="2" topLeftCell="G3" activePane="bottomRight" state="frozen"/>
      <selection pane="topRight" activeCell="N1" sqref="N1"/>
      <selection pane="bottomLeft" activeCell="A4" sqref="A4"/>
      <selection pane="bottomRight" activeCell="J12" sqref="J12"/>
    </sheetView>
  </sheetViews>
  <sheetFormatPr defaultRowHeight="15" x14ac:dyDescent="0.25"/>
  <cols>
    <col min="1" max="1" width="9.140625" style="1"/>
    <col min="2" max="2" width="15.7109375" style="1" customWidth="1"/>
    <col min="3" max="3" width="24.7109375" style="1" customWidth="1"/>
    <col min="4" max="4" width="18" style="1" customWidth="1"/>
    <col min="5" max="5" width="15.7109375" style="1" customWidth="1"/>
    <col min="6" max="6" width="19.28515625" style="1" customWidth="1"/>
    <col min="7" max="16384" width="9.140625" style="1"/>
  </cols>
  <sheetData>
    <row r="1" spans="2:6" s="3" customFormat="1" x14ac:dyDescent="0.25">
      <c r="D1" s="2"/>
      <c r="E1" s="2"/>
      <c r="F1" s="2"/>
    </row>
    <row r="2" spans="2:6" x14ac:dyDescent="0.25">
      <c r="B2" s="7" t="s">
        <v>10</v>
      </c>
      <c r="C2" s="7" t="s">
        <v>11</v>
      </c>
      <c r="D2" s="4" t="s">
        <v>18</v>
      </c>
      <c r="E2" s="4" t="s">
        <v>19</v>
      </c>
      <c r="F2" s="4" t="s">
        <v>20</v>
      </c>
    </row>
    <row r="3" spans="2:6" ht="18.75" customHeight="1" x14ac:dyDescent="0.25">
      <c r="B3" s="5" t="s">
        <v>0</v>
      </c>
      <c r="C3" s="5" t="s">
        <v>39</v>
      </c>
      <c r="D3" s="5" t="s">
        <v>37</v>
      </c>
      <c r="E3" s="5" t="s">
        <v>36</v>
      </c>
      <c r="F3" s="5"/>
    </row>
    <row r="4" spans="2:6" ht="20.25" customHeight="1" x14ac:dyDescent="0.25">
      <c r="B4" s="5" t="s">
        <v>0</v>
      </c>
      <c r="C4" s="5" t="s">
        <v>5</v>
      </c>
      <c r="D4" s="5" t="s">
        <v>37</v>
      </c>
      <c r="E4" s="5" t="s">
        <v>36</v>
      </c>
      <c r="F4" s="5"/>
    </row>
    <row r="5" spans="2:6" ht="20.25" customHeight="1" x14ac:dyDescent="0.25">
      <c r="B5" s="5" t="s">
        <v>0</v>
      </c>
      <c r="C5" s="6" t="s">
        <v>6</v>
      </c>
      <c r="D5" s="5" t="s">
        <v>37</v>
      </c>
      <c r="E5" s="5" t="s">
        <v>36</v>
      </c>
      <c r="F5" s="5"/>
    </row>
    <row r="6" spans="2:6" x14ac:dyDescent="0.25">
      <c r="B6" s="5" t="s">
        <v>0</v>
      </c>
      <c r="C6" s="5" t="s">
        <v>7</v>
      </c>
      <c r="D6" s="5" t="s">
        <v>37</v>
      </c>
      <c r="E6" s="5" t="s">
        <v>36</v>
      </c>
      <c r="F6" s="5"/>
    </row>
    <row r="7" spans="2:6" x14ac:dyDescent="0.25">
      <c r="B7" s="5" t="s">
        <v>0</v>
      </c>
      <c r="C7" s="5" t="s">
        <v>38</v>
      </c>
      <c r="D7" s="5" t="s">
        <v>40</v>
      </c>
      <c r="E7" s="5" t="s">
        <v>36</v>
      </c>
      <c r="F7" s="5"/>
    </row>
    <row r="8" spans="2:6" x14ac:dyDescent="0.25">
      <c r="B8" s="5" t="s">
        <v>0</v>
      </c>
      <c r="C8" s="5" t="s">
        <v>21</v>
      </c>
      <c r="D8" s="5" t="s">
        <v>44</v>
      </c>
      <c r="E8" s="5" t="s">
        <v>36</v>
      </c>
      <c r="F8" s="5" t="s">
        <v>45</v>
      </c>
    </row>
    <row r="9" spans="2:6" x14ac:dyDescent="0.25">
      <c r="B9" s="5" t="s">
        <v>0</v>
      </c>
      <c r="C9" s="5" t="s">
        <v>22</v>
      </c>
      <c r="D9" s="5" t="s">
        <v>44</v>
      </c>
      <c r="E9" s="5" t="s">
        <v>36</v>
      </c>
      <c r="F9" s="5" t="s">
        <v>45</v>
      </c>
    </row>
    <row r="10" spans="2:6" x14ac:dyDescent="0.25">
      <c r="B10" s="5" t="s">
        <v>0</v>
      </c>
      <c r="C10" s="5" t="s">
        <v>26</v>
      </c>
      <c r="D10" s="5" t="s">
        <v>37</v>
      </c>
      <c r="E10" s="5" t="s">
        <v>36</v>
      </c>
      <c r="F10" s="5" t="s">
        <v>46</v>
      </c>
    </row>
    <row r="11" spans="2:6" x14ac:dyDescent="0.25">
      <c r="B11" s="5" t="s">
        <v>0</v>
      </c>
      <c r="C11" s="5" t="s">
        <v>27</v>
      </c>
      <c r="D11" s="5" t="s">
        <v>44</v>
      </c>
      <c r="E11" s="5" t="s">
        <v>36</v>
      </c>
      <c r="F11" s="5" t="s">
        <v>48</v>
      </c>
    </row>
    <row r="12" spans="2:6" x14ac:dyDescent="0.25">
      <c r="B12" s="5" t="s">
        <v>0</v>
      </c>
      <c r="C12" s="5" t="s">
        <v>28</v>
      </c>
      <c r="D12" s="5" t="s">
        <v>37</v>
      </c>
      <c r="E12" s="5" t="s">
        <v>36</v>
      </c>
      <c r="F12" s="5"/>
    </row>
    <row r="13" spans="2:6" x14ac:dyDescent="0.25">
      <c r="B13" s="5" t="s">
        <v>0</v>
      </c>
      <c r="C13" s="5" t="s">
        <v>29</v>
      </c>
      <c r="D13" s="5" t="s">
        <v>44</v>
      </c>
      <c r="E13" s="5" t="s">
        <v>36</v>
      </c>
      <c r="F13" s="5"/>
    </row>
    <row r="14" spans="2:6" x14ac:dyDescent="0.25">
      <c r="B14" s="5" t="s">
        <v>0</v>
      </c>
      <c r="C14" s="5" t="s">
        <v>35</v>
      </c>
      <c r="D14" s="5" t="s">
        <v>36</v>
      </c>
      <c r="E14" s="5"/>
      <c r="F14" s="5"/>
    </row>
    <row r="15" spans="2:6" x14ac:dyDescent="0.25">
      <c r="B15" s="5" t="s">
        <v>0</v>
      </c>
      <c r="C15" s="5" t="s">
        <v>49</v>
      </c>
      <c r="D15" s="5" t="s">
        <v>36</v>
      </c>
      <c r="E15" s="5" t="s">
        <v>50</v>
      </c>
      <c r="F15" s="5"/>
    </row>
    <row r="16" spans="2:6" x14ac:dyDescent="0.25">
      <c r="B16" s="5" t="s">
        <v>0</v>
      </c>
      <c r="C16" s="5" t="s">
        <v>51</v>
      </c>
      <c r="D16" s="5" t="s">
        <v>36</v>
      </c>
      <c r="E16" s="5" t="s">
        <v>50</v>
      </c>
      <c r="F16" s="5"/>
    </row>
    <row r="17" spans="2:6" x14ac:dyDescent="0.25">
      <c r="B17" s="5"/>
      <c r="C17" s="5"/>
      <c r="D17" s="5"/>
      <c r="E17" s="5"/>
      <c r="F17" s="5"/>
    </row>
    <row r="18" spans="2:6" x14ac:dyDescent="0.25">
      <c r="B18" s="5" t="s">
        <v>52</v>
      </c>
      <c r="C18" s="5" t="s">
        <v>53</v>
      </c>
      <c r="D18" s="5" t="s">
        <v>36</v>
      </c>
      <c r="E18" s="5"/>
      <c r="F18" s="5"/>
    </row>
    <row r="19" spans="2:6" x14ac:dyDescent="0.25">
      <c r="B19" s="5" t="s">
        <v>52</v>
      </c>
      <c r="C19" s="5" t="s">
        <v>54</v>
      </c>
      <c r="D19" s="5" t="s">
        <v>36</v>
      </c>
      <c r="E19" s="5"/>
      <c r="F19" s="5"/>
    </row>
    <row r="20" spans="2:6" x14ac:dyDescent="0.25">
      <c r="B20" s="5" t="s">
        <v>52</v>
      </c>
      <c r="C20" s="5" t="s">
        <v>55</v>
      </c>
      <c r="D20" s="5" t="s">
        <v>36</v>
      </c>
      <c r="E20" s="5"/>
      <c r="F20" s="5"/>
    </row>
    <row r="21" spans="2:6" x14ac:dyDescent="0.25">
      <c r="B21" s="5" t="s">
        <v>52</v>
      </c>
      <c r="C21" s="5" t="s">
        <v>56</v>
      </c>
      <c r="D21" s="5" t="s">
        <v>36</v>
      </c>
      <c r="E21" s="5"/>
      <c r="F21" s="5"/>
    </row>
    <row r="22" spans="2:6" x14ac:dyDescent="0.25">
      <c r="B22" s="5" t="s">
        <v>52</v>
      </c>
      <c r="C22" s="5" t="s">
        <v>57</v>
      </c>
      <c r="D22" s="5" t="s">
        <v>37</v>
      </c>
      <c r="E22" s="5" t="s">
        <v>36</v>
      </c>
      <c r="F22" s="5"/>
    </row>
    <row r="23" spans="2:6" x14ac:dyDescent="0.25">
      <c r="B23" s="5" t="s">
        <v>52</v>
      </c>
      <c r="C23" s="5" t="s">
        <v>58</v>
      </c>
      <c r="D23" s="5" t="s">
        <v>36</v>
      </c>
      <c r="E23" s="5" t="s">
        <v>50</v>
      </c>
      <c r="F23" s="5"/>
    </row>
    <row r="24" spans="2:6" x14ac:dyDescent="0.25">
      <c r="B24" s="5"/>
      <c r="C24" s="5"/>
      <c r="D24" s="5"/>
      <c r="E24" s="5"/>
      <c r="F24" s="5"/>
    </row>
    <row r="25" spans="2:6" ht="30" x14ac:dyDescent="0.25">
      <c r="B25" s="6" t="s">
        <v>8</v>
      </c>
      <c r="C25" s="6" t="s">
        <v>43</v>
      </c>
      <c r="D25" s="5" t="s">
        <v>36</v>
      </c>
      <c r="E25" s="5" t="s">
        <v>37</v>
      </c>
      <c r="F25" s="5"/>
    </row>
    <row r="26" spans="2:6" ht="30" x14ac:dyDescent="0.25">
      <c r="B26" s="6" t="s">
        <v>8</v>
      </c>
      <c r="C26" s="6" t="s">
        <v>42</v>
      </c>
      <c r="D26" s="5" t="s">
        <v>36</v>
      </c>
      <c r="E26" s="5" t="s">
        <v>44</v>
      </c>
      <c r="F26" s="5"/>
    </row>
    <row r="27" spans="2:6" ht="30" x14ac:dyDescent="0.25">
      <c r="B27" s="6" t="s">
        <v>8</v>
      </c>
      <c r="C27" s="6" t="s">
        <v>41</v>
      </c>
      <c r="D27" s="5" t="s">
        <v>37</v>
      </c>
      <c r="E27" s="5" t="s">
        <v>36</v>
      </c>
      <c r="F27" s="5"/>
    </row>
    <row r="28" spans="2:6" x14ac:dyDescent="0.25">
      <c r="B28" s="6"/>
      <c r="C28" s="6"/>
      <c r="D28" s="5"/>
      <c r="E28" s="5"/>
      <c r="F28" s="5"/>
    </row>
    <row r="29" spans="2:6" ht="21.75" customHeight="1" x14ac:dyDescent="0.25">
      <c r="B29" s="5" t="s">
        <v>1</v>
      </c>
      <c r="C29" s="6" t="s">
        <v>2</v>
      </c>
      <c r="D29" s="5" t="s">
        <v>59</v>
      </c>
      <c r="E29" s="5" t="s">
        <v>63</v>
      </c>
      <c r="F29" s="5" t="s">
        <v>36</v>
      </c>
    </row>
    <row r="30" spans="2:6" ht="20.25" customHeight="1" x14ac:dyDescent="0.25">
      <c r="B30" s="5" t="s">
        <v>1</v>
      </c>
      <c r="C30" s="6" t="s">
        <v>3</v>
      </c>
      <c r="D30" s="5" t="s">
        <v>44</v>
      </c>
      <c r="E30" s="5" t="s">
        <v>36</v>
      </c>
      <c r="F30" s="5" t="s">
        <v>47</v>
      </c>
    </row>
    <row r="31" spans="2:6" ht="18" customHeight="1" x14ac:dyDescent="0.25">
      <c r="B31" s="5" t="s">
        <v>1</v>
      </c>
      <c r="C31" s="6" t="s">
        <v>4</v>
      </c>
      <c r="D31" s="5" t="s">
        <v>37</v>
      </c>
      <c r="E31" s="5" t="s">
        <v>36</v>
      </c>
      <c r="F31" s="5"/>
    </row>
    <row r="32" spans="2:6" ht="21" customHeight="1" x14ac:dyDescent="0.25">
      <c r="B32" s="5" t="s">
        <v>1</v>
      </c>
      <c r="C32" s="6" t="s">
        <v>23</v>
      </c>
      <c r="D32" s="5" t="s">
        <v>44</v>
      </c>
      <c r="E32" s="5" t="s">
        <v>36</v>
      </c>
      <c r="F32" s="5"/>
    </row>
    <row r="33" spans="2:6" x14ac:dyDescent="0.25">
      <c r="B33" s="5" t="s">
        <v>1</v>
      </c>
      <c r="C33" s="5" t="s">
        <v>24</v>
      </c>
      <c r="D33" s="5" t="s">
        <v>44</v>
      </c>
      <c r="E33" s="5" t="s">
        <v>36</v>
      </c>
      <c r="F33" s="5"/>
    </row>
    <row r="34" spans="2:6" x14ac:dyDescent="0.25">
      <c r="B34" s="5"/>
      <c r="C34" s="5"/>
      <c r="D34" s="5"/>
      <c r="E34" s="5"/>
      <c r="F34" s="5"/>
    </row>
    <row r="35" spans="2:6" ht="21" customHeight="1" x14ac:dyDescent="0.25">
      <c r="B35" s="5" t="s">
        <v>9</v>
      </c>
      <c r="C35" s="6" t="s">
        <v>62</v>
      </c>
      <c r="D35" s="5" t="s">
        <v>59</v>
      </c>
      <c r="E35" s="5" t="s">
        <v>63</v>
      </c>
      <c r="F35" s="5" t="s">
        <v>36</v>
      </c>
    </row>
    <row r="36" spans="2:6" ht="21" customHeight="1" x14ac:dyDescent="0.25">
      <c r="B36" s="5" t="s">
        <v>9</v>
      </c>
      <c r="C36" s="6" t="s">
        <v>64</v>
      </c>
      <c r="D36" s="5" t="s">
        <v>59</v>
      </c>
      <c r="E36" s="5" t="s">
        <v>63</v>
      </c>
      <c r="F36" s="5" t="s">
        <v>36</v>
      </c>
    </row>
    <row r="37" spans="2:6" ht="19.5" customHeight="1" x14ac:dyDescent="0.25">
      <c r="B37" s="5" t="s">
        <v>9</v>
      </c>
      <c r="C37" s="6" t="s">
        <v>60</v>
      </c>
      <c r="D37" s="5" t="s">
        <v>63</v>
      </c>
      <c r="E37" s="5" t="s">
        <v>59</v>
      </c>
      <c r="F37" s="5" t="s">
        <v>36</v>
      </c>
    </row>
    <row r="38" spans="2:6" ht="16.5" customHeight="1" x14ac:dyDescent="0.25">
      <c r="B38" s="5" t="s">
        <v>9</v>
      </c>
      <c r="C38" s="6" t="s">
        <v>61</v>
      </c>
      <c r="D38" s="5" t="s">
        <v>59</v>
      </c>
      <c r="E38" s="5" t="s">
        <v>63</v>
      </c>
      <c r="F38" s="5" t="s">
        <v>36</v>
      </c>
    </row>
    <row r="39" spans="2:6" ht="18.75" customHeight="1" x14ac:dyDescent="0.25">
      <c r="B39" s="5" t="s">
        <v>9</v>
      </c>
      <c r="C39" s="6" t="s">
        <v>12</v>
      </c>
      <c r="D39" s="5" t="s">
        <v>59</v>
      </c>
      <c r="E39" s="5" t="s">
        <v>63</v>
      </c>
      <c r="F39" s="5" t="s">
        <v>36</v>
      </c>
    </row>
    <row r="40" spans="2:6" ht="17.25" customHeight="1" x14ac:dyDescent="0.25">
      <c r="B40" s="5" t="s">
        <v>9</v>
      </c>
      <c r="C40" s="6" t="s">
        <v>13</v>
      </c>
      <c r="D40" s="5" t="s">
        <v>63</v>
      </c>
      <c r="E40" s="5" t="s">
        <v>59</v>
      </c>
      <c r="F40" s="5" t="s">
        <v>36</v>
      </c>
    </row>
    <row r="41" spans="2:6" x14ac:dyDescent="0.25">
      <c r="B41" s="5" t="s">
        <v>9</v>
      </c>
      <c r="C41" s="6" t="s">
        <v>14</v>
      </c>
      <c r="D41" s="5" t="s">
        <v>59</v>
      </c>
      <c r="E41" s="5" t="s">
        <v>63</v>
      </c>
      <c r="F41" s="5" t="s">
        <v>36</v>
      </c>
    </row>
    <row r="42" spans="2:6" ht="16.5" customHeight="1" x14ac:dyDescent="0.25">
      <c r="B42" s="5" t="s">
        <v>9</v>
      </c>
      <c r="C42" s="6" t="s">
        <v>15</v>
      </c>
      <c r="D42" s="5" t="s">
        <v>59</v>
      </c>
      <c r="E42" s="5" t="s">
        <v>63</v>
      </c>
      <c r="F42" s="5" t="s">
        <v>36</v>
      </c>
    </row>
    <row r="43" spans="2:6" x14ac:dyDescent="0.25">
      <c r="B43" s="5" t="s">
        <v>9</v>
      </c>
      <c r="C43" s="5" t="s">
        <v>25</v>
      </c>
      <c r="D43" s="5" t="s">
        <v>59</v>
      </c>
      <c r="E43" s="5" t="s">
        <v>63</v>
      </c>
      <c r="F43" s="5" t="s">
        <v>36</v>
      </c>
    </row>
    <row r="44" spans="2:6" x14ac:dyDescent="0.25">
      <c r="B44" s="5" t="s">
        <v>9</v>
      </c>
      <c r="C44" s="5" t="s">
        <v>31</v>
      </c>
      <c r="D44" s="5" t="s">
        <v>63</v>
      </c>
      <c r="E44" s="5" t="s">
        <v>59</v>
      </c>
      <c r="F44" s="5" t="s">
        <v>36</v>
      </c>
    </row>
    <row r="45" spans="2:6" x14ac:dyDescent="0.25">
      <c r="B45" s="5" t="s">
        <v>9</v>
      </c>
      <c r="C45" s="5" t="s">
        <v>32</v>
      </c>
      <c r="D45" s="5" t="s">
        <v>63</v>
      </c>
      <c r="E45" s="5" t="s">
        <v>59</v>
      </c>
      <c r="F45" s="5" t="s">
        <v>36</v>
      </c>
    </row>
    <row r="46" spans="2:6" x14ac:dyDescent="0.25">
      <c r="B46" s="5" t="s">
        <v>9</v>
      </c>
      <c r="C46" s="5" t="s">
        <v>33</v>
      </c>
      <c r="D46" s="5" t="s">
        <v>63</v>
      </c>
      <c r="E46" s="5" t="s">
        <v>59</v>
      </c>
      <c r="F46" s="5" t="s">
        <v>36</v>
      </c>
    </row>
    <row r="47" spans="2:6" x14ac:dyDescent="0.25">
      <c r="B47" s="5" t="s">
        <v>9</v>
      </c>
      <c r="C47" s="5" t="s">
        <v>34</v>
      </c>
      <c r="D47" s="5" t="s">
        <v>63</v>
      </c>
      <c r="E47" s="5" t="s">
        <v>59</v>
      </c>
      <c r="F47" s="5" t="s">
        <v>36</v>
      </c>
    </row>
    <row r="48" spans="2:6" ht="30" x14ac:dyDescent="0.25">
      <c r="B48" s="6" t="s">
        <v>16</v>
      </c>
      <c r="C48" s="5" t="s">
        <v>17</v>
      </c>
      <c r="D48" s="5" t="s">
        <v>59</v>
      </c>
      <c r="E48" s="5" t="s">
        <v>63</v>
      </c>
      <c r="F48" s="5" t="s">
        <v>36</v>
      </c>
    </row>
    <row r="49" spans="2:6" ht="30" x14ac:dyDescent="0.25">
      <c r="B49" s="6" t="s">
        <v>16</v>
      </c>
      <c r="C49" s="5" t="s">
        <v>30</v>
      </c>
      <c r="D49" s="5" t="s">
        <v>63</v>
      </c>
      <c r="E49" s="5" t="s">
        <v>59</v>
      </c>
      <c r="F49" s="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63BC6-531F-4809-A82A-A020FFBD6BC0}">
  <dimension ref="B2:V88"/>
  <sheetViews>
    <sheetView showGridLines="0" workbookViewId="0">
      <selection activeCell="C20" sqref="C20:M23"/>
    </sheetView>
  </sheetViews>
  <sheetFormatPr defaultRowHeight="15" x14ac:dyDescent="0.25"/>
  <cols>
    <col min="2" max="2" width="21.42578125" customWidth="1"/>
    <col min="3" max="8" width="13.28515625" customWidth="1"/>
    <col min="9" max="9" width="18.42578125" customWidth="1"/>
    <col min="10" max="22" width="13.28515625" customWidth="1"/>
  </cols>
  <sheetData>
    <row r="2" spans="2:14" x14ac:dyDescent="0.25">
      <c r="B2" s="8" t="s">
        <v>65</v>
      </c>
    </row>
    <row r="4" spans="2:14" x14ac:dyDescent="0.25">
      <c r="B4" s="9" t="s">
        <v>66</v>
      </c>
      <c r="C4" s="10" t="s">
        <v>67</v>
      </c>
      <c r="D4" s="11">
        <f>150+300</f>
        <v>450</v>
      </c>
      <c r="F4" s="10" t="s">
        <v>68</v>
      </c>
      <c r="G4" s="11"/>
      <c r="I4" s="10" t="s">
        <v>69</v>
      </c>
      <c r="J4" s="11" t="s">
        <v>152</v>
      </c>
    </row>
    <row r="5" spans="2:14" x14ac:dyDescent="0.25">
      <c r="B5" s="9" t="s">
        <v>70</v>
      </c>
      <c r="C5" s="10" t="s">
        <v>67</v>
      </c>
      <c r="D5" s="14">
        <f>D4</f>
        <v>450</v>
      </c>
      <c r="F5" s="10" t="s">
        <v>68</v>
      </c>
      <c r="G5" s="11"/>
      <c r="I5" s="10" t="s">
        <v>69</v>
      </c>
      <c r="J5" s="11" t="s">
        <v>152</v>
      </c>
    </row>
    <row r="6" spans="2:14" x14ac:dyDescent="0.25">
      <c r="B6" s="9" t="s">
        <v>71</v>
      </c>
      <c r="C6" s="10" t="s">
        <v>67</v>
      </c>
      <c r="D6" s="14">
        <f>300</f>
        <v>300</v>
      </c>
      <c r="F6" s="10" t="s">
        <v>68</v>
      </c>
      <c r="G6" s="11"/>
      <c r="I6" s="10" t="s">
        <v>69</v>
      </c>
      <c r="J6" s="11" t="s">
        <v>152</v>
      </c>
    </row>
    <row r="7" spans="2:14" x14ac:dyDescent="0.25">
      <c r="B7" s="9" t="s">
        <v>72</v>
      </c>
      <c r="C7" s="10" t="s">
        <v>67</v>
      </c>
      <c r="D7" s="14">
        <f>D6</f>
        <v>300</v>
      </c>
      <c r="F7" s="10" t="s">
        <v>68</v>
      </c>
      <c r="G7" s="11"/>
      <c r="I7" s="10" t="s">
        <v>69</v>
      </c>
      <c r="J7" s="11" t="s">
        <v>152</v>
      </c>
    </row>
    <row r="8" spans="2:14" x14ac:dyDescent="0.25">
      <c r="B8" s="9" t="s">
        <v>73</v>
      </c>
      <c r="C8" s="10" t="s">
        <v>67</v>
      </c>
      <c r="D8" s="11">
        <v>0</v>
      </c>
      <c r="F8" s="10" t="s">
        <v>68</v>
      </c>
      <c r="G8" s="11"/>
      <c r="I8" s="10" t="s">
        <v>69</v>
      </c>
      <c r="J8" s="11" t="s">
        <v>152</v>
      </c>
    </row>
    <row r="10" spans="2:14" x14ac:dyDescent="0.25">
      <c r="B10" s="9" t="s">
        <v>74</v>
      </c>
      <c r="C10" s="11" t="s">
        <v>153</v>
      </c>
      <c r="D10" s="11" t="s">
        <v>161</v>
      </c>
      <c r="E10" s="11" t="s">
        <v>162</v>
      </c>
      <c r="F10" s="11" t="s">
        <v>154</v>
      </c>
      <c r="G10" s="11" t="s">
        <v>155</v>
      </c>
      <c r="H10" s="11" t="s">
        <v>156</v>
      </c>
      <c r="I10" s="11" t="s">
        <v>157</v>
      </c>
      <c r="J10" s="11" t="s">
        <v>158</v>
      </c>
      <c r="K10" s="11" t="s">
        <v>159</v>
      </c>
      <c r="L10" s="11" t="s">
        <v>160</v>
      </c>
      <c r="M10" s="11" t="s">
        <v>85</v>
      </c>
      <c r="N10" s="25"/>
    </row>
    <row r="11" spans="2:14" x14ac:dyDescent="0.25">
      <c r="B11" s="9" t="s">
        <v>86</v>
      </c>
      <c r="C11" s="11" t="s">
        <v>75</v>
      </c>
      <c r="D11" s="11" t="s">
        <v>76</v>
      </c>
      <c r="E11" s="11" t="s">
        <v>77</v>
      </c>
      <c r="F11" s="11" t="s">
        <v>78</v>
      </c>
      <c r="G11" s="11" t="s">
        <v>79</v>
      </c>
      <c r="H11" s="11" t="s">
        <v>80</v>
      </c>
      <c r="I11" s="11" t="s">
        <v>81</v>
      </c>
      <c r="J11" s="11" t="s">
        <v>82</v>
      </c>
      <c r="K11" s="11" t="s">
        <v>83</v>
      </c>
      <c r="L11" s="11" t="s">
        <v>84</v>
      </c>
      <c r="M11" s="11" t="s">
        <v>85</v>
      </c>
      <c r="N11" s="25"/>
    </row>
    <row r="12" spans="2:14" x14ac:dyDescent="0.25">
      <c r="B12" s="9" t="s">
        <v>87</v>
      </c>
      <c r="C12" s="11" t="s">
        <v>75</v>
      </c>
      <c r="D12" s="11" t="s">
        <v>76</v>
      </c>
      <c r="E12" s="11" t="s">
        <v>77</v>
      </c>
      <c r="F12" s="11" t="s">
        <v>78</v>
      </c>
      <c r="G12" s="11" t="s">
        <v>79</v>
      </c>
      <c r="H12" s="11" t="s">
        <v>80</v>
      </c>
      <c r="I12" s="11" t="s">
        <v>81</v>
      </c>
      <c r="J12" s="11" t="s">
        <v>82</v>
      </c>
      <c r="K12" s="11" t="s">
        <v>83</v>
      </c>
      <c r="L12" s="11" t="s">
        <v>84</v>
      </c>
      <c r="M12" s="11" t="s">
        <v>85</v>
      </c>
      <c r="N12" s="25"/>
    </row>
    <row r="14" spans="2:14" x14ac:dyDescent="0.25">
      <c r="B14" s="9" t="s">
        <v>88</v>
      </c>
      <c r="C14" s="42" t="s">
        <v>239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2:14" x14ac:dyDescent="0.25">
      <c r="B15" s="9" t="s">
        <v>89</v>
      </c>
      <c r="C15" s="24" t="s">
        <v>238</v>
      </c>
      <c r="D15" s="26"/>
      <c r="E15" s="27"/>
      <c r="F15" s="27"/>
      <c r="G15" s="27"/>
      <c r="H15" s="27"/>
      <c r="I15" s="27"/>
      <c r="J15" s="27"/>
      <c r="K15" s="27"/>
      <c r="L15" s="27"/>
      <c r="M15" s="28"/>
    </row>
    <row r="16" spans="2:14" x14ac:dyDescent="0.25">
      <c r="B16" s="9" t="s">
        <v>90</v>
      </c>
      <c r="C16" s="47" t="s">
        <v>240</v>
      </c>
      <c r="D16" s="48"/>
      <c r="E16" s="48"/>
      <c r="F16" s="48"/>
      <c r="G16" s="48"/>
      <c r="H16" s="48"/>
      <c r="I16" s="48"/>
      <c r="J16" s="48"/>
      <c r="K16" s="48"/>
      <c r="L16" s="48"/>
      <c r="M16" s="49"/>
    </row>
    <row r="17" spans="2:13" x14ac:dyDescent="0.25">
      <c r="B17" s="9" t="s">
        <v>91</v>
      </c>
      <c r="C17" s="47" t="s">
        <v>194</v>
      </c>
      <c r="D17" s="48"/>
      <c r="E17" s="48"/>
      <c r="F17" s="48"/>
      <c r="G17" s="48"/>
      <c r="H17" s="48"/>
      <c r="I17" s="48"/>
      <c r="J17" s="48"/>
      <c r="K17" s="48"/>
      <c r="L17" s="48"/>
      <c r="M17" s="49"/>
    </row>
    <row r="18" spans="2:13" x14ac:dyDescent="0.25">
      <c r="B18" s="9" t="s">
        <v>92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20" spans="2:13" x14ac:dyDescent="0.25">
      <c r="B20" s="9" t="s">
        <v>93</v>
      </c>
      <c r="C20" s="42" t="s">
        <v>241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2:13" x14ac:dyDescent="0.25">
      <c r="B21" s="9" t="s">
        <v>94</v>
      </c>
      <c r="C21" s="42" t="s">
        <v>242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2:13" x14ac:dyDescent="0.25">
      <c r="B22" s="9" t="s">
        <v>95</v>
      </c>
      <c r="C22" s="42" t="s">
        <v>243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2:13" x14ac:dyDescent="0.25">
      <c r="B23" s="9" t="s">
        <v>96</v>
      </c>
      <c r="C23" s="42" t="s">
        <v>244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2:13" x14ac:dyDescent="0.25">
      <c r="B24" s="9" t="s">
        <v>97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7" spans="2:13" x14ac:dyDescent="0.25">
      <c r="B27" s="8" t="s">
        <v>98</v>
      </c>
    </row>
    <row r="29" spans="2:13" x14ac:dyDescent="0.25">
      <c r="B29" s="12" t="s">
        <v>99</v>
      </c>
      <c r="C29" s="42" t="s">
        <v>163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spans="2:13" x14ac:dyDescent="0.25">
      <c r="B30" s="12" t="s">
        <v>100</v>
      </c>
      <c r="C30" s="41" t="s">
        <v>164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spans="2:13" x14ac:dyDescent="0.25">
      <c r="B31" s="12" t="s">
        <v>101</v>
      </c>
      <c r="C31" s="42" t="s">
        <v>167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spans="2:13" x14ac:dyDescent="0.25">
      <c r="B32" s="12" t="s">
        <v>102</v>
      </c>
      <c r="C32" s="42" t="s">
        <v>165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2:13" x14ac:dyDescent="0.25">
      <c r="B33" s="12" t="s">
        <v>103</v>
      </c>
      <c r="C33" s="42" t="s">
        <v>166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</row>
    <row r="34" spans="2:13" x14ac:dyDescent="0.25">
      <c r="B34" s="12" t="s">
        <v>104</v>
      </c>
      <c r="C34" s="42" t="s">
        <v>166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</row>
    <row r="35" spans="2:13" x14ac:dyDescent="0.25">
      <c r="B35" s="12" t="s">
        <v>105</v>
      </c>
      <c r="C35" s="42" t="s">
        <v>166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2:13" ht="64.5" customHeight="1" x14ac:dyDescent="0.25">
      <c r="B36" s="12" t="s">
        <v>106</v>
      </c>
      <c r="C36" s="46" t="s">
        <v>170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2:13" x14ac:dyDescent="0.25">
      <c r="B37" s="12" t="s">
        <v>107</v>
      </c>
      <c r="C37" s="41" t="s">
        <v>168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2:13" x14ac:dyDescent="0.25">
      <c r="B38" s="12" t="s">
        <v>109</v>
      </c>
      <c r="C38" s="41" t="s">
        <v>169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41" spans="2:13" x14ac:dyDescent="0.25">
      <c r="B41" s="8" t="s">
        <v>108</v>
      </c>
    </row>
    <row r="43" spans="2:13" x14ac:dyDescent="0.25">
      <c r="B43" s="12" t="s">
        <v>110</v>
      </c>
      <c r="C43" s="12" t="s">
        <v>111</v>
      </c>
      <c r="D43" s="12" t="s">
        <v>112</v>
      </c>
      <c r="E43" s="12" t="s">
        <v>113</v>
      </c>
      <c r="F43" s="13" t="s">
        <v>114</v>
      </c>
      <c r="G43" s="13" t="s">
        <v>115</v>
      </c>
      <c r="H43" s="13" t="s">
        <v>116</v>
      </c>
      <c r="I43" s="13" t="s">
        <v>117</v>
      </c>
      <c r="J43" s="13" t="s">
        <v>118</v>
      </c>
      <c r="K43" s="13" t="s">
        <v>119</v>
      </c>
      <c r="L43" s="13" t="s">
        <v>120</v>
      </c>
      <c r="M43" s="13" t="s">
        <v>121</v>
      </c>
    </row>
    <row r="44" spans="2:13" x14ac:dyDescent="0.25">
      <c r="B44" s="11" t="s">
        <v>172</v>
      </c>
      <c r="C44" s="11"/>
      <c r="D44" s="11"/>
      <c r="E44" s="11" t="s">
        <v>171</v>
      </c>
      <c r="F44" s="11"/>
      <c r="G44" s="11"/>
      <c r="H44" s="11"/>
      <c r="I44" s="11"/>
      <c r="J44" s="11"/>
      <c r="K44" s="11"/>
      <c r="L44" s="11"/>
      <c r="M44" s="11"/>
    </row>
    <row r="45" spans="2:13" x14ac:dyDescent="0.25">
      <c r="B45" s="11" t="s">
        <v>173</v>
      </c>
      <c r="C45" s="11"/>
      <c r="D45" s="11"/>
      <c r="E45" s="11" t="s">
        <v>174</v>
      </c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s="11" t="s">
        <v>178</v>
      </c>
      <c r="C46" s="11" t="s">
        <v>177</v>
      </c>
      <c r="D46" s="11"/>
      <c r="E46" s="11" t="s">
        <v>175</v>
      </c>
      <c r="F46" s="11"/>
      <c r="G46" s="11"/>
      <c r="H46" s="11"/>
      <c r="I46" s="11"/>
      <c r="J46" s="11"/>
      <c r="K46" s="11"/>
      <c r="L46" s="11"/>
      <c r="M46" s="11"/>
    </row>
    <row r="47" spans="2:13" x14ac:dyDescent="0.25">
      <c r="B47" s="11" t="s">
        <v>176</v>
      </c>
      <c r="C47" s="11" t="s">
        <v>179</v>
      </c>
      <c r="D47" s="11"/>
      <c r="E47" s="11" t="s">
        <v>180</v>
      </c>
      <c r="F47" s="11">
        <v>9910073365</v>
      </c>
      <c r="G47" s="11"/>
      <c r="H47" s="11"/>
      <c r="I47" s="15" t="s">
        <v>181</v>
      </c>
      <c r="J47" s="11"/>
      <c r="K47" s="11"/>
      <c r="L47" s="11"/>
      <c r="M47" s="11"/>
    </row>
    <row r="48" spans="2:13" x14ac:dyDescent="0.25">
      <c r="B48" s="11" t="s">
        <v>189</v>
      </c>
      <c r="C48" s="11" t="s">
        <v>190</v>
      </c>
      <c r="D48" s="11"/>
      <c r="E48" s="11" t="s">
        <v>191</v>
      </c>
      <c r="F48" s="11">
        <v>9650477944</v>
      </c>
      <c r="G48" s="11"/>
      <c r="H48" s="11"/>
      <c r="I48" s="15" t="s">
        <v>192</v>
      </c>
      <c r="J48" s="11"/>
      <c r="K48" s="11"/>
      <c r="L48" s="11"/>
      <c r="M48" s="11"/>
    </row>
    <row r="49" spans="2:13" x14ac:dyDescent="0.25">
      <c r="B49" s="11" t="s">
        <v>182</v>
      </c>
      <c r="C49" s="11" t="s">
        <v>179</v>
      </c>
      <c r="D49" s="11"/>
      <c r="E49" s="11" t="s">
        <v>183</v>
      </c>
      <c r="F49" s="11">
        <v>8767039899</v>
      </c>
      <c r="G49" s="11"/>
      <c r="H49" s="11"/>
      <c r="I49" s="15" t="s">
        <v>184</v>
      </c>
      <c r="J49" s="11"/>
      <c r="K49" s="11"/>
      <c r="L49" s="11"/>
      <c r="M49" s="11"/>
    </row>
    <row r="50" spans="2:13" x14ac:dyDescent="0.25">
      <c r="B50" s="11" t="s">
        <v>187</v>
      </c>
      <c r="C50" s="11" t="s">
        <v>186</v>
      </c>
      <c r="D50" s="11"/>
      <c r="E50" s="11" t="s">
        <v>185</v>
      </c>
      <c r="F50" s="11">
        <v>8779646239</v>
      </c>
      <c r="G50" s="11"/>
      <c r="H50" s="11"/>
      <c r="I50" s="15" t="s">
        <v>188</v>
      </c>
      <c r="J50" s="11"/>
      <c r="K50" s="11"/>
      <c r="L50" s="11"/>
      <c r="M50" s="11"/>
    </row>
    <row r="54" spans="2:13" x14ac:dyDescent="0.25">
      <c r="B54" s="8" t="s">
        <v>122</v>
      </c>
    </row>
    <row r="56" spans="2:13" x14ac:dyDescent="0.25">
      <c r="B56" s="35" t="s">
        <v>123</v>
      </c>
      <c r="C56" s="36"/>
      <c r="D56" s="36"/>
      <c r="E56" s="37"/>
      <c r="F56" s="13" t="s">
        <v>124</v>
      </c>
      <c r="G56" s="13" t="s">
        <v>125</v>
      </c>
      <c r="H56" s="13" t="s">
        <v>126</v>
      </c>
      <c r="I56" s="13" t="s">
        <v>127</v>
      </c>
      <c r="J56" s="13" t="s">
        <v>128</v>
      </c>
      <c r="K56" s="13" t="s">
        <v>129</v>
      </c>
      <c r="L56" s="13" t="s">
        <v>130</v>
      </c>
      <c r="M56" s="13" t="s">
        <v>131</v>
      </c>
    </row>
    <row r="57" spans="2:13" x14ac:dyDescent="0.25">
      <c r="B57" s="43" t="s">
        <v>237</v>
      </c>
      <c r="C57" s="44"/>
      <c r="D57" s="44"/>
      <c r="E57" s="45"/>
      <c r="F57" s="17">
        <v>35</v>
      </c>
      <c r="G57" s="17">
        <f>F57</f>
        <v>35</v>
      </c>
      <c r="H57" s="17"/>
      <c r="I57" s="17"/>
      <c r="J57" s="17"/>
      <c r="K57" s="17">
        <f>G57+H57+I57</f>
        <v>35</v>
      </c>
      <c r="L57" s="11"/>
      <c r="M57" s="11"/>
    </row>
    <row r="58" spans="2:13" x14ac:dyDescent="0.25">
      <c r="B58" s="29"/>
      <c r="C58" s="30"/>
      <c r="D58" s="30"/>
      <c r="E58" s="31"/>
      <c r="F58" s="17"/>
      <c r="G58" s="17"/>
      <c r="H58" s="17"/>
      <c r="I58" s="17"/>
      <c r="J58" s="17"/>
      <c r="K58" s="17"/>
      <c r="L58" s="11"/>
      <c r="M58" s="11"/>
    </row>
    <row r="59" spans="2:13" x14ac:dyDescent="0.25">
      <c r="B59" s="29"/>
      <c r="C59" s="30"/>
      <c r="D59" s="30"/>
      <c r="E59" s="31"/>
      <c r="F59" s="17"/>
      <c r="G59" s="17"/>
      <c r="H59" s="17"/>
      <c r="I59" s="17"/>
      <c r="J59" s="17"/>
      <c r="K59" s="17"/>
      <c r="L59" s="11"/>
      <c r="M59" s="11"/>
    </row>
    <row r="60" spans="2:13" x14ac:dyDescent="0.25">
      <c r="B60" s="29"/>
      <c r="C60" s="30"/>
      <c r="D60" s="30"/>
      <c r="E60" s="31"/>
      <c r="F60" s="11"/>
      <c r="G60" s="17"/>
      <c r="H60" s="17"/>
      <c r="I60" s="17"/>
      <c r="J60" s="17"/>
      <c r="K60" s="17"/>
      <c r="L60" s="11"/>
      <c r="M60" s="11"/>
    </row>
    <row r="61" spans="2:13" x14ac:dyDescent="0.25">
      <c r="B61" s="29"/>
      <c r="C61" s="30"/>
      <c r="D61" s="30"/>
      <c r="E61" s="31"/>
      <c r="F61" s="11"/>
      <c r="G61" s="11"/>
      <c r="H61" s="11"/>
      <c r="I61" s="11"/>
      <c r="J61" s="11"/>
      <c r="K61" s="11"/>
      <c r="L61" s="11"/>
      <c r="M61" s="11"/>
    </row>
    <row r="62" spans="2:13" x14ac:dyDescent="0.25">
      <c r="B62" s="29"/>
      <c r="C62" s="30"/>
      <c r="D62" s="30"/>
      <c r="E62" s="31"/>
      <c r="F62" s="11"/>
      <c r="G62" s="11"/>
      <c r="H62" s="11"/>
      <c r="I62" s="11"/>
      <c r="J62" s="11"/>
      <c r="K62" s="11"/>
      <c r="L62" s="11"/>
      <c r="M62" s="11"/>
    </row>
    <row r="63" spans="2:13" x14ac:dyDescent="0.25">
      <c r="B63" s="29"/>
      <c r="C63" s="30"/>
      <c r="D63" s="30"/>
      <c r="E63" s="31"/>
      <c r="F63" s="11"/>
      <c r="G63" s="11"/>
      <c r="H63" s="11"/>
      <c r="I63" s="11"/>
      <c r="J63" s="11"/>
      <c r="K63" s="11"/>
      <c r="L63" s="11"/>
      <c r="M63" s="11"/>
    </row>
    <row r="67" spans="2:22" x14ac:dyDescent="0.25">
      <c r="B67" s="8" t="s">
        <v>71</v>
      </c>
    </row>
    <row r="69" spans="2:22" x14ac:dyDescent="0.25">
      <c r="B69" s="35" t="s">
        <v>123</v>
      </c>
      <c r="C69" s="36"/>
      <c r="D69" s="36"/>
      <c r="E69" s="37"/>
      <c r="F69" s="13" t="s">
        <v>124</v>
      </c>
      <c r="G69" s="13" t="s">
        <v>132</v>
      </c>
      <c r="H69" s="13" t="s">
        <v>133</v>
      </c>
      <c r="I69" s="13" t="s">
        <v>134</v>
      </c>
      <c r="J69" s="13" t="s">
        <v>135</v>
      </c>
      <c r="K69" s="13" t="s">
        <v>136</v>
      </c>
      <c r="L69" s="13" t="s">
        <v>137</v>
      </c>
      <c r="M69" s="13" t="s">
        <v>138</v>
      </c>
      <c r="N69" s="13" t="s">
        <v>139</v>
      </c>
      <c r="O69" s="13" t="s">
        <v>140</v>
      </c>
      <c r="P69" s="13" t="s">
        <v>141</v>
      </c>
      <c r="Q69" s="13" t="s">
        <v>142</v>
      </c>
      <c r="R69" s="13" t="s">
        <v>143</v>
      </c>
      <c r="S69" s="13" t="s">
        <v>144</v>
      </c>
      <c r="T69" s="13" t="s">
        <v>145</v>
      </c>
      <c r="U69" s="13" t="s">
        <v>146</v>
      </c>
      <c r="V69" s="13" t="s">
        <v>147</v>
      </c>
    </row>
    <row r="70" spans="2:22" s="1" customFormat="1" ht="78.75" customHeight="1" x14ac:dyDescent="0.25">
      <c r="B70" s="29" t="s">
        <v>223</v>
      </c>
      <c r="C70" s="30"/>
      <c r="D70" s="30"/>
      <c r="E70" s="31"/>
      <c r="F70" s="22">
        <v>150</v>
      </c>
      <c r="G70" s="22" t="s">
        <v>224</v>
      </c>
      <c r="H70" s="23" t="s">
        <v>226</v>
      </c>
      <c r="I70" s="23" t="s">
        <v>225</v>
      </c>
      <c r="J70" s="24" t="s">
        <v>193</v>
      </c>
      <c r="K70" s="24" t="s">
        <v>227</v>
      </c>
      <c r="L70" s="24" t="s">
        <v>228</v>
      </c>
      <c r="M70" s="24" t="s">
        <v>229</v>
      </c>
      <c r="N70" s="24" t="s">
        <v>236</v>
      </c>
      <c r="O70" s="24" t="s">
        <v>230</v>
      </c>
      <c r="P70" s="24" t="s">
        <v>231</v>
      </c>
      <c r="Q70" s="24" t="s">
        <v>232</v>
      </c>
      <c r="R70" s="24" t="s">
        <v>233</v>
      </c>
      <c r="S70" s="24" t="s">
        <v>234</v>
      </c>
      <c r="T70" s="24" t="s">
        <v>235</v>
      </c>
      <c r="U70" s="24"/>
      <c r="V70" s="24"/>
    </row>
    <row r="71" spans="2:22" x14ac:dyDescent="0.25">
      <c r="B71" s="29"/>
      <c r="C71" s="30"/>
      <c r="D71" s="30"/>
      <c r="E71" s="3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2:22" x14ac:dyDescent="0.25">
      <c r="B72" s="29"/>
      <c r="C72" s="30"/>
      <c r="D72" s="30"/>
      <c r="E72" s="3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2:22" x14ac:dyDescent="0.25">
      <c r="B73" s="29"/>
      <c r="C73" s="30"/>
      <c r="D73" s="30"/>
      <c r="E73" s="3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2:22" x14ac:dyDescent="0.25">
      <c r="B74" s="29"/>
      <c r="C74" s="30"/>
      <c r="D74" s="30"/>
      <c r="E74" s="3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2:22" x14ac:dyDescent="0.25">
      <c r="B75" s="29"/>
      <c r="C75" s="30"/>
      <c r="D75" s="30"/>
      <c r="E75" s="3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2:22" x14ac:dyDescent="0.25">
      <c r="B76" s="29"/>
      <c r="C76" s="30"/>
      <c r="D76" s="30"/>
      <c r="E76" s="3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9" spans="2:22" x14ac:dyDescent="0.25">
      <c r="B79" s="8" t="s">
        <v>148</v>
      </c>
    </row>
    <row r="81" spans="2:11" x14ac:dyDescent="0.25">
      <c r="B81" s="35" t="s">
        <v>149</v>
      </c>
      <c r="C81" s="36"/>
      <c r="D81" s="36"/>
      <c r="E81" s="37"/>
      <c r="F81" s="13" t="s">
        <v>150</v>
      </c>
      <c r="G81" s="38" t="s">
        <v>151</v>
      </c>
      <c r="H81" s="39"/>
      <c r="I81" s="39"/>
      <c r="J81" s="39"/>
      <c r="K81" s="40"/>
    </row>
    <row r="82" spans="2:11" ht="30" x14ac:dyDescent="0.25">
      <c r="B82" s="29" t="s">
        <v>196</v>
      </c>
      <c r="C82" s="30"/>
      <c r="D82" s="30"/>
      <c r="E82" s="31"/>
      <c r="F82" s="18" t="s">
        <v>195</v>
      </c>
      <c r="G82" s="29" t="s">
        <v>197</v>
      </c>
      <c r="H82" s="30"/>
      <c r="I82" s="30"/>
      <c r="J82" s="30"/>
      <c r="K82" s="31"/>
    </row>
    <row r="83" spans="2:11" x14ac:dyDescent="0.25">
      <c r="B83" s="29"/>
      <c r="C83" s="30"/>
      <c r="D83" s="30"/>
      <c r="E83" s="31"/>
      <c r="F83" s="11"/>
      <c r="G83" s="32"/>
      <c r="H83" s="33"/>
      <c r="I83" s="33"/>
      <c r="J83" s="33"/>
      <c r="K83" s="34"/>
    </row>
    <row r="84" spans="2:11" x14ac:dyDescent="0.25">
      <c r="B84" s="29"/>
      <c r="C84" s="30"/>
      <c r="D84" s="30"/>
      <c r="E84" s="31"/>
      <c r="F84" s="11"/>
      <c r="G84" s="32"/>
      <c r="H84" s="33"/>
      <c r="I84" s="33"/>
      <c r="J84" s="33"/>
      <c r="K84" s="34"/>
    </row>
    <row r="85" spans="2:11" x14ac:dyDescent="0.25">
      <c r="B85" s="29"/>
      <c r="C85" s="30"/>
      <c r="D85" s="30"/>
      <c r="E85" s="31"/>
      <c r="F85" s="11"/>
      <c r="G85" s="32"/>
      <c r="H85" s="33"/>
      <c r="I85" s="33"/>
      <c r="J85" s="33"/>
      <c r="K85" s="34"/>
    </row>
    <row r="86" spans="2:11" x14ac:dyDescent="0.25">
      <c r="B86" s="29"/>
      <c r="C86" s="30"/>
      <c r="D86" s="30"/>
      <c r="E86" s="31"/>
      <c r="F86" s="11"/>
      <c r="G86" s="32"/>
      <c r="H86" s="33"/>
      <c r="I86" s="33"/>
      <c r="J86" s="33"/>
      <c r="K86" s="34"/>
    </row>
    <row r="87" spans="2:11" x14ac:dyDescent="0.25">
      <c r="B87" s="29"/>
      <c r="C87" s="30"/>
      <c r="D87" s="30"/>
      <c r="E87" s="31"/>
      <c r="F87" s="11"/>
      <c r="G87" s="32"/>
      <c r="H87" s="33"/>
      <c r="I87" s="33"/>
      <c r="J87" s="33"/>
      <c r="K87" s="34"/>
    </row>
    <row r="88" spans="2:11" x14ac:dyDescent="0.25">
      <c r="B88" s="29"/>
      <c r="C88" s="30"/>
      <c r="D88" s="30"/>
      <c r="E88" s="31"/>
      <c r="F88" s="11"/>
      <c r="G88" s="32"/>
      <c r="H88" s="33"/>
      <c r="I88" s="33"/>
      <c r="J88" s="33"/>
      <c r="K88" s="34"/>
    </row>
  </sheetData>
  <mergeCells count="51">
    <mergeCell ref="C30:M30"/>
    <mergeCell ref="C14:M14"/>
    <mergeCell ref="C16:M16"/>
    <mergeCell ref="C17:M17"/>
    <mergeCell ref="C18:M18"/>
    <mergeCell ref="C20:M20"/>
    <mergeCell ref="C21:M21"/>
    <mergeCell ref="C22:M22"/>
    <mergeCell ref="C23:M23"/>
    <mergeCell ref="C24:M24"/>
    <mergeCell ref="C29:M29"/>
    <mergeCell ref="B59:E59"/>
    <mergeCell ref="C31:M31"/>
    <mergeCell ref="C32:M32"/>
    <mergeCell ref="C33:M33"/>
    <mergeCell ref="C34:M34"/>
    <mergeCell ref="C35:M35"/>
    <mergeCell ref="C36:M36"/>
    <mergeCell ref="C37:M37"/>
    <mergeCell ref="C38:M38"/>
    <mergeCell ref="B56:E56"/>
    <mergeCell ref="B57:E57"/>
    <mergeCell ref="B58:E58"/>
    <mergeCell ref="B76:E76"/>
    <mergeCell ref="B60:E60"/>
    <mergeCell ref="B61:E61"/>
    <mergeCell ref="B62:E62"/>
    <mergeCell ref="B63:E63"/>
    <mergeCell ref="B69:E69"/>
    <mergeCell ref="B70:E70"/>
    <mergeCell ref="B71:E71"/>
    <mergeCell ref="B72:E72"/>
    <mergeCell ref="B73:E73"/>
    <mergeCell ref="B74:E74"/>
    <mergeCell ref="B75:E75"/>
    <mergeCell ref="B81:E81"/>
    <mergeCell ref="G81:K81"/>
    <mergeCell ref="B82:E82"/>
    <mergeCell ref="G82:K82"/>
    <mergeCell ref="B83:E83"/>
    <mergeCell ref="G83:K83"/>
    <mergeCell ref="B87:E87"/>
    <mergeCell ref="G87:K87"/>
    <mergeCell ref="B88:E88"/>
    <mergeCell ref="G88:K88"/>
    <mergeCell ref="B84:E84"/>
    <mergeCell ref="G84:K84"/>
    <mergeCell ref="B85:E85"/>
    <mergeCell ref="G85:K85"/>
    <mergeCell ref="B86:E86"/>
    <mergeCell ref="G86:K86"/>
  </mergeCells>
  <hyperlinks>
    <hyperlink ref="C30" r:id="rId1" xr:uid="{9DE6315D-8D2A-4A07-AB90-546DCD4EF73D}"/>
    <hyperlink ref="C37" r:id="rId2" xr:uid="{4AC1007C-D012-4FA6-9937-4CCEF97CDD94}"/>
    <hyperlink ref="C38" r:id="rId3" xr:uid="{3DF29EA0-56DD-4527-8BE8-687432E4818F}"/>
    <hyperlink ref="C36" r:id="rId4" display="https://www.icra.in/Rationale/ShowRationaleReport?Id=102577 (Credit Rating Link), _x000a_Financial Summary FY 2020 of Ayana:_x000a_•_x0009_Net Worth:                         INR 337 Cr._x000a_•_x0009_Operating Revenue:          INR 12.1 Cr._x000a_•_x0009_PAT:                                   - INR 0.3 Cr." xr:uid="{543B4E9F-0FF8-400A-B3B7-26FD0D43F5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1982-6DCC-43E3-B3ED-7472FFDB0EC1}">
  <dimension ref="B2:V89"/>
  <sheetViews>
    <sheetView showGridLines="0" tabSelected="1" workbookViewId="0">
      <selection activeCell="E8" sqref="E8"/>
    </sheetView>
  </sheetViews>
  <sheetFormatPr defaultRowHeight="15" x14ac:dyDescent="0.25"/>
  <cols>
    <col min="2" max="2" width="21.42578125" customWidth="1"/>
    <col min="3" max="8" width="13.28515625" customWidth="1"/>
    <col min="9" max="9" width="30.7109375" customWidth="1"/>
    <col min="10" max="22" width="13.28515625" customWidth="1"/>
  </cols>
  <sheetData>
    <row r="2" spans="2:14" x14ac:dyDescent="0.25">
      <c r="B2" s="8" t="s">
        <v>65</v>
      </c>
    </row>
    <row r="4" spans="2:14" x14ac:dyDescent="0.25">
      <c r="B4" s="9" t="s">
        <v>66</v>
      </c>
      <c r="C4" s="10" t="s">
        <v>67</v>
      </c>
      <c r="D4" s="52">
        <v>339</v>
      </c>
      <c r="F4" s="10" t="s">
        <v>68</v>
      </c>
      <c r="G4" s="11"/>
      <c r="I4" s="10" t="s">
        <v>69</v>
      </c>
      <c r="J4" s="11" t="s">
        <v>152</v>
      </c>
    </row>
    <row r="5" spans="2:14" x14ac:dyDescent="0.25">
      <c r="B5" s="9" t="s">
        <v>70</v>
      </c>
      <c r="C5" s="10" t="s">
        <v>67</v>
      </c>
      <c r="D5" s="53"/>
      <c r="F5" s="10" t="s">
        <v>68</v>
      </c>
      <c r="G5" s="11"/>
      <c r="I5" s="10" t="s">
        <v>69</v>
      </c>
      <c r="J5" s="11" t="s">
        <v>152</v>
      </c>
    </row>
    <row r="6" spans="2:14" x14ac:dyDescent="0.25">
      <c r="B6" s="9" t="s">
        <v>71</v>
      </c>
      <c r="C6" s="10" t="s">
        <v>67</v>
      </c>
      <c r="D6" s="53">
        <f>D4</f>
        <v>339</v>
      </c>
      <c r="F6" s="10" t="s">
        <v>68</v>
      </c>
      <c r="G6" s="11"/>
      <c r="I6" s="10" t="s">
        <v>69</v>
      </c>
      <c r="J6" s="11" t="s">
        <v>152</v>
      </c>
    </row>
    <row r="7" spans="2:14" x14ac:dyDescent="0.25">
      <c r="B7" s="9" t="s">
        <v>72</v>
      </c>
      <c r="C7" s="10" t="s">
        <v>67</v>
      </c>
      <c r="D7" s="53">
        <f>D6</f>
        <v>339</v>
      </c>
      <c r="F7" s="10" t="s">
        <v>68</v>
      </c>
      <c r="G7" s="11"/>
      <c r="I7" s="10" t="s">
        <v>69</v>
      </c>
      <c r="J7" s="11" t="s">
        <v>152</v>
      </c>
    </row>
    <row r="8" spans="2:14" x14ac:dyDescent="0.25">
      <c r="B8" s="9" t="s">
        <v>73</v>
      </c>
      <c r="C8" s="10" t="s">
        <v>67</v>
      </c>
      <c r="D8" s="52">
        <v>0</v>
      </c>
      <c r="F8" s="10" t="s">
        <v>68</v>
      </c>
      <c r="G8" s="11"/>
      <c r="I8" s="10" t="s">
        <v>69</v>
      </c>
      <c r="J8" s="11" t="s">
        <v>152</v>
      </c>
    </row>
    <row r="10" spans="2:14" x14ac:dyDescent="0.25">
      <c r="B10" s="9" t="s">
        <v>74</v>
      </c>
      <c r="C10" s="11" t="s">
        <v>153</v>
      </c>
      <c r="D10" s="11" t="s">
        <v>161</v>
      </c>
      <c r="E10" s="11" t="s">
        <v>246</v>
      </c>
      <c r="F10" s="11" t="s">
        <v>154</v>
      </c>
      <c r="G10" s="11" t="s">
        <v>247</v>
      </c>
      <c r="H10" s="11" t="s">
        <v>80</v>
      </c>
      <c r="I10" s="11" t="s">
        <v>81</v>
      </c>
      <c r="J10" s="11" t="s">
        <v>82</v>
      </c>
      <c r="K10" s="11" t="s">
        <v>83</v>
      </c>
      <c r="L10" s="11" t="s">
        <v>84</v>
      </c>
      <c r="M10" s="11" t="s">
        <v>85</v>
      </c>
      <c r="N10" s="25"/>
    </row>
    <row r="11" spans="2:14" x14ac:dyDescent="0.25">
      <c r="B11" s="9" t="s">
        <v>86</v>
      </c>
      <c r="C11" s="11" t="s">
        <v>75</v>
      </c>
      <c r="D11" s="11" t="s">
        <v>76</v>
      </c>
      <c r="E11" s="11" t="s">
        <v>77</v>
      </c>
      <c r="F11" s="11" t="s">
        <v>78</v>
      </c>
      <c r="G11" s="11" t="s">
        <v>79</v>
      </c>
      <c r="H11" s="11" t="s">
        <v>80</v>
      </c>
      <c r="I11" s="11" t="s">
        <v>81</v>
      </c>
      <c r="J11" s="11" t="s">
        <v>82</v>
      </c>
      <c r="K11" s="11" t="s">
        <v>83</v>
      </c>
      <c r="L11" s="11" t="s">
        <v>84</v>
      </c>
      <c r="M11" s="11" t="s">
        <v>85</v>
      </c>
      <c r="N11" s="25"/>
    </row>
    <row r="12" spans="2:14" x14ac:dyDescent="0.25">
      <c r="B12" s="9" t="s">
        <v>87</v>
      </c>
      <c r="C12" s="11" t="s">
        <v>75</v>
      </c>
      <c r="D12" s="11" t="s">
        <v>76</v>
      </c>
      <c r="E12" s="11" t="s">
        <v>77</v>
      </c>
      <c r="F12" s="11" t="s">
        <v>78</v>
      </c>
      <c r="G12" s="11" t="s">
        <v>79</v>
      </c>
      <c r="H12" s="11" t="s">
        <v>80</v>
      </c>
      <c r="I12" s="11" t="s">
        <v>81</v>
      </c>
      <c r="J12" s="11" t="s">
        <v>82</v>
      </c>
      <c r="K12" s="11" t="s">
        <v>83</v>
      </c>
      <c r="L12" s="11" t="s">
        <v>84</v>
      </c>
      <c r="M12" s="11" t="s">
        <v>85</v>
      </c>
      <c r="N12" s="25"/>
    </row>
    <row r="13" spans="2:14" x14ac:dyDescent="0.25">
      <c r="N13" s="54"/>
    </row>
    <row r="14" spans="2:14" x14ac:dyDescent="0.25">
      <c r="B14" s="9" t="s">
        <v>88</v>
      </c>
      <c r="C14" s="42" t="s">
        <v>239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2:14" x14ac:dyDescent="0.25">
      <c r="B15" s="9" t="s">
        <v>89</v>
      </c>
      <c r="C15" s="24" t="s">
        <v>238</v>
      </c>
      <c r="D15" s="26"/>
      <c r="E15" s="27"/>
      <c r="F15" s="27"/>
      <c r="G15" s="27"/>
      <c r="H15" s="27"/>
      <c r="I15" s="27"/>
      <c r="J15" s="27"/>
      <c r="K15" s="27"/>
      <c r="L15" s="27"/>
      <c r="M15" s="28"/>
    </row>
    <row r="16" spans="2:14" x14ac:dyDescent="0.25">
      <c r="B16" s="9" t="s">
        <v>90</v>
      </c>
      <c r="C16" s="47" t="s">
        <v>240</v>
      </c>
      <c r="D16" s="48"/>
      <c r="E16" s="48"/>
      <c r="F16" s="48"/>
      <c r="G16" s="48"/>
      <c r="H16" s="48"/>
      <c r="I16" s="48"/>
      <c r="J16" s="48"/>
      <c r="K16" s="48"/>
      <c r="L16" s="48"/>
      <c r="M16" s="49"/>
    </row>
    <row r="17" spans="2:13" x14ac:dyDescent="0.25">
      <c r="B17" s="9" t="s">
        <v>91</v>
      </c>
      <c r="C17" s="47" t="s">
        <v>194</v>
      </c>
      <c r="D17" s="48"/>
      <c r="E17" s="48"/>
      <c r="F17" s="48"/>
      <c r="G17" s="48"/>
      <c r="H17" s="48"/>
      <c r="I17" s="48"/>
      <c r="J17" s="48"/>
      <c r="K17" s="48"/>
      <c r="L17" s="48"/>
      <c r="M17" s="49"/>
    </row>
    <row r="18" spans="2:13" x14ac:dyDescent="0.25">
      <c r="B18" s="9" t="s">
        <v>92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20" spans="2:13" x14ac:dyDescent="0.25">
      <c r="B20" s="9" t="s">
        <v>93</v>
      </c>
      <c r="C20" s="42" t="s">
        <v>241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2:13" x14ac:dyDescent="0.25">
      <c r="B21" s="9" t="s">
        <v>94</v>
      </c>
      <c r="C21" s="42" t="s">
        <v>242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2:13" x14ac:dyDescent="0.25">
      <c r="B22" s="9" t="s">
        <v>95</v>
      </c>
      <c r="C22" s="42" t="s">
        <v>243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2:13" x14ac:dyDescent="0.25">
      <c r="B23" s="9" t="s">
        <v>96</v>
      </c>
      <c r="C23" s="42" t="s">
        <v>245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2:13" x14ac:dyDescent="0.25">
      <c r="B24" s="9" t="s">
        <v>97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7" spans="2:13" x14ac:dyDescent="0.25">
      <c r="B27" s="8" t="s">
        <v>98</v>
      </c>
    </row>
    <row r="29" spans="2:13" x14ac:dyDescent="0.25">
      <c r="B29" s="12" t="s">
        <v>99</v>
      </c>
      <c r="C29" s="42" t="s">
        <v>198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spans="2:13" x14ac:dyDescent="0.25">
      <c r="B30" s="12" t="s">
        <v>100</v>
      </c>
      <c r="C30" s="41" t="s">
        <v>199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spans="2:13" x14ac:dyDescent="0.25">
      <c r="B31" s="12" t="s">
        <v>101</v>
      </c>
      <c r="C31" s="50" t="s">
        <v>200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spans="2:13" x14ac:dyDescent="0.25">
      <c r="B32" s="12" t="s">
        <v>102</v>
      </c>
      <c r="C32" s="51" t="s">
        <v>248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2:13" x14ac:dyDescent="0.25">
      <c r="B33" s="12" t="s">
        <v>103</v>
      </c>
      <c r="C33" s="42" t="s">
        <v>166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</row>
    <row r="34" spans="2:13" x14ac:dyDescent="0.25">
      <c r="B34" s="12" t="s">
        <v>104</v>
      </c>
      <c r="C34" s="42" t="s">
        <v>166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</row>
    <row r="35" spans="2:13" x14ac:dyDescent="0.25">
      <c r="B35" s="12" t="s">
        <v>105</v>
      </c>
      <c r="C35" s="42" t="s">
        <v>166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2:13" ht="64.5" customHeight="1" x14ac:dyDescent="0.25">
      <c r="B36" s="19" t="s">
        <v>106</v>
      </c>
      <c r="C36" s="46"/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2:13" x14ac:dyDescent="0.25">
      <c r="B37" s="12" t="s">
        <v>107</v>
      </c>
      <c r="C37" s="41" t="s">
        <v>201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2:13" x14ac:dyDescent="0.25">
      <c r="B38" s="12" t="s">
        <v>109</v>
      </c>
      <c r="C38" s="41" t="s">
        <v>202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41" spans="2:13" x14ac:dyDescent="0.25">
      <c r="B41" s="8" t="s">
        <v>108</v>
      </c>
    </row>
    <row r="43" spans="2:13" x14ac:dyDescent="0.25">
      <c r="B43" s="12" t="s">
        <v>110</v>
      </c>
      <c r="C43" s="12" t="s">
        <v>111</v>
      </c>
      <c r="D43" s="12" t="s">
        <v>112</v>
      </c>
      <c r="E43" s="12" t="s">
        <v>113</v>
      </c>
      <c r="F43" s="13" t="s">
        <v>114</v>
      </c>
      <c r="G43" s="13" t="s">
        <v>115</v>
      </c>
      <c r="H43" s="13" t="s">
        <v>116</v>
      </c>
      <c r="I43" s="13" t="s">
        <v>117</v>
      </c>
      <c r="J43" s="13" t="s">
        <v>118</v>
      </c>
      <c r="K43" s="13" t="s">
        <v>119</v>
      </c>
      <c r="L43" s="13" t="s">
        <v>120</v>
      </c>
      <c r="M43" s="13" t="s">
        <v>121</v>
      </c>
    </row>
    <row r="44" spans="2:13" x14ac:dyDescent="0.25">
      <c r="B44" s="11" t="s">
        <v>203</v>
      </c>
      <c r="C44" s="11"/>
      <c r="D44" s="11"/>
      <c r="E44" s="11" t="s">
        <v>204</v>
      </c>
      <c r="F44" s="11"/>
      <c r="G44" s="11"/>
      <c r="H44" s="11"/>
      <c r="I44" s="11"/>
      <c r="J44" s="11"/>
      <c r="K44" s="11"/>
      <c r="L44" s="11"/>
      <c r="M44" s="11"/>
    </row>
    <row r="45" spans="2:13" x14ac:dyDescent="0.25">
      <c r="B45" s="11" t="s">
        <v>205</v>
      </c>
      <c r="C45" s="11"/>
      <c r="D45" s="11"/>
      <c r="E45" s="11" t="s">
        <v>206</v>
      </c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s="11" t="s">
        <v>207</v>
      </c>
      <c r="C46" s="11"/>
      <c r="D46" s="11"/>
      <c r="E46" s="11" t="s">
        <v>208</v>
      </c>
      <c r="F46" s="11"/>
      <c r="G46" s="11"/>
      <c r="H46" s="11"/>
      <c r="I46" s="11"/>
      <c r="J46" s="11"/>
      <c r="K46" s="11"/>
      <c r="L46" s="11"/>
      <c r="M46" s="11"/>
    </row>
    <row r="47" spans="2:13" ht="30" x14ac:dyDescent="0.25">
      <c r="B47" s="11" t="s">
        <v>209</v>
      </c>
      <c r="C47" s="18" t="s">
        <v>210</v>
      </c>
      <c r="D47" s="11"/>
      <c r="E47" s="11" t="s">
        <v>211</v>
      </c>
      <c r="F47" s="16">
        <v>9871322799</v>
      </c>
      <c r="G47" s="11"/>
      <c r="H47" s="11"/>
      <c r="I47" s="15" t="s">
        <v>212</v>
      </c>
      <c r="J47" s="11"/>
      <c r="K47" s="11"/>
      <c r="L47" s="11"/>
      <c r="M47" s="11"/>
    </row>
    <row r="48" spans="2:13" x14ac:dyDescent="0.25">
      <c r="B48" s="11" t="s">
        <v>214</v>
      </c>
      <c r="C48" s="18" t="s">
        <v>216</v>
      </c>
      <c r="D48" s="11"/>
      <c r="E48" s="11" t="s">
        <v>217</v>
      </c>
      <c r="F48" s="16"/>
      <c r="G48" s="11"/>
      <c r="H48" s="11"/>
      <c r="I48" s="15"/>
      <c r="J48" s="11"/>
      <c r="K48" s="11"/>
      <c r="L48" s="11"/>
      <c r="M48" s="11"/>
    </row>
    <row r="49" spans="2:13" ht="30" x14ac:dyDescent="0.25">
      <c r="B49" s="11" t="s">
        <v>214</v>
      </c>
      <c r="C49" s="11" t="s">
        <v>218</v>
      </c>
      <c r="D49" s="11"/>
      <c r="E49" s="11" t="s">
        <v>221</v>
      </c>
      <c r="F49" s="20" t="s">
        <v>213</v>
      </c>
      <c r="G49" s="11"/>
      <c r="H49" s="11"/>
      <c r="I49" s="15" t="s">
        <v>215</v>
      </c>
      <c r="J49" s="11"/>
      <c r="K49" s="11"/>
      <c r="L49" s="11"/>
      <c r="M49" s="11"/>
    </row>
    <row r="50" spans="2:13" x14ac:dyDescent="0.25">
      <c r="B50" s="11" t="s">
        <v>214</v>
      </c>
      <c r="C50" s="11" t="s">
        <v>219</v>
      </c>
      <c r="D50" s="11"/>
      <c r="E50" s="11" t="s">
        <v>220</v>
      </c>
      <c r="F50" s="21">
        <v>9617143339</v>
      </c>
      <c r="G50" s="11"/>
      <c r="H50" s="11"/>
      <c r="I50" s="15" t="s">
        <v>222</v>
      </c>
      <c r="J50" s="11"/>
      <c r="K50" s="11"/>
      <c r="L50" s="11"/>
      <c r="M50" s="11"/>
    </row>
    <row r="51" spans="2:13" x14ac:dyDescent="0.25">
      <c r="B51" s="11"/>
      <c r="C51" s="11"/>
      <c r="D51" s="11"/>
      <c r="E51" s="11"/>
      <c r="F51" s="16"/>
      <c r="G51" s="11"/>
      <c r="H51" s="11"/>
      <c r="I51" s="15"/>
      <c r="J51" s="11"/>
      <c r="K51" s="11"/>
      <c r="L51" s="11"/>
      <c r="M51" s="11"/>
    </row>
    <row r="55" spans="2:13" x14ac:dyDescent="0.25">
      <c r="B55" s="8" t="s">
        <v>122</v>
      </c>
    </row>
    <row r="57" spans="2:13" x14ac:dyDescent="0.25">
      <c r="B57" s="35" t="s">
        <v>123</v>
      </c>
      <c r="C57" s="36"/>
      <c r="D57" s="36"/>
      <c r="E57" s="37"/>
      <c r="F57" s="13" t="s">
        <v>124</v>
      </c>
      <c r="G57" s="13" t="s">
        <v>125</v>
      </c>
      <c r="H57" s="13" t="s">
        <v>126</v>
      </c>
      <c r="I57" s="13" t="s">
        <v>127</v>
      </c>
      <c r="J57" s="13" t="s">
        <v>128</v>
      </c>
      <c r="K57" s="13" t="s">
        <v>129</v>
      </c>
      <c r="L57" s="13" t="s">
        <v>130</v>
      </c>
      <c r="M57" s="13" t="s">
        <v>131</v>
      </c>
    </row>
    <row r="58" spans="2:13" x14ac:dyDescent="0.25">
      <c r="B58" s="29"/>
      <c r="C58" s="30"/>
      <c r="D58" s="30"/>
      <c r="E58" s="31"/>
      <c r="F58" s="17"/>
      <c r="G58" s="17"/>
      <c r="H58" s="17"/>
      <c r="I58" s="17"/>
      <c r="J58" s="17"/>
      <c r="K58" s="17"/>
      <c r="L58" s="11"/>
      <c r="M58" s="11"/>
    </row>
    <row r="59" spans="2:13" x14ac:dyDescent="0.25">
      <c r="B59" s="29"/>
      <c r="C59" s="30"/>
      <c r="D59" s="30"/>
      <c r="E59" s="31"/>
      <c r="F59" s="17"/>
      <c r="G59" s="17"/>
      <c r="H59" s="17"/>
      <c r="I59" s="17"/>
      <c r="J59" s="17"/>
      <c r="K59" s="17"/>
      <c r="L59" s="11"/>
      <c r="M59" s="11"/>
    </row>
    <row r="60" spans="2:13" x14ac:dyDescent="0.25">
      <c r="B60" s="29"/>
      <c r="C60" s="30"/>
      <c r="D60" s="30"/>
      <c r="E60" s="31"/>
      <c r="F60" s="17"/>
      <c r="G60" s="17"/>
      <c r="H60" s="17"/>
      <c r="I60" s="17"/>
      <c r="J60" s="17"/>
      <c r="K60" s="17"/>
      <c r="L60" s="11"/>
      <c r="M60" s="11"/>
    </row>
    <row r="61" spans="2:13" x14ac:dyDescent="0.25">
      <c r="B61" s="29"/>
      <c r="C61" s="30"/>
      <c r="D61" s="30"/>
      <c r="E61" s="31"/>
      <c r="F61" s="11"/>
      <c r="G61" s="17"/>
      <c r="H61" s="17"/>
      <c r="I61" s="17"/>
      <c r="J61" s="17"/>
      <c r="K61" s="17"/>
      <c r="L61" s="11"/>
      <c r="M61" s="11"/>
    </row>
    <row r="62" spans="2:13" x14ac:dyDescent="0.25">
      <c r="B62" s="29"/>
      <c r="C62" s="30"/>
      <c r="D62" s="30"/>
      <c r="E62" s="31"/>
      <c r="F62" s="11"/>
      <c r="G62" s="11"/>
      <c r="H62" s="11"/>
      <c r="I62" s="11"/>
      <c r="J62" s="11"/>
      <c r="K62" s="11"/>
      <c r="L62" s="11"/>
      <c r="M62" s="11"/>
    </row>
    <row r="63" spans="2:13" x14ac:dyDescent="0.25">
      <c r="B63" s="29"/>
      <c r="C63" s="30"/>
      <c r="D63" s="30"/>
      <c r="E63" s="31"/>
      <c r="F63" s="11"/>
      <c r="G63" s="11"/>
      <c r="H63" s="11"/>
      <c r="I63" s="11"/>
      <c r="J63" s="11"/>
      <c r="K63" s="11"/>
      <c r="L63" s="11"/>
      <c r="M63" s="11"/>
    </row>
    <row r="64" spans="2:13" x14ac:dyDescent="0.25">
      <c r="B64" s="29"/>
      <c r="C64" s="30"/>
      <c r="D64" s="30"/>
      <c r="E64" s="31"/>
      <c r="F64" s="11"/>
      <c r="G64" s="11"/>
      <c r="H64" s="11"/>
      <c r="I64" s="11"/>
      <c r="J64" s="11"/>
      <c r="K64" s="11"/>
      <c r="L64" s="11"/>
      <c r="M64" s="11"/>
    </row>
    <row r="68" spans="2:22" x14ac:dyDescent="0.25">
      <c r="B68" s="8" t="s">
        <v>71</v>
      </c>
    </row>
    <row r="70" spans="2:22" x14ac:dyDescent="0.25">
      <c r="B70" s="35" t="s">
        <v>123</v>
      </c>
      <c r="C70" s="36"/>
      <c r="D70" s="36"/>
      <c r="E70" s="37"/>
      <c r="F70" s="13" t="s">
        <v>124</v>
      </c>
      <c r="G70" s="13" t="s">
        <v>132</v>
      </c>
      <c r="H70" s="13" t="s">
        <v>133</v>
      </c>
      <c r="I70" s="13" t="s">
        <v>134</v>
      </c>
      <c r="J70" s="13" t="s">
        <v>135</v>
      </c>
      <c r="K70" s="13" t="s">
        <v>136</v>
      </c>
      <c r="L70" s="13" t="s">
        <v>137</v>
      </c>
      <c r="M70" s="13" t="s">
        <v>138</v>
      </c>
      <c r="N70" s="13" t="s">
        <v>139</v>
      </c>
      <c r="O70" s="13" t="s">
        <v>140</v>
      </c>
      <c r="P70" s="13" t="s">
        <v>141</v>
      </c>
      <c r="Q70" s="13" t="s">
        <v>142</v>
      </c>
      <c r="R70" s="13" t="s">
        <v>143</v>
      </c>
      <c r="S70" s="13" t="s">
        <v>144</v>
      </c>
      <c r="T70" s="13" t="s">
        <v>145</v>
      </c>
      <c r="U70" s="13" t="s">
        <v>146</v>
      </c>
      <c r="V70" s="13" t="s">
        <v>147</v>
      </c>
    </row>
    <row r="71" spans="2:22" x14ac:dyDescent="0.25">
      <c r="B71" s="29"/>
      <c r="C71" s="30"/>
      <c r="D71" s="30"/>
      <c r="E71" s="31"/>
      <c r="F71" s="16"/>
      <c r="G71" s="16"/>
      <c r="H71" s="15"/>
      <c r="I71" s="15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2:22" x14ac:dyDescent="0.25">
      <c r="B72" s="29"/>
      <c r="C72" s="30"/>
      <c r="D72" s="30"/>
      <c r="E72" s="3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2:22" x14ac:dyDescent="0.25">
      <c r="B73" s="29"/>
      <c r="C73" s="30"/>
      <c r="D73" s="30"/>
      <c r="E73" s="3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2:22" x14ac:dyDescent="0.25">
      <c r="B74" s="29"/>
      <c r="C74" s="30"/>
      <c r="D74" s="30"/>
      <c r="E74" s="3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2:22" x14ac:dyDescent="0.25">
      <c r="B75" s="29"/>
      <c r="C75" s="30"/>
      <c r="D75" s="30"/>
      <c r="E75" s="3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2:22" x14ac:dyDescent="0.25">
      <c r="B76" s="29"/>
      <c r="C76" s="30"/>
      <c r="D76" s="30"/>
      <c r="E76" s="3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2:22" x14ac:dyDescent="0.25">
      <c r="B77" s="29"/>
      <c r="C77" s="30"/>
      <c r="D77" s="30"/>
      <c r="E77" s="3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80" spans="2:22" x14ac:dyDescent="0.25">
      <c r="B80" s="8" t="s">
        <v>148</v>
      </c>
    </row>
    <row r="82" spans="2:11" x14ac:dyDescent="0.25">
      <c r="B82" s="35" t="s">
        <v>149</v>
      </c>
      <c r="C82" s="36"/>
      <c r="D82" s="36"/>
      <c r="E82" s="37"/>
      <c r="F82" s="13" t="s">
        <v>150</v>
      </c>
      <c r="G82" s="38" t="s">
        <v>151</v>
      </c>
      <c r="H82" s="39"/>
      <c r="I82" s="39"/>
      <c r="J82" s="39"/>
      <c r="K82" s="40"/>
    </row>
    <row r="83" spans="2:11" x14ac:dyDescent="0.25">
      <c r="B83" s="29"/>
      <c r="C83" s="30"/>
      <c r="D83" s="30"/>
      <c r="E83" s="31"/>
      <c r="F83" s="18"/>
      <c r="G83" s="29"/>
      <c r="H83" s="30"/>
      <c r="I83" s="30"/>
      <c r="J83" s="30"/>
      <c r="K83" s="31"/>
    </row>
    <row r="84" spans="2:11" x14ac:dyDescent="0.25">
      <c r="B84" s="29"/>
      <c r="C84" s="30"/>
      <c r="D84" s="30"/>
      <c r="E84" s="31"/>
      <c r="F84" s="11"/>
      <c r="G84" s="32"/>
      <c r="H84" s="33"/>
      <c r="I84" s="33"/>
      <c r="J84" s="33"/>
      <c r="K84" s="34"/>
    </row>
    <row r="85" spans="2:11" x14ac:dyDescent="0.25">
      <c r="B85" s="29"/>
      <c r="C85" s="30"/>
      <c r="D85" s="30"/>
      <c r="E85" s="31"/>
      <c r="F85" s="11"/>
      <c r="G85" s="32"/>
      <c r="H85" s="33"/>
      <c r="I85" s="33"/>
      <c r="J85" s="33"/>
      <c r="K85" s="34"/>
    </row>
    <row r="86" spans="2:11" x14ac:dyDescent="0.25">
      <c r="B86" s="29"/>
      <c r="C86" s="30"/>
      <c r="D86" s="30"/>
      <c r="E86" s="31"/>
      <c r="F86" s="11"/>
      <c r="G86" s="32"/>
      <c r="H86" s="33"/>
      <c r="I86" s="33"/>
      <c r="J86" s="33"/>
      <c r="K86" s="34"/>
    </row>
    <row r="87" spans="2:11" x14ac:dyDescent="0.25">
      <c r="B87" s="29"/>
      <c r="C87" s="30"/>
      <c r="D87" s="30"/>
      <c r="E87" s="31"/>
      <c r="F87" s="11"/>
      <c r="G87" s="32"/>
      <c r="H87" s="33"/>
      <c r="I87" s="33"/>
      <c r="J87" s="33"/>
      <c r="K87" s="34"/>
    </row>
    <row r="88" spans="2:11" x14ac:dyDescent="0.25">
      <c r="B88" s="29"/>
      <c r="C88" s="30"/>
      <c r="D88" s="30"/>
      <c r="E88" s="31"/>
      <c r="F88" s="11"/>
      <c r="G88" s="32"/>
      <c r="H88" s="33"/>
      <c r="I88" s="33"/>
      <c r="J88" s="33"/>
      <c r="K88" s="34"/>
    </row>
    <row r="89" spans="2:11" x14ac:dyDescent="0.25">
      <c r="B89" s="29"/>
      <c r="C89" s="30"/>
      <c r="D89" s="30"/>
      <c r="E89" s="31"/>
      <c r="F89" s="11"/>
      <c r="G89" s="32"/>
      <c r="H89" s="33"/>
      <c r="I89" s="33"/>
      <c r="J89" s="33"/>
      <c r="K89" s="34"/>
    </row>
  </sheetData>
  <mergeCells count="51">
    <mergeCell ref="C30:M30"/>
    <mergeCell ref="C14:M14"/>
    <mergeCell ref="C16:M16"/>
    <mergeCell ref="C17:M17"/>
    <mergeCell ref="C18:M18"/>
    <mergeCell ref="C20:M20"/>
    <mergeCell ref="C21:M21"/>
    <mergeCell ref="C22:M22"/>
    <mergeCell ref="C23:M23"/>
    <mergeCell ref="C24:M24"/>
    <mergeCell ref="C29:M29"/>
    <mergeCell ref="B60:E60"/>
    <mergeCell ref="C31:M31"/>
    <mergeCell ref="C32:M32"/>
    <mergeCell ref="C33:M33"/>
    <mergeCell ref="C34:M34"/>
    <mergeCell ref="C35:M35"/>
    <mergeCell ref="C36:M36"/>
    <mergeCell ref="C37:M37"/>
    <mergeCell ref="C38:M38"/>
    <mergeCell ref="B57:E57"/>
    <mergeCell ref="B58:E58"/>
    <mergeCell ref="B59:E59"/>
    <mergeCell ref="B77:E77"/>
    <mergeCell ref="B61:E61"/>
    <mergeCell ref="B62:E62"/>
    <mergeCell ref="B63:E63"/>
    <mergeCell ref="B64:E64"/>
    <mergeCell ref="B70:E70"/>
    <mergeCell ref="B71:E71"/>
    <mergeCell ref="B72:E72"/>
    <mergeCell ref="B73:E73"/>
    <mergeCell ref="B74:E74"/>
    <mergeCell ref="B75:E75"/>
    <mergeCell ref="B76:E76"/>
    <mergeCell ref="B82:E82"/>
    <mergeCell ref="G82:K82"/>
    <mergeCell ref="B83:E83"/>
    <mergeCell ref="G83:K83"/>
    <mergeCell ref="B84:E84"/>
    <mergeCell ref="G84:K84"/>
    <mergeCell ref="B88:E88"/>
    <mergeCell ref="G88:K88"/>
    <mergeCell ref="B89:E89"/>
    <mergeCell ref="G89:K89"/>
    <mergeCell ref="B85:E85"/>
    <mergeCell ref="G85:K85"/>
    <mergeCell ref="B86:E86"/>
    <mergeCell ref="G86:K86"/>
    <mergeCell ref="B87:E87"/>
    <mergeCell ref="G87:K87"/>
  </mergeCells>
  <hyperlinks>
    <hyperlink ref="C30" r:id="rId1" xr:uid="{B498A284-07CB-4351-9291-384805CAD699}"/>
    <hyperlink ref="C37" r:id="rId2" xr:uid="{5923F7C9-AE75-4241-952B-1E1495692064}"/>
    <hyperlink ref="C38" r:id="rId3" xr:uid="{804CD8F7-2D92-48C8-9A9A-38D45A7995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Client-1</vt:lpstr>
      <vt:lpstr>Client-2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PrabhatKumar</dc:creator>
  <cp:lastModifiedBy>PrabhatKumar</cp:lastModifiedBy>
  <dcterms:created xsi:type="dcterms:W3CDTF">2021-11-09T06:04:54Z</dcterms:created>
  <dcterms:modified xsi:type="dcterms:W3CDTF">2021-11-24T07:09:23Z</dcterms:modified>
</cp:coreProperties>
</file>