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890"/>
  </bookViews>
  <sheets>
    <sheet name="POS" sheetId="1" r:id="rId1"/>
    <sheet name="Items" sheetId="2" r:id="rId2"/>
    <sheet name="Sales" sheetId="3" r:id="rId3"/>
  </sheets>
  <definedNames>
    <definedName name="Item_Id">OFFSET(Items!$A$2,1,,COUNTA(Items!$A$2:$A$9999)-1,1)</definedName>
    <definedName name="Item_Name">OFFSET(Items!$B$2,1,,COUNTA(Items!$B$2:$B$9999)-1,1)</definedName>
    <definedName name="Item_Description">OFFSET(Items!$C$2,1,,COUNTA(Items!$C$2:$C$9999)-1,1)</definedName>
    <definedName name="RcptNumber">OFFSET(Sales!$A$2,1,,COUNTA(Sales!$A$2:$A$99999)-1,1)</definedName>
  </definedNames>
  <calcPr calcId="144525"/>
</workbook>
</file>

<file path=xl/sharedStrings.xml><?xml version="1.0" encoding="utf-8"?>
<sst xmlns="http://schemas.openxmlformats.org/spreadsheetml/2006/main" count="84" uniqueCount="69">
  <si>
    <t xml:space="preserve">POINT OF SALE </t>
  </si>
  <si>
    <t>Sales Receipt</t>
  </si>
  <si>
    <t>Fredders Grocery</t>
  </si>
  <si>
    <t xml:space="preserve"> Item Name</t>
  </si>
  <si>
    <t>Apple</t>
  </si>
  <si>
    <t>Subtotal:</t>
  </si>
  <si>
    <t>12345 Main Market, Kota</t>
  </si>
  <si>
    <t>Item Load</t>
  </si>
  <si>
    <t>Tax:</t>
  </si>
  <si>
    <t>0123456789</t>
  </si>
  <si>
    <t>Item Row</t>
  </si>
  <si>
    <t>Total</t>
  </si>
  <si>
    <t>Rcpt Row</t>
  </si>
  <si>
    <t>Price:</t>
  </si>
  <si>
    <t>Pay Type</t>
  </si>
  <si>
    <t>Receipt #:</t>
  </si>
  <si>
    <t>Next Rcpt #</t>
  </si>
  <si>
    <t>Payment</t>
  </si>
  <si>
    <t>Date:</t>
  </si>
  <si>
    <t>Quantity:</t>
  </si>
  <si>
    <t>Change</t>
  </si>
  <si>
    <t>Cashier:</t>
  </si>
  <si>
    <t>Freddy Frankfort</t>
  </si>
  <si>
    <t>Total:</t>
  </si>
  <si>
    <t>Paid Amt.:</t>
  </si>
  <si>
    <t>Scan Item:</t>
  </si>
  <si>
    <t>Item</t>
  </si>
  <si>
    <t>Qty.</t>
  </si>
  <si>
    <t>Price</t>
  </si>
  <si>
    <t>Change:</t>
  </si>
  <si>
    <t xml:space="preserve"> </t>
  </si>
  <si>
    <t>Items</t>
  </si>
  <si>
    <t>Item Id</t>
  </si>
  <si>
    <t>Item Name</t>
  </si>
  <si>
    <t>Item Description</t>
  </si>
  <si>
    <t>Image</t>
  </si>
  <si>
    <t>Granny smith from Yanika, WA</t>
  </si>
  <si>
    <t>~/Documents/Point_of_Sale-excel-application/items-imgs/apple.jpeg</t>
  </si>
  <si>
    <t>Banana</t>
  </si>
  <si>
    <t>Bananas from Equador</t>
  </si>
  <si>
    <t>~/Documents/Point_of_Sale-excel-application/items-imgs/banana.jpeg</t>
  </si>
  <si>
    <t>Cherry</t>
  </si>
  <si>
    <t>Bings from Columbia Gorge, OR</t>
  </si>
  <si>
    <t>~/Documents/Point_of_Sale-excel-application/items-imgs/cherry.jpg</t>
  </si>
  <si>
    <t>Grapes</t>
  </si>
  <si>
    <t>Grapes from Koachella Velly, CA</t>
  </si>
  <si>
    <t>~/Documents/Point_of_Sale-excel-application/items-imgs/grapes.jpg</t>
  </si>
  <si>
    <t>Orange</t>
  </si>
  <si>
    <t>Navals from Santa Paula, CA</t>
  </si>
  <si>
    <t>~/Documents/Point_of_Sale-excel-application/items-imgs/orange.jpg</t>
  </si>
  <si>
    <t>Peach</t>
  </si>
  <si>
    <t>Clings from San Joaquin Velly, CA</t>
  </si>
  <si>
    <t>~/Documents/Point_of_Sale-excel-application/items-imgs/peach.jpg</t>
  </si>
  <si>
    <t>Plum</t>
  </si>
  <si>
    <t>Plums from El  Dorado, CA</t>
  </si>
  <si>
    <t>~/Documents/Point_of_Sale-excel-application/items-imgs/plum.jpg</t>
  </si>
  <si>
    <t>Raspberry</t>
  </si>
  <si>
    <t>Raspbery from Woodland, WA</t>
  </si>
  <si>
    <t>~/Documents/Point_of_Sale-excel-application/items-imgs/raspberry.jpg</t>
  </si>
  <si>
    <t>Strawberry</t>
  </si>
  <si>
    <t>Hanpicked from Santa Maria, CA</t>
  </si>
  <si>
    <t>~/Documents/Point_of_Sale-excel-application/items-imgs/strawberry.jpg</t>
  </si>
  <si>
    <t>Raisins</t>
  </si>
  <si>
    <t>California Raisins</t>
  </si>
  <si>
    <t>~/Documents/Point_of_Sale-excel-application/items-imgs/raisins.jpg</t>
  </si>
  <si>
    <t>Sales History</t>
  </si>
  <si>
    <t>Rcpt. #</t>
  </si>
  <si>
    <t>Date</t>
  </si>
  <si>
    <t>Cashier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</si>
</sst>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32"/>
      <color theme="1" tint="0.2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gradientFill degree="90">
        <stop position="0">
          <color theme="8" tint="0.4"/>
        </stop>
        <stop position="1">
          <color theme="8" tint="0.6"/>
        </stop>
      </gradientFill>
    </fill>
    <fill>
      <gradientFill degree="90">
        <stop position="0">
          <color theme="8" tint="0.6"/>
        </stop>
        <stop position="1">
          <color theme="8" tint="0.8"/>
        </stop>
      </gradient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theme="8" tint="-0.5"/>
      </left>
      <right style="hair">
        <color theme="8" tint="-0.5"/>
      </right>
      <top style="thin">
        <color theme="8" tint="-0.5"/>
      </top>
      <bottom style="thin">
        <color theme="8" tint="-0.5"/>
      </bottom>
      <diagonal/>
    </border>
    <border>
      <left style="thin">
        <color theme="8" tint="-0.5"/>
      </left>
      <right/>
      <top style="thin">
        <color theme="8" tint="-0.5"/>
      </top>
      <bottom style="thin">
        <color theme="8" tint="-0.5"/>
      </bottom>
      <diagonal/>
    </border>
    <border>
      <left style="hair">
        <color theme="8" tint="-0.5"/>
      </left>
      <right style="hair">
        <color theme="8" tint="-0.5"/>
      </right>
      <top style="thin">
        <color theme="8" tint="-0.5"/>
      </top>
      <bottom style="thin">
        <color theme="8" tint="-0.5"/>
      </bottom>
      <diagonal/>
    </border>
    <border>
      <left style="hair">
        <color theme="8" tint="-0.5"/>
      </left>
      <right style="thin">
        <color theme="8" tint="-0.5"/>
      </right>
      <top style="thin">
        <color theme="8" tint="-0.5"/>
      </top>
      <bottom style="thin">
        <color theme="8" tint="-0.5"/>
      </bottom>
      <diagonal/>
    </border>
    <border>
      <left style="thin">
        <color theme="1" tint="0.25"/>
      </left>
      <right style="dotted">
        <color theme="8" tint="-0.5"/>
      </right>
      <top style="thin">
        <color theme="1" tint="0.25"/>
      </top>
      <bottom style="thin">
        <color theme="1" tint="0.25"/>
      </bottom>
      <diagonal/>
    </border>
    <border>
      <left/>
      <right/>
      <top style="thin">
        <color theme="8" tint="-0.5"/>
      </top>
      <bottom style="thin">
        <color theme="8" tint="-0.5"/>
      </bottom>
      <diagonal/>
    </border>
    <border>
      <left/>
      <right style="thin">
        <color theme="8" tint="-0.5"/>
      </right>
      <top style="thin">
        <color theme="8" tint="-0.5"/>
      </top>
      <bottom style="thin">
        <color theme="8" tint="-0.5"/>
      </bottom>
      <diagonal/>
    </border>
    <border>
      <left style="thin">
        <color auto="true"/>
      </left>
      <right style="hair">
        <color auto="true"/>
      </right>
      <top style="thin">
        <color auto="true"/>
      </top>
      <bottom style="thin">
        <color auto="true"/>
      </bottom>
      <diagonal/>
    </border>
    <border>
      <left style="hair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tted">
        <color theme="8" tint="-0.5"/>
      </left>
      <right style="thin">
        <color theme="1" tint="0.25"/>
      </right>
      <top style="thin">
        <color theme="1" tint="0.25"/>
      </top>
      <bottom style="thin">
        <color theme="1" tint="0.25"/>
      </bottom>
      <diagonal/>
    </border>
    <border>
      <left/>
      <right/>
      <top style="dotted">
        <color auto="true"/>
      </top>
      <bottom style="dotted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5" borderId="0" applyNumberFormat="false" applyBorder="false" applyAlignment="false" applyProtection="false">
      <alignment vertical="center"/>
    </xf>
    <xf numFmtId="0" fontId="18" fillId="3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8" fillId="40" borderId="0" applyNumberFormat="false" applyBorder="false" applyAlignment="false" applyProtection="false">
      <alignment vertical="center"/>
    </xf>
    <xf numFmtId="0" fontId="18" fillId="38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0" fillId="0" borderId="20" applyNumberFormat="false" applyFill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4" fillId="35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4" fillId="0" borderId="17" applyNumberFormat="false" applyFill="false" applyAlignment="false" applyProtection="false">
      <alignment vertical="center"/>
    </xf>
    <xf numFmtId="0" fontId="13" fillId="17" borderId="1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8" fillId="37" borderId="0" applyNumberFormat="false" applyBorder="false" applyAlignment="false" applyProtection="false">
      <alignment vertical="center"/>
    </xf>
    <xf numFmtId="0" fontId="0" fillId="18" borderId="18" applyNumberFormat="false" applyFont="false" applyAlignment="false" applyProtection="false">
      <alignment vertical="center"/>
    </xf>
    <xf numFmtId="0" fontId="12" fillId="16" borderId="15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17" borderId="15" applyNumberFormat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9" fillId="0" borderId="19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1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0" borderId="1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11" borderId="13" applyNumberFormat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40">
    <xf numFmtId="0" fontId="0" fillId="0" borderId="0" xfId="0">
      <alignment vertical="center"/>
    </xf>
    <xf numFmtId="0" fontId="0" fillId="2" borderId="1" xfId="0" applyFill="true" applyBorder="true" applyAlignment="true">
      <alignment horizontal="center" vertical="center"/>
    </xf>
    <xf numFmtId="0" fontId="0" fillId="2" borderId="1" xfId="0" applyFill="true" applyBorder="true">
      <alignment vertical="center"/>
    </xf>
    <xf numFmtId="0" fontId="0" fillId="3" borderId="0" xfId="0" applyFill="true" applyAlignment="true">
      <alignment horizontal="center" vertical="center"/>
    </xf>
    <xf numFmtId="0" fontId="0" fillId="3" borderId="1" xfId="0" applyFill="true" applyBorder="true" applyAlignment="true">
      <alignment horizontal="center" vertical="center"/>
    </xf>
    <xf numFmtId="0" fontId="0" fillId="4" borderId="0" xfId="0" applyFill="true">
      <alignment vertical="center"/>
    </xf>
    <xf numFmtId="0" fontId="1" fillId="5" borderId="0" xfId="0" applyFont="true" applyFill="true" applyAlignment="true">
      <alignment horizontal="center" vertical="center"/>
    </xf>
    <xf numFmtId="0" fontId="0" fillId="6" borderId="0" xfId="0" applyFill="true">
      <alignment vertical="center"/>
    </xf>
    <xf numFmtId="0" fontId="0" fillId="7" borderId="0" xfId="0" applyFill="true">
      <alignment vertical="center"/>
    </xf>
    <xf numFmtId="0" fontId="0" fillId="7" borderId="2" xfId="0" applyFill="true" applyBorder="true">
      <alignment vertical="center"/>
    </xf>
    <xf numFmtId="0" fontId="0" fillId="8" borderId="1" xfId="0" applyFill="true" applyBorder="true" applyAlignment="true">
      <alignment horizontal="right" vertical="center"/>
    </xf>
    <xf numFmtId="0" fontId="0" fillId="8" borderId="1" xfId="0" applyFill="true" applyBorder="true" applyAlignment="true">
      <alignment horizontal="left" vertical="center"/>
    </xf>
    <xf numFmtId="0" fontId="0" fillId="7" borderId="3" xfId="0" applyFill="true" applyBorder="true" applyAlignment="true">
      <alignment horizontal="left" vertical="center"/>
    </xf>
    <xf numFmtId="0" fontId="0" fillId="7" borderId="4" xfId="0" applyFill="true" applyBorder="true" applyAlignment="true">
      <alignment horizontal="left" vertical="center"/>
    </xf>
    <xf numFmtId="0" fontId="0" fillId="7" borderId="5" xfId="0" applyFill="true" applyBorder="true" applyAlignment="true">
      <alignment horizontal="left" vertical="center"/>
    </xf>
    <xf numFmtId="0" fontId="0" fillId="7" borderId="6" xfId="0" applyFill="true" applyBorder="true" applyAlignment="true">
      <alignment horizontal="right" vertical="center"/>
    </xf>
    <xf numFmtId="0" fontId="0" fillId="7" borderId="7" xfId="0" applyFill="true" applyBorder="true" applyAlignment="true">
      <alignment horizontal="left" vertical="center"/>
    </xf>
    <xf numFmtId="0" fontId="0" fillId="7" borderId="8" xfId="0" applyFill="true" applyBorder="true" applyAlignment="true">
      <alignment horizontal="left" vertical="center"/>
    </xf>
    <xf numFmtId="0" fontId="0" fillId="7" borderId="9" xfId="0" applyFill="true" applyBorder="true" applyAlignment="true">
      <alignment horizontal="right" vertical="center"/>
    </xf>
    <xf numFmtId="0" fontId="0" fillId="9" borderId="10" xfId="0" applyFill="true" applyBorder="true">
      <alignment vertical="center"/>
    </xf>
    <xf numFmtId="0" fontId="0" fillId="9" borderId="4" xfId="0" applyFill="true" applyBorder="true" applyAlignment="true">
      <alignment horizontal="left" vertical="center"/>
    </xf>
    <xf numFmtId="0" fontId="0" fillId="9" borderId="5" xfId="0" applyFill="true" applyBorder="true" applyAlignment="true">
      <alignment horizontal="left" vertical="center"/>
    </xf>
    <xf numFmtId="0" fontId="0" fillId="0" borderId="0" xfId="0" applyFill="true">
      <alignment vertical="center"/>
    </xf>
    <xf numFmtId="0" fontId="2" fillId="9" borderId="0" xfId="0" applyFont="true" applyFill="true" applyAlignment="true">
      <alignment horizontal="center"/>
    </xf>
    <xf numFmtId="0" fontId="0" fillId="9" borderId="0" xfId="0" applyFill="true" applyAlignment="true">
      <alignment horizontal="center"/>
    </xf>
    <xf numFmtId="0" fontId="0" fillId="9" borderId="0" xfId="0" applyFill="true" applyAlignment="true">
      <alignment horizontal="center" vertical="center"/>
    </xf>
    <xf numFmtId="44" fontId="0" fillId="7" borderId="11" xfId="27" applyFill="true" applyBorder="true">
      <alignment vertical="center"/>
    </xf>
    <xf numFmtId="0" fontId="0" fillId="9" borderId="0" xfId="0" applyFill="true">
      <alignment vertical="center"/>
    </xf>
    <xf numFmtId="0" fontId="0" fillId="9" borderId="11" xfId="0" applyFill="true" applyBorder="true">
      <alignment vertical="center"/>
    </xf>
    <xf numFmtId="0" fontId="0" fillId="9" borderId="0" xfId="0" applyFill="true" applyAlignment="true">
      <alignment horizontal="right" vertical="center"/>
    </xf>
    <xf numFmtId="0" fontId="0" fillId="9" borderId="12" xfId="0" applyFill="true" applyBorder="true">
      <alignment vertical="center"/>
    </xf>
    <xf numFmtId="176" fontId="0" fillId="9" borderId="0" xfId="0" applyNumberFormat="true" applyFill="true">
      <alignment vertical="center"/>
    </xf>
    <xf numFmtId="176" fontId="0" fillId="0" borderId="0" xfId="0" applyNumberFormat="true">
      <alignment vertical="center"/>
    </xf>
    <xf numFmtId="0" fontId="0" fillId="5" borderId="0" xfId="0" applyFill="true">
      <alignment vertical="center"/>
    </xf>
    <xf numFmtId="0" fontId="0" fillId="9" borderId="0" xfId="0" applyFill="true" applyAlignment="true">
      <alignment horizontal="left" vertical="center"/>
    </xf>
    <xf numFmtId="44" fontId="0" fillId="9" borderId="0" xfId="27" applyNumberFormat="true" applyFill="true">
      <alignment vertical="center"/>
    </xf>
    <xf numFmtId="44" fontId="0" fillId="9" borderId="0" xfId="27" applyNumberFormat="true" applyFill="true" applyAlignment="true">
      <alignment horizontal="right" vertical="center"/>
    </xf>
    <xf numFmtId="44" fontId="0" fillId="9" borderId="0" xfId="27" applyNumberFormat="true" applyFill="true" applyAlignment="true">
      <alignment horizontal="left" vertical="center"/>
    </xf>
    <xf numFmtId="44" fontId="0" fillId="0" borderId="0" xfId="27" applyNumberFormat="true">
      <alignment vertical="center"/>
    </xf>
    <xf numFmtId="44" fontId="0" fillId="0" borderId="0" xfId="0" applyNumberFormat="true">
      <alignment vertical="center"/>
    </xf>
    <xf numFmtId="0" fontId="0" fillId="9" borderId="0" xfId="0" applyFill="true" applyAlignment="true" quotePrefix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  <i val="0"/>
        <color theme="0"/>
      </font>
      <fill>
        <gradientFill degree="90">
          <stop position="0">
            <color theme="8" tint="-0.25"/>
          </stop>
          <stop position="1">
            <color theme="8" tint="0.4"/>
          </stop>
        </gradient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5B63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74706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229870</xdr:colOff>
      <xdr:row>0</xdr:row>
      <xdr:rowOff>21590</xdr:rowOff>
    </xdr:from>
    <xdr:to>
      <xdr:col>3</xdr:col>
      <xdr:colOff>830580</xdr:colOff>
      <xdr:row>1</xdr:row>
      <xdr:rowOff>113030</xdr:rowOff>
    </xdr:to>
    <xdr:pic>
      <xdr:nvPicPr>
        <xdr:cNvPr id="2" name="Picture 1" descr="pos"/>
        <xdr:cNvPicPr>
          <a:picLocks noChangeAspect="true"/>
        </xdr:cNvPicPr>
      </xdr:nvPicPr>
      <xdr:blipFill>
        <a:blip r:embed="rId1">
          <a:grayscl/>
        </a:blip>
        <a:stretch>
          <a:fillRect/>
        </a:stretch>
      </xdr:blipFill>
      <xdr:spPr>
        <a:xfrm>
          <a:off x="2626995" y="21590"/>
          <a:ext cx="600710" cy="60579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21590</xdr:colOff>
      <xdr:row>11</xdr:row>
      <xdr:rowOff>82550</xdr:rowOff>
    </xdr:from>
    <xdr:to>
      <xdr:col>5</xdr:col>
      <xdr:colOff>322580</xdr:colOff>
      <xdr:row>25</xdr:row>
      <xdr:rowOff>60325</xdr:rowOff>
    </xdr:to>
    <xdr:grpSp>
      <xdr:nvGrpSpPr>
        <xdr:cNvPr id="35" name="Group 34"/>
        <xdr:cNvGrpSpPr/>
      </xdr:nvGrpSpPr>
      <xdr:grpSpPr>
        <a:xfrm>
          <a:off x="2418715" y="2597150"/>
          <a:ext cx="2019935" cy="2778125"/>
          <a:chOff x="3638" y="3922"/>
          <a:chExt cx="3174" cy="4165"/>
        </a:xfrm>
      </xdr:grpSpPr>
      <xdr:sp>
        <xdr:nvSpPr>
          <xdr:cNvPr id="3" name="Butn1" title="BUTN1"/>
          <xdr:cNvSpPr/>
        </xdr:nvSpPr>
        <xdr:spPr>
          <a:xfrm>
            <a:off x="3638" y="3922"/>
            <a:ext cx="1007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miter lim="800000"/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p>
            <a:pPr algn="ctr"/>
            <a:r>
              <a:rPr lang="en-US" altLang="en-US" sz="3200">
                <a:solidFill>
                  <a:schemeClr val="tx1"/>
                </a:solidFill>
              </a:rPr>
              <a:t>1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4" name="Butn5"/>
          <xdr:cNvSpPr/>
        </xdr:nvSpPr>
        <xdr:spPr>
          <a:xfrm>
            <a:off x="4735" y="5009"/>
            <a:ext cx="1007" cy="879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5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5" name="Butn2"/>
          <xdr:cNvSpPr/>
        </xdr:nvSpPr>
        <xdr:spPr>
          <a:xfrm>
            <a:off x="4716" y="3922"/>
            <a:ext cx="1007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2	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6" name="Butn3"/>
          <xdr:cNvSpPr/>
        </xdr:nvSpPr>
        <xdr:spPr>
          <a:xfrm>
            <a:off x="5790" y="3922"/>
            <a:ext cx="1000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3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7" name="Butn4"/>
          <xdr:cNvSpPr/>
        </xdr:nvSpPr>
        <xdr:spPr>
          <a:xfrm>
            <a:off x="3642" y="5010"/>
            <a:ext cx="1007" cy="879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4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8" name="Butn9"/>
          <xdr:cNvSpPr/>
        </xdr:nvSpPr>
        <xdr:spPr>
          <a:xfrm>
            <a:off x="5809" y="6153"/>
            <a:ext cx="1000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9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9" name="Butn8"/>
          <xdr:cNvSpPr/>
        </xdr:nvSpPr>
        <xdr:spPr>
          <a:xfrm>
            <a:off x="4734" y="6151"/>
            <a:ext cx="1007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8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10" name="Butn7"/>
          <xdr:cNvSpPr/>
        </xdr:nvSpPr>
        <xdr:spPr>
          <a:xfrm>
            <a:off x="3642" y="6154"/>
            <a:ext cx="1007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7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11" name="Butn6"/>
          <xdr:cNvSpPr/>
        </xdr:nvSpPr>
        <xdr:spPr>
          <a:xfrm>
            <a:off x="5812" y="5008"/>
            <a:ext cx="1000" cy="87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6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12" name="ClearBtn"/>
          <xdr:cNvSpPr/>
        </xdr:nvSpPr>
        <xdr:spPr>
          <a:xfrm>
            <a:off x="4731" y="7223"/>
            <a:ext cx="1008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1000" b="1" u="sng">
                <a:solidFill>
                  <a:schemeClr val="tx1"/>
                </a:solidFill>
              </a:rPr>
              <a:t>CLEAR</a:t>
            </a:r>
            <a:endParaRPr lang="en-US" altLang="en-US" sz="1000" b="1" u="sng">
              <a:solidFill>
                <a:schemeClr val="tx1"/>
              </a:solidFill>
            </a:endParaRPr>
          </a:p>
        </xdr:txBody>
      </xdr:sp>
      <xdr:sp>
        <xdr:nvSpPr>
          <xdr:cNvPr id="13" name="Butn0"/>
          <xdr:cNvSpPr/>
        </xdr:nvSpPr>
        <xdr:spPr>
          <a:xfrm>
            <a:off x="3643" y="7222"/>
            <a:ext cx="1007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0</a:t>
            </a:r>
            <a:endParaRPr lang="en-US" altLang="en-US" sz="3200">
              <a:solidFill>
                <a:schemeClr val="tx1"/>
              </a:solidFill>
            </a:endParaRPr>
          </a:p>
        </xdr:txBody>
      </xdr:sp>
      <xdr:sp>
        <xdr:nvSpPr>
          <xdr:cNvPr id="16" name="DecimalBtn"/>
          <xdr:cNvSpPr/>
        </xdr:nvSpPr>
        <xdr:spPr>
          <a:xfrm>
            <a:off x="5811" y="7222"/>
            <a:ext cx="1001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3200">
                <a:solidFill>
                  <a:schemeClr val="tx1"/>
                </a:solidFill>
              </a:rPr>
              <a:t>.</a:t>
            </a:r>
            <a:endParaRPr lang="en-US" altLang="en-US" sz="3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6</xdr:col>
      <xdr:colOff>26670</xdr:colOff>
      <xdr:row>11</xdr:row>
      <xdr:rowOff>189865</xdr:rowOff>
    </xdr:from>
    <xdr:to>
      <xdr:col>6</xdr:col>
      <xdr:colOff>666750</xdr:colOff>
      <xdr:row>14</xdr:row>
      <xdr:rowOff>138430</xdr:rowOff>
    </xdr:to>
    <xdr:grpSp>
      <xdr:nvGrpSpPr>
        <xdr:cNvPr id="32" name="Cash"/>
        <xdr:cNvGrpSpPr/>
      </xdr:nvGrpSpPr>
      <xdr:grpSpPr>
        <a:xfrm rot="0">
          <a:off x="4980940" y="2704465"/>
          <a:ext cx="640080" cy="548640"/>
          <a:chOff x="7705" y="3921"/>
          <a:chExt cx="1008" cy="864"/>
        </a:xfrm>
      </xdr:grpSpPr>
      <xdr:sp>
        <xdr:nvSpPr>
          <xdr:cNvPr id="17" name="Butn3"/>
          <xdr:cNvSpPr/>
        </xdr:nvSpPr>
        <xdr:spPr>
          <a:xfrm>
            <a:off x="7705" y="3921"/>
            <a:ext cx="1008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en-US" sz="3200">
              <a:solidFill>
                <a:schemeClr val="tx1"/>
              </a:solidFill>
            </a:endParaRPr>
          </a:p>
        </xdr:txBody>
      </xdr:sp>
      <xdr:pic>
        <xdr:nvPicPr>
          <xdr:cNvPr id="20" name="Picture 19" descr="cash"/>
          <xdr:cNvPicPr>
            <a:picLocks noChangeAspect="true"/>
          </xdr:cNvPicPr>
        </xdr:nvPicPr>
        <xdr:blipFill>
          <a:blip r:embed="rId2"/>
          <a:stretch>
            <a:fillRect/>
          </a:stretch>
        </xdr:blipFill>
        <xdr:spPr>
          <a:xfrm>
            <a:off x="7813" y="3941"/>
            <a:ext cx="775" cy="76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810895</xdr:colOff>
      <xdr:row>11</xdr:row>
      <xdr:rowOff>189230</xdr:rowOff>
    </xdr:from>
    <xdr:to>
      <xdr:col>7</xdr:col>
      <xdr:colOff>608330</xdr:colOff>
      <xdr:row>14</xdr:row>
      <xdr:rowOff>137795</xdr:rowOff>
    </xdr:to>
    <xdr:grpSp>
      <xdr:nvGrpSpPr>
        <xdr:cNvPr id="33" name="Card"/>
        <xdr:cNvGrpSpPr/>
      </xdr:nvGrpSpPr>
      <xdr:grpSpPr>
        <a:xfrm rot="0">
          <a:off x="5765165" y="2703830"/>
          <a:ext cx="635635" cy="548640"/>
          <a:chOff x="8940" y="3920"/>
          <a:chExt cx="1000" cy="864"/>
        </a:xfrm>
      </xdr:grpSpPr>
      <xdr:sp>
        <xdr:nvSpPr>
          <xdr:cNvPr id="19" name="Butn3"/>
          <xdr:cNvSpPr/>
        </xdr:nvSpPr>
        <xdr:spPr>
          <a:xfrm>
            <a:off x="8940" y="3920"/>
            <a:ext cx="1001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en-US" sz="3200">
              <a:solidFill>
                <a:schemeClr val="tx1"/>
              </a:solidFill>
            </a:endParaRPr>
          </a:p>
        </xdr:txBody>
      </xdr:sp>
      <xdr:pic>
        <xdr:nvPicPr>
          <xdr:cNvPr id="21" name="Picture 20" descr="cc"/>
          <xdr:cNvPicPr>
            <a:picLocks noChangeAspect="true"/>
          </xdr:cNvPicPr>
        </xdr:nvPicPr>
        <xdr:blipFill>
          <a:blip r:embed="rId3"/>
          <a:stretch>
            <a:fillRect/>
          </a:stretch>
        </xdr:blipFill>
        <xdr:spPr>
          <a:xfrm>
            <a:off x="9028" y="3964"/>
            <a:ext cx="705" cy="72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753745</xdr:colOff>
      <xdr:row>11</xdr:row>
      <xdr:rowOff>189230</xdr:rowOff>
    </xdr:from>
    <xdr:to>
      <xdr:col>8</xdr:col>
      <xdr:colOff>548640</xdr:colOff>
      <xdr:row>14</xdr:row>
      <xdr:rowOff>137795</xdr:rowOff>
    </xdr:to>
    <xdr:grpSp>
      <xdr:nvGrpSpPr>
        <xdr:cNvPr id="34" name="Cheque"/>
        <xdr:cNvGrpSpPr/>
      </xdr:nvGrpSpPr>
      <xdr:grpSpPr>
        <a:xfrm rot="0">
          <a:off x="6546215" y="2703830"/>
          <a:ext cx="633095" cy="548640"/>
          <a:chOff x="10169" y="3920"/>
          <a:chExt cx="998" cy="864"/>
        </a:xfrm>
      </xdr:grpSpPr>
      <xdr:sp>
        <xdr:nvSpPr>
          <xdr:cNvPr id="18" name="Butn3"/>
          <xdr:cNvSpPr/>
        </xdr:nvSpPr>
        <xdr:spPr>
          <a:xfrm>
            <a:off x="10169" y="3920"/>
            <a:ext cx="998" cy="86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en-US" sz="3200">
              <a:solidFill>
                <a:schemeClr val="tx1"/>
              </a:solidFill>
            </a:endParaRPr>
          </a:p>
        </xdr:txBody>
      </xdr:sp>
      <xdr:pic>
        <xdr:nvPicPr>
          <xdr:cNvPr id="22" name="Picture 21" descr="cheque"/>
          <xdr:cNvPicPr>
            <a:picLocks noChangeAspect="true"/>
          </xdr:cNvPicPr>
        </xdr:nvPicPr>
        <xdr:blipFill>
          <a:blip r:embed="rId4"/>
          <a:stretch>
            <a:fillRect/>
          </a:stretch>
        </xdr:blipFill>
        <xdr:spPr>
          <a:xfrm>
            <a:off x="10271" y="3933"/>
            <a:ext cx="791" cy="783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20320</xdr:colOff>
      <xdr:row>15</xdr:row>
      <xdr:rowOff>77470</xdr:rowOff>
    </xdr:from>
    <xdr:to>
      <xdr:col>8</xdr:col>
      <xdr:colOff>542290</xdr:colOff>
      <xdr:row>18</xdr:row>
      <xdr:rowOff>24765</xdr:rowOff>
    </xdr:to>
    <xdr:grpSp>
      <xdr:nvGrpSpPr>
        <xdr:cNvPr id="36" name="PaymentBtn"/>
        <xdr:cNvGrpSpPr/>
      </xdr:nvGrpSpPr>
      <xdr:grpSpPr>
        <a:xfrm rot="0">
          <a:off x="4974590" y="3392170"/>
          <a:ext cx="2198370" cy="547370"/>
          <a:chOff x="7695" y="5004"/>
          <a:chExt cx="3462" cy="862"/>
        </a:xfrm>
      </xdr:grpSpPr>
      <xdr:sp>
        <xdr:nvSpPr>
          <xdr:cNvPr id="24" name="Butn6"/>
          <xdr:cNvSpPr/>
        </xdr:nvSpPr>
        <xdr:spPr>
          <a:xfrm>
            <a:off x="7695" y="5004"/>
            <a:ext cx="3463" cy="8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1900">
                <a:solidFill>
                  <a:schemeClr val="tx1"/>
                </a:solidFill>
              </a:rPr>
              <a:t>PAYMENT</a:t>
            </a:r>
            <a:endParaRPr lang="en-US" altLang="en-US" sz="1900">
              <a:solidFill>
                <a:schemeClr val="tx1"/>
              </a:solidFill>
            </a:endParaRPr>
          </a:p>
        </xdr:txBody>
      </xdr:sp>
      <xdr:pic>
        <xdr:nvPicPr>
          <xdr:cNvPr id="25" name="Picture 24" descr="payment"/>
          <xdr:cNvPicPr>
            <a:picLocks noChangeAspect="true"/>
          </xdr:cNvPicPr>
        </xdr:nvPicPr>
        <xdr:blipFill>
          <a:blip r:embed="rId5">
            <a:grayscl/>
          </a:blip>
          <a:stretch>
            <a:fillRect/>
          </a:stretch>
        </xdr:blipFill>
        <xdr:spPr>
          <a:xfrm>
            <a:off x="7808" y="5120"/>
            <a:ext cx="637" cy="627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18415</xdr:colOff>
      <xdr:row>18</xdr:row>
      <xdr:rowOff>172085</xdr:rowOff>
    </xdr:from>
    <xdr:to>
      <xdr:col>8</xdr:col>
      <xdr:colOff>540385</xdr:colOff>
      <xdr:row>21</xdr:row>
      <xdr:rowOff>119380</xdr:rowOff>
    </xdr:to>
    <xdr:grpSp>
      <xdr:nvGrpSpPr>
        <xdr:cNvPr id="37" name="PrintBtn"/>
        <xdr:cNvGrpSpPr/>
      </xdr:nvGrpSpPr>
      <xdr:grpSpPr>
        <a:xfrm rot="0">
          <a:off x="4972685" y="4086860"/>
          <a:ext cx="2198370" cy="547370"/>
          <a:chOff x="7692" y="6098"/>
          <a:chExt cx="3462" cy="862"/>
        </a:xfrm>
      </xdr:grpSpPr>
      <xdr:sp>
        <xdr:nvSpPr>
          <xdr:cNvPr id="26" name="Butn6"/>
          <xdr:cNvSpPr/>
        </xdr:nvSpPr>
        <xdr:spPr>
          <a:xfrm>
            <a:off x="7692" y="6098"/>
            <a:ext cx="3463" cy="8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2400">
                <a:solidFill>
                  <a:schemeClr val="tx1"/>
                </a:solidFill>
              </a:rPr>
              <a:t>PRINT</a:t>
            </a:r>
            <a:endParaRPr lang="en-US" altLang="en-US" sz="2400">
              <a:solidFill>
                <a:schemeClr val="tx1"/>
              </a:solidFill>
            </a:endParaRPr>
          </a:p>
        </xdr:txBody>
      </xdr:sp>
      <xdr:pic>
        <xdr:nvPicPr>
          <xdr:cNvPr id="30" name="Picture 29" descr="print"/>
          <xdr:cNvPicPr>
            <a:picLocks noChangeAspect="true"/>
          </xdr:cNvPicPr>
        </xdr:nvPicPr>
        <xdr:blipFill>
          <a:blip r:embed="rId6"/>
          <a:stretch>
            <a:fillRect/>
          </a:stretch>
        </xdr:blipFill>
        <xdr:spPr>
          <a:xfrm>
            <a:off x="7794" y="6203"/>
            <a:ext cx="666" cy="644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17780</xdr:colOff>
      <xdr:row>22</xdr:row>
      <xdr:rowOff>74295</xdr:rowOff>
    </xdr:from>
    <xdr:to>
      <xdr:col>8</xdr:col>
      <xdr:colOff>539750</xdr:colOff>
      <xdr:row>25</xdr:row>
      <xdr:rowOff>21590</xdr:rowOff>
    </xdr:to>
    <xdr:grpSp>
      <xdr:nvGrpSpPr>
        <xdr:cNvPr id="38" name="NextBtn"/>
        <xdr:cNvGrpSpPr/>
      </xdr:nvGrpSpPr>
      <xdr:grpSpPr>
        <a:xfrm rot="0">
          <a:off x="4972050" y="4789170"/>
          <a:ext cx="2198370" cy="547370"/>
          <a:chOff x="7691" y="7204"/>
          <a:chExt cx="3462" cy="862"/>
        </a:xfrm>
      </xdr:grpSpPr>
      <xdr:sp>
        <xdr:nvSpPr>
          <xdr:cNvPr id="27" name="Butn6"/>
          <xdr:cNvSpPr/>
        </xdr:nvSpPr>
        <xdr:spPr>
          <a:xfrm>
            <a:off x="7691" y="7204"/>
            <a:ext cx="3463" cy="8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 sz="2400">
                <a:solidFill>
                  <a:schemeClr val="tx1"/>
                </a:solidFill>
              </a:rPr>
              <a:t>NEXT</a:t>
            </a:r>
            <a:endParaRPr lang="en-US" altLang="en-US" sz="2400">
              <a:solidFill>
                <a:schemeClr val="tx1"/>
              </a:solidFill>
            </a:endParaRPr>
          </a:p>
        </xdr:txBody>
      </xdr:sp>
      <xdr:pic>
        <xdr:nvPicPr>
          <xdr:cNvPr id="31" name="Picture 30" descr="next"/>
          <xdr:cNvPicPr>
            <a:picLocks noChangeAspect="true"/>
          </xdr:cNvPicPr>
        </xdr:nvPicPr>
        <xdr:blipFill>
          <a:blip r:embed="rId7"/>
          <a:stretch>
            <a:fillRect/>
          </a:stretch>
        </xdr:blipFill>
        <xdr:spPr>
          <a:xfrm>
            <a:off x="7812" y="7272"/>
            <a:ext cx="735" cy="73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4445</xdr:colOff>
      <xdr:row>23</xdr:row>
      <xdr:rowOff>68580</xdr:rowOff>
    </xdr:from>
    <xdr:to>
      <xdr:col>13</xdr:col>
      <xdr:colOff>807085</xdr:colOff>
      <xdr:row>24</xdr:row>
      <xdr:rowOff>187960</xdr:rowOff>
    </xdr:to>
    <xdr:sp>
      <xdr:nvSpPr>
        <xdr:cNvPr id="46" name="Text Box 45"/>
        <xdr:cNvSpPr txBox="true"/>
      </xdr:nvSpPr>
      <xdr:spPr>
        <a:xfrm>
          <a:off x="8311515" y="4983480"/>
          <a:ext cx="3317240" cy="319405"/>
        </a:xfrm>
        <a:prstGeom prst="rect">
          <a:avLst/>
        </a:prstGeom>
        <a:solidFill>
          <a:schemeClr val="lt1"/>
        </a:solidFill>
        <a:ln w="12700" cmpd="sng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altLang="en-US" sz="1100" b="1"/>
            <a:t>Thank You Come Again</a:t>
          </a:r>
          <a:endParaRPr lang="en-US" altLang="en-US" sz="1100" b="1"/>
        </a:p>
      </xdr:txBody>
    </xdr:sp>
    <xdr:clientData/>
  </xdr:twoCellAnchor>
  <xdr:twoCellAnchor>
    <xdr:from>
      <xdr:col>10</xdr:col>
      <xdr:colOff>0</xdr:colOff>
      <xdr:row>25</xdr:row>
      <xdr:rowOff>0</xdr:rowOff>
    </xdr:from>
    <xdr:to>
      <xdr:col>13</xdr:col>
      <xdr:colOff>802640</xdr:colOff>
      <xdr:row>26</xdr:row>
      <xdr:rowOff>119380</xdr:rowOff>
    </xdr:to>
    <xdr:sp>
      <xdr:nvSpPr>
        <xdr:cNvPr id="47" name="Text Box 46"/>
        <xdr:cNvSpPr txBox="true"/>
      </xdr:nvSpPr>
      <xdr:spPr>
        <a:xfrm>
          <a:off x="8307070" y="5314950"/>
          <a:ext cx="3317240" cy="319405"/>
        </a:xfrm>
        <a:prstGeom prst="rect">
          <a:avLst/>
        </a:prstGeom>
        <a:solidFill>
          <a:schemeClr val="lt1"/>
        </a:solidFill>
        <a:ln w="12700" cmpd="sng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 sz="1100" b="1">
              <a:latin typeface="URW Chancery L" charset="0"/>
              <a:cs typeface="URW Chancery L" charset="0"/>
            </a:rPr>
            <a:t>1000</a:t>
          </a:r>
          <a:endParaRPr lang="en-US" altLang="en-US" sz="1100" b="1">
            <a:latin typeface="URW Chancery L" charset="0"/>
            <a:cs typeface="URW Chancery 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abSelected="1" zoomScale="80" zoomScaleNormal="80" topLeftCell="E1" workbookViewId="0">
      <selection activeCell="M11" sqref="M11"/>
    </sheetView>
  </sheetViews>
  <sheetFormatPr defaultColWidth="8.8" defaultRowHeight="15.75"/>
  <cols>
    <col min="1" max="1" width="9.74" customWidth="true"/>
    <col min="3" max="3" width="6.62666666666667" customWidth="true"/>
    <col min="4" max="4" width="9.24666666666667" customWidth="true"/>
    <col min="15" max="15" width="26.2466666666667" customWidth="true"/>
  </cols>
  <sheetData>
    <row r="1" ht="40.5" spans="1:15">
      <c r="A1" s="5"/>
      <c r="B1" s="5"/>
      <c r="C1" s="6" t="s">
        <v>0</v>
      </c>
      <c r="D1" s="6"/>
      <c r="E1" s="6"/>
      <c r="F1" s="6"/>
      <c r="G1" s="6"/>
      <c r="H1" s="6"/>
      <c r="I1" s="6"/>
      <c r="J1" s="6"/>
      <c r="K1" s="23" t="s">
        <v>1</v>
      </c>
      <c r="L1" s="24"/>
      <c r="M1" s="24"/>
      <c r="N1" s="24"/>
      <c r="O1" s="33"/>
    </row>
    <row r="2" spans="1:15">
      <c r="A2" s="5"/>
      <c r="B2" s="5"/>
      <c r="C2" s="7"/>
      <c r="D2" s="7"/>
      <c r="E2" s="7"/>
      <c r="F2" s="7"/>
      <c r="G2" s="7"/>
      <c r="H2" s="7"/>
      <c r="I2" s="7"/>
      <c r="J2" s="7"/>
      <c r="K2" s="25" t="s">
        <v>2</v>
      </c>
      <c r="L2" s="25"/>
      <c r="M2" s="25"/>
      <c r="N2" s="25"/>
      <c r="O2" s="7"/>
    </row>
    <row r="3" spans="1:15">
      <c r="A3" s="5"/>
      <c r="B3" s="5"/>
      <c r="C3" s="8"/>
      <c r="D3" s="9" t="s">
        <v>3</v>
      </c>
      <c r="E3" s="13" t="s">
        <v>4</v>
      </c>
      <c r="F3" s="14"/>
      <c r="G3" s="8"/>
      <c r="H3" s="15" t="s">
        <v>5</v>
      </c>
      <c r="I3" s="26">
        <f>SUMIF(K11:K999,"&lt;&gt;",N11:N999)</f>
        <v>30</v>
      </c>
      <c r="J3" s="8"/>
      <c r="K3" s="25" t="s">
        <v>6</v>
      </c>
      <c r="L3" s="25"/>
      <c r="M3" s="25"/>
      <c r="N3" s="25"/>
      <c r="O3" s="8"/>
    </row>
    <row r="4" spans="1:15">
      <c r="A4" s="10" t="s">
        <v>7</v>
      </c>
      <c r="B4" s="11" t="b">
        <v>0</v>
      </c>
      <c r="C4" s="8"/>
      <c r="D4" s="12" t="str">
        <f ca="1">INDEX(Item_Description,MATCH(E3,Item_Name,0),1)</f>
        <v>Granny smith from Yanika, WA</v>
      </c>
      <c r="E4" s="16"/>
      <c r="F4" s="17"/>
      <c r="G4" s="8"/>
      <c r="H4" s="15" t="s">
        <v>8</v>
      </c>
      <c r="I4" s="26">
        <f>I3*0.1</f>
        <v>3</v>
      </c>
      <c r="J4" s="8"/>
      <c r="K4" s="40" t="s">
        <v>9</v>
      </c>
      <c r="L4" s="25"/>
      <c r="M4" s="25"/>
      <c r="N4" s="25"/>
      <c r="O4" s="8"/>
    </row>
    <row r="5" spans="1:15">
      <c r="A5" s="10" t="s">
        <v>10</v>
      </c>
      <c r="B5" s="11">
        <f ca="1">IFERROR(MATCH(E10,Item_Id,0)+2,"")</f>
        <v>3</v>
      </c>
      <c r="C5" s="8"/>
      <c r="D5" s="8"/>
      <c r="E5" s="8"/>
      <c r="F5" s="8"/>
      <c r="G5" s="8"/>
      <c r="H5" s="15" t="s">
        <v>11</v>
      </c>
      <c r="I5" s="26">
        <f>SUM(I3:I4)</f>
        <v>33</v>
      </c>
      <c r="J5" s="8"/>
      <c r="K5" s="27"/>
      <c r="L5" s="27"/>
      <c r="M5" s="27"/>
      <c r="N5" s="27"/>
      <c r="O5" s="8"/>
    </row>
    <row r="6" spans="1:18">
      <c r="A6" s="10" t="s">
        <v>12</v>
      </c>
      <c r="B6" s="11">
        <v>10</v>
      </c>
      <c r="C6" s="8"/>
      <c r="D6" s="8"/>
      <c r="E6" s="18" t="s">
        <v>13</v>
      </c>
      <c r="F6" s="19"/>
      <c r="G6" s="8"/>
      <c r="H6" s="15" t="s">
        <v>14</v>
      </c>
      <c r="I6" s="28"/>
      <c r="J6" s="8"/>
      <c r="K6" s="27"/>
      <c r="L6" s="29" t="s">
        <v>15</v>
      </c>
      <c r="M6" s="34">
        <v>1000</v>
      </c>
      <c r="N6" s="34"/>
      <c r="O6" s="8"/>
      <c r="Q6" s="36" t="s">
        <v>5</v>
      </c>
      <c r="R6" s="39">
        <f>I3</f>
        <v>30</v>
      </c>
    </row>
    <row r="7" spans="1:18">
      <c r="A7" s="10" t="s">
        <v>16</v>
      </c>
      <c r="B7" s="11">
        <f ca="1">IFERROR(MAX(RcptNumber)+1,1000)</f>
        <v>1000</v>
      </c>
      <c r="C7" s="8"/>
      <c r="D7" s="8"/>
      <c r="E7" s="8"/>
      <c r="F7" s="8"/>
      <c r="G7" s="8"/>
      <c r="H7" s="15" t="s">
        <v>17</v>
      </c>
      <c r="I7" s="28"/>
      <c r="J7" s="8"/>
      <c r="K7" s="27"/>
      <c r="L7" s="29" t="s">
        <v>18</v>
      </c>
      <c r="M7" s="34"/>
      <c r="N7" s="34"/>
      <c r="O7" s="8"/>
      <c r="Q7" s="36" t="s">
        <v>8</v>
      </c>
      <c r="R7" s="39">
        <f>I4</f>
        <v>3</v>
      </c>
    </row>
    <row r="8" spans="1:18">
      <c r="A8" s="5"/>
      <c r="B8" s="5"/>
      <c r="C8" s="8"/>
      <c r="D8" s="8"/>
      <c r="E8" s="18" t="s">
        <v>19</v>
      </c>
      <c r="F8" s="19"/>
      <c r="G8" s="8"/>
      <c r="H8" s="15" t="s">
        <v>20</v>
      </c>
      <c r="I8" s="26"/>
      <c r="J8" s="8"/>
      <c r="K8" s="27"/>
      <c r="L8" s="29" t="s">
        <v>21</v>
      </c>
      <c r="M8" s="34" t="s">
        <v>22</v>
      </c>
      <c r="N8" s="34"/>
      <c r="O8" s="8"/>
      <c r="Q8" s="36" t="s">
        <v>23</v>
      </c>
      <c r="R8" s="39">
        <f>I5</f>
        <v>33</v>
      </c>
    </row>
    <row r="9" spans="1:18">
      <c r="A9" s="5"/>
      <c r="B9" s="5"/>
      <c r="C9" s="8"/>
      <c r="D9" s="8"/>
      <c r="E9" s="8"/>
      <c r="F9" s="8"/>
      <c r="G9" s="8"/>
      <c r="H9" s="8"/>
      <c r="I9" s="8"/>
      <c r="J9" s="8"/>
      <c r="K9" s="27"/>
      <c r="L9" s="27"/>
      <c r="M9" s="27"/>
      <c r="N9" s="27"/>
      <c r="O9" s="8"/>
      <c r="Q9" s="36" t="s">
        <v>24</v>
      </c>
      <c r="R9" s="39">
        <f>I7</f>
        <v>0</v>
      </c>
    </row>
    <row r="10" spans="1:18">
      <c r="A10" s="5"/>
      <c r="B10" s="5"/>
      <c r="C10" s="8"/>
      <c r="D10" s="9" t="s">
        <v>25</v>
      </c>
      <c r="E10" s="20">
        <v>1001</v>
      </c>
      <c r="F10" s="21"/>
      <c r="G10" s="8"/>
      <c r="H10" s="8"/>
      <c r="I10" s="8"/>
      <c r="J10" s="8"/>
      <c r="K10" s="30" t="s">
        <v>26</v>
      </c>
      <c r="L10" s="30" t="s">
        <v>27</v>
      </c>
      <c r="M10" s="30" t="s">
        <v>28</v>
      </c>
      <c r="N10" s="30" t="s">
        <v>11</v>
      </c>
      <c r="O10" s="8"/>
      <c r="Q10" s="36" t="s">
        <v>29</v>
      </c>
      <c r="R10" s="39">
        <f>I8</f>
        <v>0</v>
      </c>
    </row>
    <row r="11" spans="1:15">
      <c r="A11" s="5"/>
      <c r="B11" s="5"/>
      <c r="C11" s="8"/>
      <c r="D11" s="8"/>
      <c r="E11" s="8"/>
      <c r="F11" s="8"/>
      <c r="G11" s="8"/>
      <c r="H11" s="8"/>
      <c r="I11" s="8"/>
      <c r="J11" s="8"/>
      <c r="K11" s="27" t="s">
        <v>4</v>
      </c>
      <c r="L11" s="31">
        <v>1</v>
      </c>
      <c r="M11" s="35">
        <v>30</v>
      </c>
      <c r="N11" s="35">
        <f>L11*M11</f>
        <v>30</v>
      </c>
      <c r="O11" s="8"/>
    </row>
    <row r="12" spans="1:15">
      <c r="A12" s="5"/>
      <c r="B12" s="5"/>
      <c r="C12" s="8"/>
      <c r="D12" s="8"/>
      <c r="E12" s="8"/>
      <c r="F12" s="8"/>
      <c r="G12" s="8"/>
      <c r="H12" s="8"/>
      <c r="I12" s="8"/>
      <c r="J12" s="8"/>
      <c r="K12" s="27"/>
      <c r="L12" s="31"/>
      <c r="M12" s="35"/>
      <c r="N12" s="35"/>
      <c r="O12" s="8"/>
    </row>
    <row r="13" spans="1:18">
      <c r="A13" s="5"/>
      <c r="B13" s="5"/>
      <c r="C13" s="8"/>
      <c r="D13" s="8"/>
      <c r="E13" s="8"/>
      <c r="F13" s="8"/>
      <c r="G13" s="8"/>
      <c r="H13" s="8"/>
      <c r="I13" s="8"/>
      <c r="J13" s="8"/>
      <c r="K13" s="27"/>
      <c r="L13" s="31"/>
      <c r="M13" s="35"/>
      <c r="N13" s="35"/>
      <c r="O13" s="8"/>
      <c r="R13" t="s">
        <v>30</v>
      </c>
    </row>
    <row r="14" spans="1:15">
      <c r="A14" s="5"/>
      <c r="B14" s="5"/>
      <c r="C14" s="8"/>
      <c r="D14" s="8"/>
      <c r="E14" s="8"/>
      <c r="F14" s="8"/>
      <c r="G14" s="8"/>
      <c r="H14" s="8"/>
      <c r="I14" s="8"/>
      <c r="J14" s="8"/>
      <c r="K14" s="27"/>
      <c r="L14" s="31"/>
      <c r="M14" s="35"/>
      <c r="N14" s="35"/>
      <c r="O14" s="8"/>
    </row>
    <row r="15" spans="1:15">
      <c r="A15" s="5"/>
      <c r="B15" s="5"/>
      <c r="C15" s="8"/>
      <c r="D15" s="8"/>
      <c r="E15" s="8"/>
      <c r="F15" s="8"/>
      <c r="G15" s="8"/>
      <c r="H15" s="8"/>
      <c r="I15" s="8"/>
      <c r="J15" s="8"/>
      <c r="K15" s="27"/>
      <c r="L15" s="31"/>
      <c r="M15" s="35"/>
      <c r="N15" s="35"/>
      <c r="O15" s="8"/>
    </row>
    <row r="16" spans="1:15">
      <c r="A16" s="5"/>
      <c r="B16" s="5"/>
      <c r="C16" s="8"/>
      <c r="D16" s="8"/>
      <c r="E16" s="8"/>
      <c r="F16" s="8"/>
      <c r="G16" s="8"/>
      <c r="H16" s="8"/>
      <c r="I16" s="8"/>
      <c r="J16" s="8"/>
      <c r="K16" s="27"/>
      <c r="L16" s="31"/>
      <c r="M16" s="35"/>
      <c r="N16" s="35"/>
      <c r="O16" s="8"/>
    </row>
    <row r="17" spans="1:15">
      <c r="A17" s="5"/>
      <c r="B17" s="5"/>
      <c r="C17" s="8"/>
      <c r="D17" s="8"/>
      <c r="E17" s="8"/>
      <c r="F17" s="8"/>
      <c r="G17" s="8"/>
      <c r="H17" s="8"/>
      <c r="I17" s="8"/>
      <c r="J17" s="8"/>
      <c r="K17" s="27"/>
      <c r="L17" s="31"/>
      <c r="M17" s="35"/>
      <c r="N17" s="35"/>
      <c r="O17" s="8"/>
    </row>
    <row r="18" spans="1:15">
      <c r="A18" s="5"/>
      <c r="B18" s="5"/>
      <c r="C18" s="8"/>
      <c r="D18" s="8"/>
      <c r="E18" s="8"/>
      <c r="F18" s="8"/>
      <c r="G18" s="8"/>
      <c r="H18" s="8"/>
      <c r="I18" s="8"/>
      <c r="J18" s="8"/>
      <c r="K18" s="27"/>
      <c r="L18" s="31"/>
      <c r="M18" s="35"/>
      <c r="N18" s="35"/>
      <c r="O18" s="8"/>
    </row>
    <row r="19" spans="1:15">
      <c r="A19" s="5"/>
      <c r="B19" s="5"/>
      <c r="C19" s="8"/>
      <c r="D19" s="8"/>
      <c r="E19" s="8"/>
      <c r="F19" s="8"/>
      <c r="G19" s="8"/>
      <c r="H19" s="8"/>
      <c r="I19" s="8"/>
      <c r="J19" s="8"/>
      <c r="K19" s="27"/>
      <c r="L19" s="31"/>
      <c r="M19" s="36" t="s">
        <v>5</v>
      </c>
      <c r="N19" s="37"/>
      <c r="O19" s="8"/>
    </row>
    <row r="20" spans="1:15">
      <c r="A20" s="5"/>
      <c r="B20" s="5"/>
      <c r="C20" s="8"/>
      <c r="D20" s="8"/>
      <c r="E20" s="8"/>
      <c r="F20" s="8"/>
      <c r="G20" s="8"/>
      <c r="H20" s="8"/>
      <c r="I20" s="8"/>
      <c r="J20" s="8"/>
      <c r="K20" s="27"/>
      <c r="L20" s="31"/>
      <c r="M20" s="36" t="s">
        <v>8</v>
      </c>
      <c r="N20" s="37"/>
      <c r="O20" s="8"/>
    </row>
    <row r="21" spans="1:15">
      <c r="A21" s="5"/>
      <c r="B21" s="5"/>
      <c r="C21" s="8"/>
      <c r="D21" s="8"/>
      <c r="E21" s="8"/>
      <c r="F21" s="8"/>
      <c r="G21" s="8"/>
      <c r="H21" s="8"/>
      <c r="I21" s="8"/>
      <c r="J21" s="8"/>
      <c r="K21" s="27"/>
      <c r="L21" s="31"/>
      <c r="M21" s="36" t="s">
        <v>23</v>
      </c>
      <c r="N21" s="37"/>
      <c r="O21" s="8"/>
    </row>
    <row r="22" spans="1:15">
      <c r="A22" s="5"/>
      <c r="B22" s="5"/>
      <c r="C22" s="8"/>
      <c r="D22" s="8"/>
      <c r="E22" s="8"/>
      <c r="F22" s="8"/>
      <c r="G22" s="8"/>
      <c r="H22" s="8"/>
      <c r="I22" s="8"/>
      <c r="J22" s="8"/>
      <c r="K22" s="27"/>
      <c r="L22" s="31"/>
      <c r="M22" s="36" t="s">
        <v>24</v>
      </c>
      <c r="N22" s="37"/>
      <c r="O22" s="8"/>
    </row>
    <row r="23" spans="1:15">
      <c r="A23" s="5"/>
      <c r="B23" s="5"/>
      <c r="C23" s="8"/>
      <c r="D23" s="8"/>
      <c r="E23" s="8"/>
      <c r="F23" s="8"/>
      <c r="G23" s="8"/>
      <c r="H23" s="8"/>
      <c r="I23" s="8"/>
      <c r="J23" s="8"/>
      <c r="K23" s="27"/>
      <c r="L23" s="31"/>
      <c r="M23" s="36" t="s">
        <v>29</v>
      </c>
      <c r="N23" s="37"/>
      <c r="O23" s="8"/>
    </row>
    <row r="24" spans="1:15">
      <c r="A24" s="5"/>
      <c r="B24" s="5"/>
      <c r="C24" s="8"/>
      <c r="D24" s="8"/>
      <c r="E24" s="8"/>
      <c r="F24" s="8"/>
      <c r="G24" s="8"/>
      <c r="H24" s="8"/>
      <c r="I24" s="8"/>
      <c r="J24" s="8"/>
      <c r="K24" s="27"/>
      <c r="L24" s="31"/>
      <c r="M24" s="35"/>
      <c r="N24" s="35"/>
      <c r="O24" s="8"/>
    </row>
    <row r="25" spans="1:15">
      <c r="A25" s="5"/>
      <c r="B25" s="5"/>
      <c r="C25" s="8"/>
      <c r="D25" s="8"/>
      <c r="E25" s="8"/>
      <c r="F25" s="8"/>
      <c r="G25" s="8"/>
      <c r="H25" s="8"/>
      <c r="I25" s="8"/>
      <c r="J25" s="8"/>
      <c r="K25" s="27"/>
      <c r="L25" s="31"/>
      <c r="M25" s="35"/>
      <c r="N25" s="35"/>
      <c r="O25" s="8"/>
    </row>
    <row r="26" spans="1:15">
      <c r="A26" s="5"/>
      <c r="B26" s="5"/>
      <c r="C26" s="8"/>
      <c r="D26" s="8"/>
      <c r="E26" s="8"/>
      <c r="F26" s="8"/>
      <c r="G26" s="8"/>
      <c r="H26" s="8"/>
      <c r="I26" s="8"/>
      <c r="J26" s="8"/>
      <c r="K26" s="27"/>
      <c r="L26" s="31"/>
      <c r="M26" s="35"/>
      <c r="N26" s="35"/>
      <c r="O26" s="8"/>
    </row>
    <row r="27" spans="1:15">
      <c r="A27" s="5"/>
      <c r="B27" s="5"/>
      <c r="C27" s="8"/>
      <c r="D27" s="8"/>
      <c r="E27" s="8"/>
      <c r="F27" s="8"/>
      <c r="G27" s="8"/>
      <c r="H27" s="8"/>
      <c r="I27" s="8"/>
      <c r="J27" s="8"/>
      <c r="K27" s="27"/>
      <c r="L27" s="31"/>
      <c r="M27" s="35"/>
      <c r="N27" s="35"/>
      <c r="O27" s="8"/>
    </row>
    <row r="28" spans="8:14">
      <c r="H28" s="22"/>
      <c r="L28" s="32"/>
      <c r="M28" s="38"/>
      <c r="N28" s="38"/>
    </row>
    <row r="29" spans="8:14">
      <c r="H29" s="22"/>
      <c r="L29" s="32"/>
      <c r="M29" s="38"/>
      <c r="N29" s="38"/>
    </row>
    <row r="30" spans="8:14">
      <c r="H30" s="22"/>
      <c r="L30" s="32"/>
      <c r="M30" s="38"/>
      <c r="N30" s="38"/>
    </row>
    <row r="31" spans="12:14">
      <c r="L31" s="32"/>
      <c r="M31" s="38"/>
      <c r="N31" s="38"/>
    </row>
    <row r="32" spans="12:14">
      <c r="L32" s="32"/>
      <c r="M32" s="38"/>
      <c r="N32" s="38"/>
    </row>
    <row r="33" spans="12:14">
      <c r="L33" s="32"/>
      <c r="M33" s="38"/>
      <c r="N33" s="38"/>
    </row>
    <row r="34" spans="12:14">
      <c r="L34" s="32"/>
      <c r="M34" s="38"/>
      <c r="N34" s="38"/>
    </row>
    <row r="35" spans="12:14">
      <c r="L35" s="32"/>
      <c r="M35" s="38"/>
      <c r="N35" s="38"/>
    </row>
    <row r="36" spans="12:14">
      <c r="L36" s="32"/>
      <c r="M36" s="38"/>
      <c r="N36" s="38"/>
    </row>
    <row r="37" spans="12:14">
      <c r="L37" s="32"/>
      <c r="M37" s="38"/>
      <c r="N37" s="38"/>
    </row>
    <row r="38" spans="12:14">
      <c r="L38" s="32"/>
      <c r="M38" s="38"/>
      <c r="N38" s="38"/>
    </row>
    <row r="39" spans="12:14">
      <c r="L39" s="32"/>
      <c r="M39" s="38"/>
      <c r="N39" s="38"/>
    </row>
  </sheetData>
  <mergeCells count="11">
    <mergeCell ref="C1:J1"/>
    <mergeCell ref="K1:N1"/>
    <mergeCell ref="K2:N2"/>
    <mergeCell ref="E3:F3"/>
    <mergeCell ref="K3:N3"/>
    <mergeCell ref="D4:F4"/>
    <mergeCell ref="K4:N4"/>
    <mergeCell ref="M6:N6"/>
    <mergeCell ref="M7:N7"/>
    <mergeCell ref="M8:N8"/>
    <mergeCell ref="E10:F10"/>
  </mergeCells>
  <conditionalFormatting sqref="Q6:Q10">
    <cfRule type="expression" dxfId="0" priority="1">
      <formula>$B$6=ROW()</formula>
    </cfRule>
  </conditionalFormatting>
  <conditionalFormatting sqref="K11:N38">
    <cfRule type="expression" dxfId="0" priority="2">
      <formula>$B$6=ROW()</formula>
    </cfRule>
  </conditionalFormatting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9" sqref="E19"/>
    </sheetView>
  </sheetViews>
  <sheetFormatPr defaultColWidth="8.8" defaultRowHeight="15.75" outlineLevelCol="4"/>
  <cols>
    <col min="1" max="1" width="7.8" customWidth="true"/>
    <col min="2" max="2" width="10.2" customWidth="true"/>
    <col min="3" max="3" width="26.9" customWidth="true"/>
    <col min="5" max="5" width="58.8" customWidth="true"/>
  </cols>
  <sheetData>
    <row r="1" spans="1:5">
      <c r="A1" s="3" t="s">
        <v>31</v>
      </c>
      <c r="B1" s="3"/>
      <c r="C1" s="3"/>
      <c r="D1" s="3"/>
      <c r="E1" s="3"/>
    </row>
    <row r="2" spans="1:5">
      <c r="A2" s="4" t="s">
        <v>32</v>
      </c>
      <c r="B2" s="4" t="s">
        <v>33</v>
      </c>
      <c r="C2" s="4" t="s">
        <v>34</v>
      </c>
      <c r="D2" s="4" t="s">
        <v>28</v>
      </c>
      <c r="E2" s="4" t="s">
        <v>35</v>
      </c>
    </row>
    <row r="3" spans="1:5">
      <c r="A3">
        <v>1001</v>
      </c>
      <c r="B3" t="s">
        <v>4</v>
      </c>
      <c r="C3" t="s">
        <v>36</v>
      </c>
      <c r="D3">
        <v>2.99</v>
      </c>
      <c r="E3" t="s">
        <v>37</v>
      </c>
    </row>
    <row r="4" spans="1:5">
      <c r="A4">
        <v>1002</v>
      </c>
      <c r="B4" t="s">
        <v>38</v>
      </c>
      <c r="C4" t="s">
        <v>39</v>
      </c>
      <c r="D4">
        <v>0.99</v>
      </c>
      <c r="E4" t="s">
        <v>40</v>
      </c>
    </row>
    <row r="5" spans="1:5">
      <c r="A5">
        <v>1003</v>
      </c>
      <c r="B5" t="s">
        <v>41</v>
      </c>
      <c r="C5" t="s">
        <v>42</v>
      </c>
      <c r="D5">
        <v>5.99</v>
      </c>
      <c r="E5" t="s">
        <v>43</v>
      </c>
    </row>
    <row r="6" spans="1:5">
      <c r="A6">
        <v>1004</v>
      </c>
      <c r="B6" t="s">
        <v>44</v>
      </c>
      <c r="C6" t="s">
        <v>45</v>
      </c>
      <c r="D6">
        <v>1.95</v>
      </c>
      <c r="E6" t="s">
        <v>46</v>
      </c>
    </row>
    <row r="7" spans="1:5">
      <c r="A7">
        <v>1005</v>
      </c>
      <c r="B7" t="s">
        <v>47</v>
      </c>
      <c r="C7" t="s">
        <v>48</v>
      </c>
      <c r="D7">
        <v>3.49</v>
      </c>
      <c r="E7" t="s">
        <v>49</v>
      </c>
    </row>
    <row r="8" spans="1:5">
      <c r="A8">
        <v>1006</v>
      </c>
      <c r="B8" t="s">
        <v>50</v>
      </c>
      <c r="C8" t="s">
        <v>51</v>
      </c>
      <c r="D8">
        <v>1.99</v>
      </c>
      <c r="E8" t="s">
        <v>52</v>
      </c>
    </row>
    <row r="9" spans="1:5">
      <c r="A9">
        <v>1007</v>
      </c>
      <c r="B9" t="s">
        <v>53</v>
      </c>
      <c r="C9" t="s">
        <v>54</v>
      </c>
      <c r="D9">
        <v>3.99</v>
      </c>
      <c r="E9" t="s">
        <v>55</v>
      </c>
    </row>
    <row r="10" spans="1:5">
      <c r="A10">
        <v>1008</v>
      </c>
      <c r="B10" t="s">
        <v>56</v>
      </c>
      <c r="C10" t="s">
        <v>57</v>
      </c>
      <c r="D10">
        <v>4.95</v>
      </c>
      <c r="E10" t="s">
        <v>58</v>
      </c>
    </row>
    <row r="11" spans="1:5">
      <c r="A11">
        <v>1009</v>
      </c>
      <c r="B11" t="s">
        <v>59</v>
      </c>
      <c r="C11" t="s">
        <v>60</v>
      </c>
      <c r="D11">
        <v>4.95</v>
      </c>
      <c r="E11" t="s">
        <v>61</v>
      </c>
    </row>
    <row r="12" spans="1:5">
      <c r="A12">
        <v>1010</v>
      </c>
      <c r="B12" t="s">
        <v>62</v>
      </c>
      <c r="C12" t="s">
        <v>63</v>
      </c>
      <c r="D12">
        <v>4.45</v>
      </c>
      <c r="E12" t="s">
        <v>64</v>
      </c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3" sqref="A4 A3"/>
    </sheetView>
  </sheetViews>
  <sheetFormatPr defaultColWidth="8.8" defaultRowHeight="15.75" outlineLevelRow="1" outlineLevelCol="6"/>
  <cols>
    <col min="1" max="1" width="10.8" customWidth="true"/>
  </cols>
  <sheetData>
    <row r="1" spans="1:7">
      <c r="A1" s="1" t="s">
        <v>65</v>
      </c>
      <c r="B1" s="1"/>
      <c r="C1" s="1"/>
      <c r="D1" s="1"/>
      <c r="E1" s="1"/>
      <c r="F1" s="1"/>
      <c r="G1" s="1"/>
    </row>
    <row r="2" spans="1:7">
      <c r="A2" s="2" t="s">
        <v>66</v>
      </c>
      <c r="B2" s="2" t="s">
        <v>67</v>
      </c>
      <c r="C2" s="2" t="s">
        <v>68</v>
      </c>
      <c r="D2" s="2" t="s">
        <v>26</v>
      </c>
      <c r="E2" s="2" t="s">
        <v>27</v>
      </c>
      <c r="F2" s="2" t="s">
        <v>28</v>
      </c>
      <c r="G2" s="2" t="s">
        <v>11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</vt:lpstr>
      <vt:lpstr>Items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ben10</dc:creator>
  <cp:lastModifiedBy>ben10</cp:lastModifiedBy>
  <dcterms:created xsi:type="dcterms:W3CDTF">2020-10-01T14:48:00Z</dcterms:created>
  <dcterms:modified xsi:type="dcterms:W3CDTF">2020-10-01T14:24:34Z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