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gR6/00KizSd1B7hEq/AlH2w6+8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<sst xmlns="http://schemas.openxmlformats.org/spreadsheetml/2006/main" count="257" uniqueCount="115">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</sst>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15" xfId="0" applyFont="1" applyNumberFormat="1"/>
    <xf borderId="0" fillId="2" fontId="3" numFmtId="15" xfId="0" applyFont="1" applyNumberFormat="1"/>
    <xf borderId="0" fillId="0" fontId="3" numFmtId="15" xfId="0" applyAlignment="1" applyFont="1" applyNumberFormat="1">
      <alignment readingOrder="0"/>
    </xf>
    <xf borderId="0" fillId="0" fontId="2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6" numFmtId="0" xfId="0" applyFont="1"/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Testing!$B$1:$BG$1</c:f>
            </c:strRef>
          </c:cat>
          <c:val>
            <c:numRef>
              <c:f>Testing!$B$2:$BG$2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Testing!$B$1:$BG$1</c:f>
            </c:strRef>
          </c:cat>
          <c:val>
            <c:numRef>
              <c:f>Testing!$B$3:$BG$3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Testing!$B$1:$BG$1</c:f>
            </c:strRef>
          </c:cat>
          <c:val>
            <c:numRef>
              <c:f>Testing!$B$4:$BG$4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Testing!$B$1:$BG$1</c:f>
            </c:strRef>
          </c:cat>
          <c:val>
            <c:numRef>
              <c:f>Testing!$B$5:$BG$5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Testing!$B$1:$BG$1</c:f>
            </c:strRef>
          </c:cat>
          <c:val>
            <c:numRef>
              <c:f>Testing!$B$6:$BG$6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Testing!$B$1:$BG$1</c:f>
            </c:strRef>
          </c:cat>
          <c:val>
            <c:numRef>
              <c:f>Testing!$B$7:$BG$7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Testing!$B$1:$BG$1</c:f>
            </c:strRef>
          </c:cat>
          <c:val>
            <c:numRef>
              <c:f>Testing!$B$8:$BG$8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Testing!$B$1:$BG$1</c:f>
            </c:strRef>
          </c:cat>
          <c:val>
            <c:numRef>
              <c:f>Testing!$B$9:$BG$9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Testing!$B$1:$BG$1</c:f>
            </c:strRef>
          </c:cat>
          <c:val>
            <c:numRef>
              <c:f>Testing!$B$10:$BG$10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Testing!$B$1:$BG$1</c:f>
            </c:strRef>
          </c:cat>
          <c:val>
            <c:numRef>
              <c:f>Testing!$B$11:$BG$11</c:f>
            </c:numRef>
          </c:val>
        </c:ser>
        <c:overlap val="100"/>
        <c:axId val="1287904470"/>
        <c:axId val="2027830155"/>
      </c:barChart>
      <c:catAx>
        <c:axId val="1287904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830155"/>
      </c:catAx>
      <c:valAx>
        <c:axId val="202783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904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Rate'!$B$1:$BG$1</c:f>
            </c:strRef>
          </c:cat>
          <c:val>
            <c:numRef>
              <c:f>'Infection Rate'!$B$2:$BG$2</c:f>
            </c:numRef>
          </c:val>
        </c:ser>
        <c:overlap val="100"/>
        <c:axId val="1231922187"/>
        <c:axId val="489867007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Rate'!$B$3:$BG$3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Rate'!$B$4:$BG$4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Rate'!$B$5:$BG$5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Rate'!$B$6:$BG$6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Rate'!$B$7:$BG$7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Rate'!$B$8:$BG$8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Rate'!$B$9:$BG$9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Rate'!$B$10:$BG$10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Rate'!$B$1:$BG$1</c:f>
            </c:strRef>
          </c:cat>
          <c:val>
            <c:numRef>
              <c:f>'Infection Rate'!$B$11:$BG$11</c:f>
            </c:numRef>
          </c:val>
          <c:smooth val="0"/>
        </c:ser>
        <c:axId val="1231922187"/>
        <c:axId val="489867007"/>
      </c:lineChart>
      <c:catAx>
        <c:axId val="1231922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867007"/>
      </c:catAx>
      <c:valAx>
        <c:axId val="48986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922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Capita'!$B$1:$BG$1</c:f>
            </c:strRef>
          </c:cat>
          <c:val>
            <c:numRef>
              <c:f>'Testing per Capita'!$B$2:$BG$2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Capita'!$B$1:$BG$1</c:f>
            </c:strRef>
          </c:cat>
          <c:val>
            <c:numRef>
              <c:f>'Testing per Capita'!$B$3:$BG$3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Capita'!$B$1:$BG$1</c:f>
            </c:strRef>
          </c:cat>
          <c:val>
            <c:numRef>
              <c:f>'Testing per Capita'!$B$4:$BG$4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Capita'!$B$1:$BG$1</c:f>
            </c:strRef>
          </c:cat>
          <c:val>
            <c:numRef>
              <c:f>'Testing per Capita'!$B$5:$BG$5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Capita'!$B$1:$BG$1</c:f>
            </c:strRef>
          </c:cat>
          <c:val>
            <c:numRef>
              <c:f>'Testing per Capita'!$B$6:$BG$6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Capita'!$B$1:$BG$1</c:f>
            </c:strRef>
          </c:cat>
          <c:val>
            <c:numRef>
              <c:f>'Testing per Capita'!$B$7:$BG$7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Capita'!$B$1:$BG$1</c:f>
            </c:strRef>
          </c:cat>
          <c:val>
            <c:numRef>
              <c:f>'Testing per Capita'!$B$8:$BG$8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Capita'!$B$1:$BG$1</c:f>
            </c:strRef>
          </c:cat>
          <c:val>
            <c:numRef>
              <c:f>'Testing per Capita'!$B$9:$BG$9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Capita'!$B$1:$BG$1</c:f>
            </c:strRef>
          </c:cat>
          <c:val>
            <c:numRef>
              <c:f>'Testing per Capita'!$B$10:$BG$10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Capita'!$B$1:$BG$1</c:f>
            </c:strRef>
          </c:cat>
          <c:val>
            <c:numRef>
              <c:f>'Testing per Capita'!$B$11:$BG$11</c:f>
            </c:numRef>
          </c:val>
        </c:ser>
        <c:overlap val="100"/>
        <c:axId val="977345654"/>
        <c:axId val="1667510503"/>
      </c:barChart>
      <c:catAx>
        <c:axId val="977345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510503"/>
      </c:catAx>
      <c:valAx>
        <c:axId val="1667510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345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Active!$B$1:$BG$1</c:f>
            </c:strRef>
          </c:cat>
          <c:val>
            <c:numRef>
              <c:f>Active!$B$2:$BG$2</c:f>
            </c:numRef>
          </c:val>
        </c:ser>
        <c:overlap val="100"/>
        <c:axId val="1363787747"/>
        <c:axId val="1923269895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Active!$B$3:$BG$3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Active!$B$4:$BG$4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Active!$B$5:$BG$5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Active!$B$6:$BG$6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Active!$B$7:$BG$7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Active!$B$8:$BG$8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Active!$B$9:$BG$9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Active!$B$10:$BG$10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Active!$B$1:$BG$1</c:f>
            </c:strRef>
          </c:cat>
          <c:val>
            <c:numRef>
              <c:f>Active!$B$11:$BG$11</c:f>
            </c:numRef>
          </c:val>
          <c:smooth val="0"/>
        </c:ser>
        <c:axId val="1363787747"/>
        <c:axId val="1923269895"/>
      </c:lineChart>
      <c:catAx>
        <c:axId val="136378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269895"/>
      </c:catAx>
      <c:valAx>
        <c:axId val="192326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787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337372270"/>
        <c:axId val="1254961736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337372270"/>
        <c:axId val="1254961736"/>
      </c:lineChart>
      <c:catAx>
        <c:axId val="133737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961736"/>
      </c:catAx>
      <c:valAx>
        <c:axId val="125496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372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963870412"/>
        <c:axId val="35217143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963870412"/>
        <c:axId val="352171438"/>
      </c:lineChart>
      <c:catAx>
        <c:axId val="96387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171438"/>
      </c:catAx>
      <c:valAx>
        <c:axId val="35217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870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99285457"/>
        <c:axId val="893692810"/>
      </c:barChart>
      <c:catAx>
        <c:axId val="9928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692810"/>
      </c:catAx>
      <c:valAx>
        <c:axId val="893692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85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947475457"/>
        <c:axId val="1318768109"/>
      </c:barChart>
      <c:catAx>
        <c:axId val="1947475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768109"/>
      </c:catAx>
      <c:valAx>
        <c:axId val="1318768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475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Rate'!$B$3:$BG$3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Rate'!$B$4:$BG$4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Rate'!$B$5:$BG$5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Rate'!$B$6:$BG$6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Rate'!$B$7:$BG$7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Rate'!$B$8:$BG$8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Rate'!$B$9:$BG$9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Rate'!$B$10:$BG$10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Rate'!$B$1:$BG$1</c:f>
            </c:strRef>
          </c:cat>
          <c:val>
            <c:numRef>
              <c:f>'Recovery Rate'!$B$11:$BG$11</c:f>
            </c:numRef>
          </c:val>
          <c:smooth val="1"/>
        </c:ser>
        <c:axId val="1204136317"/>
        <c:axId val="1239547655"/>
      </c:lineChart>
      <c:catAx>
        <c:axId val="120413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39547655"/>
      </c:catAx>
      <c:valAx>
        <c:axId val="1239547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0413631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Rate'!$B$2:$BG$2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Rate'!$B$3:$BG$3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Rate'!$B$4:$BG$4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Rate'!$B$5:$BG$5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Rate'!$B$6:$BG$6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Rate'!$B$7:$BG$7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Rate'!$B$8:$BG$8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Rate'!$B$9:$BG$9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Rate'!$B$1:$BG$1</c:f>
            </c:strRef>
          </c:cat>
          <c:val>
            <c:numRef>
              <c:f>'Death Rate'!$B$10:$BG$10</c:f>
            </c:numRef>
          </c:val>
          <c:smooth val="1"/>
        </c:ser>
        <c:axId val="1002944950"/>
        <c:axId val="946772947"/>
      </c:lineChart>
      <c:catAx>
        <c:axId val="1002944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772947"/>
      </c:catAx>
      <c:valAx>
        <c:axId val="94677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44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9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9" width="7.63"/>
  </cols>
  <sheetData>
    <row r="1" ht="14.25" customHeight="1">
      <c r="A1" s="22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22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14.25" customHeight="1">
      <c r="A3" s="22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/>
    </row>
    <row r="4" ht="14.25" customHeight="1">
      <c r="A4" s="22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/>
    </row>
    <row r="5" ht="14.25" customHeight="1">
      <c r="A5" s="22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/>
    </row>
    <row r="6" ht="14.25" customHeight="1">
      <c r="A6" s="22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/>
    </row>
    <row r="7" ht="14.25" customHeight="1">
      <c r="A7" s="22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/>
    </row>
    <row r="8" ht="14.25" customHeight="1">
      <c r="A8" s="22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/>
    </row>
    <row r="9" ht="14.25" customHeight="1">
      <c r="A9" s="22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/>
    </row>
    <row r="10" ht="14.25" customHeight="1">
      <c r="A10" s="22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/>
    </row>
    <row r="11" ht="14.25" customHeight="1">
      <c r="A11" s="22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/>
    </row>
    <row r="12" ht="14.25" customHeight="1"/>
    <row r="13" ht="14.25" customHeight="1"/>
    <row r="14" ht="14.25" customHeight="1">
      <c r="M14" s="25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9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9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14.25" customHeight="1">
      <c r="A3" s="16" t="s">
        <v>14</v>
      </c>
      <c r="B3" s="23">
        <f t="shared" ref="B3:BG3" si="1">(B4*$B$16+B5*$B$17+B6*$B$18+B7*$B$19+B8*$B$20+B9*$B$21+B10*$B$22+B11*$B$23+B12*$B$24)/sum($B$16:$B$24)</f>
        <v>0.02559675512</v>
      </c>
      <c r="C3" s="23">
        <f t="shared" si="1"/>
        <v>0.02916302229</v>
      </c>
      <c r="D3" s="23">
        <f t="shared" si="1"/>
        <v>0.02872158519</v>
      </c>
      <c r="E3" s="23">
        <f t="shared" si="1"/>
        <v>0.02754111253</v>
      </c>
      <c r="F3" s="23">
        <f t="shared" si="1"/>
        <v>0.02689610531</v>
      </c>
      <c r="G3" s="23">
        <f t="shared" si="1"/>
        <v>0.02562433382</v>
      </c>
      <c r="H3" s="23">
        <f t="shared" si="1"/>
        <v>0.02517372825</v>
      </c>
      <c r="I3" s="23">
        <f t="shared" si="1"/>
        <v>0.02464177037</v>
      </c>
      <c r="J3" s="23">
        <f t="shared" si="1"/>
        <v>0.02497741373</v>
      </c>
      <c r="K3" s="23">
        <f t="shared" si="1"/>
        <v>0.02460071497</v>
      </c>
      <c r="L3" s="23">
        <f t="shared" si="1"/>
        <v>0.02453626176</v>
      </c>
      <c r="M3" s="23">
        <f t="shared" si="1"/>
        <v>0.02453626176</v>
      </c>
      <c r="N3" s="23">
        <f t="shared" si="1"/>
        <v>0.02610489626</v>
      </c>
      <c r="O3" s="23">
        <f t="shared" si="1"/>
        <v>0.02544977988</v>
      </c>
      <c r="P3" s="23">
        <f t="shared" si="1"/>
        <v>0.02507349752</v>
      </c>
      <c r="Q3" s="23">
        <f t="shared" si="1"/>
        <v>0.02469852001</v>
      </c>
      <c r="R3" s="23">
        <f t="shared" si="1"/>
        <v>0.02462939464</v>
      </c>
      <c r="S3" s="23">
        <f t="shared" si="1"/>
        <v>0.02472845056</v>
      </c>
      <c r="T3" s="23">
        <f t="shared" si="1"/>
        <v>0.02547765334</v>
      </c>
      <c r="U3" s="23">
        <f t="shared" si="1"/>
        <v>0.02554539465</v>
      </c>
      <c r="V3" s="23">
        <f t="shared" si="1"/>
        <v>0.02535397203</v>
      </c>
      <c r="W3" s="23">
        <f t="shared" si="1"/>
        <v>0.02543190181</v>
      </c>
      <c r="X3" s="23">
        <f t="shared" si="1"/>
        <v>0.02542293115</v>
      </c>
      <c r="Y3" s="23">
        <f t="shared" si="1"/>
        <v>0.02477757219</v>
      </c>
      <c r="Z3" s="23">
        <f t="shared" si="1"/>
        <v>0.02435645151</v>
      </c>
      <c r="AA3" s="23">
        <f t="shared" si="1"/>
        <v>0.02436699009</v>
      </c>
      <c r="AB3" s="23">
        <f t="shared" si="1"/>
        <v>0.02452268294</v>
      </c>
      <c r="AC3" s="23">
        <f t="shared" si="1"/>
        <v>0.02453396283</v>
      </c>
      <c r="AD3" s="23">
        <f t="shared" si="1"/>
        <v>0.02462134009</v>
      </c>
      <c r="AE3" s="23">
        <f t="shared" si="1"/>
        <v>0.02397149863</v>
      </c>
      <c r="AF3" s="23">
        <f t="shared" si="1"/>
        <v>0.02381119362</v>
      </c>
      <c r="AG3" s="23">
        <f t="shared" si="1"/>
        <v>0.02366064651</v>
      </c>
      <c r="AH3" s="23">
        <f t="shared" si="1"/>
        <v>0.02356307367</v>
      </c>
      <c r="AI3" s="23">
        <f t="shared" si="1"/>
        <v>0.02344963636</v>
      </c>
      <c r="AJ3" s="23">
        <f t="shared" si="1"/>
        <v>0.0233587823</v>
      </c>
      <c r="AK3" s="23">
        <f t="shared" si="1"/>
        <v>0.02344945766</v>
      </c>
      <c r="AL3" s="23">
        <f t="shared" si="1"/>
        <v>0.02349372642</v>
      </c>
      <c r="AM3" s="23">
        <f t="shared" si="1"/>
        <v>0.02337582825</v>
      </c>
      <c r="AN3" s="23">
        <f t="shared" si="1"/>
        <v>0.02355312368</v>
      </c>
      <c r="AO3" s="23">
        <f t="shared" si="1"/>
        <v>0.02359175364</v>
      </c>
      <c r="AP3" s="23">
        <f t="shared" si="1"/>
        <v>0.02327521075</v>
      </c>
      <c r="AQ3" s="23">
        <f t="shared" si="1"/>
        <v>0.02294705257</v>
      </c>
      <c r="AR3" s="23">
        <f t="shared" si="1"/>
        <v>0.02325687862</v>
      </c>
      <c r="AS3" s="23">
        <f t="shared" si="1"/>
        <v>0.02337644293</v>
      </c>
      <c r="AT3" s="23">
        <f t="shared" si="1"/>
        <v>0.02358588861</v>
      </c>
      <c r="AU3" s="23">
        <f t="shared" si="1"/>
        <v>0.02393496069</v>
      </c>
      <c r="AV3" s="23">
        <f t="shared" si="1"/>
        <v>0.02439523564</v>
      </c>
      <c r="AW3" s="23">
        <f t="shared" si="1"/>
        <v>0.02450363075</v>
      </c>
      <c r="AX3" s="23">
        <f t="shared" si="1"/>
        <v>0.0241679623</v>
      </c>
      <c r="AY3" s="23">
        <f t="shared" si="1"/>
        <v>0.02439331268</v>
      </c>
      <c r="AZ3" s="23">
        <f t="shared" si="1"/>
        <v>0.02467856543</v>
      </c>
      <c r="BA3" s="23">
        <f t="shared" si="1"/>
        <v>0.02535369563</v>
      </c>
      <c r="BB3" s="23">
        <f t="shared" si="1"/>
        <v>0.02593408806</v>
      </c>
      <c r="BC3" s="23">
        <f t="shared" si="1"/>
        <v>0.0262759087</v>
      </c>
      <c r="BD3" s="23">
        <f t="shared" si="1"/>
        <v>0.02638347214</v>
      </c>
      <c r="BE3" s="23">
        <f t="shared" si="1"/>
        <v>0.02705340172</v>
      </c>
      <c r="BF3" s="23">
        <f t="shared" si="1"/>
        <v>0.02738669816</v>
      </c>
      <c r="BG3" s="23">
        <f t="shared" si="1"/>
        <v>0</v>
      </c>
    </row>
    <row r="4" ht="14.25" customHeight="1">
      <c r="A4" s="1" t="s">
        <v>2</v>
      </c>
      <c r="B4" s="24">
        <f>Confirmed!B3/Testing!B3</f>
        <v>0.008695652174</v>
      </c>
      <c r="C4" s="24">
        <f>Confirmed!C3/Testing!C3</f>
        <v>0.01937984496</v>
      </c>
      <c r="D4" s="24">
        <f>Confirmed!D3/Testing!D3</f>
        <v>0.02090592334</v>
      </c>
      <c r="E4" s="24">
        <f>Confirmed!E3/Testing!E3</f>
        <v>0.009677419355</v>
      </c>
      <c r="F4" s="24">
        <f>Confirmed!F3/Testing!F3</f>
        <v>0.01807228916</v>
      </c>
      <c r="G4" s="24">
        <f>Confirmed!G3/Testing!G3</f>
        <v>0.01955307263</v>
      </c>
      <c r="H4" s="24">
        <f>Confirmed!H3/Testing!H3</f>
        <v>0.0180878553</v>
      </c>
      <c r="I4" s="24">
        <f>Confirmed!I3/Testing!I3</f>
        <v>0.0171990172</v>
      </c>
      <c r="J4" s="24">
        <f>Confirmed!J3/Testing!J3</f>
        <v>0.01605504587</v>
      </c>
      <c r="K4" s="24">
        <f>Confirmed!K3/Testing!K3</f>
        <v>0.0174291939</v>
      </c>
      <c r="L4" s="24">
        <f>Confirmed!L3/Testing!L3</f>
        <v>0.0170575693</v>
      </c>
      <c r="M4" s="24">
        <f>Confirmed!M3/Testing!M3</f>
        <v>0.0170575693</v>
      </c>
      <c r="N4" s="24">
        <f>Confirmed!N3/Testing!N3</f>
        <v>0.02524271845</v>
      </c>
      <c r="O4" s="24">
        <f>Confirmed!O3/Testing!O3</f>
        <v>0.02697841727</v>
      </c>
      <c r="P4" s="24">
        <f>Confirmed!P3/Testing!P3</f>
        <v>0.02542372881</v>
      </c>
      <c r="Q4" s="24">
        <f>Confirmed!Q3/Testing!Q3</f>
        <v>0.02640264026</v>
      </c>
      <c r="R4" s="24">
        <f>Confirmed!R3/Testing!R3</f>
        <v>0.02472952087</v>
      </c>
      <c r="S4" s="24">
        <f>Confirmed!S3/Testing!S3</f>
        <v>0.02366863905</v>
      </c>
      <c r="T4" s="24">
        <f>Confirmed!T3/Testing!T3</f>
        <v>0.02275960171</v>
      </c>
      <c r="U4" s="24">
        <f>Confirmed!U3/Testing!U3</f>
        <v>0.0218878249</v>
      </c>
      <c r="V4" s="24">
        <f>Confirmed!V3/Testing!V3</f>
        <v>0.02083333333</v>
      </c>
      <c r="W4" s="24">
        <f>Confirmed!W3/Testing!W3</f>
        <v>0.01965601966</v>
      </c>
      <c r="X4" s="24">
        <f>Confirmed!X3/Testing!X3</f>
        <v>0.01834862385</v>
      </c>
      <c r="Y4" s="24">
        <f>Confirmed!Y3/Testing!Y3</f>
        <v>0.01727861771</v>
      </c>
      <c r="Z4" s="24">
        <f>Confirmed!Z3/Testing!Z3</f>
        <v>0.01834862385</v>
      </c>
      <c r="AA4" s="24">
        <f>Confirmed!AA3/Testing!AA3</f>
        <v>0.0156097561</v>
      </c>
      <c r="AB4" s="24">
        <f>Confirmed!AB3/Testing!AB3</f>
        <v>0.01481481481</v>
      </c>
      <c r="AC4" s="24">
        <f>Confirmed!AC3/Testing!AC3</f>
        <v>0.01380500431</v>
      </c>
      <c r="AD4" s="24">
        <f>Confirmed!AD3/Testing!AD3</f>
        <v>0.01299756296</v>
      </c>
      <c r="AE4" s="24">
        <f>Confirmed!AE3/Testing!AE3</f>
        <v>0.01230769231</v>
      </c>
      <c r="AF4" s="24">
        <f>Confirmed!AF3/Testing!AF3</f>
        <v>0.01248164464</v>
      </c>
      <c r="AG4" s="24">
        <f>Confirmed!AG3/Testing!AG3</f>
        <v>0.01179736294</v>
      </c>
      <c r="AH4" s="24">
        <f>Confirmed!AH3/Testing!AH3</f>
        <v>0.01134846462</v>
      </c>
      <c r="AI4" s="24">
        <f>Confirmed!AI3/Testing!AI3</f>
        <v>0.01067839196</v>
      </c>
      <c r="AJ4" s="24">
        <f>Confirmed!AJ3/Testing!AJ3</f>
        <v>0.01014319809</v>
      </c>
      <c r="AK4" s="24">
        <f>Confirmed!AK3/Testing!AK3</f>
        <v>0.01024473534</v>
      </c>
      <c r="AL4" s="24">
        <f>Confirmed!AL3/Testing!AL3</f>
        <v>0.01234567901</v>
      </c>
      <c r="AM4" s="24">
        <f>Confirmed!AM3/Testing!AM3</f>
        <v>0.01209677419</v>
      </c>
      <c r="AN4" s="24">
        <f>Confirmed!AN3/Testing!AN3</f>
        <v>0.01201923077</v>
      </c>
      <c r="AO4" s="24">
        <f>Confirmed!AO3/Testing!AO3</f>
        <v>0.01200923788</v>
      </c>
      <c r="AP4" s="24">
        <f>Confirmed!AP3/Testing!AP3</f>
        <v>0.0115248227</v>
      </c>
      <c r="AQ4" s="24">
        <f>Confirmed!AQ3/Testing!AQ3</f>
        <v>0.009694793537</v>
      </c>
      <c r="AR4" s="24">
        <f>Confirmed!AR3/Testing!AR3</f>
        <v>0.009202453988</v>
      </c>
      <c r="AS4" s="24">
        <f>Confirmed!AS3/Testing!AS3</f>
        <v>0.009064422143</v>
      </c>
      <c r="AT4" s="24">
        <f>Confirmed!AT3/Testing!AT3</f>
        <v>0.008912108175</v>
      </c>
      <c r="AU4" s="24">
        <f>Confirmed!AU3/Testing!AU3</f>
        <v>0.008839127873</v>
      </c>
      <c r="AV4" s="24">
        <f>Confirmed!AV3/Testing!AV3</f>
        <v>0.008513053348</v>
      </c>
      <c r="AW4" s="24">
        <f>Confirmed!AW3/Testing!AW3</f>
        <v>0.008145533532</v>
      </c>
      <c r="AX4" s="24">
        <f>Confirmed!AX3/Testing!AX3</f>
        <v>0.008162190627</v>
      </c>
      <c r="AY4" s="24">
        <f>Confirmed!AY3/Testing!AY3</f>
        <v>0.008559919436</v>
      </c>
      <c r="AZ4" s="24">
        <f>Confirmed!AZ3/Testing!AZ3</f>
        <v>0.008450024143</v>
      </c>
      <c r="BA4" s="24">
        <f>Confirmed!BA3/Testing!BA3</f>
        <v>0.008519456597</v>
      </c>
      <c r="BB4" s="24">
        <f>Confirmed!BB3/Testing!BB3</f>
        <v>0.008266309205</v>
      </c>
      <c r="BC4" s="24">
        <f>Confirmed!BC3/Testing!BC3</f>
        <v>0.008036490009</v>
      </c>
      <c r="BD4" s="24">
        <f>Confirmed!BD3/Testing!BD3</f>
        <v>0.007956448911</v>
      </c>
      <c r="BE4" s="24">
        <f>Confirmed!BE3/Testing!BE3</f>
        <v>0.00747323773</v>
      </c>
      <c r="BF4" s="24">
        <f>Confirmed!BF3/Testing!BF3</f>
        <v>0.007621653312</v>
      </c>
      <c r="BG4" s="24"/>
    </row>
    <row r="5" ht="14.25" customHeight="1">
      <c r="A5" s="1" t="s">
        <v>3</v>
      </c>
      <c r="B5" s="24">
        <f>Confirmed!B4/Testing!B4</f>
        <v>0.01425178147</v>
      </c>
      <c r="C5" s="24">
        <f>Confirmed!C4/Testing!C4</f>
        <v>0.01271186441</v>
      </c>
      <c r="D5" s="24">
        <f>Confirmed!D4/Testing!D4</f>
        <v>0.01142857143</v>
      </c>
      <c r="E5" s="24">
        <f>Confirmed!E4/Testing!E4</f>
        <v>0.01410934744</v>
      </c>
      <c r="F5" s="24">
        <f>Confirmed!F4/Testing!F4</f>
        <v>0.01320132013</v>
      </c>
      <c r="G5" s="24">
        <f>Confirmed!G4/Testing!G4</f>
        <v>0.01376146789</v>
      </c>
      <c r="H5" s="24">
        <f>Confirmed!H4/Testing!H4</f>
        <v>0.01271186441</v>
      </c>
      <c r="I5" s="24">
        <f>Confirmed!I4/Testing!I4</f>
        <v>0.01211305518</v>
      </c>
      <c r="J5" s="24">
        <f>Confirmed!J4/Testing!J4</f>
        <v>0.01381909548</v>
      </c>
      <c r="K5" s="24">
        <f>Confirmed!K4/Testing!K4</f>
        <v>0.01311084625</v>
      </c>
      <c r="L5" s="24">
        <f>Confirmed!L4/Testing!L4</f>
        <v>0.01283547258</v>
      </c>
      <c r="M5" s="24">
        <f>Confirmed!M4/Testing!M4</f>
        <v>0.01283547258</v>
      </c>
      <c r="N5" s="24">
        <f>Confirmed!N4/Testing!N4</f>
        <v>0.01594048884</v>
      </c>
      <c r="O5" s="24">
        <f>Confirmed!O4/Testing!O4</f>
        <v>0.01476377953</v>
      </c>
      <c r="P5" s="24">
        <f>Confirmed!P4/Testing!P4</f>
        <v>0.01669758813</v>
      </c>
      <c r="Q5" s="24">
        <f>Confirmed!Q4/Testing!Q4</f>
        <v>0.01714801444</v>
      </c>
      <c r="R5" s="24">
        <f>Confirmed!R4/Testing!R4</f>
        <v>0.01607445008</v>
      </c>
      <c r="S5" s="24">
        <f>Confirmed!S4/Testing!S4</f>
        <v>0.01781376518</v>
      </c>
      <c r="T5" s="24">
        <f>Confirmed!T4/Testing!T4</f>
        <v>0.01713395639</v>
      </c>
      <c r="U5" s="24">
        <f>Confirmed!U4/Testing!U4</f>
        <v>0.01721556886</v>
      </c>
      <c r="V5" s="24">
        <f>Confirmed!V4/Testing!V4</f>
        <v>0.017106201</v>
      </c>
      <c r="W5" s="24">
        <f>Confirmed!W4/Testing!W4</f>
        <v>0.01612903226</v>
      </c>
      <c r="X5" s="24">
        <f>Confirmed!X4/Testing!X4</f>
        <v>0.01505646173</v>
      </c>
      <c r="Y5" s="24">
        <f>Confirmed!Y4/Testing!Y4</f>
        <v>0.0141760189</v>
      </c>
      <c r="Z5" s="24">
        <f>Confirmed!Z4/Testing!Z4</f>
        <v>0.0139431121</v>
      </c>
      <c r="AA5" s="24">
        <f>Confirmed!AA4/Testing!AA4</f>
        <v>0.01281366791</v>
      </c>
      <c r="AB5" s="24">
        <f>Confirmed!AB4/Testing!AB4</f>
        <v>0.01215805471</v>
      </c>
      <c r="AC5" s="24">
        <f>Confirmed!AC4/Testing!AC4</f>
        <v>0.01179801793</v>
      </c>
      <c r="AD5" s="24">
        <f>Confirmed!AD4/Testing!AD4</f>
        <v>0.01111605158</v>
      </c>
      <c r="AE5" s="24">
        <f>Confirmed!AE4/Testing!AE4</f>
        <v>0.01178451178</v>
      </c>
      <c r="AF5" s="24">
        <f>Confirmed!AF4/Testing!AF4</f>
        <v>0.01124949779</v>
      </c>
      <c r="AG5" s="24">
        <f>Confirmed!AG4/Testing!AG4</f>
        <v>0.0106302202</v>
      </c>
      <c r="AH5" s="24">
        <f>Confirmed!AH4/Testing!AH4</f>
        <v>0.01059167275</v>
      </c>
      <c r="AI5" s="24">
        <f>Confirmed!AI4/Testing!AI4</f>
        <v>0.009969061533</v>
      </c>
      <c r="AJ5" s="24">
        <f>Confirmed!AJ4/Testing!AJ4</f>
        <v>0.0101207966</v>
      </c>
      <c r="AK5" s="24">
        <f>Confirmed!AK4/Testing!AK4</f>
        <v>0.01090342679</v>
      </c>
      <c r="AL5" s="24">
        <f>Confirmed!AL4/Testing!AL4</f>
        <v>0.01028202115</v>
      </c>
      <c r="AM5" s="24">
        <f>Confirmed!AM4/Testing!AM4</f>
        <v>0.009925558313</v>
      </c>
      <c r="AN5" s="24">
        <f>Confirmed!AN4/Testing!AN4</f>
        <v>0.009208103131</v>
      </c>
      <c r="AO5" s="24">
        <f>Confirmed!AO4/Testing!AO4</f>
        <v>0.008847320526</v>
      </c>
      <c r="AP5" s="24">
        <f>Confirmed!AP4/Testing!AP4</f>
        <v>0.008974048023</v>
      </c>
      <c r="AQ5" s="24">
        <f>Confirmed!AQ4/Testing!AQ4</f>
        <v>0.009101251422</v>
      </c>
      <c r="AR5" s="24">
        <f>Confirmed!AR4/Testing!AR4</f>
        <v>0.009071274298</v>
      </c>
      <c r="AS5" s="24">
        <f>Confirmed!AS4/Testing!AS4</f>
        <v>0.00841025641</v>
      </c>
      <c r="AT5" s="24">
        <f>Confirmed!AT4/Testing!AT4</f>
        <v>0.00876338851</v>
      </c>
      <c r="AU5" s="24">
        <f>Confirmed!AU4/Testing!AU4</f>
        <v>0.009335324869</v>
      </c>
      <c r="AV5" s="24">
        <f>Confirmed!AV4/Testing!AV4</f>
        <v>0.009171012408</v>
      </c>
      <c r="AW5" s="24">
        <f>Confirmed!AW4/Testing!AW4</f>
        <v>0.008947006194</v>
      </c>
      <c r="AX5" s="24">
        <f>Confirmed!AX4/Testing!AX4</f>
        <v>0.008260931491</v>
      </c>
      <c r="AY5" s="24">
        <f>Confirmed!AY4/Testing!AY4</f>
        <v>0.008578431373</v>
      </c>
      <c r="AZ5" s="24">
        <f>Confirmed!AZ4/Testing!AZ4</f>
        <v>0.00835727344</v>
      </c>
      <c r="BA5" s="24">
        <f>Confirmed!BA4/Testing!BA4</f>
        <v>0.008718395815</v>
      </c>
      <c r="BB5" s="24">
        <f>Confirmed!BB4/Testing!BB4</f>
        <v>0.008699855002</v>
      </c>
      <c r="BC5" s="24">
        <f>Confirmed!BC4/Testing!BC4</f>
        <v>0.008458646617</v>
      </c>
      <c r="BD5" s="24">
        <f>Confirmed!BD4/Testing!BD4</f>
        <v>0.008154020385</v>
      </c>
      <c r="BE5" s="24">
        <f>Confirmed!BE4/Testing!BE4</f>
        <v>0.008411623334</v>
      </c>
      <c r="BF5" s="24">
        <f>Confirmed!BF4/Testing!BF4</f>
        <v>0.008456659619</v>
      </c>
      <c r="BG5" s="24"/>
    </row>
    <row r="6" ht="14.25" customHeight="1">
      <c r="A6" s="1" t="s">
        <v>4</v>
      </c>
      <c r="B6" s="24">
        <f>Confirmed!B5/Testing!B5</f>
        <v>0.01145038168</v>
      </c>
      <c r="C6" s="24">
        <f>Confirmed!C5/Testing!C5</f>
        <v>0.0113507378</v>
      </c>
      <c r="D6" s="24">
        <f>Confirmed!D5/Testing!D5</f>
        <v>0.01121304791</v>
      </c>
      <c r="E6" s="24">
        <f>Confirmed!E5/Testing!E5</f>
        <v>0.01039697543</v>
      </c>
      <c r="F6" s="24">
        <f>Confirmed!F5/Testing!F5</f>
        <v>0.01060070671</v>
      </c>
      <c r="G6" s="24">
        <f>Confirmed!G5/Testing!G5</f>
        <v>0.009836065574</v>
      </c>
      <c r="H6" s="24">
        <f>Confirmed!H5/Testing!H5</f>
        <v>0.009841029523</v>
      </c>
      <c r="I6" s="24">
        <f>Confirmed!I5/Testing!I5</f>
        <v>0.009372746936</v>
      </c>
      <c r="J6" s="24">
        <f>Confirmed!J5/Testing!J5</f>
        <v>0.01211305518</v>
      </c>
      <c r="K6" s="24">
        <f>Confirmed!K5/Testing!K5</f>
        <v>0.01148691768</v>
      </c>
      <c r="L6" s="24">
        <f>Confirmed!L5/Testing!L5</f>
        <v>0.01124297314</v>
      </c>
      <c r="M6" s="24">
        <f>Confirmed!M5/Testing!M5</f>
        <v>0.01124297314</v>
      </c>
      <c r="N6" s="24">
        <f>Confirmed!N5/Testing!N5</f>
        <v>0.01195219124</v>
      </c>
      <c r="O6" s="24">
        <f>Confirmed!O5/Testing!O5</f>
        <v>0.0105374078</v>
      </c>
      <c r="P6" s="24">
        <f>Confirmed!P5/Testing!P5</f>
        <v>0.009940357853</v>
      </c>
      <c r="Q6" s="24">
        <f>Confirmed!Q5/Testing!Q5</f>
        <v>0.009671179884</v>
      </c>
      <c r="R6" s="24">
        <f>Confirmed!R5/Testing!R5</f>
        <v>0.009519492294</v>
      </c>
      <c r="S6" s="24">
        <f>Confirmed!S5/Testing!S5</f>
        <v>0.009544468547</v>
      </c>
      <c r="T6" s="24">
        <f>Confirmed!T5/Testing!T5</f>
        <v>0.009178139341</v>
      </c>
      <c r="U6" s="24">
        <f>Confirmed!U5/Testing!U5</f>
        <v>0.00882117081</v>
      </c>
      <c r="V6" s="24">
        <f>Confirmed!V5/Testing!V5</f>
        <v>0.00840015273</v>
      </c>
      <c r="W6" s="24">
        <f>Confirmed!W5/Testing!W5</f>
        <v>0.008279337653</v>
      </c>
      <c r="X6" s="24">
        <f>Confirmed!X5/Testing!X5</f>
        <v>0.008400537634</v>
      </c>
      <c r="Y6" s="24">
        <f>Confirmed!Y5/Testing!Y5</f>
        <v>0.007278481013</v>
      </c>
      <c r="Z6" s="24">
        <f>Confirmed!Z5/Testing!Z5</f>
        <v>0.006869772999</v>
      </c>
      <c r="AA6" s="24">
        <f>Confirmed!AA5/Testing!AA5</f>
        <v>0.00686302545</v>
      </c>
      <c r="AB6" s="24">
        <f>Confirmed!AB5/Testing!AB5</f>
        <v>0.00623982637</v>
      </c>
      <c r="AC6" s="24">
        <f>Confirmed!AC5/Testing!AC5</f>
        <v>0.005815423515</v>
      </c>
      <c r="AD6" s="24">
        <f>Confirmed!AD5/Testing!AD5</f>
        <v>0.005717008099</v>
      </c>
      <c r="AE6" s="24">
        <f>Confirmed!AE5/Testing!AE5</f>
        <v>0.005184851217</v>
      </c>
      <c r="AF6" s="24">
        <f>Confirmed!AF5/Testing!AF5</f>
        <v>0.00495049505</v>
      </c>
      <c r="AG6" s="24">
        <f>Confirmed!AG5/Testing!AG5</f>
        <v>0.0052877771</v>
      </c>
      <c r="AH6" s="24">
        <f>Confirmed!AH5/Testing!AH5</f>
        <v>0.004695754256</v>
      </c>
      <c r="AI6" s="24">
        <f>Confirmed!AI5/Testing!AI5</f>
        <v>0.005707972749</v>
      </c>
      <c r="AJ6" s="24">
        <f>Confirmed!AJ5/Testing!AJ5</f>
        <v>0.00629590766</v>
      </c>
      <c r="AK6" s="24">
        <f>Confirmed!AK5/Testing!AK5</f>
        <v>0.005840146838</v>
      </c>
      <c r="AL6" s="24">
        <f>Confirmed!AL5/Testing!AL5</f>
        <v>0.006294256491</v>
      </c>
      <c r="AM6" s="24">
        <f>Confirmed!AM5/Testing!AM5</f>
        <v>0.006794682422</v>
      </c>
      <c r="AN6" s="24">
        <f>Confirmed!AN5/Testing!AN5</f>
        <v>0.007470049331</v>
      </c>
      <c r="AO6" s="24">
        <f>Confirmed!AO5/Testing!AO5</f>
        <v>0.007718348003</v>
      </c>
      <c r="AP6" s="24">
        <f>Confirmed!AP5/Testing!AP5</f>
        <v>0.007405482656</v>
      </c>
      <c r="AQ6" s="24">
        <f>Confirmed!AQ5/Testing!AQ5</f>
        <v>0.006835824354</v>
      </c>
      <c r="AR6" s="24">
        <f>Confirmed!AR5/Testing!AR5</f>
        <v>0.006599208095</v>
      </c>
      <c r="AS6" s="24">
        <f>Confirmed!AS5/Testing!AS5</f>
        <v>0.006371422603</v>
      </c>
      <c r="AT6" s="24">
        <f>Confirmed!AT5/Testing!AT5</f>
        <v>0.006049186831</v>
      </c>
      <c r="AU6" s="24">
        <f>Confirmed!AU5/Testing!AU5</f>
        <v>0.005989162468</v>
      </c>
      <c r="AV6" s="24">
        <f>Confirmed!AV5/Testing!AV5</f>
        <v>0.005768174327</v>
      </c>
      <c r="AW6" s="24">
        <f>Confirmed!AW5/Testing!AW5</f>
        <v>0.005782372525</v>
      </c>
      <c r="AX6" s="24">
        <f>Confirmed!AX5/Testing!AX5</f>
        <v>0.005631198521</v>
      </c>
      <c r="AY6" s="24">
        <f>Confirmed!AY5/Testing!AY5</f>
        <v>0.005383255664</v>
      </c>
      <c r="AZ6" s="24">
        <f>Confirmed!AZ5/Testing!AZ5</f>
        <v>0.005240040071</v>
      </c>
      <c r="BA6" s="24">
        <f>Confirmed!BA5/Testing!BA5</f>
        <v>0.00521828605</v>
      </c>
      <c r="BB6" s="24">
        <f>Confirmed!BB5/Testing!BB5</f>
        <v>0.005418894831</v>
      </c>
      <c r="BC6" s="24">
        <f>Confirmed!BC5/Testing!BC5</f>
        <v>0.005407279029</v>
      </c>
      <c r="BD6" s="24">
        <f>Confirmed!BD5/Testing!BD5</f>
        <v>0.006214915798</v>
      </c>
      <c r="BE6" s="24">
        <f>Confirmed!BE5/Testing!BE5</f>
        <v>0.006124290872</v>
      </c>
      <c r="BF6" s="24">
        <f>Confirmed!BF5/Testing!BF5</f>
        <v>0.006112774451</v>
      </c>
      <c r="BG6" s="24"/>
    </row>
    <row r="7" ht="14.25" customHeight="1">
      <c r="A7" s="1" t="s">
        <v>5</v>
      </c>
      <c r="B7" s="24">
        <f>Confirmed!B6/Testing!B6</f>
        <v>0.009244992296</v>
      </c>
      <c r="C7" s="24">
        <f>Confirmed!C6/Testing!C6</f>
        <v>0.015130674</v>
      </c>
      <c r="D7" s="24">
        <f>Confirmed!D6/Testing!D6</f>
        <v>0.01483312732</v>
      </c>
      <c r="E7" s="24">
        <f>Confirmed!E6/Testing!E6</f>
        <v>0.0126002291</v>
      </c>
      <c r="F7" s="24">
        <f>Confirmed!F6/Testing!F6</f>
        <v>0.01498929336</v>
      </c>
      <c r="G7" s="24">
        <f>Confirmed!G6/Testing!G6</f>
        <v>0.01390268123</v>
      </c>
      <c r="H7" s="24">
        <f>Confirmed!H6/Testing!H6</f>
        <v>0.01466544455</v>
      </c>
      <c r="I7" s="24">
        <f>Confirmed!I6/Testing!I6</f>
        <v>0.01397379913</v>
      </c>
      <c r="J7" s="24">
        <f>Confirmed!J6/Testing!J6</f>
        <v>0.01466992665</v>
      </c>
      <c r="K7" s="24">
        <f>Confirmed!K6/Testing!K6</f>
        <v>0.01469450889</v>
      </c>
      <c r="L7" s="24">
        <f>Confirmed!L6/Testing!L6</f>
        <v>0.01438304315</v>
      </c>
      <c r="M7" s="24">
        <f>Confirmed!M6/Testing!M6</f>
        <v>0.01438304315</v>
      </c>
      <c r="N7" s="24">
        <f>Confirmed!N6/Testing!N6</f>
        <v>0.01448275862</v>
      </c>
      <c r="O7" s="24">
        <f>Confirmed!O6/Testing!O6</f>
        <v>0.01404853129</v>
      </c>
      <c r="P7" s="24">
        <f>Confirmed!P6/Testing!P6</f>
        <v>0.01444912703</v>
      </c>
      <c r="Q7" s="24">
        <f>Confirmed!Q6/Testing!Q6</f>
        <v>0.01347393087</v>
      </c>
      <c r="R7" s="24">
        <f>Confirmed!R6/Testing!R6</f>
        <v>0.01263042284</v>
      </c>
      <c r="S7" s="24">
        <f>Confirmed!S6/Testing!S6</f>
        <v>0.01209253417</v>
      </c>
      <c r="T7" s="24">
        <f>Confirmed!T6/Testing!T6</f>
        <v>0.01212733704</v>
      </c>
      <c r="U7" s="24">
        <f>Confirmed!U6/Testing!U6</f>
        <v>0.01214771623</v>
      </c>
      <c r="V7" s="24">
        <f>Confirmed!V6/Testing!V6</f>
        <v>0.01202590194</v>
      </c>
      <c r="W7" s="24">
        <f>Confirmed!W6/Testing!W6</f>
        <v>0.01133885739</v>
      </c>
      <c r="X7" s="24">
        <f>Confirmed!X6/Testing!X6</f>
        <v>0.01058631922</v>
      </c>
      <c r="Y7" s="24">
        <f>Confirmed!Y6/Testing!Y6</f>
        <v>0.01035276074</v>
      </c>
      <c r="Z7" s="24">
        <f>Confirmed!Z6/Testing!Z6</f>
        <v>0.009771986971</v>
      </c>
      <c r="AA7" s="24">
        <f>Confirmed!AA6/Testing!AA6</f>
        <v>0.009352268791</v>
      </c>
      <c r="AB7" s="24">
        <f>Confirmed!AB6/Testing!AB6</f>
        <v>0.008875739645</v>
      </c>
      <c r="AC7" s="24">
        <f>Confirmed!AC6/Testing!AC6</f>
        <v>0.008269525268</v>
      </c>
      <c r="AD7" s="24">
        <f>Confirmed!AD6/Testing!AD6</f>
        <v>0.008369408369</v>
      </c>
      <c r="AE7" s="24">
        <f>Confirmed!AE6/Testing!AE6</f>
        <v>0.008194482382</v>
      </c>
      <c r="AF7" s="24">
        <f>Confirmed!AF6/Testing!AF6</f>
        <v>0.008083441982</v>
      </c>
      <c r="AG7" s="24">
        <f>Confirmed!AG6/Testing!AG6</f>
        <v>0.007639231148</v>
      </c>
      <c r="AH7" s="24">
        <f>Confirmed!AH6/Testing!AH6</f>
        <v>0.007349454718</v>
      </c>
      <c r="AI7" s="24">
        <f>Confirmed!AI6/Testing!AI6</f>
        <v>0.006915012269</v>
      </c>
      <c r="AJ7" s="24">
        <f>Confirmed!AJ6/Testing!AJ6</f>
        <v>0.00678109769</v>
      </c>
      <c r="AK7" s="24">
        <f>Confirmed!AK6/Testing!AK6</f>
        <v>0.006874241812</v>
      </c>
      <c r="AL7" s="24">
        <f>Confirmed!AL6/Testing!AL6</f>
        <v>0.006862371331</v>
      </c>
      <c r="AM7" s="24">
        <f>Confirmed!AM6/Testing!AM6</f>
        <v>0.006621331424</v>
      </c>
      <c r="AN7" s="24">
        <f>Confirmed!AN6/Testing!AN6</f>
        <v>0.006659836066</v>
      </c>
      <c r="AO7" s="24">
        <f>Confirmed!AO6/Testing!AO6</f>
        <v>0.00656167979</v>
      </c>
      <c r="AP7" s="24">
        <f>Confirmed!AP6/Testing!AP6</f>
        <v>0.006296237998</v>
      </c>
      <c r="AQ7" s="24">
        <f>Confirmed!AQ6/Testing!AQ6</f>
        <v>0.00658105939</v>
      </c>
      <c r="AR7" s="24">
        <f>Confirmed!AR6/Testing!AR6</f>
        <v>0.006551881761</v>
      </c>
      <c r="AS7" s="24">
        <f>Confirmed!AS6/Testing!AS6</f>
        <v>0.007379539864</v>
      </c>
      <c r="AT7" s="24">
        <f>Confirmed!AT6/Testing!AT6</f>
        <v>0.007418601456</v>
      </c>
      <c r="AU7" s="24">
        <f>Confirmed!AU6/Testing!AU6</f>
        <v>0.007111813512</v>
      </c>
      <c r="AV7" s="24">
        <f>Confirmed!AV6/Testing!AV6</f>
        <v>0.006849315068</v>
      </c>
      <c r="AW7" s="24">
        <f>Confirmed!AW6/Testing!AW6</f>
        <v>0.00655419347</v>
      </c>
      <c r="AX7" s="24">
        <f>Confirmed!AX6/Testing!AX6</f>
        <v>0.00653827865</v>
      </c>
      <c r="AY7" s="24">
        <f>Confirmed!AY6/Testing!AY6</f>
        <v>0.006478008865</v>
      </c>
      <c r="AZ7" s="24">
        <f>Confirmed!AZ6/Testing!AZ6</f>
        <v>0.006431218661</v>
      </c>
      <c r="BA7" s="24">
        <f>Confirmed!BA6/Testing!BA6</f>
        <v>0.008004990124</v>
      </c>
      <c r="BB7" s="24">
        <f>Confirmed!BB6/Testing!BB6</f>
        <v>0.008875441251</v>
      </c>
      <c r="BC7" s="24">
        <f>Confirmed!BC6/Testing!BC6</f>
        <v>0.009217493626</v>
      </c>
      <c r="BD7" s="24">
        <f>Confirmed!BD6/Testing!BD6</f>
        <v>0.00879100104</v>
      </c>
      <c r="BE7" s="24">
        <f>Confirmed!BE6/Testing!BE6</f>
        <v>0.0110330993</v>
      </c>
      <c r="BF7" s="24">
        <f>Confirmed!BF6/Testing!BF6</f>
        <v>0.01058761249</v>
      </c>
      <c r="BG7" s="24"/>
    </row>
    <row r="8" ht="14.25" customHeight="1">
      <c r="A8" s="1" t="s">
        <v>6</v>
      </c>
      <c r="B8" s="24">
        <f>Confirmed!B7/Testing!B7</f>
        <v>0.001903311762</v>
      </c>
      <c r="C8" s="24">
        <f>Confirmed!C7/Testing!C7</f>
        <v>0.003397893306</v>
      </c>
      <c r="D8" s="24">
        <f>Confirmed!D7/Testing!D7</f>
        <v>0.003661885871</v>
      </c>
      <c r="E8" s="24">
        <f>Confirmed!E7/Testing!E7</f>
        <v>0.003393665158</v>
      </c>
      <c r="F8" s="24">
        <f>Confirmed!F7/Testing!F7</f>
        <v>0.003173763555</v>
      </c>
      <c r="G8" s="24">
        <f>Confirmed!G7/Testing!G7</f>
        <v>0.003678273664</v>
      </c>
      <c r="H8" s="24">
        <f>Confirmed!H7/Testing!H7</f>
        <v>0.003849637681</v>
      </c>
      <c r="I8" s="24">
        <f>Confirmed!I7/Testing!I7</f>
        <v>0.004529767041</v>
      </c>
      <c r="J8" s="24">
        <f>Confirmed!J7/Testing!J7</f>
        <v>0.005034232783</v>
      </c>
      <c r="K8" s="24">
        <f>Confirmed!K7/Testing!K7</f>
        <v>0.005920550038</v>
      </c>
      <c r="L8" s="24">
        <f>Confirmed!L7/Testing!L7</f>
        <v>0.005982426622</v>
      </c>
      <c r="M8" s="24">
        <f>Confirmed!M7/Testing!M7</f>
        <v>0.005982426622</v>
      </c>
      <c r="N8" s="24">
        <f>Confirmed!N7/Testing!N7</f>
        <v>0.007664793051</v>
      </c>
      <c r="O8" s="24">
        <f>Confirmed!O7/Testing!O7</f>
        <v>0.009619933764</v>
      </c>
      <c r="P8" s="24">
        <f>Confirmed!P7/Testing!P7</f>
        <v>0.0101145322</v>
      </c>
      <c r="Q8" s="24">
        <f>Confirmed!Q7/Testing!Q7</f>
        <v>0.009986973513</v>
      </c>
      <c r="R8" s="24">
        <f>Confirmed!R7/Testing!R7</f>
        <v>0.01193544012</v>
      </c>
      <c r="S8" s="24">
        <f>Confirmed!S7/Testing!S7</f>
        <v>0.01350298624</v>
      </c>
      <c r="T8" s="24">
        <f>Confirmed!T7/Testing!T7</f>
        <v>0.02172013481</v>
      </c>
      <c r="U8" s="24">
        <f>Confirmed!U7/Testing!U7</f>
        <v>0.02388095524</v>
      </c>
      <c r="V8" s="24">
        <f>Confirmed!V7/Testing!V7</f>
        <v>0.025139984</v>
      </c>
      <c r="W8" s="24">
        <f>Confirmed!W7/Testing!W7</f>
        <v>0.02650290886</v>
      </c>
      <c r="X8" s="24">
        <f>Confirmed!X7/Testing!X7</f>
        <v>0.02714932127</v>
      </c>
      <c r="Y8" s="24">
        <f>Confirmed!Y7/Testing!Y7</f>
        <v>0.02774621212</v>
      </c>
      <c r="Z8" s="24">
        <f>Confirmed!Z7/Testing!Z7</f>
        <v>0.02771321294</v>
      </c>
      <c r="AA8" s="24">
        <f>Confirmed!AA7/Testing!AA7</f>
        <v>0.02952250556</v>
      </c>
      <c r="AB8" s="24">
        <f>Confirmed!AB7/Testing!AB7</f>
        <v>0.03061307349</v>
      </c>
      <c r="AC8" s="24">
        <f>Confirmed!AC7/Testing!AC7</f>
        <v>0.03155027616</v>
      </c>
      <c r="AD8" s="24">
        <f>Confirmed!AD7/Testing!AD7</f>
        <v>0.03421484069</v>
      </c>
      <c r="AE8" s="24">
        <f>Confirmed!AE7/Testing!AE7</f>
        <v>0.03292403184</v>
      </c>
      <c r="AF8" s="24">
        <f>Confirmed!AF7/Testing!AF7</f>
        <v>0.0344605475</v>
      </c>
      <c r="AG8" s="24">
        <f>Confirmed!AG7/Testing!AG7</f>
        <v>0.03578819233</v>
      </c>
      <c r="AH8" s="24">
        <f>Confirmed!AH7/Testing!AH7</f>
        <v>0.03607190959</v>
      </c>
      <c r="AI8" s="24">
        <f>Confirmed!AI7/Testing!AI7</f>
        <v>0.0347145691</v>
      </c>
      <c r="AJ8" s="24">
        <f>Confirmed!AJ7/Testing!AJ7</f>
        <v>0.03386548024</v>
      </c>
      <c r="AK8" s="24">
        <f>Confirmed!AK7/Testing!AK7</f>
        <v>0.03450686642</v>
      </c>
      <c r="AL8" s="24">
        <f>Confirmed!AL7/Testing!AL7</f>
        <v>0.03446814522</v>
      </c>
      <c r="AM8" s="24">
        <f>Confirmed!AM7/Testing!AM7</f>
        <v>0.03421145686</v>
      </c>
      <c r="AN8" s="24">
        <f>Confirmed!AN7/Testing!AN7</f>
        <v>0.03433150569</v>
      </c>
      <c r="AO8" s="24">
        <f>Confirmed!AO7/Testing!AO7</f>
        <v>0.03395737094</v>
      </c>
      <c r="AP8" s="24">
        <f>Confirmed!AP7/Testing!AP7</f>
        <v>0.03300933126</v>
      </c>
      <c r="AQ8" s="24">
        <f>Confirmed!AQ7/Testing!AQ7</f>
        <v>0.03222673188</v>
      </c>
      <c r="AR8" s="24">
        <f>Confirmed!AR7/Testing!AR7</f>
        <v>0.03256932095</v>
      </c>
      <c r="AS8" s="24">
        <f>Confirmed!AS7/Testing!AS7</f>
        <v>0.03371173031</v>
      </c>
      <c r="AT8" s="24">
        <f>Confirmed!AT7/Testing!AT7</f>
        <v>0.03616389549</v>
      </c>
      <c r="AU8" s="24">
        <f>Confirmed!AU7/Testing!AU7</f>
        <v>0.03859509307</v>
      </c>
      <c r="AV8" s="24">
        <f>Confirmed!AV7/Testing!AV7</f>
        <v>0.04122920036</v>
      </c>
      <c r="AW8" s="24">
        <f>Confirmed!AW7/Testing!AW7</f>
        <v>0.04023923194</v>
      </c>
      <c r="AX8" s="24">
        <f>Confirmed!AX7/Testing!AX7</f>
        <v>0.03802991008</v>
      </c>
      <c r="AY8" s="24">
        <f>Confirmed!AY7/Testing!AY7</f>
        <v>0.03851233924</v>
      </c>
      <c r="AZ8" s="24">
        <f>Confirmed!AZ7/Testing!AZ7</f>
        <v>0.04026845638</v>
      </c>
      <c r="BA8" s="24">
        <f>Confirmed!BA7/Testing!BA7</f>
        <v>0.04103433658</v>
      </c>
      <c r="BB8" s="24">
        <f>Confirmed!BB7/Testing!BB7</f>
        <v>0.04219270469</v>
      </c>
      <c r="BC8" s="24">
        <f>Confirmed!BC7/Testing!BC7</f>
        <v>0.04268292683</v>
      </c>
      <c r="BD8" s="24">
        <f>Confirmed!BD7/Testing!BD7</f>
        <v>0.04268809744</v>
      </c>
      <c r="BE8" s="24">
        <f>Confirmed!BE7/Testing!BE7</f>
        <v>0.04320585993</v>
      </c>
      <c r="BF8" s="24">
        <f>Confirmed!BF7/Testing!BF7</f>
        <v>0.04423377885</v>
      </c>
      <c r="BG8" s="24"/>
    </row>
    <row r="9" ht="14.25" customHeight="1">
      <c r="A9" s="1" t="s">
        <v>7</v>
      </c>
      <c r="B9" s="24">
        <f>Confirmed!B8/Testing!B8</f>
        <v>0.03363074811</v>
      </c>
      <c r="C9" s="24">
        <f>Confirmed!C8/Testing!C8</f>
        <v>0.04166666667</v>
      </c>
      <c r="D9" s="24">
        <f>Confirmed!D8/Testing!D8</f>
        <v>0.03962575674</v>
      </c>
      <c r="E9" s="24">
        <f>Confirmed!E8/Testing!E8</f>
        <v>0.03671596124</v>
      </c>
      <c r="F9" s="24">
        <f>Confirmed!F8/Testing!F8</f>
        <v>0.03528850739</v>
      </c>
      <c r="G9" s="24">
        <f>Confirmed!G8/Testing!G8</f>
        <v>0.03361344538</v>
      </c>
      <c r="H9" s="24">
        <f>Confirmed!H8/Testing!H8</f>
        <v>0.03429971417</v>
      </c>
      <c r="I9" s="24">
        <f>Confirmed!I8/Testing!I8</f>
        <v>0.03267211202</v>
      </c>
      <c r="J9" s="24">
        <f>Confirmed!J8/Testing!J8</f>
        <v>0.03086419753</v>
      </c>
      <c r="K9" s="24">
        <f>Confirmed!K8/Testing!K8</f>
        <v>0.02995867769</v>
      </c>
      <c r="L9" s="24">
        <f>Confirmed!L8/Testing!L8</f>
        <v>0.03000674309</v>
      </c>
      <c r="M9" s="24">
        <f>Confirmed!M8/Testing!M8</f>
        <v>0.03000674309</v>
      </c>
      <c r="N9" s="24">
        <f>Confirmed!N8/Testing!N8</f>
        <v>0.02702702703</v>
      </c>
      <c r="O9" s="24">
        <f>Confirmed!O8/Testing!O8</f>
        <v>0.02645051195</v>
      </c>
      <c r="P9" s="24">
        <f>Confirmed!P8/Testing!P8</f>
        <v>0.02520783052</v>
      </c>
      <c r="Q9" s="24">
        <f>Confirmed!Q8/Testing!Q8</f>
        <v>0.0245302714</v>
      </c>
      <c r="R9" s="24">
        <f>Confirmed!R8/Testing!R8</f>
        <v>0.02347762289</v>
      </c>
      <c r="S9" s="24">
        <f>Confirmed!S8/Testing!S8</f>
        <v>0.02247191011</v>
      </c>
      <c r="T9" s="24">
        <f>Confirmed!T8/Testing!T8</f>
        <v>0.02205716858</v>
      </c>
      <c r="U9" s="24">
        <f>Confirmed!U8/Testing!U8</f>
        <v>0.02099112746</v>
      </c>
      <c r="V9" s="24">
        <f>Confirmed!V8/Testing!V8</f>
        <v>0.02019369462</v>
      </c>
      <c r="W9" s="24">
        <f>Confirmed!W8/Testing!W8</f>
        <v>0.01942501943</v>
      </c>
      <c r="X9" s="24">
        <f>Confirmed!X8/Testing!X8</f>
        <v>0.01813236627</v>
      </c>
      <c r="Y9" s="24">
        <f>Confirmed!Y8/Testing!Y8</f>
        <v>0.01707358716</v>
      </c>
      <c r="Z9" s="24">
        <f>Confirmed!Z8/Testing!Z8</f>
        <v>0.0169245648</v>
      </c>
      <c r="AA9" s="24">
        <f>Confirmed!AA8/Testing!AA8</f>
        <v>0.01635550069</v>
      </c>
      <c r="AB9" s="24">
        <f>Confirmed!AB8/Testing!AB8</f>
        <v>0.01551976574</v>
      </c>
      <c r="AC9" s="24">
        <f>Confirmed!AC8/Testing!AC8</f>
        <v>0.01446111869</v>
      </c>
      <c r="AD9" s="24">
        <f>Confirmed!AD8/Testing!AD8</f>
        <v>0.01426735219</v>
      </c>
      <c r="AE9" s="24">
        <f>Confirmed!AE8/Testing!AE8</f>
        <v>0.01350364964</v>
      </c>
      <c r="AF9" s="24">
        <f>Confirmed!AF8/Testing!AF8</f>
        <v>0.01277584204</v>
      </c>
      <c r="AG9" s="24">
        <f>Confirmed!AG8/Testing!AG8</f>
        <v>0.01218173837</v>
      </c>
      <c r="AH9" s="24">
        <f>Confirmed!AH8/Testing!AH8</f>
        <v>0.01193115827</v>
      </c>
      <c r="AI9" s="24">
        <f>Confirmed!AI8/Testing!AI8</f>
        <v>0.01122702434</v>
      </c>
      <c r="AJ9" s="24">
        <f>Confirmed!AJ8/Testing!AJ8</f>
        <v>0.01094752737</v>
      </c>
      <c r="AK9" s="24">
        <f>Confirmed!AK8/Testing!AK8</f>
        <v>0.01062488745</v>
      </c>
      <c r="AL9" s="24">
        <f>Confirmed!AL8/Testing!AL8</f>
        <v>0.01027339107</v>
      </c>
      <c r="AM9" s="24">
        <f>Confirmed!AM8/Testing!AM8</f>
        <v>0.009723439866</v>
      </c>
      <c r="AN9" s="24">
        <f>Confirmed!AN8/Testing!AN8</f>
        <v>0.009506426344</v>
      </c>
      <c r="AO9" s="24">
        <f>Confirmed!AO8/Testing!AO8</f>
        <v>0.009352623119</v>
      </c>
      <c r="AP9" s="24">
        <f>Confirmed!AP8/Testing!AP8</f>
        <v>0.009113853057</v>
      </c>
      <c r="AQ9" s="24">
        <f>Confirmed!AQ8/Testing!AQ8</f>
        <v>0.009198242724</v>
      </c>
      <c r="AR9" s="24">
        <f>Confirmed!AR8/Testing!AR8</f>
        <v>0.008666753551</v>
      </c>
      <c r="AS9" s="24">
        <f>Confirmed!AS8/Testing!AS8</f>
        <v>0.008292079208</v>
      </c>
      <c r="AT9" s="24">
        <f>Confirmed!AT8/Testing!AT8</f>
        <v>0.007931844888</v>
      </c>
      <c r="AU9" s="24">
        <f>Confirmed!AU8/Testing!AU8</f>
        <v>0.007603491974</v>
      </c>
      <c r="AV9" s="24">
        <f>Confirmed!AV8/Testing!AV8</f>
        <v>0.007323026851</v>
      </c>
      <c r="AW9" s="24">
        <f>Confirmed!AW8/Testing!AW8</f>
        <v>0.007163249416</v>
      </c>
      <c r="AX9" s="24">
        <f>Confirmed!AX8/Testing!AX8</f>
        <v>0.007469221656</v>
      </c>
      <c r="AY9" s="24">
        <f>Confirmed!AY8/Testing!AY8</f>
        <v>0.007436225746</v>
      </c>
      <c r="AZ9" s="24">
        <f>Confirmed!AZ8/Testing!AZ8</f>
        <v>0.007226184291</v>
      </c>
      <c r="BA9" s="24">
        <f>Confirmed!BA8/Testing!BA8</f>
        <v>0.007117117117</v>
      </c>
      <c r="BB9" s="24">
        <f>Confirmed!BB8/Testing!BB8</f>
        <v>0.007122880615</v>
      </c>
      <c r="BC9" s="24">
        <f>Confirmed!BC8/Testing!BC8</f>
        <v>0.00713800136</v>
      </c>
      <c r="BD9" s="24">
        <f>Confirmed!BD8/Testing!BD8</f>
        <v>0.007372516895</v>
      </c>
      <c r="BE9" s="24">
        <f>Confirmed!BE8/Testing!BE8</f>
        <v>0.007269853813</v>
      </c>
      <c r="BF9" s="24">
        <f>Confirmed!BF8/Testing!BF8</f>
        <v>0.00707267653</v>
      </c>
      <c r="BG9" s="24"/>
    </row>
    <row r="10" ht="14.25" customHeight="1">
      <c r="A10" s="1" t="s">
        <v>8</v>
      </c>
      <c r="B10" s="24">
        <f>Confirmed!B9/Testing!B9</f>
        <v>0.0257296467</v>
      </c>
      <c r="C10" s="24">
        <f>Confirmed!C9/Testing!C9</f>
        <v>0.02674438539</v>
      </c>
      <c r="D10" s="24">
        <f>Confirmed!D9/Testing!D9</f>
        <v>0.02570812808</v>
      </c>
      <c r="E10" s="24">
        <f>Confirmed!E9/Testing!E9</f>
        <v>0.02439372325</v>
      </c>
      <c r="F10" s="24">
        <f>Confirmed!F9/Testing!F9</f>
        <v>0.02387940235</v>
      </c>
      <c r="G10" s="24">
        <f>Confirmed!G9/Testing!G9</f>
        <v>0.02300841168</v>
      </c>
      <c r="H10" s="24">
        <f>Confirmed!H9/Testing!H9</f>
        <v>0.02353209961</v>
      </c>
      <c r="I10" s="24">
        <f>Confirmed!I9/Testing!I9</f>
        <v>0.02339244914</v>
      </c>
      <c r="J10" s="24">
        <f>Confirmed!J9/Testing!J9</f>
        <v>0.02356765542</v>
      </c>
      <c r="K10" s="24">
        <f>Confirmed!K9/Testing!K9</f>
        <v>0.02369942197</v>
      </c>
      <c r="L10" s="24">
        <f>Confirmed!L9/Testing!L9</f>
        <v>0.02423842309</v>
      </c>
      <c r="M10" s="24">
        <f>Confirmed!M9/Testing!M9</f>
        <v>0.02423842309</v>
      </c>
      <c r="N10" s="24">
        <f>Confirmed!N9/Testing!N9</f>
        <v>0.03041498411</v>
      </c>
      <c r="O10" s="24">
        <f>Confirmed!O9/Testing!O9</f>
        <v>0.0307875895</v>
      </c>
      <c r="P10" s="24">
        <f>Confirmed!P9/Testing!P9</f>
        <v>0.03091236495</v>
      </c>
      <c r="Q10" s="24">
        <f>Confirmed!Q9/Testing!Q9</f>
        <v>0.03051540371</v>
      </c>
      <c r="R10" s="24">
        <f>Confirmed!R9/Testing!R9</f>
        <v>0.03030925014</v>
      </c>
      <c r="S10" s="24">
        <f>Confirmed!S9/Testing!S9</f>
        <v>0.03045386076</v>
      </c>
      <c r="T10" s="24">
        <f>Confirmed!T9/Testing!T9</f>
        <v>0.0307895731</v>
      </c>
      <c r="U10" s="24">
        <f>Confirmed!U9/Testing!U9</f>
        <v>0.03141836673</v>
      </c>
      <c r="V10" s="24">
        <f>Confirmed!V9/Testing!V9</f>
        <v>0.03106807309</v>
      </c>
      <c r="W10" s="24">
        <f>Confirmed!W9/Testing!W9</f>
        <v>0.03211781968</v>
      </c>
      <c r="X10" s="24">
        <f>Confirmed!X9/Testing!X9</f>
        <v>0.03063812519</v>
      </c>
      <c r="Y10" s="24">
        <f>Confirmed!Y9/Testing!Y9</f>
        <v>0.02947217578</v>
      </c>
      <c r="Z10" s="24">
        <f>Confirmed!Z9/Testing!Z9</f>
        <v>0.02881493506</v>
      </c>
      <c r="AA10" s="24">
        <f>Confirmed!AA9/Testing!AA9</f>
        <v>0.02896361203</v>
      </c>
      <c r="AB10" s="24">
        <f>Confirmed!AB9/Testing!AB9</f>
        <v>0.03104775948</v>
      </c>
      <c r="AC10" s="24">
        <f>Confirmed!AC9/Testing!AC9</f>
        <v>0.03079917564</v>
      </c>
      <c r="AD10" s="24">
        <f>Confirmed!AD9/Testing!AD9</f>
        <v>0.03023874587</v>
      </c>
      <c r="AE10" s="24">
        <f>Confirmed!AE9/Testing!AE9</f>
        <v>0.028825211</v>
      </c>
      <c r="AF10" s="24">
        <f>Confirmed!AF9/Testing!AF9</f>
        <v>0.02803950874</v>
      </c>
      <c r="AG10" s="24">
        <f>Confirmed!AG9/Testing!AG9</f>
        <v>0.02769249662</v>
      </c>
      <c r="AH10" s="24">
        <f>Confirmed!AH9/Testing!AH9</f>
        <v>0.0271459798</v>
      </c>
      <c r="AI10" s="24">
        <f>Confirmed!AI9/Testing!AI9</f>
        <v>0.02657253245</v>
      </c>
      <c r="AJ10" s="24">
        <f>Confirmed!AJ9/Testing!AJ9</f>
        <v>0.02587458746</v>
      </c>
      <c r="AK10" s="24">
        <f>Confirmed!AK9/Testing!AK9</f>
        <v>0.02534068868</v>
      </c>
      <c r="AL10" s="24">
        <f>Confirmed!AL9/Testing!AL9</f>
        <v>0.02496377758</v>
      </c>
      <c r="AM10" s="24">
        <f>Confirmed!AM9/Testing!AM9</f>
        <v>0.02399108138</v>
      </c>
      <c r="AN10" s="24">
        <f>Confirmed!AN9/Testing!AN9</f>
        <v>0.02353091358</v>
      </c>
      <c r="AO10" s="24">
        <f>Confirmed!AO9/Testing!AO9</f>
        <v>0.023342804</v>
      </c>
      <c r="AP10" s="24">
        <f>Confirmed!AP9/Testing!AP9</f>
        <v>0.02331921236</v>
      </c>
      <c r="AQ10" s="24">
        <f>Confirmed!AQ9/Testing!AQ9</f>
        <v>0.02346566879</v>
      </c>
      <c r="AR10" s="24">
        <f>Confirmed!AR9/Testing!AR9</f>
        <v>0.02318266758</v>
      </c>
      <c r="AS10" s="24">
        <f>Confirmed!AS9/Testing!AS9</f>
        <v>0.0229812355</v>
      </c>
      <c r="AT10" s="24">
        <f>Confirmed!AT9/Testing!AT9</f>
        <v>0.02256993678</v>
      </c>
      <c r="AU10" s="24">
        <f>Confirmed!AU9/Testing!AU9</f>
        <v>0.0219400646</v>
      </c>
      <c r="AV10" s="24">
        <f>Confirmed!AV9/Testing!AV9</f>
        <v>0.02146993593</v>
      </c>
      <c r="AW10" s="24">
        <f>Confirmed!AW9/Testing!AW9</f>
        <v>0.02082442928</v>
      </c>
      <c r="AX10" s="24">
        <f>Confirmed!AX9/Testing!AX9</f>
        <v>0.02100760871</v>
      </c>
      <c r="AY10" s="24">
        <f>Confirmed!AY9/Testing!AY9</f>
        <v>0.02061224774</v>
      </c>
      <c r="AZ10" s="24">
        <f>Confirmed!AZ9/Testing!AZ9</f>
        <v>0.01998159239</v>
      </c>
      <c r="BA10" s="24">
        <f>Confirmed!BA9/Testing!BA9</f>
        <v>0.01963004427</v>
      </c>
      <c r="BB10" s="24">
        <f>Confirmed!BB9/Testing!BB9</f>
        <v>0.01933947128</v>
      </c>
      <c r="BC10" s="24">
        <f>Confirmed!BC9/Testing!BC9</f>
        <v>0.01939161217</v>
      </c>
      <c r="BD10" s="24">
        <f>Confirmed!BD9/Testing!BD9</f>
        <v>0.01908661855</v>
      </c>
      <c r="BE10" s="24">
        <f>Confirmed!BE9/Testing!BE9</f>
        <v>0.01889171577</v>
      </c>
      <c r="BF10" s="24">
        <f>Confirmed!BF9/Testing!BF9</f>
        <v>0.01873306196</v>
      </c>
      <c r="BG10" s="24"/>
    </row>
    <row r="11" ht="14.25" customHeight="1">
      <c r="A11" s="1" t="s">
        <v>9</v>
      </c>
      <c r="B11" s="24">
        <f>Confirmed!B10/Testing!B10</f>
        <v>0.03934031953</v>
      </c>
      <c r="C11" s="24">
        <f>Confirmed!C10/Testing!C10</f>
        <v>0.04156441718</v>
      </c>
      <c r="D11" s="24">
        <f>Confirmed!D10/Testing!D10</f>
        <v>0.04269972452</v>
      </c>
      <c r="E11" s="24">
        <f>Confirmed!E10/Testing!E10</f>
        <v>0.04135818228</v>
      </c>
      <c r="F11" s="24">
        <f>Confirmed!F10/Testing!F10</f>
        <v>0.03879207448</v>
      </c>
      <c r="G11" s="24">
        <f>Confirmed!G10/Testing!G10</f>
        <v>0.03608589772</v>
      </c>
      <c r="H11" s="24">
        <f>Confirmed!H10/Testing!H10</f>
        <v>0.03607931316</v>
      </c>
      <c r="I11" s="24">
        <f>Confirmed!I10/Testing!I10</f>
        <v>0.03640965732</v>
      </c>
      <c r="J11" s="24">
        <f>Confirmed!J10/Testing!J10</f>
        <v>0.03935648064</v>
      </c>
      <c r="K11" s="24">
        <f>Confirmed!K10/Testing!K10</f>
        <v>0.03913455737</v>
      </c>
      <c r="L11" s="24">
        <f>Confirmed!L10/Testing!L10</f>
        <v>0.03898734177</v>
      </c>
      <c r="M11" s="24">
        <f>Confirmed!M10/Testing!M10</f>
        <v>0.03898734177</v>
      </c>
      <c r="N11" s="24">
        <f>Confirmed!N10/Testing!N10</f>
        <v>0.03805058037</v>
      </c>
      <c r="O11" s="24">
        <f>Confirmed!O10/Testing!O10</f>
        <v>0.03666002278</v>
      </c>
      <c r="P11" s="24">
        <f>Confirmed!P10/Testing!P10</f>
        <v>0.03631847476</v>
      </c>
      <c r="Q11" s="24">
        <f>Confirmed!Q10/Testing!Q10</f>
        <v>0.03566529492</v>
      </c>
      <c r="R11" s="24">
        <f>Confirmed!R10/Testing!R10</f>
        <v>0.03593510866</v>
      </c>
      <c r="S11" s="24">
        <f>Confirmed!S10/Testing!S10</f>
        <v>0.0361558746</v>
      </c>
      <c r="T11" s="24">
        <f>Confirmed!T10/Testing!T10</f>
        <v>0.03622535211</v>
      </c>
      <c r="U11" s="24">
        <f>Confirmed!U10/Testing!U10</f>
        <v>0.03558468288</v>
      </c>
      <c r="V11" s="24">
        <f>Confirmed!V10/Testing!V10</f>
        <v>0.03481175864</v>
      </c>
      <c r="W11" s="24">
        <f>Confirmed!W10/Testing!W10</f>
        <v>0.03486336672</v>
      </c>
      <c r="X11" s="24">
        <f>Confirmed!X10/Testing!X10</f>
        <v>0.03794308537</v>
      </c>
      <c r="Y11" s="24">
        <f>Confirmed!Y10/Testing!Y10</f>
        <v>0.03709718779</v>
      </c>
      <c r="Z11" s="24">
        <f>Confirmed!Z10/Testing!Z10</f>
        <v>0.03792616502</v>
      </c>
      <c r="AA11" s="24">
        <f>Confirmed!AA10/Testing!AA10</f>
        <v>0.03900818786</v>
      </c>
      <c r="AB11" s="24">
        <f>Confirmed!AB10/Testing!AB10</f>
        <v>0.03954408854</v>
      </c>
      <c r="AC11" s="24">
        <f>Confirmed!AC10/Testing!AC10</f>
        <v>0.04367423596</v>
      </c>
      <c r="AD11" s="24">
        <f>Confirmed!AD10/Testing!AD10</f>
        <v>0.04545747008</v>
      </c>
      <c r="AE11" s="24">
        <f>Confirmed!AE10/Testing!AE10</f>
        <v>0.04610091045</v>
      </c>
      <c r="AF11" s="24">
        <f>Confirmed!AF10/Testing!AF10</f>
        <v>0.04674554493</v>
      </c>
      <c r="AG11" s="24">
        <f>Confirmed!AG10/Testing!AG10</f>
        <v>0.04771584759</v>
      </c>
      <c r="AH11" s="24">
        <f>Confirmed!AH10/Testing!AH10</f>
        <v>0.04942252293</v>
      </c>
      <c r="AI11" s="24">
        <f>Confirmed!AI10/Testing!AI10</f>
        <v>0.05309756522</v>
      </c>
      <c r="AJ11" s="24">
        <f>Confirmed!AJ10/Testing!AJ10</f>
        <v>0.0553258841</v>
      </c>
      <c r="AK11" s="24">
        <f>Confirmed!AK10/Testing!AK10</f>
        <v>0.05650341455</v>
      </c>
      <c r="AL11" s="24">
        <f>Confirmed!AL10/Testing!AL10</f>
        <v>0.05738088154</v>
      </c>
      <c r="AM11" s="24">
        <f>Confirmed!AM10/Testing!AM10</f>
        <v>0.06072696804</v>
      </c>
      <c r="AN11" s="24">
        <f>Confirmed!AN10/Testing!AN10</f>
        <v>0.06399908627</v>
      </c>
      <c r="AO11" s="24">
        <f>Confirmed!AO10/Testing!AO10</f>
        <v>0.0660046088</v>
      </c>
      <c r="AP11" s="24">
        <f>Confirmed!AP10/Testing!AP10</f>
        <v>0.06598111817</v>
      </c>
      <c r="AQ11" s="24">
        <f>Confirmed!AQ10/Testing!AQ10</f>
        <v>0.06373980626</v>
      </c>
      <c r="AR11" s="24">
        <f>Confirmed!AR10/Testing!AR10</f>
        <v>0.06812913782</v>
      </c>
      <c r="AS11" s="24">
        <f>Confirmed!AS10/Testing!AS10</f>
        <v>0.06918528536</v>
      </c>
      <c r="AT11" s="24">
        <f>Confirmed!AT10/Testing!AT10</f>
        <v>0.07059144926</v>
      </c>
      <c r="AU11" s="24">
        <f>Confirmed!AU10/Testing!AU10</f>
        <v>0.07360316359</v>
      </c>
      <c r="AV11" s="24">
        <f>Confirmed!AV10/Testing!AV10</f>
        <v>0.07699292497</v>
      </c>
      <c r="AW11" s="24">
        <f>Confirmed!AW10/Testing!AW10</f>
        <v>0.08101128341</v>
      </c>
      <c r="AX11" s="24">
        <f>Confirmed!AX10/Testing!AX10</f>
        <v>0.08080097386</v>
      </c>
      <c r="AY11" s="24">
        <f>Confirmed!AY10/Testing!AY10</f>
        <v>0.08325948387</v>
      </c>
      <c r="AZ11" s="24">
        <f>Confirmed!AZ10/Testing!AZ10</f>
        <v>0.0860545367</v>
      </c>
      <c r="BA11" s="24">
        <f>Confirmed!BA10/Testing!BA10</f>
        <v>0.09076615069</v>
      </c>
      <c r="BB11" s="24">
        <f>Confirmed!BB10/Testing!BB10</f>
        <v>0.09507432567</v>
      </c>
      <c r="BC11" s="24">
        <f>Confirmed!BC10/Testing!BC10</f>
        <v>0.09800381366</v>
      </c>
      <c r="BD11" s="24">
        <f>Confirmed!BD10/Testing!BD10</f>
        <v>0.100007104</v>
      </c>
      <c r="BE11" s="24">
        <f>Confirmed!BE10/Testing!BE10</f>
        <v>0.1041049187</v>
      </c>
      <c r="BF11" s="24">
        <f>Confirmed!BF10/Testing!BF10</f>
        <v>0.106823155</v>
      </c>
      <c r="BG11" s="24"/>
    </row>
    <row r="12" ht="14.25" customHeight="1">
      <c r="A12" s="1" t="s">
        <v>10</v>
      </c>
      <c r="B12" s="24">
        <f>Confirmed!B11/Testing!B11</f>
        <v>0.04339522546</v>
      </c>
      <c r="C12" s="24">
        <f>Confirmed!C11/Testing!C11</f>
        <v>0.05048782798</v>
      </c>
      <c r="D12" s="24">
        <f>Confirmed!D11/Testing!D11</f>
        <v>0.04968098681</v>
      </c>
      <c r="E12" s="24">
        <f>Confirmed!E11/Testing!E11</f>
        <v>0.04871511903</v>
      </c>
      <c r="F12" s="24">
        <f>Confirmed!F11/Testing!F11</f>
        <v>0.04666420936</v>
      </c>
      <c r="G12" s="24">
        <f>Confirmed!G11/Testing!G11</f>
        <v>0.04409050516</v>
      </c>
      <c r="H12" s="24">
        <f>Confirmed!H11/Testing!H11</f>
        <v>0.04185077642</v>
      </c>
      <c r="I12" s="24">
        <f>Confirmed!I11/Testing!I11</f>
        <v>0.04040161125</v>
      </c>
      <c r="J12" s="24">
        <f>Confirmed!J11/Testing!J11</f>
        <v>0.0389019872</v>
      </c>
      <c r="K12" s="24">
        <f>Confirmed!K11/Testing!K11</f>
        <v>0.03747870528</v>
      </c>
      <c r="L12" s="24">
        <f>Confirmed!L11/Testing!L11</f>
        <v>0.03715864082</v>
      </c>
      <c r="M12" s="24">
        <f>Confirmed!M11/Testing!M11</f>
        <v>0.03715864082</v>
      </c>
      <c r="N12" s="24">
        <f>Confirmed!N11/Testing!N11</f>
        <v>0.03712495253</v>
      </c>
      <c r="O12" s="24">
        <f>Confirmed!O11/Testing!O11</f>
        <v>0.03494966369</v>
      </c>
      <c r="P12" s="24">
        <f>Confirmed!P11/Testing!P11</f>
        <v>0.0332103321</v>
      </c>
      <c r="Q12" s="24">
        <f>Confirmed!Q11/Testing!Q11</f>
        <v>0.03279812813</v>
      </c>
      <c r="R12" s="24">
        <f>Confirmed!R11/Testing!R11</f>
        <v>0.03270321361</v>
      </c>
      <c r="S12" s="24">
        <f>Confirmed!S11/Testing!S11</f>
        <v>0.03220903301</v>
      </c>
      <c r="T12" s="24">
        <f>Confirmed!T11/Testing!T11</f>
        <v>0.03162729202</v>
      </c>
      <c r="U12" s="24">
        <f>Confirmed!U11/Testing!U11</f>
        <v>0.03110888108</v>
      </c>
      <c r="V12" s="24">
        <f>Confirmed!V11/Testing!V11</f>
        <v>0.03086380431</v>
      </c>
      <c r="W12" s="24">
        <f>Confirmed!W11/Testing!W11</f>
        <v>0.03056965256</v>
      </c>
      <c r="X12" s="24">
        <f>Confirmed!X11/Testing!X11</f>
        <v>0.03086021807</v>
      </c>
      <c r="Y12" s="24">
        <f>Confirmed!Y11/Testing!Y11</f>
        <v>0.03030143061</v>
      </c>
      <c r="Z12" s="24">
        <f>Confirmed!Z11/Testing!Z11</f>
        <v>0.02915379248</v>
      </c>
      <c r="AA12" s="24">
        <f>Confirmed!AA11/Testing!AA11</f>
        <v>0.02859937029</v>
      </c>
      <c r="AB12" s="24">
        <f>Confirmed!AB11/Testing!AB11</f>
        <v>0.0277035897</v>
      </c>
      <c r="AC12" s="24">
        <f>Confirmed!AC11/Testing!AC11</f>
        <v>0.02640347547</v>
      </c>
      <c r="AD12" s="24">
        <f>Confirmed!AD11/Testing!AD11</f>
        <v>0.025451511</v>
      </c>
      <c r="AE12" s="24">
        <f>Confirmed!AE11/Testing!AE11</f>
        <v>0.02452234091</v>
      </c>
      <c r="AF12" s="24">
        <f>Confirmed!AF11/Testing!AF11</f>
        <v>0.02389629975</v>
      </c>
      <c r="AG12" s="24">
        <f>Confirmed!AG11/Testing!AG11</f>
        <v>0.02295399023</v>
      </c>
      <c r="AH12" s="24">
        <f>Confirmed!AH11/Testing!AH11</f>
        <v>0.0224761283</v>
      </c>
      <c r="AI12" s="24">
        <f>Confirmed!AI11/Testing!AI11</f>
        <v>0.021626271</v>
      </c>
      <c r="AJ12" s="24">
        <f>Confirmed!AJ11/Testing!AJ11</f>
        <v>0.02109655394</v>
      </c>
      <c r="AK12" s="24">
        <f>Confirmed!AK11/Testing!AK11</f>
        <v>0.02097658751</v>
      </c>
      <c r="AL12" s="24">
        <f>Confirmed!AL11/Testing!AL11</f>
        <v>0.02097388109</v>
      </c>
      <c r="AM12" s="24">
        <f>Confirmed!AM11/Testing!AM11</f>
        <v>0.02000887093</v>
      </c>
      <c r="AN12" s="24">
        <f>Confirmed!AN11/Testing!AN11</f>
        <v>0.019527622</v>
      </c>
      <c r="AO12" s="24">
        <f>Confirmed!AO11/Testing!AO11</f>
        <v>0.01916756085</v>
      </c>
      <c r="AP12" s="24">
        <f>Confirmed!AP11/Testing!AP11</f>
        <v>0.01864054101</v>
      </c>
      <c r="AQ12" s="24">
        <f>Confirmed!AQ11/Testing!AQ11</f>
        <v>0.01878032022</v>
      </c>
      <c r="AR12" s="24">
        <f>Confirmed!AR11/Testing!AR11</f>
        <v>0.01829286371</v>
      </c>
      <c r="AS12" s="24">
        <f>Confirmed!AS11/Testing!AS11</f>
        <v>0.01792501525</v>
      </c>
      <c r="AT12" s="24">
        <f>Confirmed!AT11/Testing!AT11</f>
        <v>0.01739300894</v>
      </c>
      <c r="AU12" s="24">
        <f>Confirmed!AU11/Testing!AU11</f>
        <v>0.01683579336</v>
      </c>
      <c r="AV12" s="24">
        <f>Confirmed!AV11/Testing!AV11</f>
        <v>0.01656876779</v>
      </c>
      <c r="AW12" s="24">
        <f>Confirmed!AW11/Testing!AW11</f>
        <v>0.01632685192</v>
      </c>
      <c r="AX12" s="24">
        <f>Confirmed!AX11/Testing!AX11</f>
        <v>0.01613707824</v>
      </c>
      <c r="AY12" s="24">
        <f>Confirmed!AY11/Testing!AY11</f>
        <v>0.01596947734</v>
      </c>
      <c r="AZ12" s="24">
        <f>Confirmed!AZ11/Testing!AZ11</f>
        <v>0.01567567568</v>
      </c>
      <c r="BA12" s="24">
        <f>Confirmed!BA11/Testing!BA11</f>
        <v>0.01539356365</v>
      </c>
      <c r="BB12" s="24">
        <f>Confirmed!BB11/Testing!BB11</f>
        <v>0.0150232755</v>
      </c>
      <c r="BC12" s="24">
        <f>Confirmed!BC11/Testing!BC11</f>
        <v>0.01471926784</v>
      </c>
      <c r="BD12" s="24">
        <f>Confirmed!BD11/Testing!BD11</f>
        <v>0.014423597</v>
      </c>
      <c r="BE12" s="24">
        <f>Confirmed!BE11/Testing!BE11</f>
        <v>0.01422103182</v>
      </c>
      <c r="BF12" s="24">
        <f>Confirmed!BF11/Testing!BF11</f>
        <v>0.01414162946</v>
      </c>
      <c r="BG12" s="24"/>
    </row>
    <row r="13" ht="14.25" customHeight="1"/>
    <row r="14" ht="14.25" customHeight="1"/>
    <row r="15" ht="14.25" customHeight="1"/>
    <row r="16" ht="14.25" customHeight="1">
      <c r="A16" s="1" t="s">
        <v>2</v>
      </c>
      <c r="B16" s="10">
        <v>1263875.0</v>
      </c>
      <c r="M16" s="19"/>
    </row>
    <row r="17" ht="14.25" customHeight="1">
      <c r="A17" s="1" t="s">
        <v>3</v>
      </c>
      <c r="B17" s="10">
        <v>4027160.0</v>
      </c>
    </row>
    <row r="18" ht="14.25" customHeight="1">
      <c r="A18" s="1" t="s">
        <v>4</v>
      </c>
      <c r="B18" s="10">
        <v>4592187.0</v>
      </c>
    </row>
    <row r="19" ht="14.25" customHeight="1">
      <c r="A19" s="1" t="s">
        <v>5</v>
      </c>
      <c r="B19" s="10">
        <v>5982584.0</v>
      </c>
    </row>
    <row r="20" ht="14.25" customHeight="1">
      <c r="A20" s="1" t="s">
        <v>6</v>
      </c>
      <c r="B20" s="10">
        <v>6712276.0</v>
      </c>
    </row>
    <row r="21" ht="14.25" customHeight="1">
      <c r="A21" s="1" t="s">
        <v>7</v>
      </c>
      <c r="B21" s="10">
        <v>2887465.0</v>
      </c>
    </row>
    <row r="22" ht="14.25" customHeight="1">
      <c r="A22" s="1" t="s">
        <v>8</v>
      </c>
      <c r="B22" s="10">
        <v>1.1289086E7</v>
      </c>
    </row>
    <row r="23" ht="14.25" customHeight="1">
      <c r="A23" s="1" t="s">
        <v>9</v>
      </c>
      <c r="B23" s="10">
        <v>6844272.0</v>
      </c>
    </row>
    <row r="24" ht="14.25" customHeight="1">
      <c r="A24" s="1" t="s">
        <v>10</v>
      </c>
      <c r="B24" s="10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9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6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6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7">
        <v>43971.0</v>
      </c>
      <c r="BE1" s="2">
        <v>43972.0</v>
      </c>
      <c r="BF1" s="8">
        <v>43973.0</v>
      </c>
      <c r="BG1" s="2">
        <f>today()</f>
        <v>43974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5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5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5">
        <v>25955.0</v>
      </c>
      <c r="BE2" s="1">
        <f t="shared" ref="BE2:BF2" si="4">ROUND($BD2/$BD$12*BE$12,0)</f>
        <v>26906</v>
      </c>
      <c r="BF2" s="1">
        <f t="shared" si="4"/>
        <v>27807</v>
      </c>
      <c r="BG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5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5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5">
        <v>4776.0</v>
      </c>
      <c r="BE3" s="1">
        <f t="shared" ref="BE3:BF3" si="8">ROUND($BD3/$BD$12*BE$12,0)</f>
        <v>4951</v>
      </c>
      <c r="BF3" s="1">
        <f t="shared" si="8"/>
        <v>5117</v>
      </c>
      <c r="BG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5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5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5">
        <v>8830.0</v>
      </c>
      <c r="BE4" s="1">
        <f t="shared" ref="BE4:BF4" si="12">ROUND($BD4/$BD$12*BE$12,0)</f>
        <v>9154</v>
      </c>
      <c r="BF4" s="1">
        <f t="shared" si="12"/>
        <v>9460</v>
      </c>
      <c r="BG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5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5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5">
        <v>14964.0</v>
      </c>
      <c r="BE5" s="1">
        <f t="shared" ref="BE5:BF5" si="16">ROUND($BD5/$BD$12*BE$12,0)</f>
        <v>15512</v>
      </c>
      <c r="BF5" s="1">
        <f t="shared" si="16"/>
        <v>16032</v>
      </c>
      <c r="BG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5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5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5">
        <v>10579.0</v>
      </c>
      <c r="BE6" s="1">
        <f t="shared" ref="BE6:BF6" si="20">ROUND($BD6/$BD$12*BE$12,0)</f>
        <v>10967</v>
      </c>
      <c r="BF6" s="1">
        <f t="shared" si="20"/>
        <v>11334</v>
      </c>
      <c r="BG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5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5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5">
        <v>51888.0</v>
      </c>
      <c r="BE7" s="1">
        <f t="shared" ref="BE7:BF7" si="24">ROUND($BD7/$BD$12*BE$12,0)</f>
        <v>53789</v>
      </c>
      <c r="BF7" s="1">
        <f t="shared" si="24"/>
        <v>55591</v>
      </c>
      <c r="BG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5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5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5">
        <v>24415.0</v>
      </c>
      <c r="BE8" s="1">
        <f t="shared" ref="BE8:BF8" si="28">ROUND($BD8/$BD$12*BE$12,0)</f>
        <v>25310</v>
      </c>
      <c r="BF8" s="1">
        <f t="shared" si="28"/>
        <v>26157</v>
      </c>
      <c r="BG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5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5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5">
        <v>86448.0</v>
      </c>
      <c r="BE9" s="1">
        <f t="shared" ref="BE9:BF9" si="32">ROUND($BD9/$BD$12*BE$12,0)</f>
        <v>89616</v>
      </c>
      <c r="BF9" s="1">
        <f t="shared" si="32"/>
        <v>92617</v>
      </c>
      <c r="BG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5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5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5">
        <v>112612.0</v>
      </c>
      <c r="BE10" s="1">
        <f t="shared" ref="BE10:BF10" si="36">ROUND($BD10/$BD$12*BE$12,0)</f>
        <v>116738</v>
      </c>
      <c r="BF10" s="1">
        <f t="shared" si="36"/>
        <v>120648</v>
      </c>
      <c r="BG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5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5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5">
        <v>166394.0</v>
      </c>
      <c r="BE11" s="1">
        <f t="shared" ref="BE11:BF11" si="40">ROUND($BD11/$BD$12*BE$12,0)</f>
        <v>172491</v>
      </c>
      <c r="BF11" s="1">
        <f t="shared" si="40"/>
        <v>178268</v>
      </c>
      <c r="BG11" s="1"/>
    </row>
    <row r="12" ht="14.25" customHeight="1">
      <c r="A12" s="10" t="s">
        <v>11</v>
      </c>
      <c r="B12" s="10">
        <v>28537.0</v>
      </c>
      <c r="C12" s="10">
        <v>31963.0</v>
      </c>
      <c r="D12" s="10">
        <v>35593.0</v>
      </c>
      <c r="E12" s="10">
        <v>38409.0</v>
      </c>
      <c r="F12" s="10">
        <v>41072.0</v>
      </c>
      <c r="G12" s="10">
        <v>44292.0</v>
      </c>
      <c r="H12" s="10">
        <v>47965.0</v>
      </c>
      <c r="I12" s="10">
        <v>50361.0</v>
      </c>
      <c r="J12" s="10">
        <v>53937.0</v>
      </c>
      <c r="K12" s="10">
        <v>56873.0</v>
      </c>
      <c r="L12" s="11">
        <v>58098.0</v>
      </c>
      <c r="M12" s="11">
        <v>58098.0</v>
      </c>
      <c r="N12" s="10">
        <v>63776.0</v>
      </c>
      <c r="O12" s="10">
        <v>68874.0</v>
      </c>
      <c r="P12" s="10">
        <v>73028.0</v>
      </c>
      <c r="Q12" s="10">
        <v>75053.0</v>
      </c>
      <c r="R12" s="10">
        <v>80085.0</v>
      </c>
      <c r="S12" s="10">
        <v>83663.0</v>
      </c>
      <c r="T12" s="10">
        <v>87022.0</v>
      </c>
      <c r="U12" s="10">
        <v>90515.0</v>
      </c>
      <c r="V12" s="10">
        <v>95060.0</v>
      </c>
      <c r="W12" s="10">
        <v>100827.0</v>
      </c>
      <c r="X12" s="10">
        <v>108021.0</v>
      </c>
      <c r="Y12" s="10">
        <v>114711.0</v>
      </c>
      <c r="Z12" s="10">
        <v>121510.0</v>
      </c>
      <c r="AA12" s="10">
        <v>126937.0</v>
      </c>
      <c r="AB12" s="10">
        <v>133774.0</v>
      </c>
      <c r="AC12" s="10">
        <v>143570.0</v>
      </c>
      <c r="AD12" s="10">
        <v>152390.0</v>
      </c>
      <c r="AE12" s="10">
        <v>161004.0</v>
      </c>
      <c r="AF12" s="10">
        <v>168643.0</v>
      </c>
      <c r="AG12" s="10">
        <v>178470.0</v>
      </c>
      <c r="AH12" s="10">
        <v>185497.0</v>
      </c>
      <c r="AI12" s="10">
        <v>197127.0</v>
      </c>
      <c r="AJ12" s="10">
        <v>207530.0</v>
      </c>
      <c r="AK12" s="10">
        <v>217522.0</v>
      </c>
      <c r="AL12" s="10">
        <v>230686.0</v>
      </c>
      <c r="AM12" s="10">
        <v>245747.0</v>
      </c>
      <c r="AN12" s="10">
        <v>257541.0</v>
      </c>
      <c r="AO12" s="10">
        <v>268064.0</v>
      </c>
      <c r="AP12" s="12">
        <v>279379.0</v>
      </c>
      <c r="AQ12" s="10">
        <v>292153.0</v>
      </c>
      <c r="AR12" s="10">
        <v>307752.0</v>
      </c>
      <c r="AS12" s="10">
        <v>324079.0</v>
      </c>
      <c r="AT12" s="10">
        <v>341336.0</v>
      </c>
      <c r="AU12" s="10">
        <v>356067.0</v>
      </c>
      <c r="AV12" s="10">
        <v>369697.0</v>
      </c>
      <c r="AW12" s="12">
        <v>386352.0</v>
      </c>
      <c r="AX12" s="10">
        <v>403018.0</v>
      </c>
      <c r="AY12" s="10">
        <v>421555.0</v>
      </c>
      <c r="AZ12" s="10">
        <v>439559.0</v>
      </c>
      <c r="BA12" s="10">
        <v>460873.0</v>
      </c>
      <c r="BB12" s="10">
        <v>475071.0</v>
      </c>
      <c r="BC12" s="10">
        <v>488609.0</v>
      </c>
      <c r="BD12" s="13">
        <v>506861.0</v>
      </c>
      <c r="BE12" s="10">
        <v>525433.0</v>
      </c>
      <c r="BF12" s="10">
        <v>543032.0</v>
      </c>
    </row>
    <row r="13" ht="14.25" customHeight="1">
      <c r="A13" s="14" t="s">
        <v>12</v>
      </c>
      <c r="B13" s="15">
        <f t="shared" ref="B13:BG13" si="41">sum(B2:B11)</f>
        <v>28536</v>
      </c>
      <c r="C13" s="15">
        <f t="shared" si="41"/>
        <v>31965</v>
      </c>
      <c r="D13" s="15">
        <f t="shared" si="41"/>
        <v>35592</v>
      </c>
      <c r="E13" s="15">
        <f t="shared" si="41"/>
        <v>38409</v>
      </c>
      <c r="F13" s="15">
        <f t="shared" si="41"/>
        <v>41073</v>
      </c>
      <c r="G13" s="15">
        <f t="shared" si="41"/>
        <v>44293</v>
      </c>
      <c r="H13" s="15">
        <f t="shared" si="41"/>
        <v>47966</v>
      </c>
      <c r="I13" s="15">
        <f t="shared" si="41"/>
        <v>50359</v>
      </c>
      <c r="J13" s="15">
        <f t="shared" si="41"/>
        <v>53939</v>
      </c>
      <c r="K13" s="15">
        <f t="shared" si="41"/>
        <v>56874</v>
      </c>
      <c r="L13" s="15">
        <f t="shared" si="41"/>
        <v>58097</v>
      </c>
      <c r="M13" s="15">
        <f t="shared" si="41"/>
        <v>58097</v>
      </c>
      <c r="N13" s="15">
        <f t="shared" si="41"/>
        <v>63775</v>
      </c>
      <c r="O13" s="15">
        <f t="shared" si="41"/>
        <v>68873</v>
      </c>
      <c r="P13" s="15">
        <f t="shared" si="41"/>
        <v>73029</v>
      </c>
      <c r="Q13" s="15">
        <f t="shared" si="41"/>
        <v>75054</v>
      </c>
      <c r="R13" s="15">
        <f t="shared" si="41"/>
        <v>80085</v>
      </c>
      <c r="S13" s="15">
        <f t="shared" si="41"/>
        <v>83664</v>
      </c>
      <c r="T13" s="15">
        <f t="shared" si="41"/>
        <v>87021</v>
      </c>
      <c r="U13" s="15">
        <f t="shared" si="41"/>
        <v>90515</v>
      </c>
      <c r="V13" s="15">
        <f t="shared" si="41"/>
        <v>95061</v>
      </c>
      <c r="W13" s="15">
        <f t="shared" si="41"/>
        <v>100827</v>
      </c>
      <c r="X13" s="15">
        <f t="shared" si="41"/>
        <v>108020</v>
      </c>
      <c r="Y13" s="15">
        <f t="shared" si="41"/>
        <v>114709</v>
      </c>
      <c r="Z13" s="15">
        <f t="shared" si="41"/>
        <v>121510</v>
      </c>
      <c r="AA13" s="15">
        <f t="shared" si="41"/>
        <v>126938</v>
      </c>
      <c r="AB13" s="15">
        <f t="shared" si="41"/>
        <v>133773</v>
      </c>
      <c r="AC13" s="15">
        <f t="shared" si="41"/>
        <v>143570</v>
      </c>
      <c r="AD13" s="15">
        <f t="shared" si="41"/>
        <v>152390</v>
      </c>
      <c r="AE13" s="15">
        <f t="shared" si="41"/>
        <v>161004</v>
      </c>
      <c r="AF13" s="15">
        <f t="shared" si="41"/>
        <v>168643</v>
      </c>
      <c r="AG13" s="15">
        <f t="shared" si="41"/>
        <v>178470</v>
      </c>
      <c r="AH13" s="15">
        <f t="shared" si="41"/>
        <v>185498</v>
      </c>
      <c r="AI13" s="15">
        <f t="shared" si="41"/>
        <v>197129</v>
      </c>
      <c r="AJ13" s="15">
        <f t="shared" si="41"/>
        <v>207531</v>
      </c>
      <c r="AK13" s="15">
        <f t="shared" si="41"/>
        <v>217522</v>
      </c>
      <c r="AL13" s="15">
        <f t="shared" si="41"/>
        <v>230685</v>
      </c>
      <c r="AM13" s="15">
        <f t="shared" si="41"/>
        <v>245746</v>
      </c>
      <c r="AN13" s="15">
        <f t="shared" si="41"/>
        <v>257541</v>
      </c>
      <c r="AO13" s="15">
        <f t="shared" si="41"/>
        <v>268064</v>
      </c>
      <c r="AP13" s="15">
        <f t="shared" si="41"/>
        <v>279379</v>
      </c>
      <c r="AQ13" s="15">
        <f t="shared" si="41"/>
        <v>292152</v>
      </c>
      <c r="AR13" s="15">
        <f t="shared" si="41"/>
        <v>307753</v>
      </c>
      <c r="AS13" s="15">
        <f t="shared" si="41"/>
        <v>324078</v>
      </c>
      <c r="AT13" s="15">
        <f t="shared" si="41"/>
        <v>341336</v>
      </c>
      <c r="AU13" s="15">
        <f t="shared" si="41"/>
        <v>356065</v>
      </c>
      <c r="AV13" s="15">
        <f t="shared" si="41"/>
        <v>369698</v>
      </c>
      <c r="AW13" s="15">
        <f t="shared" si="41"/>
        <v>386352</v>
      </c>
      <c r="AX13" s="15">
        <f t="shared" si="41"/>
        <v>403018</v>
      </c>
      <c r="AY13" s="15">
        <f t="shared" si="41"/>
        <v>421556</v>
      </c>
      <c r="AZ13" s="15">
        <f t="shared" si="41"/>
        <v>439559</v>
      </c>
      <c r="BA13" s="15">
        <f t="shared" si="41"/>
        <v>460873</v>
      </c>
      <c r="BB13" s="15">
        <f t="shared" si="41"/>
        <v>475070</v>
      </c>
      <c r="BC13" s="15">
        <f t="shared" si="41"/>
        <v>488609</v>
      </c>
      <c r="BD13" s="15">
        <f t="shared" si="41"/>
        <v>506861</v>
      </c>
      <c r="BE13" s="15">
        <f t="shared" si="41"/>
        <v>525434</v>
      </c>
      <c r="BF13" s="15">
        <f t="shared" si="41"/>
        <v>543031</v>
      </c>
      <c r="BG13" s="15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9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f>TODAY()</f>
        <v>43974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5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/>
    </row>
    <row r="12" ht="14.25" customHeight="1"/>
    <row r="13" ht="14.25" customHeight="1">
      <c r="A13" s="1" t="s">
        <v>2</v>
      </c>
      <c r="B13" s="10">
        <v>1263875.0</v>
      </c>
    </row>
    <row r="14" ht="14.25" customHeight="1">
      <c r="A14" s="1" t="s">
        <v>3</v>
      </c>
      <c r="B14" s="10">
        <v>4027160.0</v>
      </c>
    </row>
    <row r="15" ht="14.25" customHeight="1">
      <c r="A15" s="1" t="s">
        <v>4</v>
      </c>
      <c r="B15" s="10">
        <v>4592187.0</v>
      </c>
    </row>
    <row r="16" ht="14.25" customHeight="1">
      <c r="A16" s="1" t="s">
        <v>5</v>
      </c>
      <c r="B16" s="10">
        <v>5982584.0</v>
      </c>
    </row>
    <row r="17" ht="14.25" customHeight="1">
      <c r="A17" s="1" t="s">
        <v>6</v>
      </c>
      <c r="B17" s="10">
        <v>6712276.0</v>
      </c>
    </row>
    <row r="18" ht="14.25" customHeight="1">
      <c r="A18" s="1" t="s">
        <v>7</v>
      </c>
      <c r="B18" s="10">
        <v>2887465.0</v>
      </c>
    </row>
    <row r="19" ht="14.25" customHeight="1">
      <c r="A19" s="1" t="s">
        <v>8</v>
      </c>
      <c r="B19" s="10">
        <v>1.1289086E7</v>
      </c>
    </row>
    <row r="20" ht="14.25" customHeight="1">
      <c r="A20" s="1" t="s">
        <v>9</v>
      </c>
      <c r="B20" s="10">
        <v>6844272.0</v>
      </c>
    </row>
    <row r="21" ht="14.25" customHeight="1">
      <c r="A21" s="1" t="s">
        <v>10</v>
      </c>
      <c r="B21" s="10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9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9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9">
        <v>43962.0</v>
      </c>
      <c r="AV1" s="2">
        <v>43963.0</v>
      </c>
      <c r="AW1" s="9">
        <v>43964.0</v>
      </c>
      <c r="AX1" s="2">
        <v>43965.0</v>
      </c>
      <c r="AY1" s="9">
        <v>43966.0</v>
      </c>
      <c r="AZ1" s="2">
        <v>43967.0</v>
      </c>
      <c r="BA1" s="9">
        <v>43968.0</v>
      </c>
      <c r="BB1" s="2">
        <v>43969.0</v>
      </c>
      <c r="BC1" s="9">
        <v>43970.0</v>
      </c>
      <c r="BD1" s="2">
        <v>43971.0</v>
      </c>
      <c r="BE1" s="9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9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>
        <f>Confirmed!BG2-Deaths!AX2-Recoveries!AX2</f>
        <v>0</v>
      </c>
    </row>
    <row r="3" ht="14.25" customHeight="1">
      <c r="A3" s="16" t="s">
        <v>14</v>
      </c>
      <c r="B3" s="17">
        <f t="shared" ref="B3:BG3" si="1">sum(B4:B12)</f>
        <v>848</v>
      </c>
      <c r="C3" s="17">
        <f t="shared" si="1"/>
        <v>1069</v>
      </c>
      <c r="D3" s="17">
        <f t="shared" si="1"/>
        <v>1178</v>
      </c>
      <c r="E3" s="17">
        <f t="shared" si="1"/>
        <v>1227</v>
      </c>
      <c r="F3" s="17">
        <f t="shared" si="1"/>
        <v>1258</v>
      </c>
      <c r="G3" s="17">
        <f t="shared" si="1"/>
        <v>1285</v>
      </c>
      <c r="H3" s="17">
        <f t="shared" si="1"/>
        <v>1363</v>
      </c>
      <c r="I3" s="17">
        <f t="shared" si="1"/>
        <v>1402</v>
      </c>
      <c r="J3" s="17">
        <f t="shared" si="1"/>
        <v>1513</v>
      </c>
      <c r="K3" s="17">
        <f t="shared" si="1"/>
        <v>1567</v>
      </c>
      <c r="L3" s="17">
        <f t="shared" si="1"/>
        <v>1597</v>
      </c>
      <c r="M3" s="17">
        <f t="shared" si="1"/>
        <v>1596</v>
      </c>
      <c r="N3" s="17">
        <f t="shared" si="1"/>
        <v>1816</v>
      </c>
      <c r="O3" s="17">
        <f t="shared" si="1"/>
        <v>1905</v>
      </c>
      <c r="P3" s="17">
        <f t="shared" si="1"/>
        <v>1559</v>
      </c>
      <c r="Q3" s="17">
        <f t="shared" si="1"/>
        <v>1583</v>
      </c>
      <c r="R3" s="17">
        <f t="shared" si="1"/>
        <v>1723</v>
      </c>
      <c r="S3" s="17">
        <f t="shared" si="1"/>
        <v>1818</v>
      </c>
      <c r="T3" s="17">
        <f t="shared" si="1"/>
        <v>1960</v>
      </c>
      <c r="U3" s="17">
        <f t="shared" si="1"/>
        <v>2044</v>
      </c>
      <c r="V3" s="17">
        <f t="shared" si="1"/>
        <v>1638</v>
      </c>
      <c r="W3" s="17">
        <f t="shared" si="1"/>
        <v>1808</v>
      </c>
      <c r="X3" s="17">
        <f t="shared" si="1"/>
        <v>2047</v>
      </c>
      <c r="Y3" s="17">
        <f t="shared" si="1"/>
        <v>2159</v>
      </c>
      <c r="Z3" s="17">
        <f t="shared" si="1"/>
        <v>2144</v>
      </c>
      <c r="AA3" s="17">
        <f t="shared" si="1"/>
        <v>2309</v>
      </c>
      <c r="AB3" s="17">
        <f t="shared" si="1"/>
        <v>2514</v>
      </c>
      <c r="AC3" s="17">
        <f t="shared" si="1"/>
        <v>2404</v>
      </c>
      <c r="AD3" s="17">
        <f t="shared" si="1"/>
        <v>2668</v>
      </c>
      <c r="AE3" s="17">
        <f t="shared" si="1"/>
        <v>2802</v>
      </c>
      <c r="AF3" s="17">
        <f t="shared" si="1"/>
        <v>2986</v>
      </c>
      <c r="AG3" s="17">
        <f t="shared" si="1"/>
        <v>3230</v>
      </c>
      <c r="AH3" s="17">
        <f t="shared" si="1"/>
        <v>3429</v>
      </c>
      <c r="AI3" s="17">
        <f t="shared" si="1"/>
        <v>3773</v>
      </c>
      <c r="AJ3" s="17">
        <f t="shared" si="1"/>
        <v>4070</v>
      </c>
      <c r="AK3" s="17">
        <f t="shared" si="1"/>
        <v>4361</v>
      </c>
      <c r="AL3" s="17">
        <f t="shared" si="1"/>
        <v>3664</v>
      </c>
      <c r="AM3" s="17">
        <f t="shared" si="1"/>
        <v>4103</v>
      </c>
      <c r="AN3" s="17">
        <f t="shared" si="1"/>
        <v>4336</v>
      </c>
      <c r="AO3" s="17">
        <f t="shared" si="1"/>
        <v>4678</v>
      </c>
      <c r="AP3" s="17">
        <f t="shared" si="1"/>
        <v>4502</v>
      </c>
      <c r="AQ3" s="17">
        <f t="shared" si="1"/>
        <v>4918</v>
      </c>
      <c r="AR3" s="17">
        <f t="shared" si="1"/>
        <v>5564</v>
      </c>
      <c r="AS3" s="17">
        <f t="shared" si="1"/>
        <v>6081</v>
      </c>
      <c r="AT3" s="17">
        <f t="shared" si="1"/>
        <v>5648</v>
      </c>
      <c r="AU3" s="17">
        <f t="shared" si="1"/>
        <v>6273</v>
      </c>
      <c r="AV3" s="17">
        <f t="shared" si="1"/>
        <v>6971</v>
      </c>
      <c r="AW3" s="17">
        <f t="shared" si="1"/>
        <v>7110</v>
      </c>
      <c r="AX3" s="17">
        <f t="shared" si="1"/>
        <v>6825</v>
      </c>
      <c r="AY3" s="17">
        <f t="shared" si="1"/>
        <v>7194</v>
      </c>
      <c r="AZ3" s="17">
        <f t="shared" si="1"/>
        <v>7616</v>
      </c>
      <c r="BA3" s="17">
        <f t="shared" si="1"/>
        <v>8245</v>
      </c>
      <c r="BB3" s="17">
        <f t="shared" si="1"/>
        <v>8849</v>
      </c>
      <c r="BC3" s="17">
        <f t="shared" si="1"/>
        <v>8928</v>
      </c>
      <c r="BD3" s="17">
        <f t="shared" si="1"/>
        <v>8714</v>
      </c>
      <c r="BE3" s="17">
        <f t="shared" si="1"/>
        <v>9818</v>
      </c>
      <c r="BF3" s="17">
        <f t="shared" si="1"/>
        <v>9624</v>
      </c>
      <c r="BG3" s="17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  <c r="W1" s="18" t="s">
        <v>36</v>
      </c>
      <c r="X1" s="18" t="s">
        <v>37</v>
      </c>
      <c r="Y1" s="18" t="s">
        <v>38</v>
      </c>
      <c r="Z1" s="18" t="s">
        <v>39</v>
      </c>
      <c r="AA1" s="18" t="s">
        <v>40</v>
      </c>
      <c r="AB1" s="18" t="s">
        <v>41</v>
      </c>
      <c r="AC1" s="18" t="s">
        <v>42</v>
      </c>
      <c r="AD1" s="18" t="s">
        <v>43</v>
      </c>
      <c r="AE1" s="18" t="s">
        <v>44</v>
      </c>
      <c r="AF1" s="18" t="s">
        <v>45</v>
      </c>
      <c r="AG1" s="18" t="s">
        <v>46</v>
      </c>
      <c r="AH1" s="18" t="s">
        <v>47</v>
      </c>
      <c r="AI1" s="18" t="s">
        <v>48</v>
      </c>
      <c r="AJ1" s="18" t="s">
        <v>49</v>
      </c>
      <c r="AK1" s="18" t="s">
        <v>50</v>
      </c>
      <c r="AL1" s="18" t="s">
        <v>51</v>
      </c>
      <c r="AM1" s="18" t="s">
        <v>52</v>
      </c>
      <c r="AN1" s="18" t="s">
        <v>53</v>
      </c>
      <c r="AO1" s="18" t="s">
        <v>54</v>
      </c>
      <c r="AP1" s="18" t="s">
        <v>55</v>
      </c>
      <c r="AQ1" s="18" t="s">
        <v>56</v>
      </c>
      <c r="AR1" s="18" t="s">
        <v>57</v>
      </c>
      <c r="AS1" s="18" t="s">
        <v>58</v>
      </c>
      <c r="AT1" s="18" t="s">
        <v>59</v>
      </c>
      <c r="AU1" s="18" t="s">
        <v>60</v>
      </c>
      <c r="AV1" s="18" t="s">
        <v>61</v>
      </c>
      <c r="AW1" s="18" t="s">
        <v>62</v>
      </c>
      <c r="AX1" s="18" t="s">
        <v>63</v>
      </c>
      <c r="AY1" s="18" t="s">
        <v>64</v>
      </c>
      <c r="AZ1" s="18" t="s">
        <v>65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72</v>
      </c>
      <c r="BH1" s="18" t="s">
        <v>73</v>
      </c>
      <c r="BI1" s="18" t="s">
        <v>74</v>
      </c>
      <c r="BJ1" s="18" t="s">
        <v>75</v>
      </c>
      <c r="BK1" s="18" t="s">
        <v>76</v>
      </c>
      <c r="BL1" s="18" t="s">
        <v>77</v>
      </c>
      <c r="BM1" s="18" t="s">
        <v>78</v>
      </c>
      <c r="BN1" s="18" t="s">
        <v>79</v>
      </c>
      <c r="BO1" s="18" t="s">
        <v>80</v>
      </c>
      <c r="BP1" s="18" t="s">
        <v>81</v>
      </c>
      <c r="BQ1" s="18" t="s">
        <v>82</v>
      </c>
      <c r="BR1" s="18" t="s">
        <v>83</v>
      </c>
      <c r="BS1" s="18" t="s">
        <v>84</v>
      </c>
      <c r="BT1" s="18" t="s">
        <v>85</v>
      </c>
      <c r="BU1" s="18" t="s">
        <v>86</v>
      </c>
      <c r="BV1" s="18" t="s">
        <v>87</v>
      </c>
      <c r="BW1" s="18" t="s">
        <v>88</v>
      </c>
      <c r="BX1" s="18" t="s">
        <v>89</v>
      </c>
      <c r="BY1" s="18" t="s">
        <v>90</v>
      </c>
      <c r="BZ1" s="18" t="s">
        <v>91</v>
      </c>
      <c r="CA1" s="18" t="s">
        <v>92</v>
      </c>
      <c r="CB1" s="18" t="s">
        <v>93</v>
      </c>
      <c r="CC1" s="18" t="s">
        <v>94</v>
      </c>
      <c r="CD1" s="18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Confirmed!BG2-Deaths!AX2-Recoveries!AX2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6" t="s">
        <v>14</v>
      </c>
      <c r="B3" s="17">
        <f t="shared" ref="B3:CD3" si="1">sum(B4:B12)</f>
        <v>9818</v>
      </c>
      <c r="C3" s="17">
        <f t="shared" si="1"/>
        <v>10284</v>
      </c>
      <c r="D3" s="17">
        <f t="shared" si="1"/>
        <v>11327</v>
      </c>
      <c r="E3" s="17">
        <f t="shared" si="1"/>
        <v>12484</v>
      </c>
      <c r="F3" s="17">
        <f t="shared" si="1"/>
        <v>13567</v>
      </c>
      <c r="G3" s="17">
        <f t="shared" si="1"/>
        <v>14541</v>
      </c>
      <c r="H3" s="17">
        <f t="shared" si="1"/>
        <v>16055</v>
      </c>
      <c r="I3" s="17">
        <f t="shared" si="1"/>
        <v>17175</v>
      </c>
      <c r="J3" s="17">
        <f t="shared" si="1"/>
        <v>18357</v>
      </c>
      <c r="K3" s="17">
        <f t="shared" si="1"/>
        <v>18692</v>
      </c>
      <c r="L3" s="17">
        <f t="shared" si="1"/>
        <v>19252</v>
      </c>
      <c r="M3" s="17">
        <f t="shared" si="1"/>
        <v>19016</v>
      </c>
      <c r="N3" s="17">
        <f t="shared" si="1"/>
        <v>18841</v>
      </c>
      <c r="O3" s="17">
        <f t="shared" si="1"/>
        <v>17537</v>
      </c>
      <c r="P3" s="17">
        <f t="shared" si="1"/>
        <v>16036</v>
      </c>
      <c r="Q3" s="17">
        <f t="shared" si="1"/>
        <v>13999</v>
      </c>
      <c r="R3" s="17">
        <f t="shared" si="1"/>
        <v>12301</v>
      </c>
      <c r="S3" s="17">
        <f t="shared" si="1"/>
        <v>10976</v>
      </c>
      <c r="T3" s="17">
        <f t="shared" si="1"/>
        <v>10152</v>
      </c>
      <c r="U3" s="17">
        <f t="shared" si="1"/>
        <v>8897</v>
      </c>
      <c r="V3" s="17">
        <f t="shared" si="1"/>
        <v>8110</v>
      </c>
      <c r="W3" s="17">
        <f t="shared" si="1"/>
        <v>7039</v>
      </c>
      <c r="X3" s="17">
        <f t="shared" si="1"/>
        <v>6135</v>
      </c>
      <c r="Y3" s="17">
        <f t="shared" si="1"/>
        <v>5291</v>
      </c>
      <c r="Z3" s="17">
        <f t="shared" si="1"/>
        <v>4559</v>
      </c>
      <c r="AA3" s="17">
        <f t="shared" si="1"/>
        <v>4109</v>
      </c>
      <c r="AB3" s="17">
        <f t="shared" si="1"/>
        <v>3539</v>
      </c>
      <c r="AC3" s="17">
        <f t="shared" si="1"/>
        <v>3149</v>
      </c>
      <c r="AD3" s="17">
        <f t="shared" si="1"/>
        <v>2815</v>
      </c>
      <c r="AE3" s="17">
        <f t="shared" si="1"/>
        <v>2390</v>
      </c>
      <c r="AF3" s="17">
        <f t="shared" si="1"/>
        <v>2032</v>
      </c>
      <c r="AG3" s="17">
        <f t="shared" si="1"/>
        <v>1748</v>
      </c>
      <c r="AH3" s="17">
        <f t="shared" si="1"/>
        <v>1520</v>
      </c>
      <c r="AI3" s="17">
        <f t="shared" si="1"/>
        <v>1347</v>
      </c>
      <c r="AJ3" s="17">
        <f t="shared" si="1"/>
        <v>1139</v>
      </c>
      <c r="AK3" s="17">
        <f t="shared" si="1"/>
        <v>996</v>
      </c>
      <c r="AL3" s="17">
        <f t="shared" si="1"/>
        <v>858</v>
      </c>
      <c r="AM3" s="17">
        <f t="shared" si="1"/>
        <v>748</v>
      </c>
      <c r="AN3" s="17">
        <f t="shared" si="1"/>
        <v>629</v>
      </c>
      <c r="AO3" s="17">
        <f t="shared" si="1"/>
        <v>555</v>
      </c>
      <c r="AP3" s="17">
        <f t="shared" si="1"/>
        <v>476</v>
      </c>
      <c r="AQ3" s="17">
        <f t="shared" si="1"/>
        <v>419</v>
      </c>
      <c r="AR3" s="17">
        <f t="shared" si="1"/>
        <v>354</v>
      </c>
      <c r="AS3" s="17">
        <f t="shared" si="1"/>
        <v>298</v>
      </c>
      <c r="AT3" s="17">
        <f t="shared" si="1"/>
        <v>262</v>
      </c>
      <c r="AU3" s="17">
        <f t="shared" si="1"/>
        <v>229</v>
      </c>
      <c r="AV3" s="17">
        <f t="shared" si="1"/>
        <v>203</v>
      </c>
      <c r="AW3" s="17">
        <f t="shared" si="1"/>
        <v>171</v>
      </c>
      <c r="AX3" s="17">
        <f t="shared" si="1"/>
        <v>145</v>
      </c>
      <c r="AY3" s="17">
        <f t="shared" si="1"/>
        <v>127</v>
      </c>
      <c r="AZ3" s="17">
        <f t="shared" si="1"/>
        <v>104</v>
      </c>
      <c r="BA3" s="17">
        <f t="shared" si="1"/>
        <v>96</v>
      </c>
      <c r="BB3" s="17">
        <f t="shared" si="1"/>
        <v>86</v>
      </c>
      <c r="BC3" s="17">
        <f t="shared" si="1"/>
        <v>75</v>
      </c>
      <c r="BD3" s="17">
        <f t="shared" si="1"/>
        <v>66</v>
      </c>
      <c r="BE3" s="17">
        <f t="shared" si="1"/>
        <v>60</v>
      </c>
      <c r="BF3" s="17">
        <f t="shared" si="1"/>
        <v>53</v>
      </c>
      <c r="BG3" s="17">
        <f t="shared" si="1"/>
        <v>46</v>
      </c>
      <c r="BH3" s="17">
        <f t="shared" si="1"/>
        <v>41</v>
      </c>
      <c r="BI3" s="17">
        <f t="shared" si="1"/>
        <v>38</v>
      </c>
      <c r="BJ3" s="17">
        <f t="shared" si="1"/>
        <v>33</v>
      </c>
      <c r="BK3" s="17">
        <f t="shared" si="1"/>
        <v>30</v>
      </c>
      <c r="BL3" s="17">
        <f t="shared" si="1"/>
        <v>28</v>
      </c>
      <c r="BM3" s="17">
        <f t="shared" si="1"/>
        <v>25</v>
      </c>
      <c r="BN3" s="17">
        <f t="shared" si="1"/>
        <v>23</v>
      </c>
      <c r="BO3" s="17">
        <f t="shared" si="1"/>
        <v>22</v>
      </c>
      <c r="BP3" s="17">
        <f t="shared" si="1"/>
        <v>20</v>
      </c>
      <c r="BQ3" s="17">
        <f t="shared" si="1"/>
        <v>17</v>
      </c>
      <c r="BR3" s="17">
        <f t="shared" si="1"/>
        <v>15</v>
      </c>
      <c r="BS3" s="17">
        <f t="shared" si="1"/>
        <v>14</v>
      </c>
      <c r="BT3" s="17">
        <f t="shared" si="1"/>
        <v>13</v>
      </c>
      <c r="BU3" s="17">
        <f t="shared" si="1"/>
        <v>12</v>
      </c>
      <c r="BV3" s="17">
        <f t="shared" si="1"/>
        <v>11</v>
      </c>
      <c r="BW3" s="17">
        <f t="shared" si="1"/>
        <v>10</v>
      </c>
      <c r="BX3" s="17">
        <f t="shared" si="1"/>
        <v>9</v>
      </c>
      <c r="BY3" s="17">
        <f t="shared" si="1"/>
        <v>9</v>
      </c>
      <c r="BZ3" s="17">
        <f t="shared" si="1"/>
        <v>8</v>
      </c>
      <c r="CA3" s="17">
        <f t="shared" si="1"/>
        <v>8</v>
      </c>
      <c r="CB3" s="17">
        <f t="shared" si="1"/>
        <v>7</v>
      </c>
      <c r="CC3" s="17">
        <f t="shared" si="1"/>
        <v>7</v>
      </c>
      <c r="CD3" s="17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8" t="s">
        <v>97</v>
      </c>
      <c r="C1" s="18" t="s">
        <v>98</v>
      </c>
      <c r="D1" s="18" t="s">
        <v>99</v>
      </c>
      <c r="E1" s="18" t="s">
        <v>23</v>
      </c>
      <c r="F1" s="18" t="s">
        <v>100</v>
      </c>
      <c r="G1" s="18" t="s">
        <v>101</v>
      </c>
      <c r="H1" s="18" t="s">
        <v>102</v>
      </c>
      <c r="I1" s="18" t="s">
        <v>103</v>
      </c>
      <c r="J1" s="18" t="s">
        <v>26</v>
      </c>
      <c r="K1" s="18" t="s">
        <v>104</v>
      </c>
      <c r="L1" s="18" t="s">
        <v>105</v>
      </c>
      <c r="M1" s="18" t="s">
        <v>106</v>
      </c>
      <c r="N1" s="18" t="s">
        <v>107</v>
      </c>
      <c r="O1" s="18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20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20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20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20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20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20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10">
        <v>34.31</v>
      </c>
      <c r="C12" s="10">
        <v>108.39</v>
      </c>
      <c r="D12" s="10">
        <v>43.4</v>
      </c>
      <c r="E12" s="21">
        <v>7.13078100388287</v>
      </c>
    </row>
    <row r="13" ht="14.25" customHeight="1">
      <c r="A13" s="1" t="s">
        <v>9</v>
      </c>
      <c r="B13" s="10">
        <v>25.39</v>
      </c>
      <c r="C13" s="10">
        <v>100.02</v>
      </c>
      <c r="D13" s="10">
        <v>44.7</v>
      </c>
      <c r="E13" s="21">
        <v>99.5430923844055</v>
      </c>
    </row>
    <row r="14" ht="14.25" customHeight="1">
      <c r="A14" s="1" t="s">
        <v>10</v>
      </c>
      <c r="B14" s="10">
        <v>25.31</v>
      </c>
      <c r="C14" s="10">
        <v>140.8</v>
      </c>
      <c r="D14" s="10">
        <v>56.44</v>
      </c>
      <c r="E14" s="21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9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3">
        <v>43973.0</v>
      </c>
      <c r="BG1" s="2">
        <f>today()</f>
        <v>43974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>
        <f>Confirmed!BG2-Active!BG2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