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nfirmed" sheetId="1" r:id="rId4"/>
    <sheet state="visible" name="Testing" sheetId="2" r:id="rId5"/>
    <sheet state="visible" name="Testing per Capita" sheetId="3" r:id="rId6"/>
    <sheet state="visible" name="Deaths" sheetId="4" r:id="rId7"/>
    <sheet state="visible" name="Recoveries" sheetId="5" r:id="rId8"/>
    <sheet state="visible" name="Daily tracking" sheetId="6" r:id="rId9"/>
    <sheet state="visible" name="Active" sheetId="7" r:id="rId10"/>
    <sheet state="visible" name="Peak Prediction" sheetId="8" r:id="rId11"/>
    <sheet state="visible" name="Prediction Peak" sheetId="9" r:id="rId12"/>
    <sheet state="visible" name="Closed" sheetId="10" r:id="rId13"/>
    <sheet state="visible" name="Recovery Rate" sheetId="11" r:id="rId14"/>
    <sheet state="visible" name="Death Rate" sheetId="12" r:id="rId15"/>
    <sheet state="visible" name="Infection Rate" sheetId="13" r:id="rId16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P1">
      <text>
        <t xml:space="preserve">Published data</t>
      </text>
    </comment>
    <comment authorId="0" ref="AW1">
      <text>
        <t xml:space="preserve">Published Data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5">
      <text>
        <t xml:space="preserve">Update this column</t>
      </text>
    </comment>
  </commentList>
</comments>
</file>

<file path=xl/sharedStrings.xml><?xml version="1.0" encoding="utf-8"?>
<sst xmlns="http://schemas.openxmlformats.org/spreadsheetml/2006/main" count="268" uniqueCount="111">
  <si>
    <t>Date</t>
  </si>
  <si>
    <t>Unidentified</t>
  </si>
  <si>
    <t>Northern Cape</t>
  </si>
  <si>
    <t>North West</t>
  </si>
  <si>
    <t>Mpumalanga</t>
  </si>
  <si>
    <t>Limpopo</t>
  </si>
  <si>
    <t>Eastern Cape</t>
  </si>
  <si>
    <t>Free State</t>
  </si>
  <si>
    <t>KwaZulu- Natal</t>
  </si>
  <si>
    <t>Western Cape</t>
  </si>
  <si>
    <t>Gauteng</t>
  </si>
  <si>
    <t>Published Total</t>
  </si>
  <si>
    <t xml:space="preserve">Verified Calc Total </t>
  </si>
  <si>
    <t>Western Cape Raw</t>
  </si>
  <si>
    <t>National</t>
  </si>
  <si>
    <t>31-May-2020'</t>
  </si>
  <si>
    <t>05-Jun-2020'</t>
  </si>
  <si>
    <t>10-Jun-2020'</t>
  </si>
  <si>
    <t>15-Jun-2020'</t>
  </si>
  <si>
    <t>20-Jun-2020'</t>
  </si>
  <si>
    <t>25-Jun-2020'</t>
  </si>
  <si>
    <t>30-Jun-2020'</t>
  </si>
  <si>
    <t>05-Jul-2020'</t>
  </si>
  <si>
    <t>10-Jul-2020'</t>
  </si>
  <si>
    <t>15-Jul-2020'</t>
  </si>
  <si>
    <t>20-Jul-2020'</t>
  </si>
  <si>
    <t>25-Jul-2020'</t>
  </si>
  <si>
    <t>30-Jul-2020'</t>
  </si>
  <si>
    <t>04-Aug-2020'</t>
  </si>
  <si>
    <t>09-Aug-2020'</t>
  </si>
  <si>
    <t>14-Aug-2020'</t>
  </si>
  <si>
    <t>19-Aug-2020'</t>
  </si>
  <si>
    <t>24-Aug-2020'</t>
  </si>
  <si>
    <t>29-Aug-2020'</t>
  </si>
  <si>
    <t>03-Sep-2020'</t>
  </si>
  <si>
    <t>08-Sep-2020'</t>
  </si>
  <si>
    <t>13-Sep-2020'</t>
  </si>
  <si>
    <t>18-Sep-2020'</t>
  </si>
  <si>
    <t>23-Sep-2020'</t>
  </si>
  <si>
    <t>28-Sep-2020'</t>
  </si>
  <si>
    <t>03-Oct-2020'</t>
  </si>
  <si>
    <t>08-Oct-2020'</t>
  </si>
  <si>
    <t>13-Oct-2020'</t>
  </si>
  <si>
    <t>18-Oct-2020'</t>
  </si>
  <si>
    <t>23-Oct-2020'</t>
  </si>
  <si>
    <t>28-Oct-2020'</t>
  </si>
  <si>
    <t>02-Nov-2020'</t>
  </si>
  <si>
    <t>07-Nov-2020'</t>
  </si>
  <si>
    <t>12-Nov-2020'</t>
  </si>
  <si>
    <t>17-Nov-2020'</t>
  </si>
  <si>
    <t>22-Nov-2020'</t>
  </si>
  <si>
    <t>27-Nov-2020'</t>
  </si>
  <si>
    <t>02-Dec-2020'</t>
  </si>
  <si>
    <t>07-Dec-2020'</t>
  </si>
  <si>
    <t>12-Dec-2020'</t>
  </si>
  <si>
    <t>17-Dec-2020'</t>
  </si>
  <si>
    <t>22-Dec-2020'</t>
  </si>
  <si>
    <t>27-Dec-2020'</t>
  </si>
  <si>
    <t>01-Jan-2021'</t>
  </si>
  <si>
    <t>06-Jan-2021'</t>
  </si>
  <si>
    <t>11-Jan-2021'</t>
  </si>
  <si>
    <t>16-Jan-2021'</t>
  </si>
  <si>
    <t>21-Jan-2021'</t>
  </si>
  <si>
    <t>26-Jan-2021'</t>
  </si>
  <si>
    <t>31-Jan-2021'</t>
  </si>
  <si>
    <t>05-Feb-2021'</t>
  </si>
  <si>
    <t>10-Feb-2021'</t>
  </si>
  <si>
    <t>15-Feb-2021'</t>
  </si>
  <si>
    <t>20-Feb-2021'</t>
  </si>
  <si>
    <t>25-Feb-2021'</t>
  </si>
  <si>
    <t>02-Mar-2021'</t>
  </si>
  <si>
    <t>07-Mar-2021'</t>
  </si>
  <si>
    <t>12-Mar-2021'</t>
  </si>
  <si>
    <t>17-Mar-2021'</t>
  </si>
  <si>
    <t>22-Mar-2021'</t>
  </si>
  <si>
    <t>27-Mar-2021'</t>
  </si>
  <si>
    <t>01-Apr-2021'</t>
  </si>
  <si>
    <t>06-Apr-2021'</t>
  </si>
  <si>
    <t>11-Apr-2021'</t>
  </si>
  <si>
    <t>16-Apr-2021'</t>
  </si>
  <si>
    <t>21-Apr-2021'</t>
  </si>
  <si>
    <t>26-Apr-2021'</t>
  </si>
  <si>
    <t>01-May-2021'</t>
  </si>
  <si>
    <t>06-May-2021'</t>
  </si>
  <si>
    <t>11-May-2021'</t>
  </si>
  <si>
    <t>16-May-2021'</t>
  </si>
  <si>
    <t>21-May-2021'</t>
  </si>
  <si>
    <t>26-May-2021'</t>
  </si>
  <si>
    <t>31-May-2021'</t>
  </si>
  <si>
    <t>05-Jun-2021'</t>
  </si>
  <si>
    <t>10-Jun-2021'</t>
  </si>
  <si>
    <t>15-Jun-2021'</t>
  </si>
  <si>
    <t>20-Jun-2021'</t>
  </si>
  <si>
    <t>25-Jun-2021'</t>
  </si>
  <si>
    <t>30-Jun-2021'</t>
  </si>
  <si>
    <t>05-Jul-2021'</t>
  </si>
  <si>
    <t>Predicted Date of Peak</t>
  </si>
  <si>
    <t>17-Jul-2020'</t>
  </si>
  <si>
    <t>18-Jul-2020'</t>
  </si>
  <si>
    <t>19-Jul-2020'</t>
  </si>
  <si>
    <t>21-Jul-2020'</t>
  </si>
  <si>
    <t>12-Jul-2020'</t>
  </si>
  <si>
    <t>13-Jul-2020'</t>
  </si>
  <si>
    <t>14-Jul-2020'</t>
  </si>
  <si>
    <t>16-Jul-2020'</t>
  </si>
  <si>
    <t>Current Total</t>
  </si>
  <si>
    <t>Predicted Total</t>
  </si>
  <si>
    <t>Public Surgical Beds per 100,000 uninsured</t>
  </si>
  <si>
    <t>Private Surgical Beds per 100,000 insured</t>
  </si>
  <si>
    <t>Total surgical beds per 100,000</t>
  </si>
  <si>
    <t>Active Cases per 100,000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</si>
</sst>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rgb="FF000000"/>
      <name val="Arial"/>
    </font>
    <font>
      <color rgb="FF000000"/>
      <name val="Calibri"/>
    </font>
    <font>
      <sz val="11.0"/>
      <color rgb="FF000000"/>
      <name val="Calibri"/>
    </font>
    <font>
      <sz val="11.0"/>
      <color theme="1"/>
      <name val="Calibri"/>
    </font>
    <font>
      <color theme="1"/>
      <name val="Calibri"/>
    </font>
    <font>
      <color rgb="FF1155CC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EA9999"/>
        <bgColor rgb="FFEA9999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CFE2F3"/>
        <bgColor rgb="FFCFE2F3"/>
      </patternFill>
    </fill>
  </fills>
  <borders count="1">
    <border/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15" xfId="0" applyFont="1" applyNumberFormat="1"/>
    <xf borderId="0" fillId="0" fontId="1" numFmtId="0" xfId="0" applyAlignment="1" applyFont="1">
      <alignment readingOrder="0"/>
    </xf>
    <xf borderId="0" fillId="0" fontId="3" numFmtId="0" xfId="0" applyAlignment="1" applyFont="1">
      <alignment vertical="bottom"/>
    </xf>
    <xf borderId="0" fillId="0" fontId="3" numFmtId="0" xfId="0" applyAlignment="1" applyFont="1">
      <alignment readingOrder="0" vertical="bottom"/>
    </xf>
    <xf borderId="0" fillId="0" fontId="3" numFmtId="0" xfId="0" applyAlignment="1" applyFont="1">
      <alignment vertical="bottom"/>
    </xf>
    <xf borderId="0" fillId="2" fontId="2" numFmtId="15" xfId="0" applyFill="1" applyFont="1" applyNumberFormat="1"/>
    <xf borderId="0" fillId="0" fontId="2" numFmtId="15" xfId="0" applyAlignment="1" applyFont="1" applyNumberFormat="1">
      <alignment readingOrder="0"/>
    </xf>
    <xf borderId="0" fillId="2" fontId="1" numFmtId="0" xfId="0" applyAlignment="1" applyFont="1">
      <alignment readingOrder="0"/>
    </xf>
    <xf borderId="0" fillId="0" fontId="4" numFmtId="0" xfId="0" applyAlignment="1" applyFont="1">
      <alignment readingOrder="0"/>
    </xf>
    <xf borderId="0" fillId="3" fontId="4" numFmtId="0" xfId="0" applyAlignment="1" applyFill="1" applyFont="1">
      <alignment readingOrder="0"/>
    </xf>
    <xf borderId="0" fillId="2" fontId="4" numFmtId="0" xfId="0" applyAlignment="1" applyFont="1">
      <alignment readingOrder="0"/>
    </xf>
    <xf borderId="0" fillId="4" fontId="4" numFmtId="0" xfId="0" applyAlignment="1" applyFill="1" applyFont="1">
      <alignment readingOrder="0"/>
    </xf>
    <xf borderId="0" fillId="4" fontId="4" numFmtId="0" xfId="0" applyFont="1"/>
    <xf borderId="0" fillId="3" fontId="1" numFmtId="0" xfId="0" applyAlignment="1" applyFont="1">
      <alignment readingOrder="0"/>
    </xf>
    <xf borderId="0" fillId="5" fontId="1" numFmtId="0" xfId="0" applyAlignment="1" applyFill="1" applyFont="1">
      <alignment readingOrder="0"/>
    </xf>
    <xf borderId="0" fillId="6" fontId="1" numFmtId="0" xfId="0" applyAlignment="1" applyFill="1" applyFont="1">
      <alignment readingOrder="0"/>
    </xf>
    <xf borderId="0" fillId="6" fontId="1" numFmtId="0" xfId="0" applyFont="1"/>
    <xf borderId="0" fillId="0" fontId="5" numFmtId="0" xfId="0" applyFont="1"/>
    <xf quotePrefix="1" borderId="0" fillId="0" fontId="2" numFmtId="0" xfId="0" applyAlignment="1" applyFont="1">
      <alignment readingOrder="0"/>
    </xf>
    <xf borderId="0" fillId="6" fontId="1" numFmtId="2" xfId="0" applyAlignment="1" applyFont="1" applyNumberFormat="1">
      <alignment readingOrder="0"/>
    </xf>
    <xf borderId="0" fillId="6" fontId="4" numFmtId="2" xfId="0" applyAlignment="1" applyFont="1" applyNumberFormat="1">
      <alignment readingOrder="0"/>
    </xf>
    <xf borderId="0" fillId="0" fontId="4" numFmtId="0" xfId="0" applyFont="1"/>
    <xf borderId="0" fillId="6" fontId="1" numFmtId="10" xfId="0" applyFont="1" applyNumberFormat="1"/>
    <xf borderId="0" fillId="0" fontId="1" numFmtId="10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Estimated Provincial Testing (based on Published Data from 13-05-2020)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Testing!$A$2</c:f>
            </c:strRef>
          </c:tx>
          <c:spPr>
            <a:solidFill>
              <a:schemeClr val="accent1"/>
            </a:solidFill>
          </c:spPr>
          <c:cat>
            <c:strRef>
              <c:f>Testing!$B$1:$CB$1</c:f>
            </c:strRef>
          </c:cat>
          <c:val>
            <c:numRef>
              <c:f>Testing!$B$2:$CB$2</c:f>
            </c:numRef>
          </c:val>
        </c:ser>
        <c:ser>
          <c:idx val="1"/>
          <c:order val="1"/>
          <c:tx>
            <c:strRef>
              <c:f>Testing!$A$3</c:f>
            </c:strRef>
          </c:tx>
          <c:spPr>
            <a:solidFill>
              <a:schemeClr val="accent2"/>
            </a:solidFill>
          </c:spPr>
          <c:cat>
            <c:strRef>
              <c:f>Testing!$B$1:$CB$1</c:f>
            </c:strRef>
          </c:cat>
          <c:val>
            <c:numRef>
              <c:f>Testing!$B$3:$CB$3</c:f>
            </c:numRef>
          </c:val>
        </c:ser>
        <c:ser>
          <c:idx val="2"/>
          <c:order val="2"/>
          <c:tx>
            <c:strRef>
              <c:f>Testing!$A$4</c:f>
            </c:strRef>
          </c:tx>
          <c:spPr>
            <a:solidFill>
              <a:schemeClr val="accent3"/>
            </a:solidFill>
          </c:spPr>
          <c:cat>
            <c:strRef>
              <c:f>Testing!$B$1:$CB$1</c:f>
            </c:strRef>
          </c:cat>
          <c:val>
            <c:numRef>
              <c:f>Testing!$B$4:$CB$4</c:f>
            </c:numRef>
          </c:val>
        </c:ser>
        <c:ser>
          <c:idx val="3"/>
          <c:order val="3"/>
          <c:tx>
            <c:strRef>
              <c:f>Testing!$A$5</c:f>
            </c:strRef>
          </c:tx>
          <c:spPr>
            <a:solidFill>
              <a:schemeClr val="accent4"/>
            </a:solidFill>
          </c:spPr>
          <c:cat>
            <c:strRef>
              <c:f>Testing!$B$1:$CB$1</c:f>
            </c:strRef>
          </c:cat>
          <c:val>
            <c:numRef>
              <c:f>Testing!$B$5:$CB$5</c:f>
            </c:numRef>
          </c:val>
        </c:ser>
        <c:ser>
          <c:idx val="4"/>
          <c:order val="4"/>
          <c:tx>
            <c:strRef>
              <c:f>Testing!$A$6</c:f>
            </c:strRef>
          </c:tx>
          <c:spPr>
            <a:solidFill>
              <a:schemeClr val="accent5"/>
            </a:solidFill>
          </c:spPr>
          <c:cat>
            <c:strRef>
              <c:f>Testing!$B$1:$CB$1</c:f>
            </c:strRef>
          </c:cat>
          <c:val>
            <c:numRef>
              <c:f>Testing!$B$6:$CB$6</c:f>
            </c:numRef>
          </c:val>
        </c:ser>
        <c:ser>
          <c:idx val="5"/>
          <c:order val="5"/>
          <c:tx>
            <c:strRef>
              <c:f>Testing!$A$7</c:f>
            </c:strRef>
          </c:tx>
          <c:spPr>
            <a:solidFill>
              <a:schemeClr val="accent6"/>
            </a:solidFill>
          </c:spPr>
          <c:cat>
            <c:strRef>
              <c:f>Testing!$B$1:$CB$1</c:f>
            </c:strRef>
          </c:cat>
          <c:val>
            <c:numRef>
              <c:f>Testing!$B$7:$CB$7</c:f>
            </c:numRef>
          </c:val>
        </c:ser>
        <c:ser>
          <c:idx val="6"/>
          <c:order val="6"/>
          <c:tx>
            <c:strRef>
              <c:f>Testing!$A$8</c:f>
            </c:strRef>
          </c:tx>
          <c:spPr>
            <a:solidFill>
              <a:schemeClr val="accent1">
                <a:lumOff val="30000"/>
              </a:schemeClr>
            </a:solidFill>
          </c:spPr>
          <c:cat>
            <c:strRef>
              <c:f>Testing!$B$1:$CB$1</c:f>
            </c:strRef>
          </c:cat>
          <c:val>
            <c:numRef>
              <c:f>Testing!$B$8:$CB$8</c:f>
            </c:numRef>
          </c:val>
        </c:ser>
        <c:ser>
          <c:idx val="7"/>
          <c:order val="7"/>
          <c:tx>
            <c:strRef>
              <c:f>Testing!$A$9</c:f>
            </c:strRef>
          </c:tx>
          <c:spPr>
            <a:solidFill>
              <a:schemeClr val="accent2">
                <a:lumOff val="30000"/>
              </a:schemeClr>
            </a:solidFill>
          </c:spPr>
          <c:cat>
            <c:strRef>
              <c:f>Testing!$B$1:$CB$1</c:f>
            </c:strRef>
          </c:cat>
          <c:val>
            <c:numRef>
              <c:f>Testing!$B$9:$CB$9</c:f>
            </c:numRef>
          </c:val>
        </c:ser>
        <c:ser>
          <c:idx val="8"/>
          <c:order val="8"/>
          <c:tx>
            <c:strRef>
              <c:f>Testing!$A$10</c:f>
            </c:strRef>
          </c:tx>
          <c:spPr>
            <a:solidFill>
              <a:schemeClr val="accent3">
                <a:lumOff val="30000"/>
              </a:schemeClr>
            </a:solidFill>
          </c:spPr>
          <c:cat>
            <c:strRef>
              <c:f>Testing!$B$1:$CB$1</c:f>
            </c:strRef>
          </c:cat>
          <c:val>
            <c:numRef>
              <c:f>Testing!$B$10:$CB$10</c:f>
            </c:numRef>
          </c:val>
        </c:ser>
        <c:ser>
          <c:idx val="9"/>
          <c:order val="9"/>
          <c:tx>
            <c:strRef>
              <c:f>Testing!$A$11</c:f>
            </c:strRef>
          </c:tx>
          <c:spPr>
            <a:solidFill>
              <a:schemeClr val="accent4">
                <a:lumOff val="30000"/>
              </a:schemeClr>
            </a:solidFill>
          </c:spPr>
          <c:cat>
            <c:strRef>
              <c:f>Testing!$B$1:$CB$1</c:f>
            </c:strRef>
          </c:cat>
          <c:val>
            <c:numRef>
              <c:f>Testing!$B$11:$CB$11</c:f>
            </c:numRef>
          </c:val>
        </c:ser>
        <c:overlap val="100"/>
        <c:axId val="1066188317"/>
        <c:axId val="1276226511"/>
      </c:barChart>
      <c:catAx>
        <c:axId val="10661883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Date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76226511"/>
      </c:catAx>
      <c:valAx>
        <c:axId val="127622651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6618831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Death Rate - Provinces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'Death Rate'!$A$2</c:f>
            </c:strRef>
          </c:tx>
          <c:marker>
            <c:symbol val="none"/>
          </c:marker>
          <c:cat>
            <c:strRef>
              <c:f>'Death Rate'!$B$1:$CB$1</c:f>
            </c:strRef>
          </c:cat>
          <c:val>
            <c:numRef>
              <c:f>'Death Rate'!$B$2:$CB$2</c:f>
            </c:numRef>
          </c:val>
          <c:smooth val="1"/>
        </c:ser>
        <c:ser>
          <c:idx val="1"/>
          <c:order val="1"/>
          <c:tx>
            <c:strRef>
              <c:f>'Death Rate'!$A$3</c:f>
            </c:strRef>
          </c:tx>
          <c:marker>
            <c:symbol val="none"/>
          </c:marker>
          <c:cat>
            <c:strRef>
              <c:f>'Death Rate'!$B$1:$CB$1</c:f>
            </c:strRef>
          </c:cat>
          <c:val>
            <c:numRef>
              <c:f>'Death Rate'!$B$3:$CB$3</c:f>
            </c:numRef>
          </c:val>
          <c:smooth val="1"/>
        </c:ser>
        <c:ser>
          <c:idx val="2"/>
          <c:order val="2"/>
          <c:tx>
            <c:strRef>
              <c:f>'Death Rate'!$A$4</c:f>
            </c:strRef>
          </c:tx>
          <c:marker>
            <c:symbol val="none"/>
          </c:marker>
          <c:cat>
            <c:strRef>
              <c:f>'Death Rate'!$B$1:$CB$1</c:f>
            </c:strRef>
          </c:cat>
          <c:val>
            <c:numRef>
              <c:f>'Death Rate'!$B$4:$CB$4</c:f>
            </c:numRef>
          </c:val>
          <c:smooth val="1"/>
        </c:ser>
        <c:ser>
          <c:idx val="3"/>
          <c:order val="3"/>
          <c:tx>
            <c:strRef>
              <c:f>'Death Rate'!$A$5</c:f>
            </c:strRef>
          </c:tx>
          <c:marker>
            <c:symbol val="none"/>
          </c:marker>
          <c:cat>
            <c:strRef>
              <c:f>'Death Rate'!$B$1:$CB$1</c:f>
            </c:strRef>
          </c:cat>
          <c:val>
            <c:numRef>
              <c:f>'Death Rate'!$B$5:$CB$5</c:f>
            </c:numRef>
          </c:val>
          <c:smooth val="1"/>
        </c:ser>
        <c:ser>
          <c:idx val="4"/>
          <c:order val="4"/>
          <c:tx>
            <c:strRef>
              <c:f>'Death Rate'!$A$6</c:f>
            </c:strRef>
          </c:tx>
          <c:marker>
            <c:symbol val="none"/>
          </c:marker>
          <c:cat>
            <c:strRef>
              <c:f>'Death Rate'!$B$1:$CB$1</c:f>
            </c:strRef>
          </c:cat>
          <c:val>
            <c:numRef>
              <c:f>'Death Rate'!$B$6:$CB$6</c:f>
            </c:numRef>
          </c:val>
          <c:smooth val="1"/>
        </c:ser>
        <c:ser>
          <c:idx val="5"/>
          <c:order val="5"/>
          <c:tx>
            <c:strRef>
              <c:f>'Death Rate'!$A$7</c:f>
            </c:strRef>
          </c:tx>
          <c:marker>
            <c:symbol val="none"/>
          </c:marker>
          <c:cat>
            <c:strRef>
              <c:f>'Death Rate'!$B$1:$CB$1</c:f>
            </c:strRef>
          </c:cat>
          <c:val>
            <c:numRef>
              <c:f>'Death Rate'!$B$7:$CB$7</c:f>
            </c:numRef>
          </c:val>
          <c:smooth val="1"/>
        </c:ser>
        <c:ser>
          <c:idx val="6"/>
          <c:order val="6"/>
          <c:tx>
            <c:strRef>
              <c:f>'Death Rate'!$A$8</c:f>
            </c:strRef>
          </c:tx>
          <c:marker>
            <c:symbol val="none"/>
          </c:marker>
          <c:cat>
            <c:strRef>
              <c:f>'Death Rate'!$B$1:$CB$1</c:f>
            </c:strRef>
          </c:cat>
          <c:val>
            <c:numRef>
              <c:f>'Death Rate'!$B$8:$CB$8</c:f>
            </c:numRef>
          </c:val>
          <c:smooth val="1"/>
        </c:ser>
        <c:ser>
          <c:idx val="7"/>
          <c:order val="7"/>
          <c:tx>
            <c:strRef>
              <c:f>'Death Rate'!$A$9</c:f>
            </c:strRef>
          </c:tx>
          <c:marker>
            <c:symbol val="none"/>
          </c:marker>
          <c:cat>
            <c:strRef>
              <c:f>'Death Rate'!$B$1:$CB$1</c:f>
            </c:strRef>
          </c:cat>
          <c:val>
            <c:numRef>
              <c:f>'Death Rate'!$B$9:$CB$9</c:f>
            </c:numRef>
          </c:val>
          <c:smooth val="1"/>
        </c:ser>
        <c:ser>
          <c:idx val="8"/>
          <c:order val="8"/>
          <c:tx>
            <c:strRef>
              <c:f>'Death Rate'!$A$10</c:f>
            </c:strRef>
          </c:tx>
          <c:marker>
            <c:symbol val="none"/>
          </c:marker>
          <c:cat>
            <c:strRef>
              <c:f>'Death Rate'!$B$1:$CB$1</c:f>
            </c:strRef>
          </c:cat>
          <c:val>
            <c:numRef>
              <c:f>'Death Rate'!$B$10:$CB$10</c:f>
            </c:numRef>
          </c:val>
          <c:smooth val="1"/>
        </c:ser>
        <c:axId val="1406877495"/>
        <c:axId val="1267460300"/>
      </c:lineChart>
      <c:catAx>
        <c:axId val="14068774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Date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67460300"/>
      </c:catAx>
      <c:valAx>
        <c:axId val="12674603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[%]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0687749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Infection Rate (National is the average based on provincial population - Stats Sa 2019)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'Infection Rate'!$A$2</c:f>
            </c:strRef>
          </c:tx>
          <c:spPr>
            <a:solidFill>
              <a:srgbClr val="CFE2F3"/>
            </a:solidFill>
          </c:spPr>
          <c:cat>
            <c:strRef>
              <c:f>'Infection Rate'!$B$1:$CB$1</c:f>
            </c:strRef>
          </c:cat>
          <c:val>
            <c:numRef>
              <c:f>'Infection Rate'!$B$2:$CB$2</c:f>
            </c:numRef>
          </c:val>
        </c:ser>
        <c:overlap val="100"/>
        <c:axId val="276209895"/>
        <c:axId val="1901420795"/>
      </c:barChart>
      <c:lineChart>
        <c:ser>
          <c:idx val="1"/>
          <c:order val="1"/>
          <c:tx>
            <c:strRef>
              <c:f>'Infection Rate'!$A$3</c:f>
            </c:strRef>
          </c:tx>
          <c:marker>
            <c:symbol val="none"/>
          </c:marker>
          <c:cat>
            <c:strRef>
              <c:f>'Infection Rate'!$B$1:$CB$1</c:f>
            </c:strRef>
          </c:cat>
          <c:val>
            <c:numRef>
              <c:f>'Infection Rate'!$B$3:$CB$3</c:f>
            </c:numRef>
          </c:val>
          <c:smooth val="0"/>
        </c:ser>
        <c:ser>
          <c:idx val="2"/>
          <c:order val="2"/>
          <c:tx>
            <c:strRef>
              <c:f>'Infection Rate'!$A$4</c:f>
            </c:strRef>
          </c:tx>
          <c:marker>
            <c:symbol val="none"/>
          </c:marker>
          <c:cat>
            <c:strRef>
              <c:f>'Infection Rate'!$B$1:$CB$1</c:f>
            </c:strRef>
          </c:cat>
          <c:val>
            <c:numRef>
              <c:f>'Infection Rate'!$B$4:$CB$4</c:f>
            </c:numRef>
          </c:val>
          <c:smooth val="0"/>
        </c:ser>
        <c:ser>
          <c:idx val="3"/>
          <c:order val="3"/>
          <c:tx>
            <c:strRef>
              <c:f>'Infection Rate'!$A$5</c:f>
            </c:strRef>
          </c:tx>
          <c:marker>
            <c:symbol val="none"/>
          </c:marker>
          <c:cat>
            <c:strRef>
              <c:f>'Infection Rate'!$B$1:$CB$1</c:f>
            </c:strRef>
          </c:cat>
          <c:val>
            <c:numRef>
              <c:f>'Infection Rate'!$B$5:$CB$5</c:f>
            </c:numRef>
          </c:val>
          <c:smooth val="0"/>
        </c:ser>
        <c:ser>
          <c:idx val="4"/>
          <c:order val="4"/>
          <c:tx>
            <c:strRef>
              <c:f>'Infection Rate'!$A$6</c:f>
            </c:strRef>
          </c:tx>
          <c:marker>
            <c:symbol val="none"/>
          </c:marker>
          <c:cat>
            <c:strRef>
              <c:f>'Infection Rate'!$B$1:$CB$1</c:f>
            </c:strRef>
          </c:cat>
          <c:val>
            <c:numRef>
              <c:f>'Infection Rate'!$B$6:$CB$6</c:f>
            </c:numRef>
          </c:val>
          <c:smooth val="0"/>
        </c:ser>
        <c:ser>
          <c:idx val="5"/>
          <c:order val="5"/>
          <c:tx>
            <c:strRef>
              <c:f>'Infection Rate'!$A$7</c:f>
            </c:strRef>
          </c:tx>
          <c:marker>
            <c:symbol val="none"/>
          </c:marker>
          <c:cat>
            <c:strRef>
              <c:f>'Infection Rate'!$B$1:$CB$1</c:f>
            </c:strRef>
          </c:cat>
          <c:val>
            <c:numRef>
              <c:f>'Infection Rate'!$B$7:$CB$7</c:f>
            </c:numRef>
          </c:val>
          <c:smooth val="0"/>
        </c:ser>
        <c:ser>
          <c:idx val="6"/>
          <c:order val="6"/>
          <c:tx>
            <c:strRef>
              <c:f>'Infection Rate'!$A$8</c:f>
            </c:strRef>
          </c:tx>
          <c:marker>
            <c:symbol val="none"/>
          </c:marker>
          <c:cat>
            <c:strRef>
              <c:f>'Infection Rate'!$B$1:$CB$1</c:f>
            </c:strRef>
          </c:cat>
          <c:val>
            <c:numRef>
              <c:f>'Infection Rate'!$B$8:$CB$8</c:f>
            </c:numRef>
          </c:val>
          <c:smooth val="0"/>
        </c:ser>
        <c:ser>
          <c:idx val="7"/>
          <c:order val="7"/>
          <c:tx>
            <c:strRef>
              <c:f>'Infection Rate'!$A$9</c:f>
            </c:strRef>
          </c:tx>
          <c:marker>
            <c:symbol val="none"/>
          </c:marker>
          <c:cat>
            <c:strRef>
              <c:f>'Infection Rate'!$B$1:$CB$1</c:f>
            </c:strRef>
          </c:cat>
          <c:val>
            <c:numRef>
              <c:f>'Infection Rate'!$B$9:$CB$9</c:f>
            </c:numRef>
          </c:val>
          <c:smooth val="0"/>
        </c:ser>
        <c:ser>
          <c:idx val="8"/>
          <c:order val="8"/>
          <c:tx>
            <c:strRef>
              <c:f>'Infection Rate'!$A$10</c:f>
            </c:strRef>
          </c:tx>
          <c:marker>
            <c:symbol val="none"/>
          </c:marker>
          <c:cat>
            <c:strRef>
              <c:f>'Infection Rate'!$B$1:$CB$1</c:f>
            </c:strRef>
          </c:cat>
          <c:val>
            <c:numRef>
              <c:f>'Infection Rate'!$B$10:$CB$10</c:f>
            </c:numRef>
          </c:val>
          <c:smooth val="0"/>
        </c:ser>
        <c:ser>
          <c:idx val="9"/>
          <c:order val="9"/>
          <c:tx>
            <c:strRef>
              <c:f>'Infection Rate'!$A$11</c:f>
            </c:strRef>
          </c:tx>
          <c:marker>
            <c:symbol val="none"/>
          </c:marker>
          <c:cat>
            <c:strRef>
              <c:f>'Infection Rate'!$B$1:$CB$1</c:f>
            </c:strRef>
          </c:cat>
          <c:val>
            <c:numRef>
              <c:f>'Infection Rate'!$B$11:$CB$11</c:f>
            </c:numRef>
          </c:val>
          <c:smooth val="0"/>
        </c:ser>
        <c:axId val="276209895"/>
        <c:axId val="1901420795"/>
      </c:lineChart>
      <c:catAx>
        <c:axId val="2762098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Date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01420795"/>
      </c:catAx>
      <c:valAx>
        <c:axId val="190142079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7620989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Estimated Provincial Testing per 100,000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'Testing per Capita'!$A$2</c:f>
            </c:strRef>
          </c:tx>
          <c:spPr>
            <a:solidFill>
              <a:schemeClr val="accent1"/>
            </a:solidFill>
          </c:spPr>
          <c:cat>
            <c:strRef>
              <c:f>'Testing per Capita'!$B$1:$CB$1</c:f>
            </c:strRef>
          </c:cat>
          <c:val>
            <c:numRef>
              <c:f>'Testing per Capita'!$B$2:$CB$2</c:f>
            </c:numRef>
          </c:val>
        </c:ser>
        <c:ser>
          <c:idx val="1"/>
          <c:order val="1"/>
          <c:tx>
            <c:strRef>
              <c:f>'Testing per Capita'!$A$3</c:f>
            </c:strRef>
          </c:tx>
          <c:spPr>
            <a:solidFill>
              <a:schemeClr val="accent2"/>
            </a:solidFill>
          </c:spPr>
          <c:cat>
            <c:strRef>
              <c:f>'Testing per Capita'!$B$1:$CB$1</c:f>
            </c:strRef>
          </c:cat>
          <c:val>
            <c:numRef>
              <c:f>'Testing per Capita'!$B$3:$CB$3</c:f>
            </c:numRef>
          </c:val>
        </c:ser>
        <c:ser>
          <c:idx val="2"/>
          <c:order val="2"/>
          <c:tx>
            <c:strRef>
              <c:f>'Testing per Capita'!$A$4</c:f>
            </c:strRef>
          </c:tx>
          <c:spPr>
            <a:solidFill>
              <a:schemeClr val="accent3"/>
            </a:solidFill>
          </c:spPr>
          <c:cat>
            <c:strRef>
              <c:f>'Testing per Capita'!$B$1:$CB$1</c:f>
            </c:strRef>
          </c:cat>
          <c:val>
            <c:numRef>
              <c:f>'Testing per Capita'!$B$4:$CB$4</c:f>
            </c:numRef>
          </c:val>
        </c:ser>
        <c:ser>
          <c:idx val="3"/>
          <c:order val="3"/>
          <c:tx>
            <c:strRef>
              <c:f>'Testing per Capita'!$A$5</c:f>
            </c:strRef>
          </c:tx>
          <c:spPr>
            <a:solidFill>
              <a:schemeClr val="accent4"/>
            </a:solidFill>
          </c:spPr>
          <c:cat>
            <c:strRef>
              <c:f>'Testing per Capita'!$B$1:$CB$1</c:f>
            </c:strRef>
          </c:cat>
          <c:val>
            <c:numRef>
              <c:f>'Testing per Capita'!$B$5:$CB$5</c:f>
            </c:numRef>
          </c:val>
        </c:ser>
        <c:ser>
          <c:idx val="4"/>
          <c:order val="4"/>
          <c:tx>
            <c:strRef>
              <c:f>'Testing per Capita'!$A$6</c:f>
            </c:strRef>
          </c:tx>
          <c:spPr>
            <a:solidFill>
              <a:schemeClr val="accent5"/>
            </a:solidFill>
          </c:spPr>
          <c:cat>
            <c:strRef>
              <c:f>'Testing per Capita'!$B$1:$CB$1</c:f>
            </c:strRef>
          </c:cat>
          <c:val>
            <c:numRef>
              <c:f>'Testing per Capita'!$B$6:$CB$6</c:f>
            </c:numRef>
          </c:val>
        </c:ser>
        <c:ser>
          <c:idx val="5"/>
          <c:order val="5"/>
          <c:tx>
            <c:strRef>
              <c:f>'Testing per Capita'!$A$7</c:f>
            </c:strRef>
          </c:tx>
          <c:spPr>
            <a:solidFill>
              <a:schemeClr val="accent6"/>
            </a:solidFill>
          </c:spPr>
          <c:cat>
            <c:strRef>
              <c:f>'Testing per Capita'!$B$1:$CB$1</c:f>
            </c:strRef>
          </c:cat>
          <c:val>
            <c:numRef>
              <c:f>'Testing per Capita'!$B$7:$CB$7</c:f>
            </c:numRef>
          </c:val>
        </c:ser>
        <c:ser>
          <c:idx val="6"/>
          <c:order val="6"/>
          <c:tx>
            <c:strRef>
              <c:f>'Testing per Capita'!$A$8</c:f>
            </c:strRef>
          </c:tx>
          <c:spPr>
            <a:solidFill>
              <a:schemeClr val="accent1">
                <a:lumOff val="30000"/>
              </a:schemeClr>
            </a:solidFill>
          </c:spPr>
          <c:cat>
            <c:strRef>
              <c:f>'Testing per Capita'!$B$1:$CB$1</c:f>
            </c:strRef>
          </c:cat>
          <c:val>
            <c:numRef>
              <c:f>'Testing per Capita'!$B$8:$CB$8</c:f>
            </c:numRef>
          </c:val>
        </c:ser>
        <c:ser>
          <c:idx val="7"/>
          <c:order val="7"/>
          <c:tx>
            <c:strRef>
              <c:f>'Testing per Capita'!$A$9</c:f>
            </c:strRef>
          </c:tx>
          <c:spPr>
            <a:solidFill>
              <a:schemeClr val="accent2">
                <a:lumOff val="30000"/>
              </a:schemeClr>
            </a:solidFill>
          </c:spPr>
          <c:cat>
            <c:strRef>
              <c:f>'Testing per Capita'!$B$1:$CB$1</c:f>
            </c:strRef>
          </c:cat>
          <c:val>
            <c:numRef>
              <c:f>'Testing per Capita'!$B$9:$CB$9</c:f>
            </c:numRef>
          </c:val>
        </c:ser>
        <c:ser>
          <c:idx val="8"/>
          <c:order val="8"/>
          <c:tx>
            <c:strRef>
              <c:f>'Testing per Capita'!$A$10</c:f>
            </c:strRef>
          </c:tx>
          <c:spPr>
            <a:solidFill>
              <a:schemeClr val="accent3">
                <a:lumOff val="30000"/>
              </a:schemeClr>
            </a:solidFill>
          </c:spPr>
          <c:cat>
            <c:strRef>
              <c:f>'Testing per Capita'!$B$1:$CB$1</c:f>
            </c:strRef>
          </c:cat>
          <c:val>
            <c:numRef>
              <c:f>'Testing per Capita'!$B$10:$CB$10</c:f>
            </c:numRef>
          </c:val>
        </c:ser>
        <c:ser>
          <c:idx val="9"/>
          <c:order val="9"/>
          <c:tx>
            <c:strRef>
              <c:f>'Testing per Capita'!$A$11</c:f>
            </c:strRef>
          </c:tx>
          <c:cat>
            <c:strRef>
              <c:f>'Testing per Capita'!$B$1:$CB$1</c:f>
            </c:strRef>
          </c:cat>
          <c:val>
            <c:numRef>
              <c:f>'Testing per Capita'!$B$11:$CB$11</c:f>
            </c:numRef>
          </c:val>
        </c:ser>
        <c:overlap val="100"/>
        <c:axId val="776312066"/>
        <c:axId val="229110155"/>
      </c:barChart>
      <c:catAx>
        <c:axId val="7763120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Date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29110155"/>
      </c:catAx>
      <c:valAx>
        <c:axId val="22911015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7631206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Daily tracking of closed cases (Recoveries minus deaths) 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'Daily tracking'!$A$2</c:f>
            </c:strRef>
          </c:tx>
          <c:spPr>
            <a:solidFill>
              <a:schemeClr val="accent1"/>
            </a:solidFill>
          </c:spPr>
          <c:cat>
            <c:strRef>
              <c:f>'Daily tracking'!$B$1:$CB$1</c:f>
            </c:strRef>
          </c:cat>
          <c:val>
            <c:numRef>
              <c:f>'Daily tracking'!$B$2:$CB$2</c:f>
            </c:numRef>
          </c:val>
        </c:ser>
        <c:ser>
          <c:idx val="1"/>
          <c:order val="1"/>
          <c:tx>
            <c:strRef>
              <c:f>'Daily tracking'!$A$3</c:f>
            </c:strRef>
          </c:tx>
          <c:spPr>
            <a:solidFill>
              <a:schemeClr val="accent2"/>
            </a:solidFill>
          </c:spPr>
          <c:cat>
            <c:strRef>
              <c:f>'Daily tracking'!$B$1:$CB$1</c:f>
            </c:strRef>
          </c:cat>
          <c:val>
            <c:numRef>
              <c:f>'Daily tracking'!$B$3:$CB$3</c:f>
            </c:numRef>
          </c:val>
        </c:ser>
        <c:ser>
          <c:idx val="2"/>
          <c:order val="2"/>
          <c:tx>
            <c:strRef>
              <c:f>'Daily tracking'!$A$4</c:f>
            </c:strRef>
          </c:tx>
          <c:spPr>
            <a:solidFill>
              <a:schemeClr val="accent3"/>
            </a:solidFill>
          </c:spPr>
          <c:cat>
            <c:strRef>
              <c:f>'Daily tracking'!$B$1:$CB$1</c:f>
            </c:strRef>
          </c:cat>
          <c:val>
            <c:numRef>
              <c:f>'Daily tracking'!$B$4:$CB$4</c:f>
            </c:numRef>
          </c:val>
        </c:ser>
        <c:ser>
          <c:idx val="3"/>
          <c:order val="3"/>
          <c:tx>
            <c:strRef>
              <c:f>'Daily tracking'!$A$5</c:f>
            </c:strRef>
          </c:tx>
          <c:spPr>
            <a:solidFill>
              <a:schemeClr val="accent4"/>
            </a:solidFill>
          </c:spPr>
          <c:cat>
            <c:strRef>
              <c:f>'Daily tracking'!$B$1:$CB$1</c:f>
            </c:strRef>
          </c:cat>
          <c:val>
            <c:numRef>
              <c:f>'Daily tracking'!$B$5:$CB$5</c:f>
            </c:numRef>
          </c:val>
        </c:ser>
        <c:ser>
          <c:idx val="4"/>
          <c:order val="4"/>
          <c:tx>
            <c:strRef>
              <c:f>'Daily tracking'!$A$6</c:f>
            </c:strRef>
          </c:tx>
          <c:spPr>
            <a:solidFill>
              <a:schemeClr val="accent5"/>
            </a:solidFill>
          </c:spPr>
          <c:cat>
            <c:strRef>
              <c:f>'Daily tracking'!$B$1:$CB$1</c:f>
            </c:strRef>
          </c:cat>
          <c:val>
            <c:numRef>
              <c:f>'Daily tracking'!$B$6:$CB$6</c:f>
            </c:numRef>
          </c:val>
        </c:ser>
        <c:ser>
          <c:idx val="5"/>
          <c:order val="5"/>
          <c:tx>
            <c:strRef>
              <c:f>'Daily tracking'!$A$7</c:f>
            </c:strRef>
          </c:tx>
          <c:spPr>
            <a:solidFill>
              <a:schemeClr val="accent6"/>
            </a:solidFill>
          </c:spPr>
          <c:cat>
            <c:strRef>
              <c:f>'Daily tracking'!$B$1:$CB$1</c:f>
            </c:strRef>
          </c:cat>
          <c:val>
            <c:numRef>
              <c:f>'Daily tracking'!$B$7:$CB$7</c:f>
            </c:numRef>
          </c:val>
        </c:ser>
        <c:ser>
          <c:idx val="6"/>
          <c:order val="6"/>
          <c:tx>
            <c:strRef>
              <c:f>'Daily tracking'!$A$8</c:f>
            </c:strRef>
          </c:tx>
          <c:spPr>
            <a:solidFill>
              <a:schemeClr val="accent1">
                <a:lumOff val="30000"/>
              </a:schemeClr>
            </a:solidFill>
          </c:spPr>
          <c:cat>
            <c:strRef>
              <c:f>'Daily tracking'!$B$1:$CB$1</c:f>
            </c:strRef>
          </c:cat>
          <c:val>
            <c:numRef>
              <c:f>'Daily tracking'!$B$8:$CB$8</c:f>
            </c:numRef>
          </c:val>
        </c:ser>
        <c:ser>
          <c:idx val="7"/>
          <c:order val="7"/>
          <c:tx>
            <c:strRef>
              <c:f>'Daily tracking'!$A$9</c:f>
            </c:strRef>
          </c:tx>
          <c:spPr>
            <a:solidFill>
              <a:schemeClr val="accent2">
                <a:lumOff val="30000"/>
              </a:schemeClr>
            </a:solidFill>
          </c:spPr>
          <c:cat>
            <c:strRef>
              <c:f>'Daily tracking'!$B$1:$CB$1</c:f>
            </c:strRef>
          </c:cat>
          <c:val>
            <c:numRef>
              <c:f>'Daily tracking'!$B$9:$CB$9</c:f>
            </c:numRef>
          </c:val>
        </c:ser>
        <c:ser>
          <c:idx val="8"/>
          <c:order val="8"/>
          <c:tx>
            <c:strRef>
              <c:f>'Daily tracking'!$A$10</c:f>
            </c:strRef>
          </c:tx>
          <c:spPr>
            <a:solidFill>
              <a:schemeClr val="accent3">
                <a:lumOff val="30000"/>
              </a:schemeClr>
            </a:solidFill>
          </c:spPr>
          <c:cat>
            <c:strRef>
              <c:f>'Daily tracking'!$B$1:$CB$1</c:f>
            </c:strRef>
          </c:cat>
          <c:val>
            <c:numRef>
              <c:f>'Daily tracking'!$B$10:$CB$10</c:f>
            </c:numRef>
          </c:val>
        </c:ser>
        <c:ser>
          <c:idx val="9"/>
          <c:order val="9"/>
          <c:tx>
            <c:strRef>
              <c:f>'Daily tracking'!$A$11</c:f>
            </c:strRef>
          </c:tx>
          <c:cat>
            <c:strRef>
              <c:f>'Daily tracking'!$B$1:$CB$1</c:f>
            </c:strRef>
          </c:cat>
          <c:val>
            <c:numRef>
              <c:f>'Daily tracking'!$B$11:$CB$11</c:f>
            </c:numRef>
          </c:val>
        </c:ser>
        <c:ser>
          <c:idx val="10"/>
          <c:order val="10"/>
          <c:tx>
            <c:strRef>
              <c:f>'Daily tracking'!$A$12</c:f>
            </c:strRef>
          </c:tx>
          <c:cat>
            <c:strRef>
              <c:f>'Daily tracking'!$B$1:$CB$1</c:f>
            </c:strRef>
          </c:cat>
          <c:val>
            <c:numRef>
              <c:f>'Daily tracking'!$B$12:$CB$12</c:f>
            </c:numRef>
          </c:val>
        </c:ser>
        <c:overlap val="100"/>
        <c:axId val="886010224"/>
        <c:axId val="534555831"/>
      </c:barChart>
      <c:catAx>
        <c:axId val="886010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Date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34555831"/>
      </c:catAx>
      <c:valAx>
        <c:axId val="53455583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8601022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Active Cases - Provinces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Active!$A$2</c:f>
            </c:strRef>
          </c:tx>
          <c:spPr>
            <a:solidFill>
              <a:srgbClr val="CFE2F3"/>
            </a:solidFill>
          </c:spPr>
          <c:cat>
            <c:strRef>
              <c:f>Active!$B$1:$CB$1</c:f>
            </c:strRef>
          </c:cat>
          <c:val>
            <c:numRef>
              <c:f>Active!$B$2:$CB$2</c:f>
            </c:numRef>
          </c:val>
        </c:ser>
        <c:overlap val="100"/>
        <c:axId val="1498251758"/>
        <c:axId val="382784017"/>
      </c:barChart>
      <c:lineChart>
        <c:ser>
          <c:idx val="1"/>
          <c:order val="1"/>
          <c:tx>
            <c:strRef>
              <c:f>Active!$A$3</c:f>
            </c:strRef>
          </c:tx>
          <c:marker>
            <c:symbol val="none"/>
          </c:marker>
          <c:cat>
            <c:strRef>
              <c:f>Active!$B$1:$CB$1</c:f>
            </c:strRef>
          </c:cat>
          <c:val>
            <c:numRef>
              <c:f>Active!$B$3:$CB$3</c:f>
            </c:numRef>
          </c:val>
          <c:smooth val="0"/>
        </c:ser>
        <c:ser>
          <c:idx val="2"/>
          <c:order val="2"/>
          <c:tx>
            <c:strRef>
              <c:f>Active!$A$4</c:f>
            </c:strRef>
          </c:tx>
          <c:marker>
            <c:symbol val="none"/>
          </c:marker>
          <c:cat>
            <c:strRef>
              <c:f>Active!$B$1:$CB$1</c:f>
            </c:strRef>
          </c:cat>
          <c:val>
            <c:numRef>
              <c:f>Active!$B$4:$CB$4</c:f>
            </c:numRef>
          </c:val>
          <c:smooth val="0"/>
        </c:ser>
        <c:ser>
          <c:idx val="3"/>
          <c:order val="3"/>
          <c:tx>
            <c:strRef>
              <c:f>Active!$A$5</c:f>
            </c:strRef>
          </c:tx>
          <c:marker>
            <c:symbol val="none"/>
          </c:marker>
          <c:cat>
            <c:strRef>
              <c:f>Active!$B$1:$CB$1</c:f>
            </c:strRef>
          </c:cat>
          <c:val>
            <c:numRef>
              <c:f>Active!$B$5:$CB$5</c:f>
            </c:numRef>
          </c:val>
          <c:smooth val="0"/>
        </c:ser>
        <c:ser>
          <c:idx val="4"/>
          <c:order val="4"/>
          <c:tx>
            <c:strRef>
              <c:f>Active!$A$6</c:f>
            </c:strRef>
          </c:tx>
          <c:marker>
            <c:symbol val="none"/>
          </c:marker>
          <c:cat>
            <c:strRef>
              <c:f>Active!$B$1:$CB$1</c:f>
            </c:strRef>
          </c:cat>
          <c:val>
            <c:numRef>
              <c:f>Active!$B$6:$CB$6</c:f>
            </c:numRef>
          </c:val>
          <c:smooth val="0"/>
        </c:ser>
        <c:ser>
          <c:idx val="5"/>
          <c:order val="5"/>
          <c:tx>
            <c:strRef>
              <c:f>Active!$A$7</c:f>
            </c:strRef>
          </c:tx>
          <c:marker>
            <c:symbol val="none"/>
          </c:marker>
          <c:cat>
            <c:strRef>
              <c:f>Active!$B$1:$CB$1</c:f>
            </c:strRef>
          </c:cat>
          <c:val>
            <c:numRef>
              <c:f>Active!$B$7:$CB$7</c:f>
            </c:numRef>
          </c:val>
          <c:smooth val="0"/>
        </c:ser>
        <c:ser>
          <c:idx val="6"/>
          <c:order val="6"/>
          <c:tx>
            <c:strRef>
              <c:f>Active!$A$8</c:f>
            </c:strRef>
          </c:tx>
          <c:marker>
            <c:symbol val="none"/>
          </c:marker>
          <c:cat>
            <c:strRef>
              <c:f>Active!$B$1:$CB$1</c:f>
            </c:strRef>
          </c:cat>
          <c:val>
            <c:numRef>
              <c:f>Active!$B$8:$CB$8</c:f>
            </c:numRef>
          </c:val>
          <c:smooth val="0"/>
        </c:ser>
        <c:ser>
          <c:idx val="7"/>
          <c:order val="7"/>
          <c:tx>
            <c:strRef>
              <c:f>Active!$A$9</c:f>
            </c:strRef>
          </c:tx>
          <c:marker>
            <c:symbol val="none"/>
          </c:marker>
          <c:cat>
            <c:strRef>
              <c:f>Active!$B$1:$CB$1</c:f>
            </c:strRef>
          </c:cat>
          <c:val>
            <c:numRef>
              <c:f>Active!$B$9:$CB$9</c:f>
            </c:numRef>
          </c:val>
          <c:smooth val="0"/>
        </c:ser>
        <c:ser>
          <c:idx val="8"/>
          <c:order val="8"/>
          <c:tx>
            <c:strRef>
              <c:f>Active!$A$10</c:f>
            </c:strRef>
          </c:tx>
          <c:marker>
            <c:symbol val="none"/>
          </c:marker>
          <c:cat>
            <c:strRef>
              <c:f>Active!$B$1:$CB$1</c:f>
            </c:strRef>
          </c:cat>
          <c:val>
            <c:numRef>
              <c:f>Active!$B$10:$CB$10</c:f>
            </c:numRef>
          </c:val>
          <c:smooth val="0"/>
        </c:ser>
        <c:ser>
          <c:idx val="9"/>
          <c:order val="9"/>
          <c:tx>
            <c:strRef>
              <c:f>Active!$A$11</c:f>
            </c:strRef>
          </c:tx>
          <c:marker>
            <c:symbol val="none"/>
          </c:marker>
          <c:cat>
            <c:strRef>
              <c:f>Active!$B$1:$CB$1</c:f>
            </c:strRef>
          </c:cat>
          <c:val>
            <c:numRef>
              <c:f>Active!$B$11:$CB$11</c:f>
            </c:numRef>
          </c:val>
          <c:smooth val="0"/>
        </c:ser>
        <c:axId val="1498251758"/>
        <c:axId val="382784017"/>
      </c:lineChart>
      <c:catAx>
        <c:axId val="149825175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Date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82784017"/>
      </c:catAx>
      <c:valAx>
        <c:axId val="3827840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9825175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Predicted Active Cases using SEIR model - 11-27 days incubation period 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'Peak Prediction'!$A$2</c:f>
            </c:strRef>
          </c:tx>
          <c:spPr>
            <a:solidFill>
              <a:srgbClr val="CFE2F3"/>
            </a:solidFill>
          </c:spPr>
          <c:cat>
            <c:strRef>
              <c:f>'Peak Prediction'!$B$1:$BE$1</c:f>
            </c:strRef>
          </c:cat>
          <c:val>
            <c:numRef>
              <c:f>'Peak Prediction'!$B$2:$BE$2</c:f>
            </c:numRef>
          </c:val>
        </c:ser>
        <c:overlap val="100"/>
        <c:axId val="2010240791"/>
        <c:axId val="1985609309"/>
      </c:barChart>
      <c:lineChart>
        <c:ser>
          <c:idx val="1"/>
          <c:order val="1"/>
          <c:tx>
            <c:strRef>
              <c:f>'Peak Prediction'!$A$3</c:f>
            </c:strRef>
          </c:tx>
          <c:marker>
            <c:symbol val="none"/>
          </c:marker>
          <c:cat>
            <c:strRef>
              <c:f>'Peak Prediction'!$B$1:$BE$1</c:f>
            </c:strRef>
          </c:cat>
          <c:val>
            <c:numRef>
              <c:f>'Peak Prediction'!$B$3:$BE$3</c:f>
            </c:numRef>
          </c:val>
          <c:smooth val="0"/>
        </c:ser>
        <c:ser>
          <c:idx val="2"/>
          <c:order val="2"/>
          <c:tx>
            <c:strRef>
              <c:f>'Peak Prediction'!$A$4</c:f>
            </c:strRef>
          </c:tx>
          <c:marker>
            <c:symbol val="none"/>
          </c:marker>
          <c:cat>
            <c:strRef>
              <c:f>'Peak Prediction'!$B$1:$BE$1</c:f>
            </c:strRef>
          </c:cat>
          <c:val>
            <c:numRef>
              <c:f>'Peak Prediction'!$B$4:$BE$4</c:f>
            </c:numRef>
          </c:val>
          <c:smooth val="0"/>
        </c:ser>
        <c:ser>
          <c:idx val="3"/>
          <c:order val="3"/>
          <c:tx>
            <c:strRef>
              <c:f>'Peak Prediction'!$A$5</c:f>
            </c:strRef>
          </c:tx>
          <c:marker>
            <c:symbol val="none"/>
          </c:marker>
          <c:cat>
            <c:strRef>
              <c:f>'Peak Prediction'!$B$1:$BE$1</c:f>
            </c:strRef>
          </c:cat>
          <c:val>
            <c:numRef>
              <c:f>'Peak Prediction'!$B$5:$BE$5</c:f>
            </c:numRef>
          </c:val>
          <c:smooth val="0"/>
        </c:ser>
        <c:ser>
          <c:idx val="4"/>
          <c:order val="4"/>
          <c:tx>
            <c:strRef>
              <c:f>'Peak Prediction'!$A$6</c:f>
            </c:strRef>
          </c:tx>
          <c:marker>
            <c:symbol val="none"/>
          </c:marker>
          <c:cat>
            <c:strRef>
              <c:f>'Peak Prediction'!$B$1:$BE$1</c:f>
            </c:strRef>
          </c:cat>
          <c:val>
            <c:numRef>
              <c:f>'Peak Prediction'!$B$6:$BE$6</c:f>
            </c:numRef>
          </c:val>
          <c:smooth val="0"/>
        </c:ser>
        <c:ser>
          <c:idx val="5"/>
          <c:order val="5"/>
          <c:tx>
            <c:strRef>
              <c:f>'Peak Prediction'!$A$7</c:f>
            </c:strRef>
          </c:tx>
          <c:marker>
            <c:symbol val="none"/>
          </c:marker>
          <c:cat>
            <c:strRef>
              <c:f>'Peak Prediction'!$B$1:$BE$1</c:f>
            </c:strRef>
          </c:cat>
          <c:val>
            <c:numRef>
              <c:f>'Peak Prediction'!$B$7:$BE$7</c:f>
            </c:numRef>
          </c:val>
          <c:smooth val="0"/>
        </c:ser>
        <c:ser>
          <c:idx val="6"/>
          <c:order val="6"/>
          <c:tx>
            <c:strRef>
              <c:f>'Peak Prediction'!$A$8</c:f>
            </c:strRef>
          </c:tx>
          <c:marker>
            <c:symbol val="none"/>
          </c:marker>
          <c:cat>
            <c:strRef>
              <c:f>'Peak Prediction'!$B$1:$BE$1</c:f>
            </c:strRef>
          </c:cat>
          <c:val>
            <c:numRef>
              <c:f>'Peak Prediction'!$B$8:$BE$8</c:f>
            </c:numRef>
          </c:val>
          <c:smooth val="0"/>
        </c:ser>
        <c:ser>
          <c:idx val="7"/>
          <c:order val="7"/>
          <c:tx>
            <c:strRef>
              <c:f>'Peak Prediction'!$A$9</c:f>
            </c:strRef>
          </c:tx>
          <c:marker>
            <c:symbol val="none"/>
          </c:marker>
          <c:cat>
            <c:strRef>
              <c:f>'Peak Prediction'!$B$1:$BE$1</c:f>
            </c:strRef>
          </c:cat>
          <c:val>
            <c:numRef>
              <c:f>'Peak Prediction'!$B$9:$BE$9</c:f>
            </c:numRef>
          </c:val>
          <c:smooth val="0"/>
        </c:ser>
        <c:ser>
          <c:idx val="8"/>
          <c:order val="8"/>
          <c:tx>
            <c:strRef>
              <c:f>'Peak Prediction'!$A$10</c:f>
            </c:strRef>
          </c:tx>
          <c:marker>
            <c:symbol val="none"/>
          </c:marker>
          <c:cat>
            <c:strRef>
              <c:f>'Peak Prediction'!$B$1:$BE$1</c:f>
            </c:strRef>
          </c:cat>
          <c:val>
            <c:numRef>
              <c:f>'Peak Prediction'!$B$10:$BE$10</c:f>
            </c:numRef>
          </c:val>
          <c:smooth val="0"/>
        </c:ser>
        <c:ser>
          <c:idx val="9"/>
          <c:order val="9"/>
          <c:tx>
            <c:strRef>
              <c:f>'Peak Prediction'!$A$11</c:f>
            </c:strRef>
          </c:tx>
          <c:marker>
            <c:symbol val="none"/>
          </c:marker>
          <c:cat>
            <c:strRef>
              <c:f>'Peak Prediction'!$B$1:$BE$1</c:f>
            </c:strRef>
          </c:cat>
          <c:val>
            <c:numRef>
              <c:f>'Peak Prediction'!$B$11:$BE$11</c:f>
            </c:numRef>
          </c:val>
          <c:smooth val="0"/>
        </c:ser>
        <c:axId val="2010240791"/>
        <c:axId val="1985609309"/>
      </c:lineChart>
      <c:catAx>
        <c:axId val="20102407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85609309"/>
      </c:catAx>
      <c:valAx>
        <c:axId val="198560930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1024079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Predicted Active Cases using SEIR model - 11-27 days incubation period </a:t>
            </a:r>
          </a:p>
        </c:rich>
      </c:tx>
      <c:layout>
        <c:manualLayout>
          <c:xMode val="edge"/>
          <c:yMode val="edge"/>
          <c:x val="0.050018828286031394"/>
          <c:y val="0.04765498652291105"/>
        </c:manualLayout>
      </c:layout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'Peak Prediction'!$A$2</c:f>
            </c:strRef>
          </c:tx>
          <c:spPr>
            <a:solidFill>
              <a:srgbClr val="CFE2F3"/>
            </a:solidFill>
          </c:spPr>
          <c:cat>
            <c:strRef>
              <c:f>'Peak Prediction'!$B$1:$BE$1</c:f>
            </c:strRef>
          </c:cat>
          <c:val>
            <c:numRef>
              <c:f>'Peak Prediction'!$B$2:$BE$2</c:f>
            </c:numRef>
          </c:val>
        </c:ser>
        <c:overlap val="100"/>
        <c:axId val="1676428533"/>
        <c:axId val="1503626248"/>
      </c:barChart>
      <c:lineChart>
        <c:ser>
          <c:idx val="1"/>
          <c:order val="1"/>
          <c:tx>
            <c:strRef>
              <c:f>'Peak Prediction'!$A$3</c:f>
            </c:strRef>
          </c:tx>
          <c:marker>
            <c:symbol val="none"/>
          </c:marker>
          <c:cat>
            <c:strRef>
              <c:f>'Peak Prediction'!$B$1:$BE$1</c:f>
            </c:strRef>
          </c:cat>
          <c:val>
            <c:numRef>
              <c:f>'Peak Prediction'!$B$3:$BE$3</c:f>
            </c:numRef>
          </c:val>
          <c:smooth val="0"/>
        </c:ser>
        <c:ser>
          <c:idx val="2"/>
          <c:order val="2"/>
          <c:tx>
            <c:strRef>
              <c:f>'Peak Prediction'!$A$4</c:f>
            </c:strRef>
          </c:tx>
          <c:marker>
            <c:symbol val="none"/>
          </c:marker>
          <c:cat>
            <c:strRef>
              <c:f>'Peak Prediction'!$B$1:$BE$1</c:f>
            </c:strRef>
          </c:cat>
          <c:val>
            <c:numRef>
              <c:f>'Peak Prediction'!$B$4:$BE$4</c:f>
            </c:numRef>
          </c:val>
          <c:smooth val="0"/>
        </c:ser>
        <c:ser>
          <c:idx val="3"/>
          <c:order val="3"/>
          <c:tx>
            <c:strRef>
              <c:f>'Peak Prediction'!$A$5</c:f>
            </c:strRef>
          </c:tx>
          <c:marker>
            <c:symbol val="none"/>
          </c:marker>
          <c:cat>
            <c:strRef>
              <c:f>'Peak Prediction'!$B$1:$BE$1</c:f>
            </c:strRef>
          </c:cat>
          <c:val>
            <c:numRef>
              <c:f>'Peak Prediction'!$B$5:$BE$5</c:f>
            </c:numRef>
          </c:val>
          <c:smooth val="0"/>
        </c:ser>
        <c:ser>
          <c:idx val="4"/>
          <c:order val="4"/>
          <c:tx>
            <c:strRef>
              <c:f>'Peak Prediction'!$A$6</c:f>
            </c:strRef>
          </c:tx>
          <c:marker>
            <c:symbol val="none"/>
          </c:marker>
          <c:cat>
            <c:strRef>
              <c:f>'Peak Prediction'!$B$1:$BE$1</c:f>
            </c:strRef>
          </c:cat>
          <c:val>
            <c:numRef>
              <c:f>'Peak Prediction'!$B$6:$BE$6</c:f>
            </c:numRef>
          </c:val>
          <c:smooth val="0"/>
        </c:ser>
        <c:ser>
          <c:idx val="5"/>
          <c:order val="5"/>
          <c:tx>
            <c:strRef>
              <c:f>'Peak Prediction'!$A$7</c:f>
            </c:strRef>
          </c:tx>
          <c:marker>
            <c:symbol val="none"/>
          </c:marker>
          <c:cat>
            <c:strRef>
              <c:f>'Peak Prediction'!$B$1:$BE$1</c:f>
            </c:strRef>
          </c:cat>
          <c:val>
            <c:numRef>
              <c:f>'Peak Prediction'!$B$7:$BE$7</c:f>
            </c:numRef>
          </c:val>
          <c:smooth val="0"/>
        </c:ser>
        <c:ser>
          <c:idx val="6"/>
          <c:order val="6"/>
          <c:tx>
            <c:strRef>
              <c:f>'Peak Prediction'!$A$8</c:f>
            </c:strRef>
          </c:tx>
          <c:marker>
            <c:symbol val="none"/>
          </c:marker>
          <c:cat>
            <c:strRef>
              <c:f>'Peak Prediction'!$B$1:$BE$1</c:f>
            </c:strRef>
          </c:cat>
          <c:val>
            <c:numRef>
              <c:f>'Peak Prediction'!$B$8:$BE$8</c:f>
            </c:numRef>
          </c:val>
          <c:smooth val="0"/>
        </c:ser>
        <c:ser>
          <c:idx val="7"/>
          <c:order val="7"/>
          <c:tx>
            <c:strRef>
              <c:f>'Peak Prediction'!$A$9</c:f>
            </c:strRef>
          </c:tx>
          <c:marker>
            <c:symbol val="none"/>
          </c:marker>
          <c:cat>
            <c:strRef>
              <c:f>'Peak Prediction'!$B$1:$BE$1</c:f>
            </c:strRef>
          </c:cat>
          <c:val>
            <c:numRef>
              <c:f>'Peak Prediction'!$B$9:$BE$9</c:f>
            </c:numRef>
          </c:val>
          <c:smooth val="0"/>
        </c:ser>
        <c:ser>
          <c:idx val="8"/>
          <c:order val="8"/>
          <c:tx>
            <c:strRef>
              <c:f>'Peak Prediction'!$A$10</c:f>
            </c:strRef>
          </c:tx>
          <c:marker>
            <c:symbol val="none"/>
          </c:marker>
          <c:cat>
            <c:strRef>
              <c:f>'Peak Prediction'!$B$1:$BE$1</c:f>
            </c:strRef>
          </c:cat>
          <c:val>
            <c:numRef>
              <c:f>'Peak Prediction'!$B$10:$BE$10</c:f>
            </c:numRef>
          </c:val>
          <c:smooth val="0"/>
        </c:ser>
        <c:ser>
          <c:idx val="9"/>
          <c:order val="9"/>
          <c:tx>
            <c:strRef>
              <c:f>'Peak Prediction'!$A$11</c:f>
            </c:strRef>
          </c:tx>
          <c:marker>
            <c:symbol val="none"/>
          </c:marker>
          <c:cat>
            <c:strRef>
              <c:f>'Peak Prediction'!$B$1:$BE$1</c:f>
            </c:strRef>
          </c:cat>
          <c:val>
            <c:numRef>
              <c:f>'Peak Prediction'!$B$11:$BE$11</c:f>
            </c:numRef>
          </c:val>
          <c:smooth val="0"/>
        </c:ser>
        <c:axId val="1676428533"/>
        <c:axId val="1503626248"/>
      </c:lineChart>
      <c:catAx>
        <c:axId val="16764285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03626248"/>
      </c:catAx>
      <c:valAx>
        <c:axId val="15036262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7642853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National  - Current Total vs Predicted Total (Active Cases | Two weeks view)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'Prediction Peak'!$A$2</c:f>
            </c:strRef>
          </c:tx>
          <c:spPr>
            <a:solidFill>
              <a:schemeClr val="accent1"/>
            </a:solidFill>
          </c:spP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'Prediction Peak'!$B$1:$O$1</c:f>
            </c:strRef>
          </c:cat>
          <c:val>
            <c:numRef>
              <c:f>'Prediction Peak'!$B$2:$O$2</c:f>
            </c:numRef>
          </c:val>
        </c:ser>
        <c:ser>
          <c:idx val="1"/>
          <c:order val="1"/>
          <c:tx>
            <c:strRef>
              <c:f>'Prediction Peak'!$A$3</c:f>
            </c:strRef>
          </c:tx>
          <c:spPr>
            <a:solidFill>
              <a:schemeClr val="accent2"/>
            </a:solidFill>
          </c:spP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'Prediction Peak'!$B$1:$O$1</c:f>
            </c:strRef>
          </c:cat>
          <c:val>
            <c:numRef>
              <c:f>'Prediction Peak'!$B$3:$O$3</c:f>
            </c:numRef>
          </c:val>
        </c:ser>
        <c:axId val="1685292552"/>
        <c:axId val="951809983"/>
      </c:barChart>
      <c:catAx>
        <c:axId val="1685292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Predicted Date of Peak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51809983"/>
      </c:catAx>
      <c:valAx>
        <c:axId val="95180998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8529255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Hospital surgical (ICU) beds in South Africa considering insurance coverage vs Covid19 possile patients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'Prediction Peak'!$B$5</c:f>
            </c:strRef>
          </c:tx>
          <c:spPr>
            <a:solidFill>
              <a:schemeClr val="accent1"/>
            </a:solidFill>
          </c:spP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'Prediction Peak'!$A$6:$A$14</c:f>
            </c:strRef>
          </c:cat>
          <c:val>
            <c:numRef>
              <c:f>'Prediction Peak'!$B$6:$B$14</c:f>
            </c:numRef>
          </c:val>
        </c:ser>
        <c:ser>
          <c:idx val="1"/>
          <c:order val="1"/>
          <c:tx>
            <c:strRef>
              <c:f>'Prediction Peak'!$C$5</c:f>
            </c:strRef>
          </c:tx>
          <c:spPr>
            <a:solidFill>
              <a:schemeClr val="accent2"/>
            </a:solidFill>
          </c:spP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'Prediction Peak'!$A$6:$A$14</c:f>
            </c:strRef>
          </c:cat>
          <c:val>
            <c:numRef>
              <c:f>'Prediction Peak'!$C$6:$C$14</c:f>
            </c:numRef>
          </c:val>
        </c:ser>
        <c:ser>
          <c:idx val="2"/>
          <c:order val="2"/>
          <c:tx>
            <c:strRef>
              <c:f>'Prediction Peak'!$D$5</c:f>
            </c:strRef>
          </c:tx>
          <c:spPr>
            <a:solidFill>
              <a:schemeClr val="accent3"/>
            </a:solidFill>
          </c:spP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'Prediction Peak'!$A$6:$A$14</c:f>
            </c:strRef>
          </c:cat>
          <c:val>
            <c:numRef>
              <c:f>'Prediction Peak'!$D$6:$D$14</c:f>
            </c:numRef>
          </c:val>
        </c:ser>
        <c:ser>
          <c:idx val="3"/>
          <c:order val="3"/>
          <c:tx>
            <c:strRef>
              <c:f>'Prediction Peak'!$E$5</c:f>
            </c:strRef>
          </c:tx>
          <c:spPr>
            <a:solidFill>
              <a:schemeClr val="accent4"/>
            </a:solidFill>
          </c:spP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'Prediction Peak'!$A$6:$A$14</c:f>
            </c:strRef>
          </c:cat>
          <c:val>
            <c:numRef>
              <c:f>'Prediction Peak'!$E$6:$E$14</c:f>
            </c:numRef>
          </c:val>
        </c:ser>
        <c:axId val="1122316642"/>
        <c:axId val="1174292035"/>
      </c:barChart>
      <c:catAx>
        <c:axId val="11223166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74292035"/>
      </c:catAx>
      <c:valAx>
        <c:axId val="117429203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2231664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Calibri"/>
              </a:defRPr>
            </a:pPr>
            <a:r>
              <a:t>Recovery Rate - Provinces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'Recovery Rate'!$A$3</c:f>
            </c:strRef>
          </c:tx>
          <c:marker>
            <c:symbol val="none"/>
          </c:marker>
          <c:cat>
            <c:strRef>
              <c:f>'Recovery Rate'!$B$1:$CB$1</c:f>
            </c:strRef>
          </c:cat>
          <c:val>
            <c:numRef>
              <c:f>'Recovery Rate'!$B$3:$CB$3</c:f>
            </c:numRef>
          </c:val>
          <c:smooth val="1"/>
        </c:ser>
        <c:ser>
          <c:idx val="1"/>
          <c:order val="1"/>
          <c:tx>
            <c:strRef>
              <c:f>'Recovery Rate'!$A$4</c:f>
            </c:strRef>
          </c:tx>
          <c:marker>
            <c:symbol val="none"/>
          </c:marker>
          <c:cat>
            <c:strRef>
              <c:f>'Recovery Rate'!$B$1:$CB$1</c:f>
            </c:strRef>
          </c:cat>
          <c:val>
            <c:numRef>
              <c:f>'Recovery Rate'!$B$4:$CB$4</c:f>
            </c:numRef>
          </c:val>
          <c:smooth val="1"/>
        </c:ser>
        <c:ser>
          <c:idx val="2"/>
          <c:order val="2"/>
          <c:tx>
            <c:strRef>
              <c:f>'Recovery Rate'!$A$5</c:f>
            </c:strRef>
          </c:tx>
          <c:marker>
            <c:symbol val="none"/>
          </c:marker>
          <c:cat>
            <c:strRef>
              <c:f>'Recovery Rate'!$B$1:$CB$1</c:f>
            </c:strRef>
          </c:cat>
          <c:val>
            <c:numRef>
              <c:f>'Recovery Rate'!$B$5:$CB$5</c:f>
            </c:numRef>
          </c:val>
          <c:smooth val="1"/>
        </c:ser>
        <c:ser>
          <c:idx val="3"/>
          <c:order val="3"/>
          <c:tx>
            <c:strRef>
              <c:f>'Recovery Rate'!$A$6</c:f>
            </c:strRef>
          </c:tx>
          <c:marker>
            <c:symbol val="none"/>
          </c:marker>
          <c:cat>
            <c:strRef>
              <c:f>'Recovery Rate'!$B$1:$CB$1</c:f>
            </c:strRef>
          </c:cat>
          <c:val>
            <c:numRef>
              <c:f>'Recovery Rate'!$B$6:$CB$6</c:f>
            </c:numRef>
          </c:val>
          <c:smooth val="1"/>
        </c:ser>
        <c:ser>
          <c:idx val="4"/>
          <c:order val="4"/>
          <c:tx>
            <c:strRef>
              <c:f>'Recovery Rate'!$A$7</c:f>
            </c:strRef>
          </c:tx>
          <c:marker>
            <c:symbol val="none"/>
          </c:marker>
          <c:cat>
            <c:strRef>
              <c:f>'Recovery Rate'!$B$1:$CB$1</c:f>
            </c:strRef>
          </c:cat>
          <c:val>
            <c:numRef>
              <c:f>'Recovery Rate'!$B$7:$CB$7</c:f>
            </c:numRef>
          </c:val>
          <c:smooth val="1"/>
        </c:ser>
        <c:ser>
          <c:idx val="5"/>
          <c:order val="5"/>
          <c:tx>
            <c:strRef>
              <c:f>'Recovery Rate'!$A$8</c:f>
            </c:strRef>
          </c:tx>
          <c:marker>
            <c:symbol val="none"/>
          </c:marker>
          <c:cat>
            <c:strRef>
              <c:f>'Recovery Rate'!$B$1:$CB$1</c:f>
            </c:strRef>
          </c:cat>
          <c:val>
            <c:numRef>
              <c:f>'Recovery Rate'!$B$8:$CB$8</c:f>
            </c:numRef>
          </c:val>
          <c:smooth val="1"/>
        </c:ser>
        <c:ser>
          <c:idx val="6"/>
          <c:order val="6"/>
          <c:tx>
            <c:strRef>
              <c:f>'Recovery Rate'!$A$9</c:f>
            </c:strRef>
          </c:tx>
          <c:marker>
            <c:symbol val="none"/>
          </c:marker>
          <c:cat>
            <c:strRef>
              <c:f>'Recovery Rate'!$B$1:$CB$1</c:f>
            </c:strRef>
          </c:cat>
          <c:val>
            <c:numRef>
              <c:f>'Recovery Rate'!$B$9:$CB$9</c:f>
            </c:numRef>
          </c:val>
          <c:smooth val="1"/>
        </c:ser>
        <c:ser>
          <c:idx val="7"/>
          <c:order val="7"/>
          <c:tx>
            <c:strRef>
              <c:f>'Recovery Rate'!$A$10</c:f>
            </c:strRef>
          </c:tx>
          <c:marker>
            <c:symbol val="none"/>
          </c:marker>
          <c:cat>
            <c:strRef>
              <c:f>'Recovery Rate'!$B$1:$CB$1</c:f>
            </c:strRef>
          </c:cat>
          <c:val>
            <c:numRef>
              <c:f>'Recovery Rate'!$B$10:$CB$10</c:f>
            </c:numRef>
          </c:val>
          <c:smooth val="1"/>
        </c:ser>
        <c:ser>
          <c:idx val="8"/>
          <c:order val="8"/>
          <c:tx>
            <c:strRef>
              <c:f>'Recovery Rate'!$A$11</c:f>
            </c:strRef>
          </c:tx>
          <c:marker>
            <c:symbol val="none"/>
          </c:marker>
          <c:cat>
            <c:strRef>
              <c:f>'Recovery Rate'!$B$1:$CB$1</c:f>
            </c:strRef>
          </c:cat>
          <c:val>
            <c:numRef>
              <c:f>'Recovery Rate'!$B$11:$CB$11</c:f>
            </c:numRef>
          </c:val>
          <c:smooth val="1"/>
        </c:ser>
        <c:axId val="866222389"/>
        <c:axId val="1174278739"/>
      </c:lineChart>
      <c:catAx>
        <c:axId val="8662223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Calibri"/>
                  </a:defRPr>
                </a:pPr>
                <a:r>
                  <a:t>Date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Calibri"/>
              </a:defRPr>
            </a:pPr>
          </a:p>
        </c:txPr>
        <c:crossAx val="1174278739"/>
      </c:catAx>
      <c:valAx>
        <c:axId val="117427873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Calibri"/>
                  </a:defRPr>
                </a:pPr>
                <a:r>
                  <a:t>[%]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Calibri"/>
              </a:defRPr>
            </a:pPr>
          </a:p>
        </c:txPr>
        <c:crossAx val="866222389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Calibri"/>
            </a:defRPr>
          </a:pPr>
        </a:p>
      </c:txPr>
    </c:legend>
    <c:plotVisOnly val="1"/>
  </c:chart>
</c:chartSpace>
</file>

<file path=xl/drawings/_rels/drawing11.xml.rels><?xml version="1.0" encoding="UTF-8" standalone="yes"?>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476250</xdr:colOff>
      <xdr:row>12</xdr:row>
      <xdr:rowOff>38100</xdr:rowOff>
    </xdr:from>
    <xdr:ext cx="5715000" cy="3533775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619125</xdr:colOff>
      <xdr:row>13</xdr:row>
      <xdr:rowOff>180975</xdr:rowOff>
    </xdr:from>
    <xdr:ext cx="5715000" cy="3533775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542925</xdr:colOff>
      <xdr:row>13</xdr:row>
      <xdr:rowOff>161925</xdr:rowOff>
    </xdr:from>
    <xdr:ext cx="5715000" cy="3533775"/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33</xdr:col>
      <xdr:colOff>295275</xdr:colOff>
      <xdr:row>16</xdr:row>
      <xdr:rowOff>38100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571500</xdr:colOff>
      <xdr:row>13</xdr:row>
      <xdr:rowOff>85725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49</xdr:col>
      <xdr:colOff>47625</xdr:colOff>
      <xdr:row>13</xdr:row>
      <xdr:rowOff>85725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36</xdr:col>
      <xdr:colOff>9525</xdr:colOff>
      <xdr:row>13</xdr:row>
      <xdr:rowOff>104775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13</xdr:col>
      <xdr:colOff>266700</xdr:colOff>
      <xdr:row>12</xdr:row>
      <xdr:rowOff>180975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542925</xdr:colOff>
      <xdr:row>12</xdr:row>
      <xdr:rowOff>180975</xdr:rowOff>
    </xdr:from>
    <xdr:ext cx="4229100" cy="5829300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476250</xdr:colOff>
      <xdr:row>33</xdr:row>
      <xdr:rowOff>180975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28575</xdr:colOff>
      <xdr:row>14</xdr:row>
      <xdr:rowOff>85725</xdr:rowOff>
    </xdr:from>
    <xdr:ext cx="5715000" cy="353377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9.xml"/><Relationship Id="rId3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0"/>
  <cols>
    <col customWidth="1" min="1" max="1" width="11.75"/>
    <col customWidth="1" min="2" max="6" width="8.38"/>
    <col customWidth="1" min="7" max="15" width="7.13"/>
    <col customWidth="1" min="16" max="36" width="8.0"/>
    <col customWidth="1" min="37" max="43" width="7.63"/>
    <col customWidth="1" min="44" max="80" width="9.88"/>
  </cols>
  <sheetData>
    <row r="1" ht="14.25" customHeight="1">
      <c r="A1" s="1" t="s">
        <v>0</v>
      </c>
      <c r="B1" s="2">
        <v>43917.0</v>
      </c>
      <c r="C1" s="2">
        <v>43918.0</v>
      </c>
      <c r="D1" s="2">
        <v>43919.0</v>
      </c>
      <c r="E1" s="2">
        <v>43920.0</v>
      </c>
      <c r="F1" s="2">
        <v>43921.0</v>
      </c>
      <c r="G1" s="2">
        <v>43922.0</v>
      </c>
      <c r="H1" s="2">
        <v>43923.0</v>
      </c>
      <c r="I1" s="2">
        <v>43924.0</v>
      </c>
      <c r="J1" s="2">
        <v>43925.0</v>
      </c>
      <c r="K1" s="2">
        <v>43926.0</v>
      </c>
      <c r="L1" s="2">
        <v>43927.0</v>
      </c>
      <c r="M1" s="2">
        <v>43928.0</v>
      </c>
      <c r="N1" s="2">
        <v>43929.0</v>
      </c>
      <c r="O1" s="2">
        <v>43930.0</v>
      </c>
      <c r="P1" s="2">
        <v>43931.0</v>
      </c>
      <c r="Q1" s="2">
        <v>43932.0</v>
      </c>
      <c r="R1" s="2">
        <v>43933.0</v>
      </c>
      <c r="S1" s="2">
        <v>43934.0</v>
      </c>
      <c r="T1" s="2">
        <v>43935.0</v>
      </c>
      <c r="U1" s="2">
        <v>43936.0</v>
      </c>
      <c r="V1" s="2">
        <v>43937.0</v>
      </c>
      <c r="W1" s="2">
        <v>43938.0</v>
      </c>
      <c r="X1" s="2">
        <v>43939.0</v>
      </c>
      <c r="Y1" s="2">
        <v>43940.0</v>
      </c>
      <c r="Z1" s="2">
        <v>43941.0</v>
      </c>
      <c r="AA1" s="2">
        <v>43942.0</v>
      </c>
      <c r="AB1" s="2">
        <v>43943.0</v>
      </c>
      <c r="AC1" s="2">
        <v>43944.0</v>
      </c>
      <c r="AD1" s="2">
        <v>43945.0</v>
      </c>
      <c r="AE1" s="2">
        <v>43946.0</v>
      </c>
      <c r="AF1" s="2">
        <v>43947.0</v>
      </c>
      <c r="AG1" s="2">
        <v>43948.0</v>
      </c>
      <c r="AH1" s="2">
        <v>43949.0</v>
      </c>
      <c r="AI1" s="2">
        <v>43950.0</v>
      </c>
      <c r="AJ1" s="2">
        <v>43951.0</v>
      </c>
      <c r="AK1" s="2">
        <v>43952.0</v>
      </c>
      <c r="AL1" s="2">
        <v>43953.0</v>
      </c>
      <c r="AM1" s="2">
        <v>43954.0</v>
      </c>
      <c r="AN1" s="2">
        <v>43955.0</v>
      </c>
      <c r="AO1" s="2">
        <v>43956.0</v>
      </c>
      <c r="AP1" s="2">
        <v>43957.0</v>
      </c>
      <c r="AQ1" s="2">
        <v>43958.0</v>
      </c>
      <c r="AR1" s="2">
        <v>43959.0</v>
      </c>
      <c r="AS1" s="2">
        <v>43960.0</v>
      </c>
      <c r="AT1" s="2">
        <v>43961.0</v>
      </c>
      <c r="AU1" s="2">
        <v>43962.0</v>
      </c>
      <c r="AV1" s="2">
        <v>43963.0</v>
      </c>
      <c r="AW1" s="2">
        <v>43964.0</v>
      </c>
      <c r="AX1" s="2">
        <v>43965.0</v>
      </c>
      <c r="AY1" s="2">
        <v>43966.0</v>
      </c>
      <c r="AZ1" s="2">
        <v>43967.0</v>
      </c>
      <c r="BA1" s="2">
        <v>43968.0</v>
      </c>
      <c r="BB1" s="2">
        <v>43969.0</v>
      </c>
      <c r="BC1" s="2">
        <v>43970.0</v>
      </c>
      <c r="BD1" s="2">
        <v>43971.0</v>
      </c>
      <c r="BE1" s="2">
        <v>43972.0</v>
      </c>
      <c r="BF1" s="2">
        <v>43973.0</v>
      </c>
      <c r="BG1" s="2">
        <v>43974.0</v>
      </c>
      <c r="BH1" s="2">
        <v>43975.0</v>
      </c>
      <c r="BI1" s="2">
        <v>43976.0</v>
      </c>
      <c r="BJ1" s="2">
        <v>43977.0</v>
      </c>
      <c r="BK1" s="2">
        <v>43978.0</v>
      </c>
      <c r="BL1" s="2">
        <v>43979.0</v>
      </c>
      <c r="BM1" s="2">
        <v>43980.0</v>
      </c>
      <c r="BN1" s="2">
        <v>43981.0</v>
      </c>
      <c r="BO1" s="2">
        <v>43982.0</v>
      </c>
      <c r="BP1" s="2">
        <v>43983.0</v>
      </c>
      <c r="BQ1" s="2">
        <v>43984.0</v>
      </c>
      <c r="BR1" s="2">
        <v>43985.0</v>
      </c>
      <c r="BS1" s="2">
        <f t="shared" ref="BS1:CA1" si="1">BR1+1</f>
        <v>43986</v>
      </c>
      <c r="BT1" s="2">
        <f t="shared" si="1"/>
        <v>43987</v>
      </c>
      <c r="BU1" s="2">
        <f t="shared" si="1"/>
        <v>43988</v>
      </c>
      <c r="BV1" s="2">
        <f t="shared" si="1"/>
        <v>43989</v>
      </c>
      <c r="BW1" s="2">
        <f t="shared" si="1"/>
        <v>43990</v>
      </c>
      <c r="BX1" s="2">
        <f t="shared" si="1"/>
        <v>43991</v>
      </c>
      <c r="BY1" s="2">
        <f t="shared" si="1"/>
        <v>43992</v>
      </c>
      <c r="BZ1" s="2">
        <f t="shared" si="1"/>
        <v>43993</v>
      </c>
      <c r="CA1" s="2">
        <f t="shared" si="1"/>
        <v>43994</v>
      </c>
      <c r="CB1" s="2">
        <f>today()</f>
        <v>43995</v>
      </c>
    </row>
    <row r="2" ht="14.25" hidden="1" customHeight="1">
      <c r="A2" s="1" t="s">
        <v>1</v>
      </c>
      <c r="B2" s="1">
        <v>79.0</v>
      </c>
      <c r="C2" s="1">
        <v>117.0</v>
      </c>
      <c r="D2" s="1">
        <v>100.0</v>
      </c>
      <c r="E2" s="1">
        <v>96.0</v>
      </c>
      <c r="F2" s="1">
        <v>90.0</v>
      </c>
      <c r="G2" s="1">
        <v>90.0</v>
      </c>
      <c r="H2" s="1">
        <v>94.0</v>
      </c>
      <c r="I2" s="1">
        <v>94.0</v>
      </c>
      <c r="J2" s="1">
        <v>63.0</v>
      </c>
      <c r="K2" s="1">
        <v>77.0</v>
      </c>
      <c r="L2" s="1">
        <v>77.0</v>
      </c>
      <c r="M2" s="1">
        <v>77.0</v>
      </c>
      <c r="N2" s="1">
        <v>11.0</v>
      </c>
      <c r="O2" s="1">
        <v>11.0</v>
      </c>
      <c r="P2" s="1">
        <v>10.0</v>
      </c>
      <c r="Q2" s="1">
        <v>10.0</v>
      </c>
      <c r="R2" s="1">
        <v>15.0</v>
      </c>
      <c r="S2" s="1">
        <v>17.0</v>
      </c>
      <c r="T2" s="1">
        <v>18.0</v>
      </c>
      <c r="U2" s="1">
        <v>18.0</v>
      </c>
      <c r="V2" s="1">
        <v>16.0</v>
      </c>
      <c r="W2" s="1">
        <v>22.0</v>
      </c>
      <c r="X2" s="1">
        <v>32.0</v>
      </c>
      <c r="Y2" s="1">
        <v>42.0</v>
      </c>
      <c r="Z2" s="1">
        <v>43.0</v>
      </c>
      <c r="AA2" s="1">
        <v>43.0</v>
      </c>
      <c r="AB2" s="1">
        <v>1.0</v>
      </c>
      <c r="AC2" s="1">
        <v>1.0</v>
      </c>
      <c r="AD2" s="1">
        <v>0.0</v>
      </c>
      <c r="AE2" s="1">
        <v>0.0</v>
      </c>
      <c r="AF2" s="1">
        <v>0.0</v>
      </c>
      <c r="AG2" s="1">
        <v>0.0</v>
      </c>
      <c r="AH2" s="1">
        <v>0.0</v>
      </c>
      <c r="AI2" s="1">
        <v>0.0</v>
      </c>
      <c r="AJ2" s="1">
        <v>0.0</v>
      </c>
      <c r="AK2" s="1">
        <v>0.0</v>
      </c>
      <c r="AL2" s="1">
        <v>0.0</v>
      </c>
      <c r="AM2" s="1">
        <v>0.0</v>
      </c>
      <c r="AN2" s="1">
        <v>0.0</v>
      </c>
      <c r="AO2" s="1">
        <v>0.0</v>
      </c>
      <c r="AP2" s="1">
        <v>0.0</v>
      </c>
      <c r="AQ2" s="1">
        <v>0.0</v>
      </c>
      <c r="AR2" s="1">
        <v>0.0</v>
      </c>
      <c r="AS2" s="1">
        <v>0.0</v>
      </c>
      <c r="AT2" s="3">
        <v>0.0</v>
      </c>
      <c r="AU2" s="3">
        <v>0.0</v>
      </c>
      <c r="AV2" s="3">
        <v>0.0</v>
      </c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4"/>
      <c r="BV2" s="4"/>
      <c r="BW2" s="4"/>
      <c r="BX2" s="3"/>
      <c r="BY2" s="3"/>
      <c r="BZ2" s="3"/>
      <c r="CA2" s="3"/>
      <c r="CB2" s="3"/>
    </row>
    <row r="3" ht="14.25" customHeight="1">
      <c r="A3" s="1" t="s">
        <v>2</v>
      </c>
      <c r="B3" s="1">
        <v>2.0</v>
      </c>
      <c r="C3" s="1">
        <v>5.0</v>
      </c>
      <c r="D3" s="1">
        <v>6.0</v>
      </c>
      <c r="E3" s="1">
        <v>3.0</v>
      </c>
      <c r="F3" s="1">
        <v>6.0</v>
      </c>
      <c r="G3" s="1">
        <v>7.0</v>
      </c>
      <c r="H3" s="1">
        <v>7.0</v>
      </c>
      <c r="I3" s="1">
        <v>7.0</v>
      </c>
      <c r="J3" s="1">
        <v>7.0</v>
      </c>
      <c r="K3" s="1">
        <v>8.0</v>
      </c>
      <c r="L3" s="1">
        <v>8.0</v>
      </c>
      <c r="M3" s="1">
        <v>8.0</v>
      </c>
      <c r="N3" s="1">
        <v>13.0</v>
      </c>
      <c r="O3" s="1">
        <v>15.0</v>
      </c>
      <c r="P3" s="1">
        <v>15.0</v>
      </c>
      <c r="Q3" s="1">
        <v>16.0</v>
      </c>
      <c r="R3" s="1">
        <v>16.0</v>
      </c>
      <c r="S3" s="1">
        <v>16.0</v>
      </c>
      <c r="T3" s="1">
        <v>16.0</v>
      </c>
      <c r="U3" s="1">
        <v>16.0</v>
      </c>
      <c r="V3" s="1">
        <v>16.0</v>
      </c>
      <c r="W3" s="1">
        <v>16.0</v>
      </c>
      <c r="X3" s="1">
        <v>16.0</v>
      </c>
      <c r="Y3" s="1">
        <v>16.0</v>
      </c>
      <c r="Z3" s="1">
        <v>18.0</v>
      </c>
      <c r="AA3" s="1">
        <v>16.0</v>
      </c>
      <c r="AB3" s="1">
        <v>16.0</v>
      </c>
      <c r="AC3" s="1">
        <v>16.0</v>
      </c>
      <c r="AD3" s="1">
        <v>16.0</v>
      </c>
      <c r="AE3" s="1">
        <v>16.0</v>
      </c>
      <c r="AF3" s="1">
        <v>17.0</v>
      </c>
      <c r="AG3" s="1">
        <v>17.0</v>
      </c>
      <c r="AH3" s="1">
        <v>17.0</v>
      </c>
      <c r="AI3" s="1">
        <v>17.0</v>
      </c>
      <c r="AJ3" s="1">
        <v>17.0</v>
      </c>
      <c r="AK3" s="1">
        <v>18.0</v>
      </c>
      <c r="AL3" s="1">
        <v>23.0</v>
      </c>
      <c r="AM3" s="1">
        <v>24.0</v>
      </c>
      <c r="AN3" s="1">
        <v>25.0</v>
      </c>
      <c r="AO3" s="1">
        <v>26.0</v>
      </c>
      <c r="AP3" s="1">
        <v>26.0</v>
      </c>
      <c r="AQ3" s="1">
        <v>27.0</v>
      </c>
      <c r="AR3" s="1">
        <v>27.0</v>
      </c>
      <c r="AS3" s="1">
        <v>28.0</v>
      </c>
      <c r="AT3" s="3">
        <v>29.0</v>
      </c>
      <c r="AU3" s="3">
        <v>30.0</v>
      </c>
      <c r="AV3" s="3">
        <v>30.0</v>
      </c>
      <c r="AW3" s="3">
        <v>30.0</v>
      </c>
      <c r="AX3" s="3">
        <v>31.0</v>
      </c>
      <c r="AY3" s="3">
        <v>34.0</v>
      </c>
      <c r="AZ3" s="3">
        <v>35.0</v>
      </c>
      <c r="BA3" s="3">
        <v>37.0</v>
      </c>
      <c r="BB3" s="3">
        <v>37.0</v>
      </c>
      <c r="BC3" s="3">
        <v>37.0</v>
      </c>
      <c r="BD3" s="3">
        <v>38.0</v>
      </c>
      <c r="BE3" s="3">
        <v>37.0</v>
      </c>
      <c r="BF3" s="3">
        <v>39.0</v>
      </c>
      <c r="BG3" s="3">
        <v>40.0</v>
      </c>
      <c r="BH3" s="3">
        <v>40.0</v>
      </c>
      <c r="BI3" s="3">
        <v>45.0</v>
      </c>
      <c r="BJ3" s="3">
        <v>45.0</v>
      </c>
      <c r="BK3" s="3">
        <v>48.0</v>
      </c>
      <c r="BL3" s="3">
        <v>51.0</v>
      </c>
      <c r="BM3" s="3">
        <v>52.0</v>
      </c>
      <c r="BN3" s="3">
        <v>57.0</v>
      </c>
      <c r="BO3" s="3">
        <v>69.0</v>
      </c>
      <c r="BP3" s="3">
        <v>82.0</v>
      </c>
      <c r="BQ3" s="3">
        <v>91.0</v>
      </c>
      <c r="BR3" s="3">
        <v>93.0</v>
      </c>
      <c r="BS3" s="3">
        <v>95.0</v>
      </c>
      <c r="BT3" s="3">
        <v>102.0</v>
      </c>
      <c r="BU3" s="5">
        <v>105.0</v>
      </c>
      <c r="BV3" s="5">
        <v>114.0</v>
      </c>
      <c r="BW3" s="5">
        <v>118.0</v>
      </c>
      <c r="BX3" s="3">
        <v>122.0</v>
      </c>
      <c r="BY3" s="3">
        <v>125.0</v>
      </c>
      <c r="BZ3" s="3">
        <v>132.0</v>
      </c>
      <c r="CA3" s="3">
        <v>138.0</v>
      </c>
      <c r="CB3" s="3"/>
    </row>
    <row r="4" ht="14.25" customHeight="1">
      <c r="A4" s="1" t="s">
        <v>3</v>
      </c>
      <c r="B4" s="1">
        <v>6.0</v>
      </c>
      <c r="C4" s="1">
        <v>6.0</v>
      </c>
      <c r="D4" s="1">
        <v>6.0</v>
      </c>
      <c r="E4" s="1">
        <v>8.0</v>
      </c>
      <c r="F4" s="1">
        <v>8.0</v>
      </c>
      <c r="G4" s="1">
        <v>9.0</v>
      </c>
      <c r="H4" s="1">
        <v>9.0</v>
      </c>
      <c r="I4" s="1">
        <v>9.0</v>
      </c>
      <c r="J4" s="1">
        <v>11.0</v>
      </c>
      <c r="K4" s="1">
        <v>11.0</v>
      </c>
      <c r="L4" s="1">
        <v>11.0</v>
      </c>
      <c r="M4" s="1">
        <v>11.0</v>
      </c>
      <c r="N4" s="1">
        <v>15.0</v>
      </c>
      <c r="O4" s="1">
        <v>15.0</v>
      </c>
      <c r="P4" s="1">
        <v>18.0</v>
      </c>
      <c r="Q4" s="1">
        <v>19.0</v>
      </c>
      <c r="R4" s="1">
        <v>19.0</v>
      </c>
      <c r="S4" s="1">
        <v>22.0</v>
      </c>
      <c r="T4" s="1">
        <v>22.0</v>
      </c>
      <c r="U4" s="1">
        <v>23.0</v>
      </c>
      <c r="V4" s="1">
        <v>24.0</v>
      </c>
      <c r="W4" s="1">
        <v>24.0</v>
      </c>
      <c r="X4" s="1">
        <v>24.0</v>
      </c>
      <c r="Y4" s="1">
        <v>24.0</v>
      </c>
      <c r="Z4" s="1">
        <v>25.0</v>
      </c>
      <c r="AA4" s="1">
        <v>24.0</v>
      </c>
      <c r="AB4" s="1">
        <v>24.0</v>
      </c>
      <c r="AC4" s="1">
        <v>25.0</v>
      </c>
      <c r="AD4" s="1">
        <v>25.0</v>
      </c>
      <c r="AE4" s="1">
        <v>28.0</v>
      </c>
      <c r="AF4" s="1">
        <v>28.0</v>
      </c>
      <c r="AG4" s="1">
        <v>28.0</v>
      </c>
      <c r="AH4" s="1">
        <v>29.0</v>
      </c>
      <c r="AI4" s="1">
        <v>29.0</v>
      </c>
      <c r="AJ4" s="1">
        <v>31.0</v>
      </c>
      <c r="AK4" s="1">
        <v>35.0</v>
      </c>
      <c r="AL4" s="1">
        <v>35.0</v>
      </c>
      <c r="AM4" s="1">
        <v>36.0</v>
      </c>
      <c r="AN4" s="1">
        <v>35.0</v>
      </c>
      <c r="AO4" s="1">
        <v>35.0</v>
      </c>
      <c r="AP4" s="1">
        <v>37.0</v>
      </c>
      <c r="AQ4" s="1">
        <v>40.0</v>
      </c>
      <c r="AR4" s="1">
        <v>42.0</v>
      </c>
      <c r="AS4" s="1">
        <v>41.0</v>
      </c>
      <c r="AT4" s="3">
        <v>45.0</v>
      </c>
      <c r="AU4" s="3">
        <v>50.0</v>
      </c>
      <c r="AV4" s="3">
        <v>51.0</v>
      </c>
      <c r="AW4" s="3">
        <v>52.0</v>
      </c>
      <c r="AX4" s="3">
        <v>58.0</v>
      </c>
      <c r="AY4" s="3">
        <v>63.0</v>
      </c>
      <c r="AZ4" s="3">
        <v>64.0</v>
      </c>
      <c r="BA4" s="3">
        <v>70.0</v>
      </c>
      <c r="BB4" s="3">
        <v>72.0</v>
      </c>
      <c r="BC4" s="3">
        <v>72.0</v>
      </c>
      <c r="BD4" s="3">
        <v>72.0</v>
      </c>
      <c r="BE4" s="3">
        <v>77.0</v>
      </c>
      <c r="BF4" s="3">
        <v>80.0</v>
      </c>
      <c r="BG4" s="3">
        <v>81.0</v>
      </c>
      <c r="BH4" s="3">
        <v>94.0</v>
      </c>
      <c r="BI4" s="3">
        <v>109.0</v>
      </c>
      <c r="BJ4" s="3">
        <v>115.0</v>
      </c>
      <c r="BK4" s="3">
        <v>128.0</v>
      </c>
      <c r="BL4" s="3">
        <v>134.0</v>
      </c>
      <c r="BM4" s="3">
        <v>143.0</v>
      </c>
      <c r="BN4" s="3">
        <v>162.0</v>
      </c>
      <c r="BO4" s="3">
        <v>175.0</v>
      </c>
      <c r="BP4" s="3">
        <v>187.0</v>
      </c>
      <c r="BQ4" s="3">
        <v>271.0</v>
      </c>
      <c r="BR4" s="3">
        <v>314.0</v>
      </c>
      <c r="BS4" s="3">
        <v>364.0</v>
      </c>
      <c r="BT4" s="3">
        <v>409.0</v>
      </c>
      <c r="BU4" s="5">
        <v>468.0</v>
      </c>
      <c r="BV4" s="5">
        <v>523.0</v>
      </c>
      <c r="BW4" s="5">
        <v>580.0</v>
      </c>
      <c r="BX4" s="3">
        <v>604.0</v>
      </c>
      <c r="BY4" s="3">
        <v>657.0</v>
      </c>
      <c r="BZ4" s="3">
        <v>757.0</v>
      </c>
      <c r="CA4" s="3">
        <v>865.0</v>
      </c>
      <c r="CB4" s="3"/>
    </row>
    <row r="5" ht="14.25" customHeight="1">
      <c r="A5" s="1" t="s">
        <v>4</v>
      </c>
      <c r="B5" s="1">
        <v>9.0</v>
      </c>
      <c r="C5" s="1">
        <v>10.0</v>
      </c>
      <c r="D5" s="1">
        <v>11.0</v>
      </c>
      <c r="E5" s="1">
        <v>11.0</v>
      </c>
      <c r="F5" s="1">
        <v>12.0</v>
      </c>
      <c r="G5" s="1">
        <v>12.0</v>
      </c>
      <c r="H5" s="1">
        <v>13.0</v>
      </c>
      <c r="I5" s="1">
        <v>13.0</v>
      </c>
      <c r="J5" s="1">
        <v>18.0</v>
      </c>
      <c r="K5" s="1">
        <v>18.0</v>
      </c>
      <c r="L5" s="1">
        <v>18.0</v>
      </c>
      <c r="M5" s="1">
        <v>18.0</v>
      </c>
      <c r="N5" s="1">
        <v>21.0</v>
      </c>
      <c r="O5" s="1">
        <v>20.0</v>
      </c>
      <c r="P5" s="1">
        <v>20.0</v>
      </c>
      <c r="Q5" s="1">
        <v>20.0</v>
      </c>
      <c r="R5" s="1">
        <v>21.0</v>
      </c>
      <c r="S5" s="1">
        <v>22.0</v>
      </c>
      <c r="T5" s="1">
        <v>22.0</v>
      </c>
      <c r="U5" s="1">
        <v>22.0</v>
      </c>
      <c r="V5" s="1">
        <v>22.0</v>
      </c>
      <c r="W5" s="1">
        <v>23.0</v>
      </c>
      <c r="X5" s="1">
        <v>25.0</v>
      </c>
      <c r="Y5" s="1">
        <v>23.0</v>
      </c>
      <c r="Z5" s="1">
        <v>23.0</v>
      </c>
      <c r="AA5" s="1">
        <v>24.0</v>
      </c>
      <c r="AB5" s="1">
        <v>23.0</v>
      </c>
      <c r="AC5" s="1">
        <v>23.0</v>
      </c>
      <c r="AD5" s="1">
        <v>24.0</v>
      </c>
      <c r="AE5" s="1">
        <v>23.0</v>
      </c>
      <c r="AF5" s="1">
        <v>23.0</v>
      </c>
      <c r="AG5" s="1">
        <v>26.0</v>
      </c>
      <c r="AH5" s="1">
        <v>24.0</v>
      </c>
      <c r="AI5" s="1">
        <v>31.0</v>
      </c>
      <c r="AJ5" s="1">
        <v>36.0</v>
      </c>
      <c r="AK5" s="1">
        <v>35.0</v>
      </c>
      <c r="AL5" s="1">
        <v>40.0</v>
      </c>
      <c r="AM5" s="1">
        <v>46.0</v>
      </c>
      <c r="AN5" s="1">
        <v>53.0</v>
      </c>
      <c r="AO5" s="1">
        <v>57.0</v>
      </c>
      <c r="AP5" s="1">
        <v>57.0</v>
      </c>
      <c r="AQ5" s="1">
        <v>59.0</v>
      </c>
      <c r="AR5" s="1">
        <v>60.0</v>
      </c>
      <c r="AS5" s="1">
        <v>61.0</v>
      </c>
      <c r="AT5" s="3">
        <v>61.0</v>
      </c>
      <c r="AU5" s="3">
        <v>63.0</v>
      </c>
      <c r="AV5" s="3">
        <v>63.0</v>
      </c>
      <c r="AW5" s="3">
        <v>66.0</v>
      </c>
      <c r="AX5" s="3">
        <v>67.0</v>
      </c>
      <c r="AY5" s="3">
        <v>67.0</v>
      </c>
      <c r="AZ5" s="3">
        <v>68.0</v>
      </c>
      <c r="BA5" s="3">
        <v>71.0</v>
      </c>
      <c r="BB5" s="3">
        <v>76.0</v>
      </c>
      <c r="BC5" s="3">
        <v>78.0</v>
      </c>
      <c r="BD5" s="3">
        <v>93.0</v>
      </c>
      <c r="BE5" s="3">
        <v>95.0</v>
      </c>
      <c r="BF5" s="3">
        <v>98.0</v>
      </c>
      <c r="BG5" s="3">
        <v>97.0</v>
      </c>
      <c r="BH5" s="3">
        <v>101.0</v>
      </c>
      <c r="BI5" s="3">
        <v>102.0</v>
      </c>
      <c r="BJ5" s="3">
        <v>103.0</v>
      </c>
      <c r="BK5" s="3">
        <v>106.0</v>
      </c>
      <c r="BL5" s="3">
        <v>111.0</v>
      </c>
      <c r="BM5" s="3">
        <v>112.0</v>
      </c>
      <c r="BN5" s="3">
        <v>113.0</v>
      </c>
      <c r="BO5" s="3">
        <v>121.0</v>
      </c>
      <c r="BP5" s="3">
        <v>131.0</v>
      </c>
      <c r="BQ5" s="3">
        <v>132.0</v>
      </c>
      <c r="BR5" s="3">
        <v>137.0</v>
      </c>
      <c r="BS5" s="3">
        <v>144.0</v>
      </c>
      <c r="BT5" s="3">
        <v>169.0</v>
      </c>
      <c r="BU5" s="5">
        <v>181.0</v>
      </c>
      <c r="BV5" s="5">
        <v>189.0</v>
      </c>
      <c r="BW5" s="5">
        <v>183.0</v>
      </c>
      <c r="BX5" s="3">
        <v>184.0</v>
      </c>
      <c r="BY5" s="3">
        <v>207.0</v>
      </c>
      <c r="BZ5" s="3">
        <v>228.0</v>
      </c>
      <c r="CA5" s="3">
        <v>243.0</v>
      </c>
      <c r="CB5" s="3"/>
    </row>
    <row r="6" ht="14.25" customHeight="1">
      <c r="A6" s="1" t="s">
        <v>5</v>
      </c>
      <c r="B6" s="1">
        <v>6.0</v>
      </c>
      <c r="C6" s="1">
        <v>11.0</v>
      </c>
      <c r="D6" s="1">
        <v>12.0</v>
      </c>
      <c r="E6" s="1">
        <v>11.0</v>
      </c>
      <c r="F6" s="1">
        <v>14.0</v>
      </c>
      <c r="G6" s="1">
        <v>14.0</v>
      </c>
      <c r="H6" s="1">
        <v>16.0</v>
      </c>
      <c r="I6" s="1">
        <v>16.0</v>
      </c>
      <c r="J6" s="1">
        <v>18.0</v>
      </c>
      <c r="K6" s="1">
        <v>19.0</v>
      </c>
      <c r="L6" s="1">
        <v>19.0</v>
      </c>
      <c r="M6" s="1">
        <v>19.0</v>
      </c>
      <c r="N6" s="1">
        <v>21.0</v>
      </c>
      <c r="O6" s="1">
        <v>22.0</v>
      </c>
      <c r="P6" s="1">
        <v>24.0</v>
      </c>
      <c r="Q6" s="1">
        <v>23.0</v>
      </c>
      <c r="R6" s="1">
        <v>23.0</v>
      </c>
      <c r="S6" s="1">
        <v>23.0</v>
      </c>
      <c r="T6" s="1">
        <v>24.0</v>
      </c>
      <c r="U6" s="1">
        <v>25.0</v>
      </c>
      <c r="V6" s="1">
        <v>26.0</v>
      </c>
      <c r="W6" s="1">
        <v>26.0</v>
      </c>
      <c r="X6" s="1">
        <v>26.0</v>
      </c>
      <c r="Y6" s="1">
        <v>27.0</v>
      </c>
      <c r="Z6" s="1">
        <v>27.0</v>
      </c>
      <c r="AA6" s="1">
        <v>27.0</v>
      </c>
      <c r="AB6" s="1">
        <v>27.0</v>
      </c>
      <c r="AC6" s="1">
        <v>27.0</v>
      </c>
      <c r="AD6" s="1">
        <v>29.0</v>
      </c>
      <c r="AE6" s="1">
        <v>30.0</v>
      </c>
      <c r="AF6" s="1">
        <v>31.0</v>
      </c>
      <c r="AG6" s="1">
        <v>31.0</v>
      </c>
      <c r="AH6" s="1">
        <v>31.0</v>
      </c>
      <c r="AI6" s="1">
        <v>31.0</v>
      </c>
      <c r="AJ6" s="1">
        <v>32.0</v>
      </c>
      <c r="AK6" s="1">
        <v>34.0</v>
      </c>
      <c r="AL6" s="1">
        <v>36.0</v>
      </c>
      <c r="AM6" s="1">
        <v>37.0</v>
      </c>
      <c r="AN6" s="1">
        <v>39.0</v>
      </c>
      <c r="AO6" s="1">
        <v>40.0</v>
      </c>
      <c r="AP6" s="1">
        <v>40.0</v>
      </c>
      <c r="AQ6" s="1">
        <v>41.0</v>
      </c>
      <c r="AR6" s="1">
        <v>43.0</v>
      </c>
      <c r="AS6" s="1">
        <v>51.0</v>
      </c>
      <c r="AT6" s="3">
        <v>54.0</v>
      </c>
      <c r="AU6" s="3">
        <v>54.0</v>
      </c>
      <c r="AV6" s="3">
        <v>54.0</v>
      </c>
      <c r="AW6" s="3">
        <v>54.0</v>
      </c>
      <c r="AX6" s="3">
        <v>55.0</v>
      </c>
      <c r="AY6" s="3">
        <v>57.0</v>
      </c>
      <c r="AZ6" s="3">
        <v>59.0</v>
      </c>
      <c r="BA6" s="3">
        <v>77.0</v>
      </c>
      <c r="BB6" s="3">
        <v>88.0</v>
      </c>
      <c r="BC6" s="3">
        <v>94.0</v>
      </c>
      <c r="BD6" s="3">
        <v>93.0</v>
      </c>
      <c r="BE6" s="3">
        <v>121.0</v>
      </c>
      <c r="BF6" s="3">
        <v>120.0</v>
      </c>
      <c r="BG6" s="3">
        <v>124.0</v>
      </c>
      <c r="BH6" s="3">
        <v>128.0</v>
      </c>
      <c r="BI6" s="3">
        <v>132.0</v>
      </c>
      <c r="BJ6" s="3">
        <v>132.0</v>
      </c>
      <c r="BK6" s="3">
        <v>141.0</v>
      </c>
      <c r="BL6" s="3">
        <v>144.0</v>
      </c>
      <c r="BM6" s="3">
        <v>170.0</v>
      </c>
      <c r="BN6" s="3">
        <v>173.0</v>
      </c>
      <c r="BO6" s="3">
        <v>177.0</v>
      </c>
      <c r="BP6" s="3">
        <v>192.0</v>
      </c>
      <c r="BQ6" s="3">
        <v>193.0</v>
      </c>
      <c r="BR6" s="3">
        <v>200.0</v>
      </c>
      <c r="BS6" s="3">
        <v>206.0</v>
      </c>
      <c r="BT6" s="3">
        <v>215.0</v>
      </c>
      <c r="BU6" s="5">
        <v>216.0</v>
      </c>
      <c r="BV6" s="5">
        <v>227.0</v>
      </c>
      <c r="BW6" s="5">
        <v>244.0</v>
      </c>
      <c r="BX6" s="3">
        <v>253.0</v>
      </c>
      <c r="BY6" s="3">
        <v>257.0</v>
      </c>
      <c r="BZ6" s="3">
        <v>267.0</v>
      </c>
      <c r="CA6" s="3">
        <v>288.0</v>
      </c>
      <c r="CB6" s="3"/>
    </row>
    <row r="7" ht="14.25" customHeight="1">
      <c r="A7" s="1" t="s">
        <v>6</v>
      </c>
      <c r="B7" s="1">
        <v>5.0</v>
      </c>
      <c r="C7" s="1">
        <v>10.0</v>
      </c>
      <c r="D7" s="1">
        <v>12.0</v>
      </c>
      <c r="E7" s="1">
        <v>12.0</v>
      </c>
      <c r="F7" s="1">
        <v>12.0</v>
      </c>
      <c r="G7" s="1">
        <v>15.0</v>
      </c>
      <c r="H7" s="1">
        <v>17.0</v>
      </c>
      <c r="I7" s="1">
        <v>21.0</v>
      </c>
      <c r="J7" s="1">
        <v>25.0</v>
      </c>
      <c r="K7" s="1">
        <v>31.0</v>
      </c>
      <c r="L7" s="1">
        <v>32.0</v>
      </c>
      <c r="M7" s="1">
        <v>32.0</v>
      </c>
      <c r="N7" s="1">
        <v>45.0</v>
      </c>
      <c r="O7" s="1">
        <v>61.0</v>
      </c>
      <c r="P7" s="1">
        <v>68.0</v>
      </c>
      <c r="Q7" s="1">
        <v>69.0</v>
      </c>
      <c r="R7" s="1">
        <v>88.0</v>
      </c>
      <c r="S7" s="1">
        <v>104.0</v>
      </c>
      <c r="T7" s="1">
        <v>174.0</v>
      </c>
      <c r="U7" s="1">
        <v>199.0</v>
      </c>
      <c r="V7" s="1">
        <v>220.0</v>
      </c>
      <c r="W7" s="1">
        <v>246.0</v>
      </c>
      <c r="X7" s="1">
        <v>270.0</v>
      </c>
      <c r="Y7" s="1">
        <v>293.0</v>
      </c>
      <c r="Z7" s="1">
        <v>310.0</v>
      </c>
      <c r="AA7" s="1">
        <v>345.0</v>
      </c>
      <c r="AB7" s="1">
        <v>377.0</v>
      </c>
      <c r="AC7" s="1">
        <v>417.0</v>
      </c>
      <c r="AD7" s="1">
        <v>480.0</v>
      </c>
      <c r="AE7" s="1">
        <v>488.0</v>
      </c>
      <c r="AF7" s="1">
        <v>535.0</v>
      </c>
      <c r="AG7" s="1">
        <v>588.0</v>
      </c>
      <c r="AH7" s="1">
        <v>616.0</v>
      </c>
      <c r="AI7" s="1">
        <v>630.0</v>
      </c>
      <c r="AJ7" s="1">
        <v>647.0</v>
      </c>
      <c r="AK7" s="1">
        <v>691.0</v>
      </c>
      <c r="AL7" s="1">
        <v>732.0</v>
      </c>
      <c r="AM7" s="1">
        <v>774.0</v>
      </c>
      <c r="AN7" s="1">
        <v>814.0</v>
      </c>
      <c r="AO7" s="1">
        <v>838.0</v>
      </c>
      <c r="AP7" s="1">
        <v>849.0</v>
      </c>
      <c r="AQ7" s="1">
        <v>929.0</v>
      </c>
      <c r="AR7" s="1">
        <v>989.0</v>
      </c>
      <c r="AS7" s="1">
        <v>1078.0</v>
      </c>
      <c r="AT7" s="3">
        <v>1218.0</v>
      </c>
      <c r="AU7" s="3">
        <v>1356.0</v>
      </c>
      <c r="AV7" s="3">
        <v>1504.0</v>
      </c>
      <c r="AW7" s="3">
        <v>1534.0</v>
      </c>
      <c r="AX7" s="3">
        <v>1569.0</v>
      </c>
      <c r="AY7" s="3">
        <v>1662.0</v>
      </c>
      <c r="AZ7" s="3">
        <v>1812.0</v>
      </c>
      <c r="BA7" s="3">
        <v>1936.0</v>
      </c>
      <c r="BB7" s="3">
        <v>2052.0</v>
      </c>
      <c r="BC7" s="3">
        <v>2135.0</v>
      </c>
      <c r="BD7" s="3">
        <v>2215.0</v>
      </c>
      <c r="BE7" s="3">
        <v>2324.0</v>
      </c>
      <c r="BF7" s="3">
        <v>2459.0</v>
      </c>
      <c r="BG7" s="3">
        <v>2569.0</v>
      </c>
      <c r="BH7" s="3">
        <v>2690.0</v>
      </c>
      <c r="BI7" s="3">
        <v>2748.0</v>
      </c>
      <c r="BJ7" s="3">
        <v>2864.0</v>
      </c>
      <c r="BK7" s="3">
        <v>3047.0</v>
      </c>
      <c r="BL7" s="3">
        <v>3306.0</v>
      </c>
      <c r="BM7" s="3">
        <v>3583.0</v>
      </c>
      <c r="BN7" s="3">
        <v>3759.0</v>
      </c>
      <c r="BO7" s="3">
        <v>3927.0</v>
      </c>
      <c r="BP7" s="3">
        <v>4111.0</v>
      </c>
      <c r="BQ7" s="3">
        <v>4324.0</v>
      </c>
      <c r="BR7" s="3">
        <v>4526.0</v>
      </c>
      <c r="BS7" s="3">
        <v>4936.0</v>
      </c>
      <c r="BT7" s="3">
        <v>5240.0</v>
      </c>
      <c r="BU7" s="5">
        <v>5629.0</v>
      </c>
      <c r="BV7" s="5">
        <v>5974.0</v>
      </c>
      <c r="BW7" s="5">
        <v>6341.0</v>
      </c>
      <c r="BX7" s="3">
        <v>6760.0</v>
      </c>
      <c r="BY7" s="3">
        <v>7154.0</v>
      </c>
      <c r="BZ7" s="3">
        <v>7868.0</v>
      </c>
      <c r="CA7" s="3">
        <v>8615.0</v>
      </c>
      <c r="CB7" s="3"/>
    </row>
    <row r="8" ht="14.25" customHeight="1">
      <c r="A8" s="1" t="s">
        <v>7</v>
      </c>
      <c r="B8" s="1">
        <v>49.0</v>
      </c>
      <c r="C8" s="1">
        <v>68.0</v>
      </c>
      <c r="D8" s="1">
        <v>72.0</v>
      </c>
      <c r="E8" s="1">
        <v>72.0</v>
      </c>
      <c r="F8" s="1">
        <v>74.0</v>
      </c>
      <c r="G8" s="1">
        <v>76.0</v>
      </c>
      <c r="H8" s="1">
        <v>84.0</v>
      </c>
      <c r="I8" s="1">
        <v>84.0</v>
      </c>
      <c r="J8" s="1">
        <v>85.0</v>
      </c>
      <c r="K8" s="1">
        <v>87.0</v>
      </c>
      <c r="L8" s="1">
        <v>89.0</v>
      </c>
      <c r="M8" s="1">
        <v>89.0</v>
      </c>
      <c r="N8" s="1">
        <v>88.0</v>
      </c>
      <c r="O8" s="1">
        <v>93.0</v>
      </c>
      <c r="P8" s="1">
        <v>94.0</v>
      </c>
      <c r="Q8" s="1">
        <v>94.0</v>
      </c>
      <c r="R8" s="1">
        <v>96.0</v>
      </c>
      <c r="S8" s="1">
        <v>96.0</v>
      </c>
      <c r="T8" s="1">
        <v>98.0</v>
      </c>
      <c r="U8" s="1">
        <v>97.0</v>
      </c>
      <c r="V8" s="1">
        <v>98.0</v>
      </c>
      <c r="W8" s="1">
        <v>100.0</v>
      </c>
      <c r="X8" s="1">
        <v>100.0</v>
      </c>
      <c r="Y8" s="1">
        <v>100.0</v>
      </c>
      <c r="Z8" s="1">
        <v>105.0</v>
      </c>
      <c r="AA8" s="1">
        <v>106.0</v>
      </c>
      <c r="AB8" s="1">
        <v>106.0</v>
      </c>
      <c r="AC8" s="1">
        <v>106.0</v>
      </c>
      <c r="AD8" s="1">
        <v>111.0</v>
      </c>
      <c r="AE8" s="1">
        <v>111.0</v>
      </c>
      <c r="AF8" s="1">
        <v>110.0</v>
      </c>
      <c r="AG8" s="1">
        <v>111.0</v>
      </c>
      <c r="AH8" s="1">
        <v>113.0</v>
      </c>
      <c r="AI8" s="1">
        <v>113.0</v>
      </c>
      <c r="AJ8" s="1">
        <v>116.0</v>
      </c>
      <c r="AK8" s="1">
        <v>118.0</v>
      </c>
      <c r="AL8" s="1">
        <v>121.0</v>
      </c>
      <c r="AM8" s="1">
        <v>122.0</v>
      </c>
      <c r="AN8" s="1">
        <v>125.0</v>
      </c>
      <c r="AO8" s="1">
        <v>128.0</v>
      </c>
      <c r="AP8" s="1">
        <v>130.0</v>
      </c>
      <c r="AQ8" s="1">
        <v>134.0</v>
      </c>
      <c r="AR8" s="1">
        <v>133.0</v>
      </c>
      <c r="AS8" s="1">
        <v>134.0</v>
      </c>
      <c r="AT8" s="3">
        <v>135.0</v>
      </c>
      <c r="AU8" s="3">
        <v>135.0</v>
      </c>
      <c r="AV8" s="3">
        <v>135.0</v>
      </c>
      <c r="AW8" s="3">
        <v>138.0</v>
      </c>
      <c r="AX8" s="3">
        <v>145.0</v>
      </c>
      <c r="AY8" s="3">
        <v>151.0</v>
      </c>
      <c r="AZ8" s="3">
        <v>153.0</v>
      </c>
      <c r="BA8" s="3">
        <v>158.0</v>
      </c>
      <c r="BB8" s="3">
        <v>163.0</v>
      </c>
      <c r="BC8" s="3">
        <v>168.0</v>
      </c>
      <c r="BD8" s="3">
        <v>180.0</v>
      </c>
      <c r="BE8" s="3">
        <v>184.0</v>
      </c>
      <c r="BF8" s="3">
        <v>185.0</v>
      </c>
      <c r="BG8" s="3">
        <v>196.0</v>
      </c>
      <c r="BH8" s="3">
        <v>202.0</v>
      </c>
      <c r="BI8" s="3">
        <v>208.0</v>
      </c>
      <c r="BJ8" s="3">
        <v>206.0</v>
      </c>
      <c r="BK8" s="3">
        <v>221.0</v>
      </c>
      <c r="BL8" s="3">
        <v>225.0</v>
      </c>
      <c r="BM8" s="3">
        <v>231.0</v>
      </c>
      <c r="BN8" s="3">
        <v>261.0</v>
      </c>
      <c r="BO8" s="3">
        <v>278.0</v>
      </c>
      <c r="BP8" s="3">
        <v>285.0</v>
      </c>
      <c r="BQ8" s="3">
        <v>299.0</v>
      </c>
      <c r="BR8" s="3">
        <v>319.0</v>
      </c>
      <c r="BS8" s="3">
        <v>322.0</v>
      </c>
      <c r="BT8" s="3">
        <v>336.0</v>
      </c>
      <c r="BU8" s="5">
        <v>348.0</v>
      </c>
      <c r="BV8" s="5">
        <v>361.0</v>
      </c>
      <c r="BW8" s="5">
        <v>373.0</v>
      </c>
      <c r="BX8" s="3">
        <v>391.0</v>
      </c>
      <c r="BY8" s="3">
        <v>401.0</v>
      </c>
      <c r="BZ8" s="3">
        <v>406.0</v>
      </c>
      <c r="CA8" s="3">
        <v>435.0</v>
      </c>
      <c r="CB8" s="3"/>
    </row>
    <row r="9" ht="14.25" customHeight="1">
      <c r="A9" s="1" t="s">
        <v>8</v>
      </c>
      <c r="B9" s="1">
        <v>134.0</v>
      </c>
      <c r="C9" s="1">
        <v>156.0</v>
      </c>
      <c r="D9" s="1">
        <v>167.0</v>
      </c>
      <c r="E9" s="1">
        <v>171.0</v>
      </c>
      <c r="F9" s="1">
        <v>179.0</v>
      </c>
      <c r="G9" s="1">
        <v>186.0</v>
      </c>
      <c r="H9" s="1">
        <v>206.0</v>
      </c>
      <c r="I9" s="1">
        <v>215.0</v>
      </c>
      <c r="J9" s="1">
        <v>232.0</v>
      </c>
      <c r="K9" s="1">
        <v>246.0</v>
      </c>
      <c r="L9" s="1">
        <v>257.0</v>
      </c>
      <c r="M9" s="1">
        <v>257.0</v>
      </c>
      <c r="N9" s="1">
        <v>354.0</v>
      </c>
      <c r="O9" s="1">
        <v>387.0</v>
      </c>
      <c r="P9" s="1">
        <v>412.0</v>
      </c>
      <c r="Q9" s="1">
        <v>418.0</v>
      </c>
      <c r="R9" s="1">
        <v>443.0</v>
      </c>
      <c r="S9" s="1">
        <v>465.0</v>
      </c>
      <c r="T9" s="1">
        <v>489.0</v>
      </c>
      <c r="U9" s="1">
        <v>519.0</v>
      </c>
      <c r="V9" s="1">
        <v>539.0</v>
      </c>
      <c r="W9" s="1">
        <v>591.0</v>
      </c>
      <c r="X9" s="1">
        <v>604.0</v>
      </c>
      <c r="Y9" s="1">
        <v>617.0</v>
      </c>
      <c r="Z9" s="1">
        <v>639.0</v>
      </c>
      <c r="AA9" s="1">
        <v>671.0</v>
      </c>
      <c r="AB9" s="1">
        <v>758.0</v>
      </c>
      <c r="AC9" s="1">
        <v>807.0</v>
      </c>
      <c r="AD9" s="1">
        <v>841.0</v>
      </c>
      <c r="AE9" s="1">
        <v>847.0</v>
      </c>
      <c r="AF9" s="1">
        <v>863.0</v>
      </c>
      <c r="AG9" s="1">
        <v>902.0</v>
      </c>
      <c r="AH9" s="1">
        <v>919.0</v>
      </c>
      <c r="AI9" s="1">
        <v>956.0</v>
      </c>
      <c r="AJ9" s="1">
        <v>980.0</v>
      </c>
      <c r="AK9" s="1">
        <v>1006.0</v>
      </c>
      <c r="AL9" s="1">
        <v>1051.0</v>
      </c>
      <c r="AM9" s="1">
        <v>1076.0</v>
      </c>
      <c r="AN9" s="1">
        <v>1106.0</v>
      </c>
      <c r="AO9" s="1">
        <v>1142.0</v>
      </c>
      <c r="AP9" s="1">
        <v>1189.0</v>
      </c>
      <c r="AQ9" s="1">
        <v>1204.0</v>
      </c>
      <c r="AR9" s="1">
        <v>1253.0</v>
      </c>
      <c r="AS9" s="1">
        <v>1308.0</v>
      </c>
      <c r="AT9" s="3">
        <v>1353.0</v>
      </c>
      <c r="AU9" s="3">
        <v>1372.0</v>
      </c>
      <c r="AV9" s="3">
        <v>1394.0</v>
      </c>
      <c r="AW9" s="3">
        <v>1413.0</v>
      </c>
      <c r="AX9" s="3">
        <v>1444.0</v>
      </c>
      <c r="AY9" s="3">
        <v>1482.0</v>
      </c>
      <c r="AZ9" s="3">
        <v>1498.0</v>
      </c>
      <c r="BA9" s="3">
        <v>1543.0</v>
      </c>
      <c r="BB9" s="3">
        <v>1567.0</v>
      </c>
      <c r="BC9" s="3">
        <v>1616.0</v>
      </c>
      <c r="BD9" s="3">
        <v>1650.0</v>
      </c>
      <c r="BE9" s="3">
        <v>1693.0</v>
      </c>
      <c r="BF9" s="3">
        <v>1735.0</v>
      </c>
      <c r="BG9" s="3">
        <v>1777.0</v>
      </c>
      <c r="BH9" s="3">
        <v>1815.0</v>
      </c>
      <c r="BI9" s="3">
        <v>1882.0</v>
      </c>
      <c r="BJ9" s="3">
        <v>1927.0</v>
      </c>
      <c r="BK9" s="3">
        <v>2186.0</v>
      </c>
      <c r="BL9" s="3">
        <v>2349.0</v>
      </c>
      <c r="BM9" s="3">
        <v>2428.0</v>
      </c>
      <c r="BN9" s="3">
        <v>2476.0</v>
      </c>
      <c r="BO9" s="3">
        <v>2545.0</v>
      </c>
      <c r="BP9" s="3">
        <v>2565.0</v>
      </c>
      <c r="BQ9" s="3">
        <v>2637.0</v>
      </c>
      <c r="BR9" s="3">
        <v>2707.0</v>
      </c>
      <c r="BS9" s="3">
        <v>2869.0</v>
      </c>
      <c r="BT9" s="3">
        <v>2936.0</v>
      </c>
      <c r="BU9" s="5">
        <v>3016.0</v>
      </c>
      <c r="BV9" s="5">
        <v>3108.0</v>
      </c>
      <c r="BW9" s="5">
        <v>3175.0</v>
      </c>
      <c r="BX9" s="3">
        <v>3255.0</v>
      </c>
      <c r="BY9" s="3">
        <v>3347.0</v>
      </c>
      <c r="BZ9" s="3">
        <v>3472.0</v>
      </c>
      <c r="CA9" s="3">
        <v>3573.0</v>
      </c>
      <c r="CB9" s="3"/>
    </row>
    <row r="10" ht="14.25" customHeight="1">
      <c r="A10" s="1" t="s">
        <v>9</v>
      </c>
      <c r="B10" s="1">
        <v>229.0</v>
      </c>
      <c r="C10" s="1">
        <v>271.0</v>
      </c>
      <c r="D10" s="1">
        <v>310.0</v>
      </c>
      <c r="E10" s="1">
        <v>324.0</v>
      </c>
      <c r="F10" s="1">
        <v>325.0</v>
      </c>
      <c r="G10" s="1">
        <v>326.0</v>
      </c>
      <c r="H10" s="1">
        <v>353.0</v>
      </c>
      <c r="I10" s="1">
        <v>374.0</v>
      </c>
      <c r="J10" s="1">
        <v>433.0</v>
      </c>
      <c r="K10" s="1">
        <v>454.0</v>
      </c>
      <c r="L10" s="1">
        <v>462.0</v>
      </c>
      <c r="M10" s="1">
        <v>462.0</v>
      </c>
      <c r="N10" s="1">
        <v>495.0</v>
      </c>
      <c r="O10" s="1">
        <v>515.0</v>
      </c>
      <c r="P10" s="1">
        <v>541.0</v>
      </c>
      <c r="Q10" s="1">
        <v>546.0</v>
      </c>
      <c r="R10" s="1">
        <v>587.0</v>
      </c>
      <c r="S10" s="1">
        <v>617.0</v>
      </c>
      <c r="T10" s="1">
        <v>643.0</v>
      </c>
      <c r="U10" s="1">
        <v>657.0</v>
      </c>
      <c r="V10" s="1">
        <v>675.0</v>
      </c>
      <c r="W10" s="1">
        <v>717.0</v>
      </c>
      <c r="X10" s="1">
        <v>836.0</v>
      </c>
      <c r="Y10" s="1">
        <v>868.0</v>
      </c>
      <c r="Z10" s="1">
        <v>940.0</v>
      </c>
      <c r="AA10" s="1">
        <v>1010.0</v>
      </c>
      <c r="AB10" s="1">
        <v>1079.0</v>
      </c>
      <c r="AC10" s="1">
        <v>1279.0</v>
      </c>
      <c r="AD10" s="1">
        <v>1413.0</v>
      </c>
      <c r="AE10" s="1">
        <v>1514.0</v>
      </c>
      <c r="AF10" s="1">
        <v>1608.0</v>
      </c>
      <c r="AG10" s="1">
        <v>1737.0</v>
      </c>
      <c r="AH10" s="1">
        <v>1870.0</v>
      </c>
      <c r="AI10" s="1">
        <v>2135.0</v>
      </c>
      <c r="AJ10" s="1">
        <v>2342.0</v>
      </c>
      <c r="AK10" s="1">
        <v>2507.0</v>
      </c>
      <c r="AL10" s="1">
        <v>2700.0</v>
      </c>
      <c r="AM10" s="1">
        <v>3044.0</v>
      </c>
      <c r="AN10" s="1">
        <v>3362.0</v>
      </c>
      <c r="AO10" s="1">
        <v>3609.0</v>
      </c>
      <c r="AP10" s="1">
        <v>3760.0</v>
      </c>
      <c r="AQ10" s="1">
        <v>3994.0</v>
      </c>
      <c r="AR10" s="1">
        <v>4497.0</v>
      </c>
      <c r="AS10" s="1">
        <v>4809.0</v>
      </c>
      <c r="AT10" s="3">
        <v>5168.0</v>
      </c>
      <c r="AU10" s="3">
        <v>5621.0</v>
      </c>
      <c r="AV10" s="3">
        <v>6105.0</v>
      </c>
      <c r="AW10" s="3">
        <v>6713.0</v>
      </c>
      <c r="AX10" s="3">
        <v>7235.0</v>
      </c>
      <c r="AY10" s="3">
        <v>7798.0</v>
      </c>
      <c r="AZ10" s="3">
        <v>8404.0</v>
      </c>
      <c r="BA10" s="3">
        <v>9294.0</v>
      </c>
      <c r="BB10" s="3">
        <v>10035.0</v>
      </c>
      <c r="BC10" s="3">
        <v>10639.0</v>
      </c>
      <c r="BD10" s="3">
        <v>11262.0</v>
      </c>
      <c r="BE10" s="3">
        <v>12153.0</v>
      </c>
      <c r="BF10" s="3">
        <v>12888.0</v>
      </c>
      <c r="BG10" s="3">
        <v>13826.0</v>
      </c>
      <c r="BH10" s="3">
        <v>14740.0</v>
      </c>
      <c r="BI10" s="3">
        <v>15396.0</v>
      </c>
      <c r="BJ10" s="3">
        <v>15829.0</v>
      </c>
      <c r="BK10" s="3">
        <v>16893.0</v>
      </c>
      <c r="BL10" s="3">
        <v>17754.0</v>
      </c>
      <c r="BM10" s="3">
        <v>18906.0</v>
      </c>
      <c r="BN10" s="3">
        <v>20160.0</v>
      </c>
      <c r="BO10" s="3">
        <v>21382.0</v>
      </c>
      <c r="BP10" s="3">
        <v>22567.0</v>
      </c>
      <c r="BQ10" s="3">
        <v>23583.0</v>
      </c>
      <c r="BR10" s="3">
        <v>24657.0</v>
      </c>
      <c r="BS10" s="3">
        <v>27006.0</v>
      </c>
      <c r="BT10" s="3">
        <v>28807.0</v>
      </c>
      <c r="BU10" s="5">
        <v>30379.0</v>
      </c>
      <c r="BV10" s="5">
        <v>31824.0</v>
      </c>
      <c r="BW10" s="5">
        <v>33568.0</v>
      </c>
      <c r="BX10" s="3">
        <v>34819.0</v>
      </c>
      <c r="BY10" s="3">
        <v>36021.0</v>
      </c>
      <c r="BZ10" s="3">
        <v>37422.0</v>
      </c>
      <c r="CA10" s="3">
        <v>38926.0</v>
      </c>
      <c r="CB10" s="3"/>
    </row>
    <row r="11" ht="14.25" customHeight="1">
      <c r="A11" s="1" t="s">
        <v>10</v>
      </c>
      <c r="B11" s="1">
        <v>409.0</v>
      </c>
      <c r="C11" s="1">
        <v>533.0</v>
      </c>
      <c r="D11" s="1">
        <v>584.0</v>
      </c>
      <c r="E11" s="1">
        <v>618.0</v>
      </c>
      <c r="F11" s="1">
        <v>633.0</v>
      </c>
      <c r="G11" s="1">
        <v>645.0</v>
      </c>
      <c r="H11" s="1">
        <v>663.0</v>
      </c>
      <c r="I11" s="1">
        <v>672.0</v>
      </c>
      <c r="J11" s="1">
        <v>693.0</v>
      </c>
      <c r="K11" s="1">
        <v>704.0</v>
      </c>
      <c r="L11" s="1">
        <v>713.0</v>
      </c>
      <c r="M11" s="1">
        <v>713.0</v>
      </c>
      <c r="N11" s="1">
        <v>782.0</v>
      </c>
      <c r="O11" s="1">
        <v>795.0</v>
      </c>
      <c r="P11" s="1">
        <v>801.0</v>
      </c>
      <c r="Q11" s="1">
        <v>813.0</v>
      </c>
      <c r="R11" s="1">
        <v>865.0</v>
      </c>
      <c r="S11" s="1">
        <v>890.0</v>
      </c>
      <c r="T11" s="1">
        <v>909.0</v>
      </c>
      <c r="U11" s="1">
        <v>930.0</v>
      </c>
      <c r="V11" s="1">
        <v>969.0</v>
      </c>
      <c r="W11" s="1">
        <v>1018.0</v>
      </c>
      <c r="X11" s="1">
        <v>1101.0</v>
      </c>
      <c r="Y11" s="1">
        <v>1148.0</v>
      </c>
      <c r="Z11" s="1">
        <v>1170.0</v>
      </c>
      <c r="AA11" s="1">
        <v>1199.0</v>
      </c>
      <c r="AB11" s="1">
        <v>1224.0</v>
      </c>
      <c r="AC11" s="1">
        <v>1252.0</v>
      </c>
      <c r="AD11" s="1">
        <v>1281.0</v>
      </c>
      <c r="AE11" s="1">
        <v>1304.0</v>
      </c>
      <c r="AF11" s="1">
        <v>1331.0</v>
      </c>
      <c r="AG11" s="1">
        <v>1353.0</v>
      </c>
      <c r="AH11" s="1">
        <v>1377.0</v>
      </c>
      <c r="AI11" s="1">
        <v>1408.0</v>
      </c>
      <c r="AJ11" s="1">
        <v>1446.0</v>
      </c>
      <c r="AK11" s="1">
        <v>1507.0</v>
      </c>
      <c r="AL11" s="1">
        <v>1598.0</v>
      </c>
      <c r="AM11" s="1">
        <v>1624.0</v>
      </c>
      <c r="AN11" s="1">
        <v>1661.0</v>
      </c>
      <c r="AO11" s="1">
        <v>1697.0</v>
      </c>
      <c r="AP11" s="1">
        <v>1720.0</v>
      </c>
      <c r="AQ11" s="1">
        <v>1804.0</v>
      </c>
      <c r="AR11" s="1">
        <v>1851.0</v>
      </c>
      <c r="AS11" s="1">
        <v>1910.0</v>
      </c>
      <c r="AT11" s="3">
        <v>1952.0</v>
      </c>
      <c r="AU11" s="3">
        <v>1971.0</v>
      </c>
      <c r="AV11" s="3">
        <v>2014.0</v>
      </c>
      <c r="AW11" s="3">
        <v>2074.0</v>
      </c>
      <c r="AX11" s="3">
        <v>2135.0</v>
      </c>
      <c r="AY11" s="3">
        <v>2210.0</v>
      </c>
      <c r="AZ11" s="3">
        <v>2262.0</v>
      </c>
      <c r="BA11" s="3">
        <v>2329.0</v>
      </c>
      <c r="BB11" s="3">
        <v>2343.0</v>
      </c>
      <c r="BC11" s="3">
        <v>2361.0</v>
      </c>
      <c r="BD11" s="3">
        <v>2400.0</v>
      </c>
      <c r="BE11" s="3">
        <v>2453.0</v>
      </c>
      <c r="BF11" s="3">
        <v>2521.0</v>
      </c>
      <c r="BG11" s="3">
        <v>2633.0</v>
      </c>
      <c r="BH11" s="3">
        <v>2773.0</v>
      </c>
      <c r="BI11" s="3">
        <v>2993.0</v>
      </c>
      <c r="BJ11" s="3">
        <v>3043.0</v>
      </c>
      <c r="BK11" s="3">
        <v>3167.0</v>
      </c>
      <c r="BL11" s="3">
        <v>3329.0</v>
      </c>
      <c r="BM11" s="3">
        <v>3583.0</v>
      </c>
      <c r="BN11" s="3">
        <v>3773.0</v>
      </c>
      <c r="BO11" s="3">
        <v>4003.0</v>
      </c>
      <c r="BP11" s="3">
        <v>4231.0</v>
      </c>
      <c r="BQ11" s="3">
        <v>4276.0</v>
      </c>
      <c r="BR11" s="3">
        <v>4567.0</v>
      </c>
      <c r="BS11" s="3">
        <v>4845.0</v>
      </c>
      <c r="BT11" s="3">
        <v>5215.0</v>
      </c>
      <c r="BU11" s="5">
        <v>5626.0</v>
      </c>
      <c r="BV11" s="5">
        <v>5946.0</v>
      </c>
      <c r="BW11" s="5">
        <v>6258.0</v>
      </c>
      <c r="BX11" s="3">
        <v>6546.0</v>
      </c>
      <c r="BY11" s="3">
        <v>7195.0</v>
      </c>
      <c r="BZ11" s="3">
        <v>7953.0</v>
      </c>
      <c r="CA11" s="3">
        <v>8781.0</v>
      </c>
      <c r="CB11" s="3"/>
    </row>
    <row r="12" ht="14.25" customHeight="1">
      <c r="BU12" s="6"/>
      <c r="BV12" s="6"/>
      <c r="BW12" s="6"/>
    </row>
    <row r="13" ht="14.25" customHeight="1">
      <c r="BU13" s="6"/>
      <c r="BV13" s="6"/>
      <c r="BW13" s="6"/>
    </row>
    <row r="14" ht="14.25" customHeight="1">
      <c r="BU14" s="6"/>
      <c r="BV14" s="6"/>
      <c r="BW14" s="6"/>
    </row>
    <row r="15" ht="14.25" customHeight="1">
      <c r="BU15" s="6"/>
      <c r="BV15" s="6"/>
      <c r="BW15" s="6"/>
    </row>
    <row r="16" ht="14.25" customHeight="1">
      <c r="BU16" s="6"/>
      <c r="BV16" s="6"/>
      <c r="BW16" s="6"/>
    </row>
    <row r="17" ht="14.25" customHeight="1">
      <c r="BU17" s="6"/>
      <c r="BV17" s="6"/>
      <c r="BW17" s="6"/>
    </row>
    <row r="18" ht="14.25" customHeight="1">
      <c r="BU18" s="6"/>
      <c r="BV18" s="6"/>
      <c r="BW18" s="6"/>
    </row>
    <row r="19" ht="14.25" customHeight="1">
      <c r="BU19" s="6"/>
      <c r="BV19" s="6"/>
      <c r="BW19" s="6"/>
    </row>
    <row r="20" ht="14.25" customHeight="1">
      <c r="BU20" s="6"/>
      <c r="BV20" s="6"/>
      <c r="BW20" s="6"/>
    </row>
    <row r="21" ht="14.25" customHeight="1">
      <c r="BU21" s="6"/>
      <c r="BV21" s="6"/>
      <c r="BW21" s="6"/>
    </row>
    <row r="22" ht="14.25" customHeight="1">
      <c r="BU22" s="6"/>
      <c r="BV22" s="6"/>
      <c r="BW22" s="6"/>
    </row>
    <row r="23" ht="14.25" customHeight="1">
      <c r="BU23" s="6"/>
      <c r="BV23" s="6"/>
      <c r="BW23" s="6"/>
    </row>
    <row r="24" ht="14.25" customHeight="1">
      <c r="BU24" s="6"/>
      <c r="BV24" s="6"/>
      <c r="BW24" s="6"/>
    </row>
    <row r="25" ht="14.25" customHeight="1">
      <c r="BU25" s="6"/>
      <c r="BV25" s="6"/>
      <c r="BW25" s="6"/>
    </row>
    <row r="26" ht="14.25" customHeight="1">
      <c r="BU26" s="6"/>
      <c r="BV26" s="6"/>
      <c r="BW26" s="6"/>
    </row>
    <row r="27" ht="14.25" customHeight="1">
      <c r="BU27" s="6"/>
      <c r="BV27" s="6"/>
      <c r="BW27" s="6"/>
    </row>
    <row r="28" ht="14.25" customHeight="1">
      <c r="BU28" s="6"/>
      <c r="BV28" s="6"/>
      <c r="BW28" s="6"/>
    </row>
    <row r="29" ht="14.25" customHeight="1">
      <c r="BU29" s="6"/>
      <c r="BV29" s="6"/>
      <c r="BW29" s="6"/>
    </row>
    <row r="30" ht="14.25" customHeight="1">
      <c r="BU30" s="6"/>
      <c r="BV30" s="6"/>
      <c r="BW30" s="6"/>
    </row>
    <row r="31" ht="14.25" customHeight="1">
      <c r="BU31" s="6"/>
      <c r="BV31" s="6"/>
      <c r="BW31" s="6"/>
    </row>
    <row r="32" ht="14.25" customHeight="1">
      <c r="BU32" s="6"/>
      <c r="BV32" s="6"/>
      <c r="BW32" s="6"/>
    </row>
    <row r="33" ht="14.25" customHeight="1">
      <c r="BU33" s="6"/>
      <c r="BV33" s="6"/>
      <c r="BW33" s="6"/>
    </row>
    <row r="34" ht="14.25" customHeight="1">
      <c r="BU34" s="6"/>
      <c r="BV34" s="6"/>
      <c r="BW34" s="6"/>
    </row>
    <row r="35" ht="14.25" customHeight="1">
      <c r="BU35" s="6"/>
      <c r="BV35" s="6"/>
      <c r="BW35" s="6"/>
    </row>
    <row r="36" ht="14.25" customHeight="1">
      <c r="BU36" s="6"/>
      <c r="BV36" s="6"/>
      <c r="BW36" s="6"/>
    </row>
    <row r="37" ht="14.25" customHeight="1">
      <c r="BU37" s="6"/>
      <c r="BV37" s="6"/>
      <c r="BW37" s="6"/>
    </row>
    <row r="38" ht="14.25" customHeight="1">
      <c r="BU38" s="6"/>
      <c r="BV38" s="6"/>
      <c r="BW38" s="6"/>
    </row>
    <row r="39" ht="14.25" customHeight="1">
      <c r="BU39" s="6"/>
      <c r="BV39" s="6"/>
      <c r="BW39" s="6"/>
    </row>
    <row r="40" ht="14.25" customHeight="1">
      <c r="BU40" s="6"/>
      <c r="BV40" s="6"/>
      <c r="BW40" s="6"/>
    </row>
    <row r="41" ht="14.25" customHeight="1">
      <c r="BU41" s="6"/>
      <c r="BV41" s="6"/>
      <c r="BW41" s="6"/>
    </row>
    <row r="42" ht="14.25" customHeight="1">
      <c r="BU42" s="6"/>
      <c r="BV42" s="6"/>
      <c r="BW42" s="6"/>
    </row>
    <row r="43" ht="14.25" customHeight="1">
      <c r="BU43" s="6"/>
      <c r="BV43" s="6"/>
      <c r="BW43" s="6"/>
    </row>
    <row r="44" ht="14.25" customHeight="1">
      <c r="BU44" s="6"/>
      <c r="BV44" s="6"/>
      <c r="BW44" s="6"/>
    </row>
    <row r="45" ht="14.25" customHeight="1">
      <c r="BU45" s="6"/>
      <c r="BV45" s="6"/>
      <c r="BW45" s="6"/>
    </row>
    <row r="46" ht="14.25" customHeight="1">
      <c r="BU46" s="6"/>
      <c r="BV46" s="6"/>
      <c r="BW46" s="6"/>
    </row>
    <row r="47" ht="14.25" customHeight="1">
      <c r="BU47" s="6"/>
      <c r="BV47" s="6"/>
      <c r="BW47" s="6"/>
    </row>
    <row r="48" ht="14.25" customHeight="1">
      <c r="BU48" s="6"/>
      <c r="BV48" s="6"/>
      <c r="BW48" s="6"/>
    </row>
    <row r="49" ht="14.25" customHeight="1">
      <c r="BU49" s="6"/>
      <c r="BV49" s="6"/>
      <c r="BW49" s="6"/>
    </row>
    <row r="50" ht="14.25" customHeight="1">
      <c r="BU50" s="6"/>
      <c r="BV50" s="6"/>
      <c r="BW50" s="6"/>
    </row>
    <row r="51" ht="14.25" customHeight="1">
      <c r="BU51" s="6"/>
      <c r="BV51" s="6"/>
      <c r="BW51" s="6"/>
    </row>
    <row r="52" ht="14.25" customHeight="1">
      <c r="BU52" s="6"/>
      <c r="BV52" s="6"/>
      <c r="BW52" s="6"/>
    </row>
    <row r="53" ht="14.25" customHeight="1">
      <c r="BU53" s="6"/>
      <c r="BV53" s="6"/>
      <c r="BW53" s="6"/>
    </row>
    <row r="54" ht="14.25" customHeight="1">
      <c r="BU54" s="6"/>
      <c r="BV54" s="6"/>
      <c r="BW54" s="6"/>
    </row>
    <row r="55" ht="14.25" customHeight="1">
      <c r="BU55" s="6"/>
      <c r="BV55" s="6"/>
      <c r="BW55" s="6"/>
    </row>
    <row r="56" ht="14.25" customHeight="1">
      <c r="BU56" s="6"/>
      <c r="BV56" s="6"/>
      <c r="BW56" s="6"/>
    </row>
    <row r="57" ht="14.25" customHeight="1">
      <c r="BU57" s="6"/>
      <c r="BV57" s="6"/>
      <c r="BW57" s="6"/>
    </row>
    <row r="58" ht="14.25" customHeight="1">
      <c r="BU58" s="6"/>
      <c r="BV58" s="6"/>
      <c r="BW58" s="6"/>
    </row>
    <row r="59" ht="14.25" customHeight="1">
      <c r="BU59" s="6"/>
      <c r="BV59" s="6"/>
      <c r="BW59" s="6"/>
    </row>
    <row r="60" ht="14.25" customHeight="1">
      <c r="BU60" s="6"/>
      <c r="BV60" s="6"/>
      <c r="BW60" s="6"/>
    </row>
    <row r="61" ht="14.25" customHeight="1">
      <c r="BU61" s="6"/>
      <c r="BV61" s="6"/>
      <c r="BW61" s="6"/>
    </row>
    <row r="62" ht="14.25" customHeight="1">
      <c r="BU62" s="6"/>
      <c r="BV62" s="6"/>
      <c r="BW62" s="6"/>
    </row>
    <row r="63" ht="14.25" customHeight="1">
      <c r="BU63" s="6"/>
      <c r="BV63" s="6"/>
      <c r="BW63" s="6"/>
    </row>
    <row r="64" ht="14.25" customHeight="1">
      <c r="BU64" s="6"/>
      <c r="BV64" s="6"/>
      <c r="BW64" s="6"/>
    </row>
    <row r="65" ht="14.25" customHeight="1">
      <c r="BU65" s="6"/>
      <c r="BV65" s="6"/>
      <c r="BW65" s="6"/>
    </row>
    <row r="66" ht="14.25" customHeight="1">
      <c r="BU66" s="6"/>
      <c r="BV66" s="6"/>
      <c r="BW66" s="6"/>
    </row>
    <row r="67" ht="14.25" customHeight="1">
      <c r="BU67" s="6"/>
      <c r="BV67" s="6"/>
      <c r="BW67" s="6"/>
    </row>
    <row r="68" ht="14.25" customHeight="1">
      <c r="BU68" s="6"/>
      <c r="BV68" s="6"/>
      <c r="BW68" s="6"/>
    </row>
    <row r="69" ht="14.25" customHeight="1">
      <c r="BU69" s="6"/>
      <c r="BV69" s="6"/>
      <c r="BW69" s="6"/>
    </row>
    <row r="70" ht="14.25" customHeight="1">
      <c r="BU70" s="6"/>
      <c r="BV70" s="6"/>
      <c r="BW70" s="6"/>
    </row>
    <row r="71" ht="14.25" customHeight="1">
      <c r="BU71" s="6"/>
      <c r="BV71" s="6"/>
      <c r="BW71" s="6"/>
    </row>
    <row r="72" ht="14.25" customHeight="1">
      <c r="BU72" s="6"/>
      <c r="BV72" s="6"/>
      <c r="BW72" s="6"/>
    </row>
    <row r="73" ht="14.25" customHeight="1">
      <c r="BU73" s="6"/>
      <c r="BV73" s="6"/>
      <c r="BW73" s="6"/>
    </row>
    <row r="74" ht="14.25" customHeight="1">
      <c r="BU74" s="6"/>
      <c r="BV74" s="6"/>
      <c r="BW74" s="6"/>
    </row>
    <row r="75" ht="14.25" customHeight="1">
      <c r="BU75" s="6"/>
      <c r="BV75" s="6"/>
      <c r="BW75" s="6"/>
    </row>
    <row r="76" ht="14.25" customHeight="1">
      <c r="BU76" s="6"/>
      <c r="BV76" s="6"/>
      <c r="BW76" s="6"/>
    </row>
    <row r="77" ht="14.25" customHeight="1">
      <c r="BU77" s="6"/>
      <c r="BV77" s="6"/>
      <c r="BW77" s="6"/>
    </row>
    <row r="78" ht="14.25" customHeight="1">
      <c r="BU78" s="6"/>
      <c r="BV78" s="6"/>
      <c r="BW78" s="6"/>
    </row>
    <row r="79" ht="14.25" customHeight="1">
      <c r="BU79" s="6"/>
      <c r="BV79" s="6"/>
      <c r="BW79" s="6"/>
    </row>
    <row r="80" ht="14.25" customHeight="1">
      <c r="BU80" s="6"/>
      <c r="BV80" s="6"/>
      <c r="BW80" s="6"/>
    </row>
    <row r="81" ht="14.25" customHeight="1">
      <c r="BU81" s="6"/>
      <c r="BV81" s="6"/>
      <c r="BW81" s="6"/>
    </row>
    <row r="82" ht="14.25" customHeight="1">
      <c r="BU82" s="6"/>
      <c r="BV82" s="6"/>
      <c r="BW82" s="6"/>
    </row>
    <row r="83" ht="14.25" customHeight="1">
      <c r="BU83" s="6"/>
      <c r="BV83" s="6"/>
      <c r="BW83" s="6"/>
    </row>
    <row r="84" ht="14.25" customHeight="1">
      <c r="BU84" s="6"/>
      <c r="BV84" s="6"/>
      <c r="BW84" s="6"/>
    </row>
    <row r="85" ht="14.25" customHeight="1">
      <c r="BU85" s="6"/>
      <c r="BV85" s="6"/>
      <c r="BW85" s="6"/>
    </row>
    <row r="86" ht="14.25" customHeight="1">
      <c r="BU86" s="6"/>
      <c r="BV86" s="6"/>
      <c r="BW86" s="6"/>
    </row>
    <row r="87" ht="14.25" customHeight="1">
      <c r="BU87" s="6"/>
      <c r="BV87" s="6"/>
      <c r="BW87" s="6"/>
    </row>
    <row r="88" ht="14.25" customHeight="1">
      <c r="BU88" s="6"/>
      <c r="BV88" s="6"/>
      <c r="BW88" s="6"/>
    </row>
    <row r="89" ht="14.25" customHeight="1">
      <c r="BU89" s="6"/>
      <c r="BV89" s="6"/>
      <c r="BW89" s="6"/>
    </row>
    <row r="90" ht="14.25" customHeight="1">
      <c r="BU90" s="6"/>
      <c r="BV90" s="6"/>
      <c r="BW90" s="6"/>
    </row>
    <row r="91" ht="14.25" customHeight="1">
      <c r="BU91" s="6"/>
      <c r="BV91" s="6"/>
      <c r="BW91" s="6"/>
    </row>
    <row r="92" ht="14.25" customHeight="1">
      <c r="BU92" s="6"/>
      <c r="BV92" s="6"/>
      <c r="BW92" s="6"/>
    </row>
    <row r="93" ht="14.25" customHeight="1">
      <c r="BU93" s="6"/>
      <c r="BV93" s="6"/>
      <c r="BW93" s="6"/>
    </row>
    <row r="94" ht="14.25" customHeight="1">
      <c r="BU94" s="6"/>
      <c r="BV94" s="6"/>
      <c r="BW94" s="6"/>
    </row>
    <row r="95" ht="14.25" customHeight="1">
      <c r="BU95" s="6"/>
      <c r="BV95" s="6"/>
      <c r="BW95" s="6"/>
    </row>
    <row r="96" ht="14.25" customHeight="1">
      <c r="BU96" s="6"/>
      <c r="BV96" s="6"/>
      <c r="BW96" s="6"/>
    </row>
    <row r="97" ht="14.25" customHeight="1">
      <c r="BU97" s="6"/>
      <c r="BV97" s="6"/>
      <c r="BW97" s="6"/>
    </row>
    <row r="98" ht="14.25" customHeight="1">
      <c r="BU98" s="6"/>
      <c r="BV98" s="6"/>
      <c r="BW98" s="6"/>
    </row>
    <row r="99" ht="14.25" customHeight="1">
      <c r="BU99" s="6"/>
      <c r="BV99" s="6"/>
      <c r="BW99" s="6"/>
    </row>
    <row r="100" ht="14.25" customHeight="1">
      <c r="BU100" s="6"/>
      <c r="BV100" s="6"/>
      <c r="BW100" s="6"/>
    </row>
    <row r="101" ht="14.25" customHeight="1">
      <c r="BU101" s="6"/>
      <c r="BV101" s="6"/>
      <c r="BW101" s="6"/>
    </row>
    <row r="102" ht="14.25" customHeight="1">
      <c r="BU102" s="6"/>
      <c r="BV102" s="6"/>
      <c r="BW102" s="6"/>
    </row>
    <row r="103" ht="14.25" customHeight="1">
      <c r="BU103" s="6"/>
      <c r="BV103" s="6"/>
      <c r="BW103" s="6"/>
    </row>
    <row r="104" ht="14.25" customHeight="1">
      <c r="BU104" s="6"/>
      <c r="BV104" s="6"/>
      <c r="BW104" s="6"/>
    </row>
    <row r="105" ht="14.25" customHeight="1">
      <c r="BU105" s="6"/>
      <c r="BV105" s="6"/>
      <c r="BW105" s="6"/>
    </row>
    <row r="106" ht="14.25" customHeight="1">
      <c r="BU106" s="6"/>
      <c r="BV106" s="6"/>
      <c r="BW106" s="6"/>
    </row>
    <row r="107" ht="14.25" customHeight="1">
      <c r="BU107" s="6"/>
      <c r="BV107" s="6"/>
      <c r="BW107" s="6"/>
    </row>
    <row r="108" ht="14.25" customHeight="1">
      <c r="BU108" s="6"/>
      <c r="BV108" s="6"/>
      <c r="BW108" s="6"/>
    </row>
    <row r="109" ht="14.25" customHeight="1">
      <c r="BU109" s="6"/>
      <c r="BV109" s="6"/>
      <c r="BW109" s="6"/>
    </row>
    <row r="110" ht="14.25" customHeight="1">
      <c r="BU110" s="6"/>
      <c r="BV110" s="6"/>
      <c r="BW110" s="6"/>
    </row>
    <row r="111" ht="14.25" customHeight="1">
      <c r="BU111" s="6"/>
      <c r="BV111" s="6"/>
      <c r="BW111" s="6"/>
    </row>
    <row r="112" ht="14.25" customHeight="1">
      <c r="BU112" s="6"/>
      <c r="BV112" s="6"/>
      <c r="BW112" s="6"/>
    </row>
    <row r="113" ht="14.25" customHeight="1">
      <c r="BU113" s="6"/>
      <c r="BV113" s="6"/>
      <c r="BW113" s="6"/>
    </row>
    <row r="114" ht="14.25" customHeight="1">
      <c r="BU114" s="6"/>
      <c r="BV114" s="6"/>
      <c r="BW114" s="6"/>
    </row>
    <row r="115" ht="14.25" customHeight="1">
      <c r="BU115" s="6"/>
      <c r="BV115" s="6"/>
      <c r="BW115" s="6"/>
    </row>
    <row r="116" ht="14.25" customHeight="1">
      <c r="BU116" s="6"/>
      <c r="BV116" s="6"/>
      <c r="BW116" s="6"/>
    </row>
    <row r="117" ht="14.25" customHeight="1">
      <c r="BU117" s="6"/>
      <c r="BV117" s="6"/>
      <c r="BW117" s="6"/>
    </row>
    <row r="118" ht="14.25" customHeight="1">
      <c r="BU118" s="6"/>
      <c r="BV118" s="6"/>
      <c r="BW118" s="6"/>
    </row>
    <row r="119" ht="14.25" customHeight="1">
      <c r="BU119" s="6"/>
      <c r="BV119" s="6"/>
      <c r="BW119" s="6"/>
    </row>
    <row r="120" ht="14.25" customHeight="1">
      <c r="BU120" s="6"/>
      <c r="BV120" s="6"/>
      <c r="BW120" s="6"/>
    </row>
    <row r="121" ht="14.25" customHeight="1">
      <c r="BU121" s="6"/>
      <c r="BV121" s="6"/>
      <c r="BW121" s="6"/>
    </row>
    <row r="122" ht="14.25" customHeight="1">
      <c r="BU122" s="6"/>
      <c r="BV122" s="6"/>
      <c r="BW122" s="6"/>
    </row>
    <row r="123" ht="14.25" customHeight="1">
      <c r="BU123" s="6"/>
      <c r="BV123" s="6"/>
      <c r="BW123" s="6"/>
    </row>
    <row r="124" ht="14.25" customHeight="1">
      <c r="BU124" s="6"/>
      <c r="BV124" s="6"/>
      <c r="BW124" s="6"/>
    </row>
    <row r="125" ht="14.25" customHeight="1">
      <c r="BU125" s="6"/>
      <c r="BV125" s="6"/>
      <c r="BW125" s="6"/>
    </row>
    <row r="126" ht="14.25" customHeight="1">
      <c r="BU126" s="6"/>
      <c r="BV126" s="6"/>
      <c r="BW126" s="6"/>
    </row>
    <row r="127" ht="14.25" customHeight="1">
      <c r="BU127" s="6"/>
      <c r="BV127" s="6"/>
      <c r="BW127" s="6"/>
    </row>
    <row r="128" ht="14.25" customHeight="1">
      <c r="BU128" s="6"/>
      <c r="BV128" s="6"/>
      <c r="BW128" s="6"/>
    </row>
    <row r="129" ht="14.25" customHeight="1">
      <c r="BU129" s="6"/>
      <c r="BV129" s="6"/>
      <c r="BW129" s="6"/>
    </row>
    <row r="130" ht="14.25" customHeight="1">
      <c r="BU130" s="6"/>
      <c r="BV130" s="6"/>
      <c r="BW130" s="6"/>
    </row>
    <row r="131" ht="14.25" customHeight="1">
      <c r="BU131" s="6"/>
      <c r="BV131" s="6"/>
      <c r="BW131" s="6"/>
    </row>
    <row r="132" ht="14.25" customHeight="1">
      <c r="BU132" s="6"/>
      <c r="BV132" s="6"/>
      <c r="BW132" s="6"/>
    </row>
    <row r="133" ht="14.25" customHeight="1">
      <c r="BU133" s="6"/>
      <c r="BV133" s="6"/>
      <c r="BW133" s="6"/>
    </row>
    <row r="134" ht="14.25" customHeight="1">
      <c r="BU134" s="6"/>
      <c r="BV134" s="6"/>
      <c r="BW134" s="6"/>
    </row>
    <row r="135" ht="14.25" customHeight="1">
      <c r="BU135" s="6"/>
      <c r="BV135" s="6"/>
      <c r="BW135" s="6"/>
    </row>
    <row r="136" ht="14.25" customHeight="1">
      <c r="BU136" s="6"/>
      <c r="BV136" s="6"/>
      <c r="BW136" s="6"/>
    </row>
    <row r="137" ht="14.25" customHeight="1">
      <c r="BU137" s="6"/>
      <c r="BV137" s="6"/>
      <c r="BW137" s="6"/>
    </row>
    <row r="138" ht="14.25" customHeight="1">
      <c r="BU138" s="6"/>
      <c r="BV138" s="6"/>
      <c r="BW138" s="6"/>
    </row>
    <row r="139" ht="14.25" customHeight="1">
      <c r="BU139" s="6"/>
      <c r="BV139" s="6"/>
      <c r="BW139" s="6"/>
    </row>
    <row r="140" ht="14.25" customHeight="1">
      <c r="BU140" s="6"/>
      <c r="BV140" s="6"/>
      <c r="BW140" s="6"/>
    </row>
    <row r="141" ht="14.25" customHeight="1">
      <c r="BU141" s="6"/>
      <c r="BV141" s="6"/>
      <c r="BW141" s="6"/>
    </row>
    <row r="142" ht="14.25" customHeight="1">
      <c r="BU142" s="6"/>
      <c r="BV142" s="6"/>
      <c r="BW142" s="6"/>
    </row>
    <row r="143" ht="14.25" customHeight="1">
      <c r="BU143" s="6"/>
      <c r="BV143" s="6"/>
      <c r="BW143" s="6"/>
    </row>
    <row r="144" ht="14.25" customHeight="1">
      <c r="BU144" s="6"/>
      <c r="BV144" s="6"/>
      <c r="BW144" s="6"/>
    </row>
    <row r="145" ht="14.25" customHeight="1">
      <c r="BU145" s="6"/>
      <c r="BV145" s="6"/>
      <c r="BW145" s="6"/>
    </row>
    <row r="146" ht="14.25" customHeight="1">
      <c r="BU146" s="6"/>
      <c r="BV146" s="6"/>
      <c r="BW146" s="6"/>
    </row>
    <row r="147" ht="14.25" customHeight="1">
      <c r="BU147" s="6"/>
      <c r="BV147" s="6"/>
      <c r="BW147" s="6"/>
    </row>
    <row r="148" ht="14.25" customHeight="1">
      <c r="BU148" s="6"/>
      <c r="BV148" s="6"/>
      <c r="BW148" s="6"/>
    </row>
    <row r="149" ht="14.25" customHeight="1">
      <c r="BU149" s="6"/>
      <c r="BV149" s="6"/>
      <c r="BW149" s="6"/>
    </row>
    <row r="150" ht="14.25" customHeight="1">
      <c r="BU150" s="6"/>
      <c r="BV150" s="6"/>
      <c r="BW150" s="6"/>
    </row>
    <row r="151" ht="14.25" customHeight="1">
      <c r="BU151" s="6"/>
      <c r="BV151" s="6"/>
      <c r="BW151" s="6"/>
    </row>
    <row r="152" ht="14.25" customHeight="1">
      <c r="BU152" s="6"/>
      <c r="BV152" s="6"/>
      <c r="BW152" s="6"/>
    </row>
    <row r="153" ht="14.25" customHeight="1">
      <c r="BU153" s="6"/>
      <c r="BV153" s="6"/>
      <c r="BW153" s="6"/>
    </row>
    <row r="154" ht="14.25" customHeight="1">
      <c r="BU154" s="6"/>
      <c r="BV154" s="6"/>
      <c r="BW154" s="6"/>
    </row>
    <row r="155" ht="14.25" customHeight="1">
      <c r="BU155" s="6"/>
      <c r="BV155" s="6"/>
      <c r="BW155" s="6"/>
    </row>
    <row r="156" ht="14.25" customHeight="1">
      <c r="BU156" s="6"/>
      <c r="BV156" s="6"/>
      <c r="BW156" s="6"/>
    </row>
    <row r="157" ht="14.25" customHeight="1">
      <c r="BU157" s="6"/>
      <c r="BV157" s="6"/>
      <c r="BW157" s="6"/>
    </row>
    <row r="158" ht="14.25" customHeight="1">
      <c r="BU158" s="6"/>
      <c r="BV158" s="6"/>
      <c r="BW158" s="6"/>
    </row>
    <row r="159" ht="14.25" customHeight="1">
      <c r="BU159" s="6"/>
      <c r="BV159" s="6"/>
      <c r="BW159" s="6"/>
    </row>
    <row r="160" ht="14.25" customHeight="1">
      <c r="BU160" s="6"/>
      <c r="BV160" s="6"/>
      <c r="BW160" s="6"/>
    </row>
    <row r="161" ht="14.25" customHeight="1">
      <c r="BU161" s="6"/>
      <c r="BV161" s="6"/>
      <c r="BW161" s="6"/>
    </row>
    <row r="162" ht="14.25" customHeight="1">
      <c r="BU162" s="6"/>
      <c r="BV162" s="6"/>
      <c r="BW162" s="6"/>
    </row>
    <row r="163" ht="14.25" customHeight="1">
      <c r="BU163" s="6"/>
      <c r="BV163" s="6"/>
      <c r="BW163" s="6"/>
    </row>
    <row r="164" ht="14.25" customHeight="1">
      <c r="BU164" s="6"/>
      <c r="BV164" s="6"/>
      <c r="BW164" s="6"/>
    </row>
    <row r="165" ht="14.25" customHeight="1">
      <c r="BU165" s="6"/>
      <c r="BV165" s="6"/>
      <c r="BW165" s="6"/>
    </row>
    <row r="166" ht="14.25" customHeight="1">
      <c r="BU166" s="6"/>
      <c r="BV166" s="6"/>
      <c r="BW166" s="6"/>
    </row>
    <row r="167" ht="14.25" customHeight="1">
      <c r="BU167" s="6"/>
      <c r="BV167" s="6"/>
      <c r="BW167" s="6"/>
    </row>
    <row r="168" ht="14.25" customHeight="1">
      <c r="BU168" s="6"/>
      <c r="BV168" s="6"/>
      <c r="BW168" s="6"/>
    </row>
    <row r="169" ht="14.25" customHeight="1">
      <c r="BU169" s="6"/>
      <c r="BV169" s="6"/>
      <c r="BW169" s="6"/>
    </row>
    <row r="170" ht="14.25" customHeight="1">
      <c r="BU170" s="6"/>
      <c r="BV170" s="6"/>
      <c r="BW170" s="6"/>
    </row>
    <row r="171" ht="14.25" customHeight="1">
      <c r="BU171" s="6"/>
      <c r="BV171" s="6"/>
      <c r="BW171" s="6"/>
    </row>
    <row r="172" ht="14.25" customHeight="1">
      <c r="BU172" s="6"/>
      <c r="BV172" s="6"/>
      <c r="BW172" s="6"/>
    </row>
    <row r="173" ht="14.25" customHeight="1">
      <c r="BU173" s="6"/>
      <c r="BV173" s="6"/>
      <c r="BW173" s="6"/>
    </row>
    <row r="174" ht="14.25" customHeight="1">
      <c r="BU174" s="6"/>
      <c r="BV174" s="6"/>
      <c r="BW174" s="6"/>
    </row>
    <row r="175" ht="14.25" customHeight="1">
      <c r="BU175" s="6"/>
      <c r="BV175" s="6"/>
      <c r="BW175" s="6"/>
    </row>
    <row r="176" ht="14.25" customHeight="1">
      <c r="BU176" s="6"/>
      <c r="BV176" s="6"/>
      <c r="BW176" s="6"/>
    </row>
    <row r="177" ht="14.25" customHeight="1">
      <c r="BU177" s="6"/>
      <c r="BV177" s="6"/>
      <c r="BW177" s="6"/>
    </row>
    <row r="178" ht="14.25" customHeight="1">
      <c r="BU178" s="6"/>
      <c r="BV178" s="6"/>
      <c r="BW178" s="6"/>
    </row>
    <row r="179" ht="14.25" customHeight="1">
      <c r="BU179" s="6"/>
      <c r="BV179" s="6"/>
      <c r="BW179" s="6"/>
    </row>
    <row r="180" ht="14.25" customHeight="1">
      <c r="BU180" s="6"/>
      <c r="BV180" s="6"/>
      <c r="BW180" s="6"/>
    </row>
    <row r="181" ht="14.25" customHeight="1">
      <c r="BU181" s="6"/>
      <c r="BV181" s="6"/>
      <c r="BW181" s="6"/>
    </row>
    <row r="182" ht="14.25" customHeight="1">
      <c r="BU182" s="6"/>
      <c r="BV182" s="6"/>
      <c r="BW182" s="6"/>
    </row>
    <row r="183" ht="14.25" customHeight="1">
      <c r="BU183" s="6"/>
      <c r="BV183" s="6"/>
      <c r="BW183" s="6"/>
    </row>
    <row r="184" ht="14.25" customHeight="1">
      <c r="BU184" s="6"/>
      <c r="BV184" s="6"/>
      <c r="BW184" s="6"/>
    </row>
    <row r="185" ht="14.25" customHeight="1">
      <c r="BU185" s="6"/>
      <c r="BV185" s="6"/>
      <c r="BW185" s="6"/>
    </row>
    <row r="186" ht="14.25" customHeight="1">
      <c r="BU186" s="6"/>
      <c r="BV186" s="6"/>
      <c r="BW186" s="6"/>
    </row>
    <row r="187" ht="14.25" customHeight="1">
      <c r="BU187" s="6"/>
      <c r="BV187" s="6"/>
      <c r="BW187" s="6"/>
    </row>
    <row r="188" ht="14.25" customHeight="1">
      <c r="BU188" s="6"/>
      <c r="BV188" s="6"/>
      <c r="BW188" s="6"/>
    </row>
    <row r="189" ht="14.25" customHeight="1">
      <c r="BU189" s="6"/>
      <c r="BV189" s="6"/>
      <c r="BW189" s="6"/>
    </row>
    <row r="190" ht="14.25" customHeight="1">
      <c r="BU190" s="6"/>
      <c r="BV190" s="6"/>
      <c r="BW190" s="6"/>
    </row>
    <row r="191" ht="14.25" customHeight="1">
      <c r="BU191" s="6"/>
      <c r="BV191" s="6"/>
      <c r="BW191" s="6"/>
    </row>
    <row r="192" ht="14.25" customHeight="1">
      <c r="BU192" s="6"/>
      <c r="BV192" s="6"/>
      <c r="BW192" s="6"/>
    </row>
    <row r="193" ht="14.25" customHeight="1">
      <c r="BU193" s="6"/>
      <c r="BV193" s="6"/>
      <c r="BW193" s="6"/>
    </row>
    <row r="194" ht="14.25" customHeight="1">
      <c r="BU194" s="6"/>
      <c r="BV194" s="6"/>
      <c r="BW194" s="6"/>
    </row>
    <row r="195" ht="14.25" customHeight="1">
      <c r="BU195" s="6"/>
      <c r="BV195" s="6"/>
      <c r="BW195" s="6"/>
    </row>
    <row r="196" ht="14.25" customHeight="1">
      <c r="BU196" s="6"/>
      <c r="BV196" s="6"/>
      <c r="BW196" s="6"/>
    </row>
    <row r="197" ht="14.25" customHeight="1">
      <c r="BU197" s="6"/>
      <c r="BV197" s="6"/>
      <c r="BW197" s="6"/>
    </row>
    <row r="198" ht="14.25" customHeight="1">
      <c r="BU198" s="6"/>
      <c r="BV198" s="6"/>
      <c r="BW198" s="6"/>
    </row>
    <row r="199" ht="14.25" customHeight="1">
      <c r="BU199" s="6"/>
      <c r="BV199" s="6"/>
      <c r="BW199" s="6"/>
    </row>
    <row r="200" ht="14.25" customHeight="1">
      <c r="BU200" s="6"/>
      <c r="BV200" s="6"/>
      <c r="BW200" s="6"/>
    </row>
    <row r="201" ht="14.25" customHeight="1">
      <c r="BU201" s="6"/>
      <c r="BV201" s="6"/>
      <c r="BW201" s="6"/>
    </row>
    <row r="202" ht="14.25" customHeight="1">
      <c r="BU202" s="6"/>
      <c r="BV202" s="6"/>
      <c r="BW202" s="6"/>
    </row>
    <row r="203" ht="14.25" customHeight="1">
      <c r="BU203" s="6"/>
      <c r="BV203" s="6"/>
      <c r="BW203" s="6"/>
    </row>
    <row r="204" ht="14.25" customHeight="1">
      <c r="BU204" s="6"/>
      <c r="BV204" s="6"/>
      <c r="BW204" s="6"/>
    </row>
    <row r="205" ht="14.25" customHeight="1">
      <c r="BU205" s="6"/>
      <c r="BV205" s="6"/>
      <c r="BW205" s="6"/>
    </row>
    <row r="206" ht="14.25" customHeight="1">
      <c r="BU206" s="6"/>
      <c r="BV206" s="6"/>
      <c r="BW206" s="6"/>
    </row>
    <row r="207" ht="14.25" customHeight="1">
      <c r="BU207" s="6"/>
      <c r="BV207" s="6"/>
      <c r="BW207" s="6"/>
    </row>
    <row r="208" ht="14.25" customHeight="1">
      <c r="BU208" s="6"/>
      <c r="BV208" s="6"/>
      <c r="BW208" s="6"/>
    </row>
    <row r="209" ht="14.25" customHeight="1">
      <c r="BU209" s="6"/>
      <c r="BV209" s="6"/>
      <c r="BW209" s="6"/>
    </row>
    <row r="210" ht="14.25" customHeight="1">
      <c r="BU210" s="6"/>
      <c r="BV210" s="6"/>
      <c r="BW210" s="6"/>
    </row>
    <row r="211" ht="14.25" customHeight="1">
      <c r="BU211" s="6"/>
      <c r="BV211" s="6"/>
      <c r="BW211" s="6"/>
    </row>
    <row r="212" ht="14.25" customHeight="1">
      <c r="BU212" s="6"/>
      <c r="BV212" s="6"/>
      <c r="BW212" s="6"/>
    </row>
    <row r="213" ht="14.25" customHeight="1">
      <c r="BU213" s="6"/>
      <c r="BV213" s="6"/>
      <c r="BW213" s="6"/>
    </row>
    <row r="214" ht="14.25" customHeight="1">
      <c r="BU214" s="6"/>
      <c r="BV214" s="6"/>
      <c r="BW214" s="6"/>
    </row>
    <row r="215" ht="14.25" customHeight="1">
      <c r="BU215" s="6"/>
      <c r="BV215" s="6"/>
      <c r="BW215" s="6"/>
    </row>
    <row r="216" ht="14.25" customHeight="1">
      <c r="BU216" s="6"/>
      <c r="BV216" s="6"/>
      <c r="BW216" s="6"/>
    </row>
    <row r="217" ht="14.25" customHeight="1">
      <c r="BU217" s="6"/>
      <c r="BV217" s="6"/>
      <c r="BW217" s="6"/>
    </row>
    <row r="218" ht="14.25" customHeight="1">
      <c r="BU218" s="6"/>
      <c r="BV218" s="6"/>
      <c r="BW218" s="6"/>
    </row>
    <row r="219" ht="14.25" customHeight="1">
      <c r="BU219" s="6"/>
      <c r="BV219" s="6"/>
      <c r="BW219" s="6"/>
    </row>
    <row r="220" ht="14.25" customHeight="1">
      <c r="BU220" s="6"/>
      <c r="BV220" s="6"/>
      <c r="BW220" s="6"/>
    </row>
    <row r="221" ht="15.75" customHeight="1">
      <c r="BU221" s="6"/>
      <c r="BV221" s="6"/>
      <c r="BW221" s="6"/>
    </row>
    <row r="222" ht="15.75" customHeight="1">
      <c r="BU222" s="6"/>
      <c r="BV222" s="6"/>
      <c r="BW222" s="6"/>
    </row>
    <row r="223" ht="15.75" customHeight="1">
      <c r="BU223" s="6"/>
      <c r="BV223" s="6"/>
      <c r="BW223" s="6"/>
    </row>
    <row r="224" ht="15.75" customHeight="1">
      <c r="BU224" s="6"/>
      <c r="BV224" s="6"/>
      <c r="BW224" s="6"/>
    </row>
    <row r="225" ht="15.75" customHeight="1">
      <c r="BU225" s="6"/>
      <c r="BV225" s="6"/>
      <c r="BW225" s="6"/>
    </row>
    <row r="226" ht="15.75" customHeight="1">
      <c r="BU226" s="6"/>
      <c r="BV226" s="6"/>
      <c r="BW226" s="6"/>
    </row>
    <row r="227" ht="15.75" customHeight="1">
      <c r="BU227" s="6"/>
      <c r="BV227" s="6"/>
      <c r="BW227" s="6"/>
    </row>
    <row r="228" ht="15.75" customHeight="1">
      <c r="BU228" s="6"/>
      <c r="BV228" s="6"/>
      <c r="BW228" s="6"/>
    </row>
    <row r="229" ht="15.75" customHeight="1">
      <c r="BU229" s="6"/>
      <c r="BV229" s="6"/>
      <c r="BW229" s="6"/>
    </row>
    <row r="230" ht="15.75" customHeight="1">
      <c r="BU230" s="6"/>
      <c r="BV230" s="6"/>
      <c r="BW230" s="6"/>
    </row>
    <row r="231" ht="15.75" customHeight="1">
      <c r="BU231" s="6"/>
      <c r="BV231" s="6"/>
      <c r="BW231" s="6"/>
    </row>
    <row r="232" ht="15.75" customHeight="1">
      <c r="BU232" s="6"/>
      <c r="BV232" s="6"/>
      <c r="BW232" s="6"/>
    </row>
    <row r="233" ht="15.75" customHeight="1">
      <c r="BU233" s="6"/>
      <c r="BV233" s="6"/>
      <c r="BW233" s="6"/>
    </row>
    <row r="234" ht="15.75" customHeight="1">
      <c r="BU234" s="6"/>
      <c r="BV234" s="6"/>
      <c r="BW234" s="6"/>
    </row>
    <row r="235" ht="15.75" customHeight="1">
      <c r="BU235" s="6"/>
      <c r="BV235" s="6"/>
      <c r="BW235" s="6"/>
    </row>
    <row r="236" ht="15.75" customHeight="1">
      <c r="BU236" s="6"/>
      <c r="BV236" s="6"/>
      <c r="BW236" s="6"/>
    </row>
    <row r="237" ht="15.75" customHeight="1">
      <c r="BU237" s="6"/>
      <c r="BV237" s="6"/>
      <c r="BW237" s="6"/>
    </row>
    <row r="238" ht="15.75" customHeight="1">
      <c r="BU238" s="6"/>
      <c r="BV238" s="6"/>
      <c r="BW238" s="6"/>
    </row>
    <row r="239" ht="15.75" customHeight="1">
      <c r="BU239" s="6"/>
      <c r="BV239" s="6"/>
      <c r="BW239" s="6"/>
    </row>
    <row r="240" ht="15.75" customHeight="1">
      <c r="BU240" s="6"/>
      <c r="BV240" s="6"/>
      <c r="BW240" s="6"/>
    </row>
    <row r="241" ht="15.75" customHeight="1">
      <c r="BU241" s="6"/>
      <c r="BV241" s="6"/>
      <c r="BW241" s="6"/>
    </row>
    <row r="242" ht="15.75" customHeight="1">
      <c r="BU242" s="6"/>
      <c r="BV242" s="6"/>
      <c r="BW242" s="6"/>
    </row>
    <row r="243" ht="15.75" customHeight="1">
      <c r="BU243" s="6"/>
      <c r="BV243" s="6"/>
      <c r="BW243" s="6"/>
    </row>
    <row r="244" ht="15.75" customHeight="1">
      <c r="BU244" s="6"/>
      <c r="BV244" s="6"/>
      <c r="BW244" s="6"/>
    </row>
    <row r="245" ht="15.75" customHeight="1">
      <c r="BU245" s="6"/>
      <c r="BV245" s="6"/>
      <c r="BW245" s="6"/>
    </row>
    <row r="246" ht="15.75" customHeight="1">
      <c r="BU246" s="6"/>
      <c r="BV246" s="6"/>
      <c r="BW246" s="6"/>
    </row>
    <row r="247" ht="15.75" customHeight="1">
      <c r="BU247" s="6"/>
      <c r="BV247" s="6"/>
      <c r="BW247" s="6"/>
    </row>
    <row r="248" ht="15.75" customHeight="1">
      <c r="BU248" s="6"/>
      <c r="BV248" s="6"/>
      <c r="BW248" s="6"/>
    </row>
    <row r="249" ht="15.75" customHeight="1">
      <c r="BU249" s="6"/>
      <c r="BV249" s="6"/>
      <c r="BW249" s="6"/>
    </row>
    <row r="250" ht="15.75" customHeight="1">
      <c r="BU250" s="6"/>
      <c r="BV250" s="6"/>
      <c r="BW250" s="6"/>
    </row>
    <row r="251" ht="15.75" customHeight="1">
      <c r="BU251" s="6"/>
      <c r="BV251" s="6"/>
      <c r="BW251" s="6"/>
    </row>
    <row r="252" ht="15.75" customHeight="1">
      <c r="BU252" s="6"/>
      <c r="BV252" s="6"/>
      <c r="BW252" s="6"/>
    </row>
    <row r="253" ht="15.75" customHeight="1">
      <c r="BU253" s="6"/>
      <c r="BV253" s="6"/>
      <c r="BW253" s="6"/>
    </row>
    <row r="254" ht="15.75" customHeight="1">
      <c r="BU254" s="6"/>
      <c r="BV254" s="6"/>
      <c r="BW254" s="6"/>
    </row>
    <row r="255" ht="15.75" customHeight="1">
      <c r="BU255" s="6"/>
      <c r="BV255" s="6"/>
      <c r="BW255" s="6"/>
    </row>
    <row r="256" ht="15.75" customHeight="1">
      <c r="BU256" s="6"/>
      <c r="BV256" s="6"/>
      <c r="BW256" s="6"/>
    </row>
    <row r="257" ht="15.75" customHeight="1">
      <c r="BU257" s="6"/>
      <c r="BV257" s="6"/>
      <c r="BW257" s="6"/>
    </row>
    <row r="258" ht="15.75" customHeight="1">
      <c r="BU258" s="6"/>
      <c r="BV258" s="6"/>
      <c r="BW258" s="6"/>
    </row>
    <row r="259" ht="15.75" customHeight="1">
      <c r="BU259" s="6"/>
      <c r="BV259" s="6"/>
      <c r="BW259" s="6"/>
    </row>
    <row r="260" ht="15.75" customHeight="1">
      <c r="BU260" s="6"/>
      <c r="BV260" s="6"/>
      <c r="BW260" s="6"/>
    </row>
    <row r="261" ht="15.75" customHeight="1">
      <c r="BU261" s="6"/>
      <c r="BV261" s="6"/>
      <c r="BW261" s="6"/>
    </row>
    <row r="262" ht="15.75" customHeight="1">
      <c r="BU262" s="6"/>
      <c r="BV262" s="6"/>
      <c r="BW262" s="6"/>
    </row>
    <row r="263" ht="15.75" customHeight="1">
      <c r="BU263" s="6"/>
      <c r="BV263" s="6"/>
      <c r="BW263" s="6"/>
    </row>
    <row r="264" ht="15.75" customHeight="1">
      <c r="BU264" s="6"/>
      <c r="BV264" s="6"/>
      <c r="BW264" s="6"/>
    </row>
    <row r="265" ht="15.75" customHeight="1">
      <c r="BU265" s="6"/>
      <c r="BV265" s="6"/>
      <c r="BW265" s="6"/>
    </row>
    <row r="266" ht="15.75" customHeight="1">
      <c r="BU266" s="6"/>
      <c r="BV266" s="6"/>
      <c r="BW266" s="6"/>
    </row>
    <row r="267" ht="15.75" customHeight="1">
      <c r="BU267" s="6"/>
      <c r="BV267" s="6"/>
      <c r="BW267" s="6"/>
    </row>
    <row r="268" ht="15.75" customHeight="1">
      <c r="BU268" s="6"/>
      <c r="BV268" s="6"/>
      <c r="BW268" s="6"/>
    </row>
    <row r="269" ht="15.75" customHeight="1">
      <c r="BU269" s="6"/>
      <c r="BV269" s="6"/>
      <c r="BW269" s="6"/>
    </row>
    <row r="270" ht="15.75" customHeight="1">
      <c r="BU270" s="6"/>
      <c r="BV270" s="6"/>
      <c r="BW270" s="6"/>
    </row>
    <row r="271" ht="15.75" customHeight="1">
      <c r="BU271" s="6"/>
      <c r="BV271" s="6"/>
      <c r="BW271" s="6"/>
    </row>
    <row r="272" ht="15.75" customHeight="1">
      <c r="BU272" s="6"/>
      <c r="BV272" s="6"/>
      <c r="BW272" s="6"/>
    </row>
    <row r="273" ht="15.75" customHeight="1">
      <c r="BU273" s="6"/>
      <c r="BV273" s="6"/>
      <c r="BW273" s="6"/>
    </row>
    <row r="274" ht="15.75" customHeight="1">
      <c r="BU274" s="6"/>
      <c r="BV274" s="6"/>
      <c r="BW274" s="6"/>
    </row>
    <row r="275" ht="15.75" customHeight="1">
      <c r="BU275" s="6"/>
      <c r="BV275" s="6"/>
      <c r="BW275" s="6"/>
    </row>
    <row r="276" ht="15.75" customHeight="1">
      <c r="BU276" s="6"/>
      <c r="BV276" s="6"/>
      <c r="BW276" s="6"/>
    </row>
    <row r="277" ht="15.75" customHeight="1">
      <c r="BU277" s="6"/>
      <c r="BV277" s="6"/>
      <c r="BW277" s="6"/>
    </row>
    <row r="278" ht="15.75" customHeight="1">
      <c r="BU278" s="6"/>
      <c r="BV278" s="6"/>
      <c r="BW278" s="6"/>
    </row>
    <row r="279" ht="15.75" customHeight="1">
      <c r="BU279" s="6"/>
      <c r="BV279" s="6"/>
      <c r="BW279" s="6"/>
    </row>
    <row r="280" ht="15.75" customHeight="1">
      <c r="BU280" s="6"/>
      <c r="BV280" s="6"/>
      <c r="BW280" s="6"/>
    </row>
    <row r="281" ht="15.75" customHeight="1">
      <c r="BU281" s="6"/>
      <c r="BV281" s="6"/>
      <c r="BW281" s="6"/>
    </row>
    <row r="282" ht="15.75" customHeight="1">
      <c r="BU282" s="6"/>
      <c r="BV282" s="6"/>
      <c r="BW282" s="6"/>
    </row>
    <row r="283" ht="15.75" customHeight="1">
      <c r="BU283" s="6"/>
      <c r="BV283" s="6"/>
      <c r="BW283" s="6"/>
    </row>
    <row r="284" ht="15.75" customHeight="1">
      <c r="BU284" s="6"/>
      <c r="BV284" s="6"/>
      <c r="BW284" s="6"/>
    </row>
    <row r="285" ht="15.75" customHeight="1">
      <c r="BU285" s="6"/>
      <c r="BV285" s="6"/>
      <c r="BW285" s="6"/>
    </row>
    <row r="286" ht="15.75" customHeight="1">
      <c r="BU286" s="6"/>
      <c r="BV286" s="6"/>
      <c r="BW286" s="6"/>
    </row>
    <row r="287" ht="15.75" customHeight="1">
      <c r="BU287" s="6"/>
      <c r="BV287" s="6"/>
      <c r="BW287" s="6"/>
    </row>
    <row r="288" ht="15.75" customHeight="1">
      <c r="BU288" s="6"/>
      <c r="BV288" s="6"/>
      <c r="BW288" s="6"/>
    </row>
    <row r="289" ht="15.75" customHeight="1">
      <c r="BU289" s="6"/>
      <c r="BV289" s="6"/>
      <c r="BW289" s="6"/>
    </row>
    <row r="290" ht="15.75" customHeight="1">
      <c r="BU290" s="6"/>
      <c r="BV290" s="6"/>
      <c r="BW290" s="6"/>
    </row>
    <row r="291" ht="15.75" customHeight="1">
      <c r="BU291" s="6"/>
      <c r="BV291" s="6"/>
      <c r="BW291" s="6"/>
    </row>
    <row r="292" ht="15.75" customHeight="1">
      <c r="BU292" s="6"/>
      <c r="BV292" s="6"/>
      <c r="BW292" s="6"/>
    </row>
    <row r="293" ht="15.75" customHeight="1">
      <c r="BU293" s="6"/>
      <c r="BV293" s="6"/>
      <c r="BW293" s="6"/>
    </row>
    <row r="294" ht="15.75" customHeight="1">
      <c r="BU294" s="6"/>
      <c r="BV294" s="6"/>
      <c r="BW294" s="6"/>
    </row>
    <row r="295" ht="15.75" customHeight="1">
      <c r="BU295" s="6"/>
      <c r="BV295" s="6"/>
      <c r="BW295" s="6"/>
    </row>
    <row r="296" ht="15.75" customHeight="1">
      <c r="BU296" s="6"/>
      <c r="BV296" s="6"/>
      <c r="BW296" s="6"/>
    </row>
    <row r="297" ht="15.75" customHeight="1">
      <c r="BU297" s="6"/>
      <c r="BV297" s="6"/>
      <c r="BW297" s="6"/>
    </row>
    <row r="298" ht="15.75" customHeight="1">
      <c r="BU298" s="6"/>
      <c r="BV298" s="6"/>
      <c r="BW298" s="6"/>
    </row>
    <row r="299" ht="15.75" customHeight="1">
      <c r="BU299" s="6"/>
      <c r="BV299" s="6"/>
      <c r="BW299" s="6"/>
    </row>
    <row r="300" ht="15.75" customHeight="1">
      <c r="BU300" s="6"/>
      <c r="BV300" s="6"/>
      <c r="BW300" s="6"/>
    </row>
    <row r="301" ht="15.75" customHeight="1">
      <c r="BU301" s="6"/>
      <c r="BV301" s="6"/>
      <c r="BW301" s="6"/>
    </row>
    <row r="302" ht="15.75" customHeight="1">
      <c r="BU302" s="6"/>
      <c r="BV302" s="6"/>
      <c r="BW302" s="6"/>
    </row>
    <row r="303" ht="15.75" customHeight="1">
      <c r="BU303" s="6"/>
      <c r="BV303" s="6"/>
      <c r="BW303" s="6"/>
    </row>
    <row r="304" ht="15.75" customHeight="1">
      <c r="BU304" s="6"/>
      <c r="BV304" s="6"/>
      <c r="BW304" s="6"/>
    </row>
    <row r="305" ht="15.75" customHeight="1">
      <c r="BU305" s="6"/>
      <c r="BV305" s="6"/>
      <c r="BW305" s="6"/>
    </row>
    <row r="306" ht="15.75" customHeight="1">
      <c r="BU306" s="6"/>
      <c r="BV306" s="6"/>
      <c r="BW306" s="6"/>
    </row>
    <row r="307" ht="15.75" customHeight="1">
      <c r="BU307" s="6"/>
      <c r="BV307" s="6"/>
      <c r="BW307" s="6"/>
    </row>
    <row r="308" ht="15.75" customHeight="1">
      <c r="BU308" s="6"/>
      <c r="BV308" s="6"/>
      <c r="BW308" s="6"/>
    </row>
    <row r="309" ht="15.75" customHeight="1">
      <c r="BU309" s="6"/>
      <c r="BV309" s="6"/>
      <c r="BW309" s="6"/>
    </row>
    <row r="310" ht="15.75" customHeight="1">
      <c r="BU310" s="6"/>
      <c r="BV310" s="6"/>
      <c r="BW310" s="6"/>
    </row>
    <row r="311" ht="15.75" customHeight="1">
      <c r="BU311" s="6"/>
      <c r="BV311" s="6"/>
      <c r="BW311" s="6"/>
    </row>
    <row r="312" ht="15.75" customHeight="1">
      <c r="BU312" s="6"/>
      <c r="BV312" s="6"/>
      <c r="BW312" s="6"/>
    </row>
    <row r="313" ht="15.75" customHeight="1">
      <c r="BU313" s="6"/>
      <c r="BV313" s="6"/>
      <c r="BW313" s="6"/>
    </row>
    <row r="314" ht="15.75" customHeight="1">
      <c r="BU314" s="6"/>
      <c r="BV314" s="6"/>
      <c r="BW314" s="6"/>
    </row>
    <row r="315" ht="15.75" customHeight="1">
      <c r="BU315" s="6"/>
      <c r="BV315" s="6"/>
      <c r="BW315" s="6"/>
    </row>
    <row r="316" ht="15.75" customHeight="1">
      <c r="BU316" s="6"/>
      <c r="BV316" s="6"/>
      <c r="BW316" s="6"/>
    </row>
    <row r="317" ht="15.75" customHeight="1">
      <c r="BU317" s="6"/>
      <c r="BV317" s="6"/>
      <c r="BW317" s="6"/>
    </row>
    <row r="318" ht="15.75" customHeight="1">
      <c r="BU318" s="6"/>
      <c r="BV318" s="6"/>
      <c r="BW318" s="6"/>
    </row>
    <row r="319" ht="15.75" customHeight="1">
      <c r="BU319" s="6"/>
      <c r="BV319" s="6"/>
      <c r="BW319" s="6"/>
    </row>
    <row r="320" ht="15.75" customHeight="1">
      <c r="BU320" s="6"/>
      <c r="BV320" s="6"/>
      <c r="BW320" s="6"/>
    </row>
    <row r="321" ht="15.75" customHeight="1">
      <c r="BU321" s="6"/>
      <c r="BV321" s="6"/>
      <c r="BW321" s="6"/>
    </row>
    <row r="322" ht="15.75" customHeight="1">
      <c r="BU322" s="6"/>
      <c r="BV322" s="6"/>
      <c r="BW322" s="6"/>
    </row>
    <row r="323" ht="15.75" customHeight="1">
      <c r="BU323" s="6"/>
      <c r="BV323" s="6"/>
      <c r="BW323" s="6"/>
    </row>
    <row r="324" ht="15.75" customHeight="1">
      <c r="BU324" s="6"/>
      <c r="BV324" s="6"/>
      <c r="BW324" s="6"/>
    </row>
    <row r="325" ht="15.75" customHeight="1">
      <c r="BU325" s="6"/>
      <c r="BV325" s="6"/>
      <c r="BW325" s="6"/>
    </row>
    <row r="326" ht="15.75" customHeight="1">
      <c r="BU326" s="6"/>
      <c r="BV326" s="6"/>
      <c r="BW326" s="6"/>
    </row>
    <row r="327" ht="15.75" customHeight="1">
      <c r="BU327" s="6"/>
      <c r="BV327" s="6"/>
      <c r="BW327" s="6"/>
    </row>
    <row r="328" ht="15.75" customHeight="1">
      <c r="BU328" s="6"/>
      <c r="BV328" s="6"/>
      <c r="BW328" s="6"/>
    </row>
    <row r="329" ht="15.75" customHeight="1">
      <c r="BU329" s="6"/>
      <c r="BV329" s="6"/>
      <c r="BW329" s="6"/>
    </row>
    <row r="330" ht="15.75" customHeight="1">
      <c r="BU330" s="6"/>
      <c r="BV330" s="6"/>
      <c r="BW330" s="6"/>
    </row>
    <row r="331" ht="15.75" customHeight="1">
      <c r="BU331" s="6"/>
      <c r="BV331" s="6"/>
      <c r="BW331" s="6"/>
    </row>
    <row r="332" ht="15.75" customHeight="1">
      <c r="BU332" s="6"/>
      <c r="BV332" s="6"/>
      <c r="BW332" s="6"/>
    </row>
    <row r="333" ht="15.75" customHeight="1">
      <c r="BU333" s="6"/>
      <c r="BV333" s="6"/>
      <c r="BW333" s="6"/>
    </row>
    <row r="334" ht="15.75" customHeight="1">
      <c r="BU334" s="6"/>
      <c r="BV334" s="6"/>
      <c r="BW334" s="6"/>
    </row>
    <row r="335" ht="15.75" customHeight="1">
      <c r="BU335" s="6"/>
      <c r="BV335" s="6"/>
      <c r="BW335" s="6"/>
    </row>
    <row r="336" ht="15.75" customHeight="1">
      <c r="BU336" s="6"/>
      <c r="BV336" s="6"/>
      <c r="BW336" s="6"/>
    </row>
    <row r="337" ht="15.75" customHeight="1">
      <c r="BU337" s="6"/>
      <c r="BV337" s="6"/>
      <c r="BW337" s="6"/>
    </row>
    <row r="338" ht="15.75" customHeight="1">
      <c r="BU338" s="6"/>
      <c r="BV338" s="6"/>
      <c r="BW338" s="6"/>
    </row>
    <row r="339" ht="15.75" customHeight="1">
      <c r="BU339" s="6"/>
      <c r="BV339" s="6"/>
      <c r="BW339" s="6"/>
    </row>
    <row r="340" ht="15.75" customHeight="1">
      <c r="BU340" s="6"/>
      <c r="BV340" s="6"/>
      <c r="BW340" s="6"/>
    </row>
    <row r="341" ht="15.75" customHeight="1">
      <c r="BU341" s="6"/>
      <c r="BV341" s="6"/>
      <c r="BW341" s="6"/>
    </row>
    <row r="342" ht="15.75" customHeight="1">
      <c r="BU342" s="6"/>
      <c r="BV342" s="6"/>
      <c r="BW342" s="6"/>
    </row>
    <row r="343" ht="15.75" customHeight="1">
      <c r="BU343" s="6"/>
      <c r="BV343" s="6"/>
      <c r="BW343" s="6"/>
    </row>
    <row r="344" ht="15.75" customHeight="1">
      <c r="BU344" s="6"/>
      <c r="BV344" s="6"/>
      <c r="BW344" s="6"/>
    </row>
    <row r="345" ht="15.75" customHeight="1">
      <c r="BU345" s="6"/>
      <c r="BV345" s="6"/>
      <c r="BW345" s="6"/>
    </row>
    <row r="346" ht="15.75" customHeight="1">
      <c r="BU346" s="6"/>
      <c r="BV346" s="6"/>
      <c r="BW346" s="6"/>
    </row>
    <row r="347" ht="15.75" customHeight="1">
      <c r="BU347" s="6"/>
      <c r="BV347" s="6"/>
      <c r="BW347" s="6"/>
    </row>
    <row r="348" ht="15.75" customHeight="1">
      <c r="BU348" s="6"/>
      <c r="BV348" s="6"/>
      <c r="BW348" s="6"/>
    </row>
    <row r="349" ht="15.75" customHeight="1">
      <c r="BU349" s="6"/>
      <c r="BV349" s="6"/>
      <c r="BW349" s="6"/>
    </row>
    <row r="350" ht="15.75" customHeight="1">
      <c r="BU350" s="6"/>
      <c r="BV350" s="6"/>
      <c r="BW350" s="6"/>
    </row>
    <row r="351" ht="15.75" customHeight="1">
      <c r="BU351" s="6"/>
      <c r="BV351" s="6"/>
      <c r="BW351" s="6"/>
    </row>
    <row r="352" ht="15.75" customHeight="1">
      <c r="BU352" s="6"/>
      <c r="BV352" s="6"/>
      <c r="BW352" s="6"/>
    </row>
    <row r="353" ht="15.75" customHeight="1">
      <c r="BU353" s="6"/>
      <c r="BV353" s="6"/>
      <c r="BW353" s="6"/>
    </row>
    <row r="354" ht="15.75" customHeight="1">
      <c r="BU354" s="6"/>
      <c r="BV354" s="6"/>
      <c r="BW354" s="6"/>
    </row>
    <row r="355" ht="15.75" customHeight="1">
      <c r="BU355" s="6"/>
      <c r="BV355" s="6"/>
      <c r="BW355" s="6"/>
    </row>
    <row r="356" ht="15.75" customHeight="1">
      <c r="BU356" s="6"/>
      <c r="BV356" s="6"/>
      <c r="BW356" s="6"/>
    </row>
    <row r="357" ht="15.75" customHeight="1">
      <c r="BU357" s="6"/>
      <c r="BV357" s="6"/>
      <c r="BW357" s="6"/>
    </row>
    <row r="358" ht="15.75" customHeight="1">
      <c r="BU358" s="6"/>
      <c r="BV358" s="6"/>
      <c r="BW358" s="6"/>
    </row>
    <row r="359" ht="15.75" customHeight="1">
      <c r="BU359" s="6"/>
      <c r="BV359" s="6"/>
      <c r="BW359" s="6"/>
    </row>
    <row r="360" ht="15.75" customHeight="1">
      <c r="BU360" s="6"/>
      <c r="BV360" s="6"/>
      <c r="BW360" s="6"/>
    </row>
    <row r="361" ht="15.75" customHeight="1">
      <c r="BU361" s="6"/>
      <c r="BV361" s="6"/>
      <c r="BW361" s="6"/>
    </row>
    <row r="362" ht="15.75" customHeight="1">
      <c r="BU362" s="6"/>
      <c r="BV362" s="6"/>
      <c r="BW362" s="6"/>
    </row>
    <row r="363" ht="15.75" customHeight="1">
      <c r="BU363" s="6"/>
      <c r="BV363" s="6"/>
      <c r="BW363" s="6"/>
    </row>
    <row r="364" ht="15.75" customHeight="1">
      <c r="BU364" s="6"/>
      <c r="BV364" s="6"/>
      <c r="BW364" s="6"/>
    </row>
    <row r="365" ht="15.75" customHeight="1">
      <c r="BU365" s="6"/>
      <c r="BV365" s="6"/>
      <c r="BW365" s="6"/>
    </row>
    <row r="366" ht="15.75" customHeight="1">
      <c r="BU366" s="6"/>
      <c r="BV366" s="6"/>
      <c r="BW366" s="6"/>
    </row>
    <row r="367" ht="15.75" customHeight="1">
      <c r="BU367" s="6"/>
      <c r="BV367" s="6"/>
      <c r="BW367" s="6"/>
    </row>
    <row r="368" ht="15.75" customHeight="1">
      <c r="BU368" s="6"/>
      <c r="BV368" s="6"/>
      <c r="BW368" s="6"/>
    </row>
    <row r="369" ht="15.75" customHeight="1">
      <c r="BU369" s="6"/>
      <c r="BV369" s="6"/>
      <c r="BW369" s="6"/>
    </row>
    <row r="370" ht="15.75" customHeight="1">
      <c r="BU370" s="6"/>
      <c r="BV370" s="6"/>
      <c r="BW370" s="6"/>
    </row>
    <row r="371" ht="15.75" customHeight="1">
      <c r="BU371" s="6"/>
      <c r="BV371" s="6"/>
      <c r="BW371" s="6"/>
    </row>
    <row r="372" ht="15.75" customHeight="1">
      <c r="BU372" s="6"/>
      <c r="BV372" s="6"/>
      <c r="BW372" s="6"/>
    </row>
    <row r="373" ht="15.75" customHeight="1">
      <c r="BU373" s="6"/>
      <c r="BV373" s="6"/>
      <c r="BW373" s="6"/>
    </row>
    <row r="374" ht="15.75" customHeight="1">
      <c r="BU374" s="6"/>
      <c r="BV374" s="6"/>
      <c r="BW374" s="6"/>
    </row>
    <row r="375" ht="15.75" customHeight="1">
      <c r="BU375" s="6"/>
      <c r="BV375" s="6"/>
      <c r="BW375" s="6"/>
    </row>
    <row r="376" ht="15.75" customHeight="1">
      <c r="BU376" s="6"/>
      <c r="BV376" s="6"/>
      <c r="BW376" s="6"/>
    </row>
    <row r="377" ht="15.75" customHeight="1">
      <c r="BU377" s="6"/>
      <c r="BV377" s="6"/>
      <c r="BW377" s="6"/>
    </row>
    <row r="378" ht="15.75" customHeight="1">
      <c r="BU378" s="6"/>
      <c r="BV378" s="6"/>
      <c r="BW378" s="6"/>
    </row>
    <row r="379" ht="15.75" customHeight="1">
      <c r="BU379" s="6"/>
      <c r="BV379" s="6"/>
      <c r="BW379" s="6"/>
    </row>
    <row r="380" ht="15.75" customHeight="1">
      <c r="BU380" s="6"/>
      <c r="BV380" s="6"/>
      <c r="BW380" s="6"/>
    </row>
    <row r="381" ht="15.75" customHeight="1">
      <c r="BU381" s="6"/>
      <c r="BV381" s="6"/>
      <c r="BW381" s="6"/>
    </row>
    <row r="382" ht="15.75" customHeight="1">
      <c r="BU382" s="6"/>
      <c r="BV382" s="6"/>
      <c r="BW382" s="6"/>
    </row>
    <row r="383" ht="15.75" customHeight="1">
      <c r="BU383" s="6"/>
      <c r="BV383" s="6"/>
      <c r="BW383" s="6"/>
    </row>
    <row r="384" ht="15.75" customHeight="1">
      <c r="BU384" s="6"/>
      <c r="BV384" s="6"/>
      <c r="BW384" s="6"/>
    </row>
    <row r="385" ht="15.75" customHeight="1">
      <c r="BU385" s="6"/>
      <c r="BV385" s="6"/>
      <c r="BW385" s="6"/>
    </row>
    <row r="386" ht="15.75" customHeight="1">
      <c r="BU386" s="6"/>
      <c r="BV386" s="6"/>
      <c r="BW386" s="6"/>
    </row>
    <row r="387" ht="15.75" customHeight="1">
      <c r="BU387" s="6"/>
      <c r="BV387" s="6"/>
      <c r="BW387" s="6"/>
    </row>
    <row r="388" ht="15.75" customHeight="1">
      <c r="BU388" s="6"/>
      <c r="BV388" s="6"/>
      <c r="BW388" s="6"/>
    </row>
    <row r="389" ht="15.75" customHeight="1">
      <c r="BU389" s="6"/>
      <c r="BV389" s="6"/>
      <c r="BW389" s="6"/>
    </row>
    <row r="390" ht="15.75" customHeight="1">
      <c r="BU390" s="6"/>
      <c r="BV390" s="6"/>
      <c r="BW390" s="6"/>
    </row>
    <row r="391" ht="15.75" customHeight="1">
      <c r="BU391" s="6"/>
      <c r="BV391" s="6"/>
      <c r="BW391" s="6"/>
    </row>
    <row r="392" ht="15.75" customHeight="1">
      <c r="BU392" s="6"/>
      <c r="BV392" s="6"/>
      <c r="BW392" s="6"/>
    </row>
    <row r="393" ht="15.75" customHeight="1">
      <c r="BU393" s="6"/>
      <c r="BV393" s="6"/>
      <c r="BW393" s="6"/>
    </row>
    <row r="394" ht="15.75" customHeight="1">
      <c r="BU394" s="6"/>
      <c r="BV394" s="6"/>
      <c r="BW394" s="6"/>
    </row>
    <row r="395" ht="15.75" customHeight="1">
      <c r="BU395" s="6"/>
      <c r="BV395" s="6"/>
      <c r="BW395" s="6"/>
    </row>
    <row r="396" ht="15.75" customHeight="1">
      <c r="BU396" s="6"/>
      <c r="BV396" s="6"/>
      <c r="BW396" s="6"/>
    </row>
    <row r="397" ht="15.75" customHeight="1">
      <c r="BU397" s="6"/>
      <c r="BV397" s="6"/>
      <c r="BW397" s="6"/>
    </row>
    <row r="398" ht="15.75" customHeight="1">
      <c r="BU398" s="6"/>
      <c r="BV398" s="6"/>
      <c r="BW398" s="6"/>
    </row>
    <row r="399" ht="15.75" customHeight="1">
      <c r="BU399" s="6"/>
      <c r="BV399" s="6"/>
      <c r="BW399" s="6"/>
    </row>
    <row r="400" ht="15.75" customHeight="1">
      <c r="BU400" s="6"/>
      <c r="BV400" s="6"/>
      <c r="BW400" s="6"/>
    </row>
    <row r="401" ht="15.75" customHeight="1">
      <c r="BU401" s="6"/>
      <c r="BV401" s="6"/>
      <c r="BW401" s="6"/>
    </row>
    <row r="402" ht="15.75" customHeight="1">
      <c r="BU402" s="6"/>
      <c r="BV402" s="6"/>
      <c r="BW402" s="6"/>
    </row>
    <row r="403" ht="15.75" customHeight="1">
      <c r="BU403" s="6"/>
      <c r="BV403" s="6"/>
      <c r="BW403" s="6"/>
    </row>
    <row r="404" ht="15.75" customHeight="1">
      <c r="BU404" s="6"/>
      <c r="BV404" s="6"/>
      <c r="BW404" s="6"/>
    </row>
    <row r="405" ht="15.75" customHeight="1">
      <c r="BU405" s="6"/>
      <c r="BV405" s="6"/>
      <c r="BW405" s="6"/>
    </row>
    <row r="406" ht="15.75" customHeight="1">
      <c r="BU406" s="6"/>
      <c r="BV406" s="6"/>
      <c r="BW406" s="6"/>
    </row>
    <row r="407" ht="15.75" customHeight="1">
      <c r="BU407" s="6"/>
      <c r="BV407" s="6"/>
      <c r="BW407" s="6"/>
    </row>
    <row r="408" ht="15.75" customHeight="1">
      <c r="BU408" s="6"/>
      <c r="BV408" s="6"/>
      <c r="BW408" s="6"/>
    </row>
    <row r="409" ht="15.75" customHeight="1">
      <c r="BU409" s="6"/>
      <c r="BV409" s="6"/>
      <c r="BW409" s="6"/>
    </row>
    <row r="410" ht="15.75" customHeight="1">
      <c r="BU410" s="6"/>
      <c r="BV410" s="6"/>
      <c r="BW410" s="6"/>
    </row>
    <row r="411" ht="15.75" customHeight="1">
      <c r="BU411" s="6"/>
      <c r="BV411" s="6"/>
      <c r="BW411" s="6"/>
    </row>
    <row r="412" ht="15.75" customHeight="1">
      <c r="BU412" s="6"/>
      <c r="BV412" s="6"/>
      <c r="BW412" s="6"/>
    </row>
    <row r="413" ht="15.75" customHeight="1">
      <c r="BU413" s="6"/>
      <c r="BV413" s="6"/>
      <c r="BW413" s="6"/>
    </row>
    <row r="414" ht="15.75" customHeight="1">
      <c r="BU414" s="6"/>
      <c r="BV414" s="6"/>
      <c r="BW414" s="6"/>
    </row>
    <row r="415" ht="15.75" customHeight="1">
      <c r="BU415" s="6"/>
      <c r="BV415" s="6"/>
      <c r="BW415" s="6"/>
    </row>
    <row r="416" ht="15.75" customHeight="1">
      <c r="BU416" s="6"/>
      <c r="BV416" s="6"/>
      <c r="BW416" s="6"/>
    </row>
    <row r="417" ht="15.75" customHeight="1">
      <c r="BU417" s="6"/>
      <c r="BV417" s="6"/>
      <c r="BW417" s="6"/>
    </row>
    <row r="418" ht="15.75" customHeight="1">
      <c r="BU418" s="6"/>
      <c r="BV418" s="6"/>
      <c r="BW418" s="6"/>
    </row>
    <row r="419" ht="15.75" customHeight="1">
      <c r="BU419" s="6"/>
      <c r="BV419" s="6"/>
      <c r="BW419" s="6"/>
    </row>
    <row r="420" ht="15.75" customHeight="1">
      <c r="BU420" s="6"/>
      <c r="BV420" s="6"/>
      <c r="BW420" s="6"/>
    </row>
    <row r="421" ht="15.75" customHeight="1">
      <c r="BU421" s="6"/>
      <c r="BV421" s="6"/>
      <c r="BW421" s="6"/>
    </row>
    <row r="422" ht="15.75" customHeight="1">
      <c r="BU422" s="6"/>
      <c r="BV422" s="6"/>
      <c r="BW422" s="6"/>
    </row>
    <row r="423" ht="15.75" customHeight="1">
      <c r="BU423" s="6"/>
      <c r="BV423" s="6"/>
      <c r="BW423" s="6"/>
    </row>
    <row r="424" ht="15.75" customHeight="1">
      <c r="BU424" s="6"/>
      <c r="BV424" s="6"/>
      <c r="BW424" s="6"/>
    </row>
    <row r="425" ht="15.75" customHeight="1">
      <c r="BU425" s="6"/>
      <c r="BV425" s="6"/>
      <c r="BW425" s="6"/>
    </row>
    <row r="426" ht="15.75" customHeight="1">
      <c r="BU426" s="6"/>
      <c r="BV426" s="6"/>
      <c r="BW426" s="6"/>
    </row>
    <row r="427" ht="15.75" customHeight="1">
      <c r="BU427" s="6"/>
      <c r="BV427" s="6"/>
      <c r="BW427" s="6"/>
    </row>
    <row r="428" ht="15.75" customHeight="1">
      <c r="BU428" s="6"/>
      <c r="BV428" s="6"/>
      <c r="BW428" s="6"/>
    </row>
    <row r="429" ht="15.75" customHeight="1">
      <c r="BU429" s="6"/>
      <c r="BV429" s="6"/>
      <c r="BW429" s="6"/>
    </row>
    <row r="430" ht="15.75" customHeight="1">
      <c r="BU430" s="6"/>
      <c r="BV430" s="6"/>
      <c r="BW430" s="6"/>
    </row>
    <row r="431" ht="15.75" customHeight="1">
      <c r="BU431" s="6"/>
      <c r="BV431" s="6"/>
      <c r="BW431" s="6"/>
    </row>
    <row r="432" ht="15.75" customHeight="1">
      <c r="BU432" s="6"/>
      <c r="BV432" s="6"/>
      <c r="BW432" s="6"/>
    </row>
    <row r="433" ht="15.75" customHeight="1">
      <c r="BU433" s="6"/>
      <c r="BV433" s="6"/>
      <c r="BW433" s="6"/>
    </row>
    <row r="434" ht="15.75" customHeight="1">
      <c r="BU434" s="6"/>
      <c r="BV434" s="6"/>
      <c r="BW434" s="6"/>
    </row>
    <row r="435" ht="15.75" customHeight="1">
      <c r="BU435" s="6"/>
      <c r="BV435" s="6"/>
      <c r="BW435" s="6"/>
    </row>
    <row r="436" ht="15.75" customHeight="1">
      <c r="BU436" s="6"/>
      <c r="BV436" s="6"/>
      <c r="BW436" s="6"/>
    </row>
    <row r="437" ht="15.75" customHeight="1">
      <c r="BU437" s="6"/>
      <c r="BV437" s="6"/>
      <c r="BW437" s="6"/>
    </row>
    <row r="438" ht="15.75" customHeight="1">
      <c r="BU438" s="6"/>
      <c r="BV438" s="6"/>
      <c r="BW438" s="6"/>
    </row>
    <row r="439" ht="15.75" customHeight="1">
      <c r="BU439" s="6"/>
      <c r="BV439" s="6"/>
      <c r="BW439" s="6"/>
    </row>
    <row r="440" ht="15.75" customHeight="1">
      <c r="BU440" s="6"/>
      <c r="BV440" s="6"/>
      <c r="BW440" s="6"/>
    </row>
    <row r="441" ht="15.75" customHeight="1">
      <c r="BU441" s="6"/>
      <c r="BV441" s="6"/>
      <c r="BW441" s="6"/>
    </row>
    <row r="442" ht="15.75" customHeight="1">
      <c r="BU442" s="6"/>
      <c r="BV442" s="6"/>
      <c r="BW442" s="6"/>
    </row>
    <row r="443" ht="15.75" customHeight="1">
      <c r="BU443" s="6"/>
      <c r="BV443" s="6"/>
      <c r="BW443" s="6"/>
    </row>
    <row r="444" ht="15.75" customHeight="1">
      <c r="BU444" s="6"/>
      <c r="BV444" s="6"/>
      <c r="BW444" s="6"/>
    </row>
    <row r="445" ht="15.75" customHeight="1">
      <c r="BU445" s="6"/>
      <c r="BV445" s="6"/>
      <c r="BW445" s="6"/>
    </row>
    <row r="446" ht="15.75" customHeight="1">
      <c r="BU446" s="6"/>
      <c r="BV446" s="6"/>
      <c r="BW446" s="6"/>
    </row>
    <row r="447" ht="15.75" customHeight="1">
      <c r="BU447" s="6"/>
      <c r="BV447" s="6"/>
      <c r="BW447" s="6"/>
    </row>
    <row r="448" ht="15.75" customHeight="1">
      <c r="BU448" s="6"/>
      <c r="BV448" s="6"/>
      <c r="BW448" s="6"/>
    </row>
    <row r="449" ht="15.75" customHeight="1">
      <c r="BU449" s="6"/>
      <c r="BV449" s="6"/>
      <c r="BW449" s="6"/>
    </row>
    <row r="450" ht="15.75" customHeight="1">
      <c r="BU450" s="6"/>
      <c r="BV450" s="6"/>
      <c r="BW450" s="6"/>
    </row>
    <row r="451" ht="15.75" customHeight="1">
      <c r="BU451" s="6"/>
      <c r="BV451" s="6"/>
      <c r="BW451" s="6"/>
    </row>
    <row r="452" ht="15.75" customHeight="1">
      <c r="BU452" s="6"/>
      <c r="BV452" s="6"/>
      <c r="BW452" s="6"/>
    </row>
    <row r="453" ht="15.75" customHeight="1">
      <c r="BU453" s="6"/>
      <c r="BV453" s="6"/>
      <c r="BW453" s="6"/>
    </row>
    <row r="454" ht="15.75" customHeight="1">
      <c r="BU454" s="6"/>
      <c r="BV454" s="6"/>
      <c r="BW454" s="6"/>
    </row>
    <row r="455" ht="15.75" customHeight="1">
      <c r="BU455" s="6"/>
      <c r="BV455" s="6"/>
      <c r="BW455" s="6"/>
    </row>
    <row r="456" ht="15.75" customHeight="1">
      <c r="BU456" s="6"/>
      <c r="BV456" s="6"/>
      <c r="BW456" s="6"/>
    </row>
    <row r="457" ht="15.75" customHeight="1">
      <c r="BU457" s="6"/>
      <c r="BV457" s="6"/>
      <c r="BW457" s="6"/>
    </row>
    <row r="458" ht="15.75" customHeight="1">
      <c r="BU458" s="6"/>
      <c r="BV458" s="6"/>
      <c r="BW458" s="6"/>
    </row>
    <row r="459" ht="15.75" customHeight="1">
      <c r="BU459" s="6"/>
      <c r="BV459" s="6"/>
      <c r="BW459" s="6"/>
    </row>
    <row r="460" ht="15.75" customHeight="1">
      <c r="BU460" s="6"/>
      <c r="BV460" s="6"/>
      <c r="BW460" s="6"/>
    </row>
    <row r="461" ht="15.75" customHeight="1">
      <c r="BU461" s="6"/>
      <c r="BV461" s="6"/>
      <c r="BW461" s="6"/>
    </row>
    <row r="462" ht="15.75" customHeight="1">
      <c r="BU462" s="6"/>
      <c r="BV462" s="6"/>
      <c r="BW462" s="6"/>
    </row>
    <row r="463" ht="15.75" customHeight="1">
      <c r="BU463" s="6"/>
      <c r="BV463" s="6"/>
      <c r="BW463" s="6"/>
    </row>
    <row r="464" ht="15.75" customHeight="1">
      <c r="BU464" s="6"/>
      <c r="BV464" s="6"/>
      <c r="BW464" s="6"/>
    </row>
    <row r="465" ht="15.75" customHeight="1">
      <c r="BU465" s="6"/>
      <c r="BV465" s="6"/>
      <c r="BW465" s="6"/>
    </row>
    <row r="466" ht="15.75" customHeight="1">
      <c r="BU466" s="6"/>
      <c r="BV466" s="6"/>
      <c r="BW466" s="6"/>
    </row>
    <row r="467" ht="15.75" customHeight="1">
      <c r="BU467" s="6"/>
      <c r="BV467" s="6"/>
      <c r="BW467" s="6"/>
    </row>
    <row r="468" ht="15.75" customHeight="1">
      <c r="BU468" s="6"/>
      <c r="BV468" s="6"/>
      <c r="BW468" s="6"/>
    </row>
    <row r="469" ht="15.75" customHeight="1">
      <c r="BU469" s="6"/>
      <c r="BV469" s="6"/>
      <c r="BW469" s="6"/>
    </row>
    <row r="470" ht="15.75" customHeight="1">
      <c r="BU470" s="6"/>
      <c r="BV470" s="6"/>
      <c r="BW470" s="6"/>
    </row>
    <row r="471" ht="15.75" customHeight="1">
      <c r="BU471" s="6"/>
      <c r="BV471" s="6"/>
      <c r="BW471" s="6"/>
    </row>
    <row r="472" ht="15.75" customHeight="1">
      <c r="BU472" s="6"/>
      <c r="BV472" s="6"/>
      <c r="BW472" s="6"/>
    </row>
    <row r="473" ht="15.75" customHeight="1">
      <c r="BU473" s="6"/>
      <c r="BV473" s="6"/>
      <c r="BW473" s="6"/>
    </row>
    <row r="474" ht="15.75" customHeight="1">
      <c r="BU474" s="6"/>
      <c r="BV474" s="6"/>
      <c r="BW474" s="6"/>
    </row>
    <row r="475" ht="15.75" customHeight="1">
      <c r="BU475" s="6"/>
      <c r="BV475" s="6"/>
      <c r="BW475" s="6"/>
    </row>
    <row r="476" ht="15.75" customHeight="1">
      <c r="BU476" s="6"/>
      <c r="BV476" s="6"/>
      <c r="BW476" s="6"/>
    </row>
    <row r="477" ht="15.75" customHeight="1">
      <c r="BU477" s="6"/>
      <c r="BV477" s="6"/>
      <c r="BW477" s="6"/>
    </row>
    <row r="478" ht="15.75" customHeight="1">
      <c r="BU478" s="6"/>
      <c r="BV478" s="6"/>
      <c r="BW478" s="6"/>
    </row>
    <row r="479" ht="15.75" customHeight="1">
      <c r="BU479" s="6"/>
      <c r="BV479" s="6"/>
      <c r="BW479" s="6"/>
    </row>
    <row r="480" ht="15.75" customHeight="1">
      <c r="BU480" s="6"/>
      <c r="BV480" s="6"/>
      <c r="BW480" s="6"/>
    </row>
    <row r="481" ht="15.75" customHeight="1">
      <c r="BU481" s="6"/>
      <c r="BV481" s="6"/>
      <c r="BW481" s="6"/>
    </row>
    <row r="482" ht="15.75" customHeight="1">
      <c r="BU482" s="6"/>
      <c r="BV482" s="6"/>
      <c r="BW482" s="6"/>
    </row>
    <row r="483" ht="15.75" customHeight="1">
      <c r="BU483" s="6"/>
      <c r="BV483" s="6"/>
      <c r="BW483" s="6"/>
    </row>
    <row r="484" ht="15.75" customHeight="1">
      <c r="BU484" s="6"/>
      <c r="BV484" s="6"/>
      <c r="BW484" s="6"/>
    </row>
    <row r="485" ht="15.75" customHeight="1">
      <c r="BU485" s="6"/>
      <c r="BV485" s="6"/>
      <c r="BW485" s="6"/>
    </row>
    <row r="486" ht="15.75" customHeight="1">
      <c r="BU486" s="6"/>
      <c r="BV486" s="6"/>
      <c r="BW486" s="6"/>
    </row>
    <row r="487" ht="15.75" customHeight="1">
      <c r="BU487" s="6"/>
      <c r="BV487" s="6"/>
      <c r="BW487" s="6"/>
    </row>
    <row r="488" ht="15.75" customHeight="1">
      <c r="BU488" s="6"/>
      <c r="BV488" s="6"/>
      <c r="BW488" s="6"/>
    </row>
    <row r="489" ht="15.75" customHeight="1">
      <c r="BU489" s="6"/>
      <c r="BV489" s="6"/>
      <c r="BW489" s="6"/>
    </row>
    <row r="490" ht="15.75" customHeight="1">
      <c r="BU490" s="6"/>
      <c r="BV490" s="6"/>
      <c r="BW490" s="6"/>
    </row>
    <row r="491" ht="15.75" customHeight="1">
      <c r="BU491" s="6"/>
      <c r="BV491" s="6"/>
      <c r="BW491" s="6"/>
    </row>
    <row r="492" ht="15.75" customHeight="1">
      <c r="BU492" s="6"/>
      <c r="BV492" s="6"/>
      <c r="BW492" s="6"/>
    </row>
    <row r="493" ht="15.75" customHeight="1">
      <c r="BU493" s="6"/>
      <c r="BV493" s="6"/>
      <c r="BW493" s="6"/>
    </row>
    <row r="494" ht="15.75" customHeight="1">
      <c r="BU494" s="6"/>
      <c r="BV494" s="6"/>
      <c r="BW494" s="6"/>
    </row>
    <row r="495" ht="15.75" customHeight="1">
      <c r="BU495" s="6"/>
      <c r="BV495" s="6"/>
      <c r="BW495" s="6"/>
    </row>
    <row r="496" ht="15.75" customHeight="1">
      <c r="BU496" s="6"/>
      <c r="BV496" s="6"/>
      <c r="BW496" s="6"/>
    </row>
    <row r="497" ht="15.75" customHeight="1">
      <c r="BU497" s="6"/>
      <c r="BV497" s="6"/>
      <c r="BW497" s="6"/>
    </row>
    <row r="498" ht="15.75" customHeight="1">
      <c r="BU498" s="6"/>
      <c r="BV498" s="6"/>
      <c r="BW498" s="6"/>
    </row>
    <row r="499" ht="15.75" customHeight="1">
      <c r="BU499" s="6"/>
      <c r="BV499" s="6"/>
      <c r="BW499" s="6"/>
    </row>
    <row r="500" ht="15.75" customHeight="1">
      <c r="BU500" s="6"/>
      <c r="BV500" s="6"/>
      <c r="BW500" s="6"/>
    </row>
    <row r="501" ht="15.75" customHeight="1">
      <c r="BU501" s="6"/>
      <c r="BV501" s="6"/>
      <c r="BW501" s="6"/>
    </row>
    <row r="502" ht="15.75" customHeight="1">
      <c r="BU502" s="6"/>
      <c r="BV502" s="6"/>
      <c r="BW502" s="6"/>
    </row>
    <row r="503" ht="15.75" customHeight="1">
      <c r="BU503" s="6"/>
      <c r="BV503" s="6"/>
      <c r="BW503" s="6"/>
    </row>
    <row r="504" ht="15.75" customHeight="1">
      <c r="BU504" s="6"/>
      <c r="BV504" s="6"/>
      <c r="BW504" s="6"/>
    </row>
    <row r="505" ht="15.75" customHeight="1">
      <c r="BU505" s="6"/>
      <c r="BV505" s="6"/>
      <c r="BW505" s="6"/>
    </row>
    <row r="506" ht="15.75" customHeight="1">
      <c r="BU506" s="6"/>
      <c r="BV506" s="6"/>
      <c r="BW506" s="6"/>
    </row>
    <row r="507" ht="15.75" customHeight="1">
      <c r="BU507" s="6"/>
      <c r="BV507" s="6"/>
      <c r="BW507" s="6"/>
    </row>
    <row r="508" ht="15.75" customHeight="1">
      <c r="BU508" s="6"/>
      <c r="BV508" s="6"/>
      <c r="BW508" s="6"/>
    </row>
    <row r="509" ht="15.75" customHeight="1">
      <c r="BU509" s="6"/>
      <c r="BV509" s="6"/>
      <c r="BW509" s="6"/>
    </row>
    <row r="510" ht="15.75" customHeight="1">
      <c r="BU510" s="6"/>
      <c r="BV510" s="6"/>
      <c r="BW510" s="6"/>
    </row>
    <row r="511" ht="15.75" customHeight="1">
      <c r="BU511" s="6"/>
      <c r="BV511" s="6"/>
      <c r="BW511" s="6"/>
    </row>
    <row r="512" ht="15.75" customHeight="1">
      <c r="BU512" s="6"/>
      <c r="BV512" s="6"/>
      <c r="BW512" s="6"/>
    </row>
    <row r="513" ht="15.75" customHeight="1">
      <c r="BU513" s="6"/>
      <c r="BV513" s="6"/>
      <c r="BW513" s="6"/>
    </row>
    <row r="514" ht="15.75" customHeight="1">
      <c r="BU514" s="6"/>
      <c r="BV514" s="6"/>
      <c r="BW514" s="6"/>
    </row>
    <row r="515" ht="15.75" customHeight="1">
      <c r="BU515" s="6"/>
      <c r="BV515" s="6"/>
      <c r="BW515" s="6"/>
    </row>
    <row r="516" ht="15.75" customHeight="1">
      <c r="BU516" s="6"/>
      <c r="BV516" s="6"/>
      <c r="BW516" s="6"/>
    </row>
    <row r="517" ht="15.75" customHeight="1">
      <c r="BU517" s="6"/>
      <c r="BV517" s="6"/>
      <c r="BW517" s="6"/>
    </row>
    <row r="518" ht="15.75" customHeight="1">
      <c r="BU518" s="6"/>
      <c r="BV518" s="6"/>
      <c r="BW518" s="6"/>
    </row>
    <row r="519" ht="15.75" customHeight="1">
      <c r="BU519" s="6"/>
      <c r="BV519" s="6"/>
      <c r="BW519" s="6"/>
    </row>
    <row r="520" ht="15.75" customHeight="1">
      <c r="BU520" s="6"/>
      <c r="BV520" s="6"/>
      <c r="BW520" s="6"/>
    </row>
    <row r="521" ht="15.75" customHeight="1">
      <c r="BU521" s="6"/>
      <c r="BV521" s="6"/>
      <c r="BW521" s="6"/>
    </row>
    <row r="522" ht="15.75" customHeight="1">
      <c r="BU522" s="6"/>
      <c r="BV522" s="6"/>
      <c r="BW522" s="6"/>
    </row>
    <row r="523" ht="15.75" customHeight="1">
      <c r="BU523" s="6"/>
      <c r="BV523" s="6"/>
      <c r="BW523" s="6"/>
    </row>
    <row r="524" ht="15.75" customHeight="1">
      <c r="BU524" s="6"/>
      <c r="BV524" s="6"/>
      <c r="BW524" s="6"/>
    </row>
    <row r="525" ht="15.75" customHeight="1">
      <c r="BU525" s="6"/>
      <c r="BV525" s="6"/>
      <c r="BW525" s="6"/>
    </row>
    <row r="526" ht="15.75" customHeight="1">
      <c r="BU526" s="6"/>
      <c r="BV526" s="6"/>
      <c r="BW526" s="6"/>
    </row>
    <row r="527" ht="15.75" customHeight="1">
      <c r="BU527" s="6"/>
      <c r="BV527" s="6"/>
      <c r="BW527" s="6"/>
    </row>
    <row r="528" ht="15.75" customHeight="1">
      <c r="BU528" s="6"/>
      <c r="BV528" s="6"/>
      <c r="BW528" s="6"/>
    </row>
    <row r="529" ht="15.75" customHeight="1">
      <c r="BU529" s="6"/>
      <c r="BV529" s="6"/>
      <c r="BW529" s="6"/>
    </row>
    <row r="530" ht="15.75" customHeight="1">
      <c r="BU530" s="6"/>
      <c r="BV530" s="6"/>
      <c r="BW530" s="6"/>
    </row>
    <row r="531" ht="15.75" customHeight="1">
      <c r="BU531" s="6"/>
      <c r="BV531" s="6"/>
      <c r="BW531" s="6"/>
    </row>
    <row r="532" ht="15.75" customHeight="1">
      <c r="BU532" s="6"/>
      <c r="BV532" s="6"/>
      <c r="BW532" s="6"/>
    </row>
    <row r="533" ht="15.75" customHeight="1">
      <c r="BU533" s="6"/>
      <c r="BV533" s="6"/>
      <c r="BW533" s="6"/>
    </row>
    <row r="534" ht="15.75" customHeight="1">
      <c r="BU534" s="6"/>
      <c r="BV534" s="6"/>
      <c r="BW534" s="6"/>
    </row>
    <row r="535" ht="15.75" customHeight="1">
      <c r="BU535" s="6"/>
      <c r="BV535" s="6"/>
      <c r="BW535" s="6"/>
    </row>
    <row r="536" ht="15.75" customHeight="1">
      <c r="BU536" s="6"/>
      <c r="BV536" s="6"/>
      <c r="BW536" s="6"/>
    </row>
    <row r="537" ht="15.75" customHeight="1">
      <c r="BU537" s="6"/>
      <c r="BV537" s="6"/>
      <c r="BW537" s="6"/>
    </row>
    <row r="538" ht="15.75" customHeight="1">
      <c r="BU538" s="6"/>
      <c r="BV538" s="6"/>
      <c r="BW538" s="6"/>
    </row>
    <row r="539" ht="15.75" customHeight="1">
      <c r="BU539" s="6"/>
      <c r="BV539" s="6"/>
      <c r="BW539" s="6"/>
    </row>
    <row r="540" ht="15.75" customHeight="1">
      <c r="BU540" s="6"/>
      <c r="BV540" s="6"/>
      <c r="BW540" s="6"/>
    </row>
    <row r="541" ht="15.75" customHeight="1">
      <c r="BU541" s="6"/>
      <c r="BV541" s="6"/>
      <c r="BW541" s="6"/>
    </row>
    <row r="542" ht="15.75" customHeight="1">
      <c r="BU542" s="6"/>
      <c r="BV542" s="6"/>
      <c r="BW542" s="6"/>
    </row>
    <row r="543" ht="15.75" customHeight="1">
      <c r="BU543" s="6"/>
      <c r="BV543" s="6"/>
      <c r="BW543" s="6"/>
    </row>
    <row r="544" ht="15.75" customHeight="1">
      <c r="BU544" s="6"/>
      <c r="BV544" s="6"/>
      <c r="BW544" s="6"/>
    </row>
    <row r="545" ht="15.75" customHeight="1">
      <c r="BU545" s="6"/>
      <c r="BV545" s="6"/>
      <c r="BW545" s="6"/>
    </row>
    <row r="546" ht="15.75" customHeight="1">
      <c r="BU546" s="6"/>
      <c r="BV546" s="6"/>
      <c r="BW546" s="6"/>
    </row>
    <row r="547" ht="15.75" customHeight="1">
      <c r="BU547" s="6"/>
      <c r="BV547" s="6"/>
      <c r="BW547" s="6"/>
    </row>
    <row r="548" ht="15.75" customHeight="1">
      <c r="BU548" s="6"/>
      <c r="BV548" s="6"/>
      <c r="BW548" s="6"/>
    </row>
    <row r="549" ht="15.75" customHeight="1">
      <c r="BU549" s="6"/>
      <c r="BV549" s="6"/>
      <c r="BW549" s="6"/>
    </row>
    <row r="550" ht="15.75" customHeight="1">
      <c r="BU550" s="6"/>
      <c r="BV550" s="6"/>
      <c r="BW550" s="6"/>
    </row>
    <row r="551" ht="15.75" customHeight="1">
      <c r="BU551" s="6"/>
      <c r="BV551" s="6"/>
      <c r="BW551" s="6"/>
    </row>
    <row r="552" ht="15.75" customHeight="1">
      <c r="BU552" s="6"/>
      <c r="BV552" s="6"/>
      <c r="BW552" s="6"/>
    </row>
    <row r="553" ht="15.75" customHeight="1">
      <c r="BU553" s="6"/>
      <c r="BV553" s="6"/>
      <c r="BW553" s="6"/>
    </row>
    <row r="554" ht="15.75" customHeight="1">
      <c r="BU554" s="6"/>
      <c r="BV554" s="6"/>
      <c r="BW554" s="6"/>
    </row>
    <row r="555" ht="15.75" customHeight="1">
      <c r="BU555" s="6"/>
      <c r="BV555" s="6"/>
      <c r="BW555" s="6"/>
    </row>
    <row r="556" ht="15.75" customHeight="1">
      <c r="BU556" s="6"/>
      <c r="BV556" s="6"/>
      <c r="BW556" s="6"/>
    </row>
    <row r="557" ht="15.75" customHeight="1">
      <c r="BU557" s="6"/>
      <c r="BV557" s="6"/>
      <c r="BW557" s="6"/>
    </row>
    <row r="558" ht="15.75" customHeight="1">
      <c r="BU558" s="6"/>
      <c r="BV558" s="6"/>
      <c r="BW558" s="6"/>
    </row>
    <row r="559" ht="15.75" customHeight="1">
      <c r="BU559" s="6"/>
      <c r="BV559" s="6"/>
      <c r="BW559" s="6"/>
    </row>
    <row r="560" ht="15.75" customHeight="1">
      <c r="BU560" s="6"/>
      <c r="BV560" s="6"/>
      <c r="BW560" s="6"/>
    </row>
    <row r="561" ht="15.75" customHeight="1">
      <c r="BU561" s="6"/>
      <c r="BV561" s="6"/>
      <c r="BW561" s="6"/>
    </row>
    <row r="562" ht="15.75" customHeight="1">
      <c r="BU562" s="6"/>
      <c r="BV562" s="6"/>
      <c r="BW562" s="6"/>
    </row>
    <row r="563" ht="15.75" customHeight="1">
      <c r="BU563" s="6"/>
      <c r="BV563" s="6"/>
      <c r="BW563" s="6"/>
    </row>
    <row r="564" ht="15.75" customHeight="1">
      <c r="BU564" s="6"/>
      <c r="BV564" s="6"/>
      <c r="BW564" s="6"/>
    </row>
    <row r="565" ht="15.75" customHeight="1">
      <c r="BU565" s="6"/>
      <c r="BV565" s="6"/>
      <c r="BW565" s="6"/>
    </row>
    <row r="566" ht="15.75" customHeight="1">
      <c r="BU566" s="6"/>
      <c r="BV566" s="6"/>
      <c r="BW566" s="6"/>
    </row>
    <row r="567" ht="15.75" customHeight="1">
      <c r="BU567" s="6"/>
      <c r="BV567" s="6"/>
      <c r="BW567" s="6"/>
    </row>
    <row r="568" ht="15.75" customHeight="1">
      <c r="BU568" s="6"/>
      <c r="BV568" s="6"/>
      <c r="BW568" s="6"/>
    </row>
    <row r="569" ht="15.75" customHeight="1">
      <c r="BU569" s="6"/>
      <c r="BV569" s="6"/>
      <c r="BW569" s="6"/>
    </row>
    <row r="570" ht="15.75" customHeight="1">
      <c r="BU570" s="6"/>
      <c r="BV570" s="6"/>
      <c r="BW570" s="6"/>
    </row>
    <row r="571" ht="15.75" customHeight="1">
      <c r="BU571" s="6"/>
      <c r="BV571" s="6"/>
      <c r="BW571" s="6"/>
    </row>
    <row r="572" ht="15.75" customHeight="1">
      <c r="BU572" s="6"/>
      <c r="BV572" s="6"/>
      <c r="BW572" s="6"/>
    </row>
    <row r="573" ht="15.75" customHeight="1">
      <c r="BU573" s="6"/>
      <c r="BV573" s="6"/>
      <c r="BW573" s="6"/>
    </row>
    <row r="574" ht="15.75" customHeight="1">
      <c r="BU574" s="6"/>
      <c r="BV574" s="6"/>
      <c r="BW574" s="6"/>
    </row>
    <row r="575" ht="15.75" customHeight="1">
      <c r="BU575" s="6"/>
      <c r="BV575" s="6"/>
      <c r="BW575" s="6"/>
    </row>
    <row r="576" ht="15.75" customHeight="1">
      <c r="BU576" s="6"/>
      <c r="BV576" s="6"/>
      <c r="BW576" s="6"/>
    </row>
    <row r="577" ht="15.75" customHeight="1">
      <c r="BU577" s="6"/>
      <c r="BV577" s="6"/>
      <c r="BW577" s="6"/>
    </row>
    <row r="578" ht="15.75" customHeight="1">
      <c r="BU578" s="6"/>
      <c r="BV578" s="6"/>
      <c r="BW578" s="6"/>
    </row>
    <row r="579" ht="15.75" customHeight="1">
      <c r="BU579" s="6"/>
      <c r="BV579" s="6"/>
      <c r="BW579" s="6"/>
    </row>
    <row r="580" ht="15.75" customHeight="1">
      <c r="BU580" s="6"/>
      <c r="BV580" s="6"/>
      <c r="BW580" s="6"/>
    </row>
    <row r="581" ht="15.75" customHeight="1">
      <c r="BU581" s="6"/>
      <c r="BV581" s="6"/>
      <c r="BW581" s="6"/>
    </row>
    <row r="582" ht="15.75" customHeight="1">
      <c r="BU582" s="6"/>
      <c r="BV582" s="6"/>
      <c r="BW582" s="6"/>
    </row>
    <row r="583" ht="15.75" customHeight="1">
      <c r="BU583" s="6"/>
      <c r="BV583" s="6"/>
      <c r="BW583" s="6"/>
    </row>
    <row r="584" ht="15.75" customHeight="1">
      <c r="BU584" s="6"/>
      <c r="BV584" s="6"/>
      <c r="BW584" s="6"/>
    </row>
    <row r="585" ht="15.75" customHeight="1">
      <c r="BU585" s="6"/>
      <c r="BV585" s="6"/>
      <c r="BW585" s="6"/>
    </row>
    <row r="586" ht="15.75" customHeight="1">
      <c r="BU586" s="6"/>
      <c r="BV586" s="6"/>
      <c r="BW586" s="6"/>
    </row>
    <row r="587" ht="15.75" customHeight="1">
      <c r="BU587" s="6"/>
      <c r="BV587" s="6"/>
      <c r="BW587" s="6"/>
    </row>
    <row r="588" ht="15.75" customHeight="1">
      <c r="BU588" s="6"/>
      <c r="BV588" s="6"/>
      <c r="BW588" s="6"/>
    </row>
    <row r="589" ht="15.75" customHeight="1">
      <c r="BU589" s="6"/>
      <c r="BV589" s="6"/>
      <c r="BW589" s="6"/>
    </row>
    <row r="590" ht="15.75" customHeight="1">
      <c r="BU590" s="6"/>
      <c r="BV590" s="6"/>
      <c r="BW590" s="6"/>
    </row>
    <row r="591" ht="15.75" customHeight="1">
      <c r="BU591" s="6"/>
      <c r="BV591" s="6"/>
      <c r="BW591" s="6"/>
    </row>
    <row r="592" ht="15.75" customHeight="1">
      <c r="BU592" s="6"/>
      <c r="BV592" s="6"/>
      <c r="BW592" s="6"/>
    </row>
    <row r="593" ht="15.75" customHeight="1">
      <c r="BU593" s="6"/>
      <c r="BV593" s="6"/>
      <c r="BW593" s="6"/>
    </row>
    <row r="594" ht="15.75" customHeight="1">
      <c r="BU594" s="6"/>
      <c r="BV594" s="6"/>
      <c r="BW594" s="6"/>
    </row>
    <row r="595" ht="15.75" customHeight="1">
      <c r="BU595" s="6"/>
      <c r="BV595" s="6"/>
      <c r="BW595" s="6"/>
    </row>
    <row r="596" ht="15.75" customHeight="1">
      <c r="BU596" s="6"/>
      <c r="BV596" s="6"/>
      <c r="BW596" s="6"/>
    </row>
    <row r="597" ht="15.75" customHeight="1">
      <c r="BU597" s="6"/>
      <c r="BV597" s="6"/>
      <c r="BW597" s="6"/>
    </row>
    <row r="598" ht="15.75" customHeight="1">
      <c r="BU598" s="6"/>
      <c r="BV598" s="6"/>
      <c r="BW598" s="6"/>
    </row>
    <row r="599" ht="15.75" customHeight="1">
      <c r="BU599" s="6"/>
      <c r="BV599" s="6"/>
      <c r="BW599" s="6"/>
    </row>
    <row r="600" ht="15.75" customHeight="1">
      <c r="BU600" s="6"/>
      <c r="BV600" s="6"/>
      <c r="BW600" s="6"/>
    </row>
    <row r="601" ht="15.75" customHeight="1">
      <c r="BU601" s="6"/>
      <c r="BV601" s="6"/>
      <c r="BW601" s="6"/>
    </row>
    <row r="602" ht="15.75" customHeight="1">
      <c r="BU602" s="6"/>
      <c r="BV602" s="6"/>
      <c r="BW602" s="6"/>
    </row>
    <row r="603" ht="15.75" customHeight="1">
      <c r="BU603" s="6"/>
      <c r="BV603" s="6"/>
      <c r="BW603" s="6"/>
    </row>
    <row r="604" ht="15.75" customHeight="1">
      <c r="BU604" s="6"/>
      <c r="BV604" s="6"/>
      <c r="BW604" s="6"/>
    </row>
    <row r="605" ht="15.75" customHeight="1">
      <c r="BU605" s="6"/>
      <c r="BV605" s="6"/>
      <c r="BW605" s="6"/>
    </row>
    <row r="606" ht="15.75" customHeight="1">
      <c r="BU606" s="6"/>
      <c r="BV606" s="6"/>
      <c r="BW606" s="6"/>
    </row>
    <row r="607" ht="15.75" customHeight="1">
      <c r="BU607" s="6"/>
      <c r="BV607" s="6"/>
      <c r="BW607" s="6"/>
    </row>
    <row r="608" ht="15.75" customHeight="1">
      <c r="BU608" s="6"/>
      <c r="BV608" s="6"/>
      <c r="BW608" s="6"/>
    </row>
    <row r="609" ht="15.75" customHeight="1">
      <c r="BU609" s="6"/>
      <c r="BV609" s="6"/>
      <c r="BW609" s="6"/>
    </row>
    <row r="610" ht="15.75" customHeight="1">
      <c r="BU610" s="6"/>
      <c r="BV610" s="6"/>
      <c r="BW610" s="6"/>
    </row>
    <row r="611" ht="15.75" customHeight="1">
      <c r="BU611" s="6"/>
      <c r="BV611" s="6"/>
      <c r="BW611" s="6"/>
    </row>
    <row r="612" ht="15.75" customHeight="1">
      <c r="BU612" s="6"/>
      <c r="BV612" s="6"/>
      <c r="BW612" s="6"/>
    </row>
    <row r="613" ht="15.75" customHeight="1">
      <c r="BU613" s="6"/>
      <c r="BV613" s="6"/>
      <c r="BW613" s="6"/>
    </row>
    <row r="614" ht="15.75" customHeight="1">
      <c r="BU614" s="6"/>
      <c r="BV614" s="6"/>
      <c r="BW614" s="6"/>
    </row>
    <row r="615" ht="15.75" customHeight="1">
      <c r="BU615" s="6"/>
      <c r="BV615" s="6"/>
      <c r="BW615" s="6"/>
    </row>
    <row r="616" ht="15.75" customHeight="1">
      <c r="BU616" s="6"/>
      <c r="BV616" s="6"/>
      <c r="BW616" s="6"/>
    </row>
    <row r="617" ht="15.75" customHeight="1">
      <c r="BU617" s="6"/>
      <c r="BV617" s="6"/>
      <c r="BW617" s="6"/>
    </row>
    <row r="618" ht="15.75" customHeight="1">
      <c r="BU618" s="6"/>
      <c r="BV618" s="6"/>
      <c r="BW618" s="6"/>
    </row>
    <row r="619" ht="15.75" customHeight="1">
      <c r="BU619" s="6"/>
      <c r="BV619" s="6"/>
      <c r="BW619" s="6"/>
    </row>
    <row r="620" ht="15.75" customHeight="1">
      <c r="BU620" s="6"/>
      <c r="BV620" s="6"/>
      <c r="BW620" s="6"/>
    </row>
    <row r="621" ht="15.75" customHeight="1">
      <c r="BU621" s="6"/>
      <c r="BV621" s="6"/>
      <c r="BW621" s="6"/>
    </row>
    <row r="622" ht="15.75" customHeight="1">
      <c r="BU622" s="6"/>
      <c r="BV622" s="6"/>
      <c r="BW622" s="6"/>
    </row>
    <row r="623" ht="15.75" customHeight="1">
      <c r="BU623" s="6"/>
      <c r="BV623" s="6"/>
      <c r="BW623" s="6"/>
    </row>
    <row r="624" ht="15.75" customHeight="1">
      <c r="BU624" s="6"/>
      <c r="BV624" s="6"/>
      <c r="BW624" s="6"/>
    </row>
    <row r="625" ht="15.75" customHeight="1">
      <c r="BU625" s="6"/>
      <c r="BV625" s="6"/>
      <c r="BW625" s="6"/>
    </row>
    <row r="626" ht="15.75" customHeight="1">
      <c r="BU626" s="6"/>
      <c r="BV626" s="6"/>
      <c r="BW626" s="6"/>
    </row>
    <row r="627" ht="15.75" customHeight="1">
      <c r="BU627" s="6"/>
      <c r="BV627" s="6"/>
      <c r="BW627" s="6"/>
    </row>
    <row r="628" ht="15.75" customHeight="1">
      <c r="BU628" s="6"/>
      <c r="BV628" s="6"/>
      <c r="BW628" s="6"/>
    </row>
    <row r="629" ht="15.75" customHeight="1">
      <c r="BU629" s="6"/>
      <c r="BV629" s="6"/>
      <c r="BW629" s="6"/>
    </row>
    <row r="630" ht="15.75" customHeight="1">
      <c r="BU630" s="6"/>
      <c r="BV630" s="6"/>
      <c r="BW630" s="6"/>
    </row>
    <row r="631" ht="15.75" customHeight="1">
      <c r="BU631" s="6"/>
      <c r="BV631" s="6"/>
      <c r="BW631" s="6"/>
    </row>
    <row r="632" ht="15.75" customHeight="1">
      <c r="BU632" s="6"/>
      <c r="BV632" s="6"/>
      <c r="BW632" s="6"/>
    </row>
    <row r="633" ht="15.75" customHeight="1">
      <c r="BU633" s="6"/>
      <c r="BV633" s="6"/>
      <c r="BW633" s="6"/>
    </row>
    <row r="634" ht="15.75" customHeight="1">
      <c r="BU634" s="6"/>
      <c r="BV634" s="6"/>
      <c r="BW634" s="6"/>
    </row>
    <row r="635" ht="15.75" customHeight="1">
      <c r="BU635" s="6"/>
      <c r="BV635" s="6"/>
      <c r="BW635" s="6"/>
    </row>
    <row r="636" ht="15.75" customHeight="1">
      <c r="BU636" s="6"/>
      <c r="BV636" s="6"/>
      <c r="BW636" s="6"/>
    </row>
    <row r="637" ht="15.75" customHeight="1">
      <c r="BU637" s="6"/>
      <c r="BV637" s="6"/>
      <c r="BW637" s="6"/>
    </row>
    <row r="638" ht="15.75" customHeight="1">
      <c r="BU638" s="6"/>
      <c r="BV638" s="6"/>
      <c r="BW638" s="6"/>
    </row>
    <row r="639" ht="15.75" customHeight="1">
      <c r="BU639" s="6"/>
      <c r="BV639" s="6"/>
      <c r="BW639" s="6"/>
    </row>
    <row r="640" ht="15.75" customHeight="1">
      <c r="BU640" s="6"/>
      <c r="BV640" s="6"/>
      <c r="BW640" s="6"/>
    </row>
    <row r="641" ht="15.75" customHeight="1">
      <c r="BU641" s="6"/>
      <c r="BV641" s="6"/>
      <c r="BW641" s="6"/>
    </row>
    <row r="642" ht="15.75" customHeight="1">
      <c r="BU642" s="6"/>
      <c r="BV642" s="6"/>
      <c r="BW642" s="6"/>
    </row>
    <row r="643" ht="15.75" customHeight="1">
      <c r="BU643" s="6"/>
      <c r="BV643" s="6"/>
      <c r="BW643" s="6"/>
    </row>
    <row r="644" ht="15.75" customHeight="1">
      <c r="BU644" s="6"/>
      <c r="BV644" s="6"/>
      <c r="BW644" s="6"/>
    </row>
    <row r="645" ht="15.75" customHeight="1">
      <c r="BU645" s="6"/>
      <c r="BV645" s="6"/>
      <c r="BW645" s="6"/>
    </row>
    <row r="646" ht="15.75" customHeight="1">
      <c r="BU646" s="6"/>
      <c r="BV646" s="6"/>
      <c r="BW646" s="6"/>
    </row>
    <row r="647" ht="15.75" customHeight="1">
      <c r="BU647" s="6"/>
      <c r="BV647" s="6"/>
      <c r="BW647" s="6"/>
    </row>
    <row r="648" ht="15.75" customHeight="1">
      <c r="BU648" s="6"/>
      <c r="BV648" s="6"/>
      <c r="BW648" s="6"/>
    </row>
    <row r="649" ht="15.75" customHeight="1">
      <c r="BU649" s="6"/>
      <c r="BV649" s="6"/>
      <c r="BW649" s="6"/>
    </row>
    <row r="650" ht="15.75" customHeight="1">
      <c r="BU650" s="6"/>
      <c r="BV650" s="6"/>
      <c r="BW650" s="6"/>
    </row>
    <row r="651" ht="15.75" customHeight="1">
      <c r="BU651" s="6"/>
      <c r="BV651" s="6"/>
      <c r="BW651" s="6"/>
    </row>
    <row r="652" ht="15.75" customHeight="1">
      <c r="BU652" s="6"/>
      <c r="BV652" s="6"/>
      <c r="BW652" s="6"/>
    </row>
    <row r="653" ht="15.75" customHeight="1">
      <c r="BU653" s="6"/>
      <c r="BV653" s="6"/>
      <c r="BW653" s="6"/>
    </row>
    <row r="654" ht="15.75" customHeight="1">
      <c r="BU654" s="6"/>
      <c r="BV654" s="6"/>
      <c r="BW654" s="6"/>
    </row>
    <row r="655" ht="15.75" customHeight="1">
      <c r="BU655" s="6"/>
      <c r="BV655" s="6"/>
      <c r="BW655" s="6"/>
    </row>
    <row r="656" ht="15.75" customHeight="1">
      <c r="BU656" s="6"/>
      <c r="BV656" s="6"/>
      <c r="BW656" s="6"/>
    </row>
    <row r="657" ht="15.75" customHeight="1">
      <c r="BU657" s="6"/>
      <c r="BV657" s="6"/>
      <c r="BW657" s="6"/>
    </row>
    <row r="658" ht="15.75" customHeight="1">
      <c r="BU658" s="6"/>
      <c r="BV658" s="6"/>
      <c r="BW658" s="6"/>
    </row>
    <row r="659" ht="15.75" customHeight="1">
      <c r="BU659" s="6"/>
      <c r="BV659" s="6"/>
      <c r="BW659" s="6"/>
    </row>
    <row r="660" ht="15.75" customHeight="1">
      <c r="BU660" s="6"/>
      <c r="BV660" s="6"/>
      <c r="BW660" s="6"/>
    </row>
    <row r="661" ht="15.75" customHeight="1">
      <c r="BU661" s="6"/>
      <c r="BV661" s="6"/>
      <c r="BW661" s="6"/>
    </row>
    <row r="662" ht="15.75" customHeight="1">
      <c r="BU662" s="6"/>
      <c r="BV662" s="6"/>
      <c r="BW662" s="6"/>
    </row>
    <row r="663" ht="15.75" customHeight="1">
      <c r="BU663" s="6"/>
      <c r="BV663" s="6"/>
      <c r="BW663" s="6"/>
    </row>
    <row r="664" ht="15.75" customHeight="1">
      <c r="BU664" s="6"/>
      <c r="BV664" s="6"/>
      <c r="BW664" s="6"/>
    </row>
    <row r="665" ht="15.75" customHeight="1">
      <c r="BU665" s="6"/>
      <c r="BV665" s="6"/>
      <c r="BW665" s="6"/>
    </row>
    <row r="666" ht="15.75" customHeight="1">
      <c r="BU666" s="6"/>
      <c r="BV666" s="6"/>
      <c r="BW666" s="6"/>
    </row>
    <row r="667" ht="15.75" customHeight="1">
      <c r="BU667" s="6"/>
      <c r="BV667" s="6"/>
      <c r="BW667" s="6"/>
    </row>
    <row r="668" ht="15.75" customHeight="1">
      <c r="BU668" s="6"/>
      <c r="BV668" s="6"/>
      <c r="BW668" s="6"/>
    </row>
    <row r="669" ht="15.75" customHeight="1">
      <c r="BU669" s="6"/>
      <c r="BV669" s="6"/>
      <c r="BW669" s="6"/>
    </row>
    <row r="670" ht="15.75" customHeight="1">
      <c r="BU670" s="6"/>
      <c r="BV670" s="6"/>
      <c r="BW670" s="6"/>
    </row>
    <row r="671" ht="15.75" customHeight="1">
      <c r="BU671" s="6"/>
      <c r="BV671" s="6"/>
      <c r="BW671" s="6"/>
    </row>
    <row r="672" ht="15.75" customHeight="1">
      <c r="BU672" s="6"/>
      <c r="BV672" s="6"/>
      <c r="BW672" s="6"/>
    </row>
    <row r="673" ht="15.75" customHeight="1">
      <c r="BU673" s="6"/>
      <c r="BV673" s="6"/>
      <c r="BW673" s="6"/>
    </row>
    <row r="674" ht="15.75" customHeight="1">
      <c r="BU674" s="6"/>
      <c r="BV674" s="6"/>
      <c r="BW674" s="6"/>
    </row>
    <row r="675" ht="15.75" customHeight="1">
      <c r="BU675" s="6"/>
      <c r="BV675" s="6"/>
      <c r="BW675" s="6"/>
    </row>
    <row r="676" ht="15.75" customHeight="1">
      <c r="BU676" s="6"/>
      <c r="BV676" s="6"/>
      <c r="BW676" s="6"/>
    </row>
    <row r="677" ht="15.75" customHeight="1">
      <c r="BU677" s="6"/>
      <c r="BV677" s="6"/>
      <c r="BW677" s="6"/>
    </row>
    <row r="678" ht="15.75" customHeight="1">
      <c r="BU678" s="6"/>
      <c r="BV678" s="6"/>
      <c r="BW678" s="6"/>
    </row>
    <row r="679" ht="15.75" customHeight="1">
      <c r="BU679" s="6"/>
      <c r="BV679" s="6"/>
      <c r="BW679" s="6"/>
    </row>
    <row r="680" ht="15.75" customHeight="1">
      <c r="BU680" s="6"/>
      <c r="BV680" s="6"/>
      <c r="BW680" s="6"/>
    </row>
    <row r="681" ht="15.75" customHeight="1">
      <c r="BU681" s="6"/>
      <c r="BV681" s="6"/>
      <c r="BW681" s="6"/>
    </row>
    <row r="682" ht="15.75" customHeight="1">
      <c r="BU682" s="6"/>
      <c r="BV682" s="6"/>
      <c r="BW682" s="6"/>
    </row>
    <row r="683" ht="15.75" customHeight="1">
      <c r="BU683" s="6"/>
      <c r="BV683" s="6"/>
      <c r="BW683" s="6"/>
    </row>
    <row r="684" ht="15.75" customHeight="1">
      <c r="BU684" s="6"/>
      <c r="BV684" s="6"/>
      <c r="BW684" s="6"/>
    </row>
    <row r="685" ht="15.75" customHeight="1">
      <c r="BU685" s="6"/>
      <c r="BV685" s="6"/>
      <c r="BW685" s="6"/>
    </row>
    <row r="686" ht="15.75" customHeight="1">
      <c r="BU686" s="6"/>
      <c r="BV686" s="6"/>
      <c r="BW686" s="6"/>
    </row>
    <row r="687" ht="15.75" customHeight="1">
      <c r="BU687" s="6"/>
      <c r="BV687" s="6"/>
      <c r="BW687" s="6"/>
    </row>
    <row r="688" ht="15.75" customHeight="1">
      <c r="BU688" s="6"/>
      <c r="BV688" s="6"/>
      <c r="BW688" s="6"/>
    </row>
    <row r="689" ht="15.75" customHeight="1">
      <c r="BU689" s="6"/>
      <c r="BV689" s="6"/>
      <c r="BW689" s="6"/>
    </row>
    <row r="690" ht="15.75" customHeight="1">
      <c r="BU690" s="6"/>
      <c r="BV690" s="6"/>
      <c r="BW690" s="6"/>
    </row>
    <row r="691" ht="15.75" customHeight="1">
      <c r="BU691" s="6"/>
      <c r="BV691" s="6"/>
      <c r="BW691" s="6"/>
    </row>
    <row r="692" ht="15.75" customHeight="1">
      <c r="BU692" s="6"/>
      <c r="BV692" s="6"/>
      <c r="BW692" s="6"/>
    </row>
    <row r="693" ht="15.75" customHeight="1">
      <c r="BU693" s="6"/>
      <c r="BV693" s="6"/>
      <c r="BW693" s="6"/>
    </row>
    <row r="694" ht="15.75" customHeight="1">
      <c r="BU694" s="6"/>
      <c r="BV694" s="6"/>
      <c r="BW694" s="6"/>
    </row>
    <row r="695" ht="15.75" customHeight="1">
      <c r="BU695" s="6"/>
      <c r="BV695" s="6"/>
      <c r="BW695" s="6"/>
    </row>
    <row r="696" ht="15.75" customHeight="1">
      <c r="BU696" s="6"/>
      <c r="BV696" s="6"/>
      <c r="BW696" s="6"/>
    </row>
    <row r="697" ht="15.75" customHeight="1">
      <c r="BU697" s="6"/>
      <c r="BV697" s="6"/>
      <c r="BW697" s="6"/>
    </row>
    <row r="698" ht="15.75" customHeight="1">
      <c r="BU698" s="6"/>
      <c r="BV698" s="6"/>
      <c r="BW698" s="6"/>
    </row>
    <row r="699" ht="15.75" customHeight="1">
      <c r="BU699" s="6"/>
      <c r="BV699" s="6"/>
      <c r="BW699" s="6"/>
    </row>
    <row r="700" ht="15.75" customHeight="1">
      <c r="BU700" s="6"/>
      <c r="BV700" s="6"/>
      <c r="BW700" s="6"/>
    </row>
    <row r="701" ht="15.75" customHeight="1">
      <c r="BU701" s="6"/>
      <c r="BV701" s="6"/>
      <c r="BW701" s="6"/>
    </row>
    <row r="702" ht="15.75" customHeight="1">
      <c r="BU702" s="6"/>
      <c r="BV702" s="6"/>
      <c r="BW702" s="6"/>
    </row>
    <row r="703" ht="15.75" customHeight="1">
      <c r="BU703" s="6"/>
      <c r="BV703" s="6"/>
      <c r="BW703" s="6"/>
    </row>
    <row r="704" ht="15.75" customHeight="1">
      <c r="BU704" s="6"/>
      <c r="BV704" s="6"/>
      <c r="BW704" s="6"/>
    </row>
    <row r="705" ht="15.75" customHeight="1">
      <c r="BU705" s="6"/>
      <c r="BV705" s="6"/>
      <c r="BW705" s="6"/>
    </row>
    <row r="706" ht="15.75" customHeight="1">
      <c r="BU706" s="6"/>
      <c r="BV706" s="6"/>
      <c r="BW706" s="6"/>
    </row>
    <row r="707" ht="15.75" customHeight="1">
      <c r="BU707" s="6"/>
      <c r="BV707" s="6"/>
      <c r="BW707" s="6"/>
    </row>
    <row r="708" ht="15.75" customHeight="1">
      <c r="BU708" s="6"/>
      <c r="BV708" s="6"/>
      <c r="BW708" s="6"/>
    </row>
    <row r="709" ht="15.75" customHeight="1">
      <c r="BU709" s="6"/>
      <c r="BV709" s="6"/>
      <c r="BW709" s="6"/>
    </row>
    <row r="710" ht="15.75" customHeight="1">
      <c r="BU710" s="6"/>
      <c r="BV710" s="6"/>
      <c r="BW710" s="6"/>
    </row>
    <row r="711" ht="15.75" customHeight="1">
      <c r="BU711" s="6"/>
      <c r="BV711" s="6"/>
      <c r="BW711" s="6"/>
    </row>
    <row r="712" ht="15.75" customHeight="1">
      <c r="BU712" s="6"/>
      <c r="BV712" s="6"/>
      <c r="BW712" s="6"/>
    </row>
    <row r="713" ht="15.75" customHeight="1">
      <c r="BU713" s="6"/>
      <c r="BV713" s="6"/>
      <c r="BW713" s="6"/>
    </row>
    <row r="714" ht="15.75" customHeight="1">
      <c r="BU714" s="6"/>
      <c r="BV714" s="6"/>
      <c r="BW714" s="6"/>
    </row>
    <row r="715" ht="15.75" customHeight="1">
      <c r="BU715" s="6"/>
      <c r="BV715" s="6"/>
      <c r="BW715" s="6"/>
    </row>
    <row r="716" ht="15.75" customHeight="1">
      <c r="BU716" s="6"/>
      <c r="BV716" s="6"/>
      <c r="BW716" s="6"/>
    </row>
    <row r="717" ht="15.75" customHeight="1">
      <c r="BU717" s="6"/>
      <c r="BV717" s="6"/>
      <c r="BW717" s="6"/>
    </row>
    <row r="718" ht="15.75" customHeight="1">
      <c r="BU718" s="6"/>
      <c r="BV718" s="6"/>
      <c r="BW718" s="6"/>
    </row>
    <row r="719" ht="15.75" customHeight="1">
      <c r="BU719" s="6"/>
      <c r="BV719" s="6"/>
      <c r="BW719" s="6"/>
    </row>
    <row r="720" ht="15.75" customHeight="1">
      <c r="BU720" s="6"/>
      <c r="BV720" s="6"/>
      <c r="BW720" s="6"/>
    </row>
    <row r="721" ht="15.75" customHeight="1">
      <c r="BU721" s="6"/>
      <c r="BV721" s="6"/>
      <c r="BW721" s="6"/>
    </row>
    <row r="722" ht="15.75" customHeight="1">
      <c r="BU722" s="6"/>
      <c r="BV722" s="6"/>
      <c r="BW722" s="6"/>
    </row>
    <row r="723" ht="15.75" customHeight="1">
      <c r="BU723" s="6"/>
      <c r="BV723" s="6"/>
      <c r="BW723" s="6"/>
    </row>
    <row r="724" ht="15.75" customHeight="1">
      <c r="BU724" s="6"/>
      <c r="BV724" s="6"/>
      <c r="BW724" s="6"/>
    </row>
    <row r="725" ht="15.75" customHeight="1">
      <c r="BU725" s="6"/>
      <c r="BV725" s="6"/>
      <c r="BW725" s="6"/>
    </row>
    <row r="726" ht="15.75" customHeight="1">
      <c r="BU726" s="6"/>
      <c r="BV726" s="6"/>
      <c r="BW726" s="6"/>
    </row>
    <row r="727" ht="15.75" customHeight="1">
      <c r="BU727" s="6"/>
      <c r="BV727" s="6"/>
      <c r="BW727" s="6"/>
    </row>
    <row r="728" ht="15.75" customHeight="1">
      <c r="BU728" s="6"/>
      <c r="BV728" s="6"/>
      <c r="BW728" s="6"/>
    </row>
    <row r="729" ht="15.75" customHeight="1">
      <c r="BU729" s="6"/>
      <c r="BV729" s="6"/>
      <c r="BW729" s="6"/>
    </row>
    <row r="730" ht="15.75" customHeight="1">
      <c r="BU730" s="6"/>
      <c r="BV730" s="6"/>
      <c r="BW730" s="6"/>
    </row>
    <row r="731" ht="15.75" customHeight="1">
      <c r="BU731" s="6"/>
      <c r="BV731" s="6"/>
      <c r="BW731" s="6"/>
    </row>
    <row r="732" ht="15.75" customHeight="1">
      <c r="BU732" s="6"/>
      <c r="BV732" s="6"/>
      <c r="BW732" s="6"/>
    </row>
    <row r="733" ht="15.75" customHeight="1">
      <c r="BU733" s="6"/>
      <c r="BV733" s="6"/>
      <c r="BW733" s="6"/>
    </row>
    <row r="734" ht="15.75" customHeight="1">
      <c r="BU734" s="6"/>
      <c r="BV734" s="6"/>
      <c r="BW734" s="6"/>
    </row>
    <row r="735" ht="15.75" customHeight="1">
      <c r="BU735" s="6"/>
      <c r="BV735" s="6"/>
      <c r="BW735" s="6"/>
    </row>
    <row r="736" ht="15.75" customHeight="1">
      <c r="BU736" s="6"/>
      <c r="BV736" s="6"/>
      <c r="BW736" s="6"/>
    </row>
    <row r="737" ht="15.75" customHeight="1">
      <c r="BU737" s="6"/>
      <c r="BV737" s="6"/>
      <c r="BW737" s="6"/>
    </row>
    <row r="738" ht="15.75" customHeight="1">
      <c r="BU738" s="6"/>
      <c r="BV738" s="6"/>
      <c r="BW738" s="6"/>
    </row>
    <row r="739" ht="15.75" customHeight="1">
      <c r="BU739" s="6"/>
      <c r="BV739" s="6"/>
      <c r="BW739" s="6"/>
    </row>
    <row r="740" ht="15.75" customHeight="1">
      <c r="BU740" s="6"/>
      <c r="BV740" s="6"/>
      <c r="BW740" s="6"/>
    </row>
    <row r="741" ht="15.75" customHeight="1">
      <c r="BU741" s="6"/>
      <c r="BV741" s="6"/>
      <c r="BW741" s="6"/>
    </row>
    <row r="742" ht="15.75" customHeight="1">
      <c r="BU742" s="6"/>
      <c r="BV742" s="6"/>
      <c r="BW742" s="6"/>
    </row>
    <row r="743" ht="15.75" customHeight="1">
      <c r="BU743" s="6"/>
      <c r="BV743" s="6"/>
      <c r="BW743" s="6"/>
    </row>
    <row r="744" ht="15.75" customHeight="1">
      <c r="BU744" s="6"/>
      <c r="BV744" s="6"/>
      <c r="BW744" s="6"/>
    </row>
    <row r="745" ht="15.75" customHeight="1">
      <c r="BU745" s="6"/>
      <c r="BV745" s="6"/>
      <c r="BW745" s="6"/>
    </row>
    <row r="746" ht="15.75" customHeight="1">
      <c r="BU746" s="6"/>
      <c r="BV746" s="6"/>
      <c r="BW746" s="6"/>
    </row>
    <row r="747" ht="15.75" customHeight="1">
      <c r="BU747" s="6"/>
      <c r="BV747" s="6"/>
      <c r="BW747" s="6"/>
    </row>
    <row r="748" ht="15.75" customHeight="1">
      <c r="BU748" s="6"/>
      <c r="BV748" s="6"/>
      <c r="BW748" s="6"/>
    </row>
    <row r="749" ht="15.75" customHeight="1">
      <c r="BU749" s="6"/>
      <c r="BV749" s="6"/>
      <c r="BW749" s="6"/>
    </row>
    <row r="750" ht="15.75" customHeight="1">
      <c r="BU750" s="6"/>
      <c r="BV750" s="6"/>
      <c r="BW750" s="6"/>
    </row>
    <row r="751" ht="15.75" customHeight="1">
      <c r="BU751" s="6"/>
      <c r="BV751" s="6"/>
      <c r="BW751" s="6"/>
    </row>
    <row r="752" ht="15.75" customHeight="1">
      <c r="BU752" s="6"/>
      <c r="BV752" s="6"/>
      <c r="BW752" s="6"/>
    </row>
    <row r="753" ht="15.75" customHeight="1">
      <c r="BU753" s="6"/>
      <c r="BV753" s="6"/>
      <c r="BW753" s="6"/>
    </row>
    <row r="754" ht="15.75" customHeight="1">
      <c r="BU754" s="6"/>
      <c r="BV754" s="6"/>
      <c r="BW754" s="6"/>
    </row>
    <row r="755" ht="15.75" customHeight="1">
      <c r="BU755" s="6"/>
      <c r="BV755" s="6"/>
      <c r="BW755" s="6"/>
    </row>
    <row r="756" ht="15.75" customHeight="1">
      <c r="BU756" s="6"/>
      <c r="BV756" s="6"/>
      <c r="BW756" s="6"/>
    </row>
    <row r="757" ht="15.75" customHeight="1">
      <c r="BU757" s="6"/>
      <c r="BV757" s="6"/>
      <c r="BW757" s="6"/>
    </row>
    <row r="758" ht="15.75" customHeight="1">
      <c r="BU758" s="6"/>
      <c r="BV758" s="6"/>
      <c r="BW758" s="6"/>
    </row>
    <row r="759" ht="15.75" customHeight="1">
      <c r="BU759" s="6"/>
      <c r="BV759" s="6"/>
      <c r="BW759" s="6"/>
    </row>
    <row r="760" ht="15.75" customHeight="1">
      <c r="BU760" s="6"/>
      <c r="BV760" s="6"/>
      <c r="BW760" s="6"/>
    </row>
    <row r="761" ht="15.75" customHeight="1">
      <c r="BU761" s="6"/>
      <c r="BV761" s="6"/>
      <c r="BW761" s="6"/>
    </row>
    <row r="762" ht="15.75" customHeight="1">
      <c r="BU762" s="6"/>
      <c r="BV762" s="6"/>
      <c r="BW762" s="6"/>
    </row>
    <row r="763" ht="15.75" customHeight="1">
      <c r="BU763" s="6"/>
      <c r="BV763" s="6"/>
      <c r="BW763" s="6"/>
    </row>
    <row r="764" ht="15.75" customHeight="1">
      <c r="BU764" s="6"/>
      <c r="BV764" s="6"/>
      <c r="BW764" s="6"/>
    </row>
    <row r="765" ht="15.75" customHeight="1">
      <c r="BU765" s="6"/>
      <c r="BV765" s="6"/>
      <c r="BW765" s="6"/>
    </row>
    <row r="766" ht="15.75" customHeight="1">
      <c r="BU766" s="6"/>
      <c r="BV766" s="6"/>
      <c r="BW766" s="6"/>
    </row>
    <row r="767" ht="15.75" customHeight="1">
      <c r="BU767" s="6"/>
      <c r="BV767" s="6"/>
      <c r="BW767" s="6"/>
    </row>
    <row r="768" ht="15.75" customHeight="1">
      <c r="BU768" s="6"/>
      <c r="BV768" s="6"/>
      <c r="BW768" s="6"/>
    </row>
    <row r="769" ht="15.75" customHeight="1">
      <c r="BU769" s="6"/>
      <c r="BV769" s="6"/>
      <c r="BW769" s="6"/>
    </row>
    <row r="770" ht="15.75" customHeight="1">
      <c r="BU770" s="6"/>
      <c r="BV770" s="6"/>
      <c r="BW770" s="6"/>
    </row>
    <row r="771" ht="15.75" customHeight="1">
      <c r="BU771" s="6"/>
      <c r="BV771" s="6"/>
      <c r="BW771" s="6"/>
    </row>
    <row r="772" ht="15.75" customHeight="1">
      <c r="BU772" s="6"/>
      <c r="BV772" s="6"/>
      <c r="BW772" s="6"/>
    </row>
    <row r="773" ht="15.75" customHeight="1">
      <c r="BU773" s="6"/>
      <c r="BV773" s="6"/>
      <c r="BW773" s="6"/>
    </row>
    <row r="774" ht="15.75" customHeight="1">
      <c r="BU774" s="6"/>
      <c r="BV774" s="6"/>
      <c r="BW774" s="6"/>
    </row>
    <row r="775" ht="15.75" customHeight="1">
      <c r="BU775" s="6"/>
      <c r="BV775" s="6"/>
      <c r="BW775" s="6"/>
    </row>
    <row r="776" ht="15.75" customHeight="1">
      <c r="BU776" s="6"/>
      <c r="BV776" s="6"/>
      <c r="BW776" s="6"/>
    </row>
    <row r="777" ht="15.75" customHeight="1">
      <c r="BU777" s="6"/>
      <c r="BV777" s="6"/>
      <c r="BW777" s="6"/>
    </row>
    <row r="778" ht="15.75" customHeight="1">
      <c r="BU778" s="6"/>
      <c r="BV778" s="6"/>
      <c r="BW778" s="6"/>
    </row>
    <row r="779" ht="15.75" customHeight="1">
      <c r="BU779" s="6"/>
      <c r="BV779" s="6"/>
      <c r="BW779" s="6"/>
    </row>
    <row r="780" ht="15.75" customHeight="1">
      <c r="BU780" s="6"/>
      <c r="BV780" s="6"/>
      <c r="BW780" s="6"/>
    </row>
    <row r="781" ht="15.75" customHeight="1">
      <c r="BU781" s="6"/>
      <c r="BV781" s="6"/>
      <c r="BW781" s="6"/>
    </row>
    <row r="782" ht="15.75" customHeight="1">
      <c r="BU782" s="6"/>
      <c r="BV782" s="6"/>
      <c r="BW782" s="6"/>
    </row>
    <row r="783" ht="15.75" customHeight="1">
      <c r="BU783" s="6"/>
      <c r="BV783" s="6"/>
      <c r="BW783" s="6"/>
    </row>
    <row r="784" ht="15.75" customHeight="1">
      <c r="BU784" s="6"/>
      <c r="BV784" s="6"/>
      <c r="BW784" s="6"/>
    </row>
    <row r="785" ht="15.75" customHeight="1">
      <c r="BU785" s="6"/>
      <c r="BV785" s="6"/>
      <c r="BW785" s="6"/>
    </row>
    <row r="786" ht="15.75" customHeight="1">
      <c r="BU786" s="6"/>
      <c r="BV786" s="6"/>
      <c r="BW786" s="6"/>
    </row>
    <row r="787" ht="15.75" customHeight="1">
      <c r="BU787" s="6"/>
      <c r="BV787" s="6"/>
      <c r="BW787" s="6"/>
    </row>
    <row r="788" ht="15.75" customHeight="1">
      <c r="BU788" s="6"/>
      <c r="BV788" s="6"/>
      <c r="BW788" s="6"/>
    </row>
    <row r="789" ht="15.75" customHeight="1">
      <c r="BU789" s="6"/>
      <c r="BV789" s="6"/>
      <c r="BW789" s="6"/>
    </row>
    <row r="790" ht="15.75" customHeight="1">
      <c r="BU790" s="6"/>
      <c r="BV790" s="6"/>
      <c r="BW790" s="6"/>
    </row>
    <row r="791" ht="15.75" customHeight="1">
      <c r="BU791" s="6"/>
      <c r="BV791" s="6"/>
      <c r="BW791" s="6"/>
    </row>
    <row r="792" ht="15.75" customHeight="1">
      <c r="BU792" s="6"/>
      <c r="BV792" s="6"/>
      <c r="BW792" s="6"/>
    </row>
    <row r="793" ht="15.75" customHeight="1">
      <c r="BU793" s="6"/>
      <c r="BV793" s="6"/>
      <c r="BW793" s="6"/>
    </row>
    <row r="794" ht="15.75" customHeight="1">
      <c r="BU794" s="6"/>
      <c r="BV794" s="6"/>
      <c r="BW794" s="6"/>
    </row>
    <row r="795" ht="15.75" customHeight="1">
      <c r="BU795" s="6"/>
      <c r="BV795" s="6"/>
      <c r="BW795" s="6"/>
    </row>
    <row r="796" ht="15.75" customHeight="1">
      <c r="BU796" s="6"/>
      <c r="BV796" s="6"/>
      <c r="BW796" s="6"/>
    </row>
    <row r="797" ht="15.75" customHeight="1">
      <c r="BU797" s="6"/>
      <c r="BV797" s="6"/>
      <c r="BW797" s="6"/>
    </row>
    <row r="798" ht="15.75" customHeight="1">
      <c r="BU798" s="6"/>
      <c r="BV798" s="6"/>
      <c r="BW798" s="6"/>
    </row>
    <row r="799" ht="15.75" customHeight="1">
      <c r="BU799" s="6"/>
      <c r="BV799" s="6"/>
      <c r="BW799" s="6"/>
    </row>
    <row r="800" ht="15.75" customHeight="1">
      <c r="BU800" s="6"/>
      <c r="BV800" s="6"/>
      <c r="BW800" s="6"/>
    </row>
    <row r="801" ht="15.75" customHeight="1">
      <c r="BU801" s="6"/>
      <c r="BV801" s="6"/>
      <c r="BW801" s="6"/>
    </row>
    <row r="802" ht="15.75" customHeight="1">
      <c r="BU802" s="6"/>
      <c r="BV802" s="6"/>
      <c r="BW802" s="6"/>
    </row>
    <row r="803" ht="15.75" customHeight="1">
      <c r="BU803" s="6"/>
      <c r="BV803" s="6"/>
      <c r="BW803" s="6"/>
    </row>
    <row r="804" ht="15.75" customHeight="1">
      <c r="BU804" s="6"/>
      <c r="BV804" s="6"/>
      <c r="BW804" s="6"/>
    </row>
    <row r="805" ht="15.75" customHeight="1">
      <c r="BU805" s="6"/>
      <c r="BV805" s="6"/>
      <c r="BW805" s="6"/>
    </row>
    <row r="806" ht="15.75" customHeight="1">
      <c r="BU806" s="6"/>
      <c r="BV806" s="6"/>
      <c r="BW806" s="6"/>
    </row>
    <row r="807" ht="15.75" customHeight="1">
      <c r="BU807" s="6"/>
      <c r="BV807" s="6"/>
      <c r="BW807" s="6"/>
    </row>
    <row r="808" ht="15.75" customHeight="1">
      <c r="BU808" s="6"/>
      <c r="BV808" s="6"/>
      <c r="BW808" s="6"/>
    </row>
    <row r="809" ht="15.75" customHeight="1">
      <c r="BU809" s="6"/>
      <c r="BV809" s="6"/>
      <c r="BW809" s="6"/>
    </row>
    <row r="810" ht="15.75" customHeight="1">
      <c r="BU810" s="6"/>
      <c r="BV810" s="6"/>
      <c r="BW810" s="6"/>
    </row>
    <row r="811" ht="15.75" customHeight="1">
      <c r="BU811" s="6"/>
      <c r="BV811" s="6"/>
      <c r="BW811" s="6"/>
    </row>
    <row r="812" ht="15.75" customHeight="1">
      <c r="BU812" s="6"/>
      <c r="BV812" s="6"/>
      <c r="BW812" s="6"/>
    </row>
    <row r="813" ht="15.75" customHeight="1">
      <c r="BU813" s="6"/>
      <c r="BV813" s="6"/>
      <c r="BW813" s="6"/>
    </row>
    <row r="814" ht="15.75" customHeight="1">
      <c r="BU814" s="6"/>
      <c r="BV814" s="6"/>
      <c r="BW814" s="6"/>
    </row>
    <row r="815" ht="15.75" customHeight="1">
      <c r="BU815" s="6"/>
      <c r="BV815" s="6"/>
      <c r="BW815" s="6"/>
    </row>
    <row r="816" ht="15.75" customHeight="1">
      <c r="BU816" s="6"/>
      <c r="BV816" s="6"/>
      <c r="BW816" s="6"/>
    </row>
    <row r="817" ht="15.75" customHeight="1">
      <c r="BU817" s="6"/>
      <c r="BV817" s="6"/>
      <c r="BW817" s="6"/>
    </row>
    <row r="818" ht="15.75" customHeight="1">
      <c r="BU818" s="6"/>
      <c r="BV818" s="6"/>
      <c r="BW818" s="6"/>
    </row>
    <row r="819" ht="15.75" customHeight="1">
      <c r="BU819" s="6"/>
      <c r="BV819" s="6"/>
      <c r="BW819" s="6"/>
    </row>
    <row r="820" ht="15.75" customHeight="1">
      <c r="BU820" s="6"/>
      <c r="BV820" s="6"/>
      <c r="BW820" s="6"/>
    </row>
    <row r="821" ht="15.75" customHeight="1">
      <c r="BU821" s="6"/>
      <c r="BV821" s="6"/>
      <c r="BW821" s="6"/>
    </row>
    <row r="822" ht="15.75" customHeight="1">
      <c r="BU822" s="6"/>
      <c r="BV822" s="6"/>
      <c r="BW822" s="6"/>
    </row>
    <row r="823" ht="15.75" customHeight="1">
      <c r="BU823" s="6"/>
      <c r="BV823" s="6"/>
      <c r="BW823" s="6"/>
    </row>
    <row r="824" ht="15.75" customHeight="1">
      <c r="BU824" s="6"/>
      <c r="BV824" s="6"/>
      <c r="BW824" s="6"/>
    </row>
    <row r="825" ht="15.75" customHeight="1">
      <c r="BU825" s="6"/>
      <c r="BV825" s="6"/>
      <c r="BW825" s="6"/>
    </row>
    <row r="826" ht="15.75" customHeight="1">
      <c r="BU826" s="6"/>
      <c r="BV826" s="6"/>
      <c r="BW826" s="6"/>
    </row>
    <row r="827" ht="15.75" customHeight="1">
      <c r="BU827" s="6"/>
      <c r="BV827" s="6"/>
      <c r="BW827" s="6"/>
    </row>
    <row r="828" ht="15.75" customHeight="1">
      <c r="BU828" s="6"/>
      <c r="BV828" s="6"/>
      <c r="BW828" s="6"/>
    </row>
    <row r="829" ht="15.75" customHeight="1">
      <c r="BU829" s="6"/>
      <c r="BV829" s="6"/>
      <c r="BW829" s="6"/>
    </row>
    <row r="830" ht="15.75" customHeight="1">
      <c r="BU830" s="6"/>
      <c r="BV830" s="6"/>
      <c r="BW830" s="6"/>
    </row>
    <row r="831" ht="15.75" customHeight="1">
      <c r="BU831" s="6"/>
      <c r="BV831" s="6"/>
      <c r="BW831" s="6"/>
    </row>
    <row r="832" ht="15.75" customHeight="1">
      <c r="BU832" s="6"/>
      <c r="BV832" s="6"/>
      <c r="BW832" s="6"/>
    </row>
    <row r="833" ht="15.75" customHeight="1">
      <c r="BU833" s="6"/>
      <c r="BV833" s="6"/>
      <c r="BW833" s="6"/>
    </row>
    <row r="834" ht="15.75" customHeight="1">
      <c r="BU834" s="6"/>
      <c r="BV834" s="6"/>
      <c r="BW834" s="6"/>
    </row>
    <row r="835" ht="15.75" customHeight="1">
      <c r="BU835" s="6"/>
      <c r="BV835" s="6"/>
      <c r="BW835" s="6"/>
    </row>
    <row r="836" ht="15.75" customHeight="1">
      <c r="BU836" s="6"/>
      <c r="BV836" s="6"/>
      <c r="BW836" s="6"/>
    </row>
    <row r="837" ht="15.75" customHeight="1">
      <c r="BU837" s="6"/>
      <c r="BV837" s="6"/>
      <c r="BW837" s="6"/>
    </row>
    <row r="838" ht="15.75" customHeight="1">
      <c r="BU838" s="6"/>
      <c r="BV838" s="6"/>
      <c r="BW838" s="6"/>
    </row>
    <row r="839" ht="15.75" customHeight="1">
      <c r="BU839" s="6"/>
      <c r="BV839" s="6"/>
      <c r="BW839" s="6"/>
    </row>
    <row r="840" ht="15.75" customHeight="1">
      <c r="BU840" s="6"/>
      <c r="BV840" s="6"/>
      <c r="BW840" s="6"/>
    </row>
    <row r="841" ht="15.75" customHeight="1">
      <c r="BU841" s="6"/>
      <c r="BV841" s="6"/>
      <c r="BW841" s="6"/>
    </row>
    <row r="842" ht="15.75" customHeight="1">
      <c r="BU842" s="6"/>
      <c r="BV842" s="6"/>
      <c r="BW842" s="6"/>
    </row>
    <row r="843" ht="15.75" customHeight="1">
      <c r="BU843" s="6"/>
      <c r="BV843" s="6"/>
      <c r="BW843" s="6"/>
    </row>
    <row r="844" ht="15.75" customHeight="1">
      <c r="BU844" s="6"/>
      <c r="BV844" s="6"/>
      <c r="BW844" s="6"/>
    </row>
    <row r="845" ht="15.75" customHeight="1">
      <c r="BU845" s="6"/>
      <c r="BV845" s="6"/>
      <c r="BW845" s="6"/>
    </row>
    <row r="846" ht="15.75" customHeight="1">
      <c r="BU846" s="6"/>
      <c r="BV846" s="6"/>
      <c r="BW846" s="6"/>
    </row>
    <row r="847" ht="15.75" customHeight="1">
      <c r="BU847" s="6"/>
      <c r="BV847" s="6"/>
      <c r="BW847" s="6"/>
    </row>
    <row r="848" ht="15.75" customHeight="1">
      <c r="BU848" s="6"/>
      <c r="BV848" s="6"/>
      <c r="BW848" s="6"/>
    </row>
    <row r="849" ht="15.75" customHeight="1">
      <c r="BU849" s="6"/>
      <c r="BV849" s="6"/>
      <c r="BW849" s="6"/>
    </row>
    <row r="850" ht="15.75" customHeight="1">
      <c r="BU850" s="6"/>
      <c r="BV850" s="6"/>
      <c r="BW850" s="6"/>
    </row>
    <row r="851" ht="15.75" customHeight="1">
      <c r="BU851" s="6"/>
      <c r="BV851" s="6"/>
      <c r="BW851" s="6"/>
    </row>
    <row r="852" ht="15.75" customHeight="1">
      <c r="BU852" s="6"/>
      <c r="BV852" s="6"/>
      <c r="BW852" s="6"/>
    </row>
    <row r="853" ht="15.75" customHeight="1">
      <c r="BU853" s="6"/>
      <c r="BV853" s="6"/>
      <c r="BW853" s="6"/>
    </row>
    <row r="854" ht="15.75" customHeight="1">
      <c r="BU854" s="6"/>
      <c r="BV854" s="6"/>
      <c r="BW854" s="6"/>
    </row>
    <row r="855" ht="15.75" customHeight="1">
      <c r="BU855" s="6"/>
      <c r="BV855" s="6"/>
      <c r="BW855" s="6"/>
    </row>
    <row r="856" ht="15.75" customHeight="1">
      <c r="BU856" s="6"/>
      <c r="BV856" s="6"/>
      <c r="BW856" s="6"/>
    </row>
    <row r="857" ht="15.75" customHeight="1">
      <c r="BU857" s="6"/>
      <c r="BV857" s="6"/>
      <c r="BW857" s="6"/>
    </row>
    <row r="858" ht="15.75" customHeight="1">
      <c r="BU858" s="6"/>
      <c r="BV858" s="6"/>
      <c r="BW858" s="6"/>
    </row>
    <row r="859" ht="15.75" customHeight="1">
      <c r="BU859" s="6"/>
      <c r="BV859" s="6"/>
      <c r="BW859" s="6"/>
    </row>
    <row r="860" ht="15.75" customHeight="1">
      <c r="BU860" s="6"/>
      <c r="BV860" s="6"/>
      <c r="BW860" s="6"/>
    </row>
    <row r="861" ht="15.75" customHeight="1">
      <c r="BU861" s="6"/>
      <c r="BV861" s="6"/>
      <c r="BW861" s="6"/>
    </row>
    <row r="862" ht="15.75" customHeight="1">
      <c r="BU862" s="6"/>
      <c r="BV862" s="6"/>
      <c r="BW862" s="6"/>
    </row>
    <row r="863" ht="15.75" customHeight="1">
      <c r="BU863" s="6"/>
      <c r="BV863" s="6"/>
      <c r="BW863" s="6"/>
    </row>
    <row r="864" ht="15.75" customHeight="1">
      <c r="BU864" s="6"/>
      <c r="BV864" s="6"/>
      <c r="BW864" s="6"/>
    </row>
    <row r="865" ht="15.75" customHeight="1">
      <c r="BU865" s="6"/>
      <c r="BV865" s="6"/>
      <c r="BW865" s="6"/>
    </row>
    <row r="866" ht="15.75" customHeight="1">
      <c r="BU866" s="6"/>
      <c r="BV866" s="6"/>
      <c r="BW866" s="6"/>
    </row>
    <row r="867" ht="15.75" customHeight="1">
      <c r="BU867" s="6"/>
      <c r="BV867" s="6"/>
      <c r="BW867" s="6"/>
    </row>
    <row r="868" ht="15.75" customHeight="1">
      <c r="BU868" s="6"/>
      <c r="BV868" s="6"/>
      <c r="BW868" s="6"/>
    </row>
    <row r="869" ht="15.75" customHeight="1">
      <c r="BU869" s="6"/>
      <c r="BV869" s="6"/>
      <c r="BW869" s="6"/>
    </row>
    <row r="870" ht="15.75" customHeight="1">
      <c r="BU870" s="6"/>
      <c r="BV870" s="6"/>
      <c r="BW870" s="6"/>
    </row>
    <row r="871" ht="15.75" customHeight="1">
      <c r="BU871" s="6"/>
      <c r="BV871" s="6"/>
      <c r="BW871" s="6"/>
    </row>
    <row r="872" ht="15.75" customHeight="1">
      <c r="BU872" s="6"/>
      <c r="BV872" s="6"/>
      <c r="BW872" s="6"/>
    </row>
    <row r="873" ht="15.75" customHeight="1">
      <c r="BU873" s="6"/>
      <c r="BV873" s="6"/>
      <c r="BW873" s="6"/>
    </row>
    <row r="874" ht="15.75" customHeight="1">
      <c r="BU874" s="6"/>
      <c r="BV874" s="6"/>
      <c r="BW874" s="6"/>
    </row>
    <row r="875" ht="15.75" customHeight="1">
      <c r="BU875" s="6"/>
      <c r="BV875" s="6"/>
      <c r="BW875" s="6"/>
    </row>
    <row r="876" ht="15.75" customHeight="1">
      <c r="BU876" s="6"/>
      <c r="BV876" s="6"/>
      <c r="BW876" s="6"/>
    </row>
    <row r="877" ht="15.75" customHeight="1">
      <c r="BU877" s="6"/>
      <c r="BV877" s="6"/>
      <c r="BW877" s="6"/>
    </row>
    <row r="878" ht="15.75" customHeight="1">
      <c r="BU878" s="6"/>
      <c r="BV878" s="6"/>
      <c r="BW878" s="6"/>
    </row>
    <row r="879" ht="15.75" customHeight="1">
      <c r="BU879" s="6"/>
      <c r="BV879" s="6"/>
      <c r="BW879" s="6"/>
    </row>
    <row r="880" ht="15.75" customHeight="1">
      <c r="BU880" s="6"/>
      <c r="BV880" s="6"/>
      <c r="BW880" s="6"/>
    </row>
    <row r="881" ht="15.75" customHeight="1">
      <c r="BU881" s="6"/>
      <c r="BV881" s="6"/>
      <c r="BW881" s="6"/>
    </row>
    <row r="882" ht="15.75" customHeight="1">
      <c r="BU882" s="6"/>
      <c r="BV882" s="6"/>
      <c r="BW882" s="6"/>
    </row>
    <row r="883" ht="15.75" customHeight="1">
      <c r="BU883" s="6"/>
      <c r="BV883" s="6"/>
      <c r="BW883" s="6"/>
    </row>
    <row r="884" ht="15.75" customHeight="1">
      <c r="BU884" s="6"/>
      <c r="BV884" s="6"/>
      <c r="BW884" s="6"/>
    </row>
    <row r="885" ht="15.75" customHeight="1">
      <c r="BU885" s="6"/>
      <c r="BV885" s="6"/>
      <c r="BW885" s="6"/>
    </row>
    <row r="886" ht="15.75" customHeight="1">
      <c r="BU886" s="6"/>
      <c r="BV886" s="6"/>
      <c r="BW886" s="6"/>
    </row>
    <row r="887" ht="15.75" customHeight="1">
      <c r="BU887" s="6"/>
      <c r="BV887" s="6"/>
      <c r="BW887" s="6"/>
    </row>
    <row r="888" ht="15.75" customHeight="1">
      <c r="BU888" s="6"/>
      <c r="BV888" s="6"/>
      <c r="BW888" s="6"/>
    </row>
    <row r="889" ht="15.75" customHeight="1">
      <c r="BU889" s="6"/>
      <c r="BV889" s="6"/>
      <c r="BW889" s="6"/>
    </row>
    <row r="890" ht="15.75" customHeight="1">
      <c r="BU890" s="6"/>
      <c r="BV890" s="6"/>
      <c r="BW890" s="6"/>
    </row>
    <row r="891" ht="15.75" customHeight="1">
      <c r="BU891" s="6"/>
      <c r="BV891" s="6"/>
      <c r="BW891" s="6"/>
    </row>
    <row r="892" ht="15.75" customHeight="1">
      <c r="BU892" s="6"/>
      <c r="BV892" s="6"/>
      <c r="BW892" s="6"/>
    </row>
    <row r="893" ht="15.75" customHeight="1">
      <c r="BU893" s="6"/>
      <c r="BV893" s="6"/>
      <c r="BW893" s="6"/>
    </row>
    <row r="894" ht="15.75" customHeight="1">
      <c r="BU894" s="6"/>
      <c r="BV894" s="6"/>
      <c r="BW894" s="6"/>
    </row>
    <row r="895" ht="15.75" customHeight="1">
      <c r="BU895" s="6"/>
      <c r="BV895" s="6"/>
      <c r="BW895" s="6"/>
    </row>
    <row r="896" ht="15.75" customHeight="1">
      <c r="BU896" s="6"/>
      <c r="BV896" s="6"/>
      <c r="BW896" s="6"/>
    </row>
    <row r="897" ht="15.75" customHeight="1">
      <c r="BU897" s="6"/>
      <c r="BV897" s="6"/>
      <c r="BW897" s="6"/>
    </row>
    <row r="898" ht="15.75" customHeight="1">
      <c r="BU898" s="6"/>
      <c r="BV898" s="6"/>
      <c r="BW898" s="6"/>
    </row>
    <row r="899" ht="15.75" customHeight="1">
      <c r="BU899" s="6"/>
      <c r="BV899" s="6"/>
      <c r="BW899" s="6"/>
    </row>
    <row r="900" ht="15.75" customHeight="1">
      <c r="BU900" s="6"/>
      <c r="BV900" s="6"/>
      <c r="BW900" s="6"/>
    </row>
    <row r="901" ht="15.75" customHeight="1">
      <c r="BU901" s="6"/>
      <c r="BV901" s="6"/>
      <c r="BW901" s="6"/>
    </row>
    <row r="902" ht="15.75" customHeight="1">
      <c r="BU902" s="6"/>
      <c r="BV902" s="6"/>
      <c r="BW902" s="6"/>
    </row>
    <row r="903" ht="15.75" customHeight="1">
      <c r="BU903" s="6"/>
      <c r="BV903" s="6"/>
      <c r="BW903" s="6"/>
    </row>
    <row r="904" ht="15.75" customHeight="1">
      <c r="BU904" s="6"/>
      <c r="BV904" s="6"/>
      <c r="BW904" s="6"/>
    </row>
    <row r="905" ht="15.75" customHeight="1">
      <c r="BU905" s="6"/>
      <c r="BV905" s="6"/>
      <c r="BW905" s="6"/>
    </row>
    <row r="906" ht="15.75" customHeight="1">
      <c r="BU906" s="6"/>
      <c r="BV906" s="6"/>
      <c r="BW906" s="6"/>
    </row>
    <row r="907" ht="15.75" customHeight="1">
      <c r="BU907" s="6"/>
      <c r="BV907" s="6"/>
      <c r="BW907" s="6"/>
    </row>
    <row r="908" ht="15.75" customHeight="1">
      <c r="BU908" s="6"/>
      <c r="BV908" s="6"/>
      <c r="BW908" s="6"/>
    </row>
    <row r="909" ht="15.75" customHeight="1">
      <c r="BU909" s="6"/>
      <c r="BV909" s="6"/>
      <c r="BW909" s="6"/>
    </row>
    <row r="910" ht="15.75" customHeight="1">
      <c r="BU910" s="6"/>
      <c r="BV910" s="6"/>
      <c r="BW910" s="6"/>
    </row>
    <row r="911" ht="15.75" customHeight="1">
      <c r="BU911" s="6"/>
      <c r="BV911" s="6"/>
      <c r="BW911" s="6"/>
    </row>
    <row r="912" ht="15.75" customHeight="1">
      <c r="BU912" s="6"/>
      <c r="BV912" s="6"/>
      <c r="BW912" s="6"/>
    </row>
    <row r="913" ht="15.75" customHeight="1">
      <c r="BU913" s="6"/>
      <c r="BV913" s="6"/>
      <c r="BW913" s="6"/>
    </row>
    <row r="914" ht="15.75" customHeight="1">
      <c r="BU914" s="6"/>
      <c r="BV914" s="6"/>
      <c r="BW914" s="6"/>
    </row>
    <row r="915" ht="15.75" customHeight="1">
      <c r="BU915" s="6"/>
      <c r="BV915" s="6"/>
      <c r="BW915" s="6"/>
    </row>
    <row r="916" ht="15.75" customHeight="1">
      <c r="BU916" s="6"/>
      <c r="BV916" s="6"/>
      <c r="BW916" s="6"/>
    </row>
    <row r="917" ht="15.75" customHeight="1">
      <c r="BU917" s="6"/>
      <c r="BV917" s="6"/>
      <c r="BW917" s="6"/>
    </row>
    <row r="918" ht="15.75" customHeight="1">
      <c r="BU918" s="6"/>
      <c r="BV918" s="6"/>
      <c r="BW918" s="6"/>
    </row>
    <row r="919" ht="15.75" customHeight="1">
      <c r="BU919" s="6"/>
      <c r="BV919" s="6"/>
      <c r="BW919" s="6"/>
    </row>
    <row r="920" ht="15.75" customHeight="1">
      <c r="BU920" s="6"/>
      <c r="BV920" s="6"/>
      <c r="BW920" s="6"/>
    </row>
    <row r="921" ht="15.75" customHeight="1">
      <c r="BU921" s="6"/>
      <c r="BV921" s="6"/>
      <c r="BW921" s="6"/>
    </row>
    <row r="922" ht="15.75" customHeight="1">
      <c r="BU922" s="6"/>
      <c r="BV922" s="6"/>
      <c r="BW922" s="6"/>
    </row>
    <row r="923" ht="15.75" customHeight="1">
      <c r="BU923" s="6"/>
      <c r="BV923" s="6"/>
      <c r="BW923" s="6"/>
    </row>
    <row r="924" ht="15.75" customHeight="1">
      <c r="BU924" s="6"/>
      <c r="BV924" s="6"/>
      <c r="BW924" s="6"/>
    </row>
    <row r="925" ht="15.75" customHeight="1">
      <c r="BU925" s="6"/>
      <c r="BV925" s="6"/>
      <c r="BW925" s="6"/>
    </row>
    <row r="926" ht="15.75" customHeight="1">
      <c r="BU926" s="6"/>
      <c r="BV926" s="6"/>
      <c r="BW926" s="6"/>
    </row>
    <row r="927" ht="15.75" customHeight="1">
      <c r="BU927" s="6"/>
      <c r="BV927" s="6"/>
      <c r="BW927" s="6"/>
    </row>
    <row r="928" ht="15.75" customHeight="1">
      <c r="BU928" s="6"/>
      <c r="BV928" s="6"/>
      <c r="BW928" s="6"/>
    </row>
    <row r="929" ht="15.75" customHeight="1">
      <c r="BU929" s="6"/>
      <c r="BV929" s="6"/>
      <c r="BW929" s="6"/>
    </row>
    <row r="930" ht="15.75" customHeight="1">
      <c r="BU930" s="6"/>
      <c r="BV930" s="6"/>
      <c r="BW930" s="6"/>
    </row>
    <row r="931" ht="15.75" customHeight="1">
      <c r="BU931" s="6"/>
      <c r="BV931" s="6"/>
      <c r="BW931" s="6"/>
    </row>
    <row r="932" ht="15.75" customHeight="1">
      <c r="BU932" s="6"/>
      <c r="BV932" s="6"/>
      <c r="BW932" s="6"/>
    </row>
    <row r="933" ht="15.75" customHeight="1">
      <c r="BU933" s="6"/>
      <c r="BV933" s="6"/>
      <c r="BW933" s="6"/>
    </row>
    <row r="934" ht="15.75" customHeight="1">
      <c r="BU934" s="6"/>
      <c r="BV934" s="6"/>
      <c r="BW934" s="6"/>
    </row>
    <row r="935" ht="15.75" customHeight="1">
      <c r="BU935" s="6"/>
      <c r="BV935" s="6"/>
      <c r="BW935" s="6"/>
    </row>
    <row r="936" ht="15.75" customHeight="1">
      <c r="BU936" s="6"/>
      <c r="BV936" s="6"/>
      <c r="BW936" s="6"/>
    </row>
    <row r="937" ht="15.75" customHeight="1">
      <c r="BU937" s="6"/>
      <c r="BV937" s="6"/>
      <c r="BW937" s="6"/>
    </row>
    <row r="938" ht="15.75" customHeight="1">
      <c r="BU938" s="6"/>
      <c r="BV938" s="6"/>
      <c r="BW938" s="6"/>
    </row>
    <row r="939" ht="15.75" customHeight="1">
      <c r="BU939" s="6"/>
      <c r="BV939" s="6"/>
      <c r="BW939" s="6"/>
    </row>
    <row r="940" ht="15.75" customHeight="1">
      <c r="BU940" s="6"/>
      <c r="BV940" s="6"/>
      <c r="BW940" s="6"/>
    </row>
    <row r="941" ht="15.75" customHeight="1">
      <c r="BU941" s="6"/>
      <c r="BV941" s="6"/>
      <c r="BW941" s="6"/>
    </row>
    <row r="942" ht="15.75" customHeight="1">
      <c r="BU942" s="6"/>
      <c r="BV942" s="6"/>
      <c r="BW942" s="6"/>
    </row>
    <row r="943" ht="15.75" customHeight="1">
      <c r="BU943" s="6"/>
      <c r="BV943" s="6"/>
      <c r="BW943" s="6"/>
    </row>
    <row r="944" ht="15.75" customHeight="1">
      <c r="BU944" s="6"/>
      <c r="BV944" s="6"/>
      <c r="BW944" s="6"/>
    </row>
    <row r="945" ht="15.75" customHeight="1">
      <c r="BU945" s="6"/>
      <c r="BV945" s="6"/>
      <c r="BW945" s="6"/>
    </row>
    <row r="946" ht="15.75" customHeight="1">
      <c r="BU946" s="6"/>
      <c r="BV946" s="6"/>
      <c r="BW946" s="6"/>
    </row>
    <row r="947" ht="15.75" customHeight="1">
      <c r="BU947" s="6"/>
      <c r="BV947" s="6"/>
      <c r="BW947" s="6"/>
    </row>
    <row r="948" ht="15.75" customHeight="1">
      <c r="BU948" s="6"/>
      <c r="BV948" s="6"/>
      <c r="BW948" s="6"/>
    </row>
    <row r="949" ht="15.75" customHeight="1">
      <c r="BU949" s="6"/>
      <c r="BV949" s="6"/>
      <c r="BW949" s="6"/>
    </row>
    <row r="950" ht="15.75" customHeight="1">
      <c r="BU950" s="6"/>
      <c r="BV950" s="6"/>
      <c r="BW950" s="6"/>
    </row>
    <row r="951" ht="15.75" customHeight="1">
      <c r="BU951" s="6"/>
      <c r="BV951" s="6"/>
      <c r="BW951" s="6"/>
    </row>
    <row r="952" ht="15.75" customHeight="1">
      <c r="BU952" s="6"/>
      <c r="BV952" s="6"/>
      <c r="BW952" s="6"/>
    </row>
    <row r="953" ht="15.75" customHeight="1">
      <c r="BU953" s="6"/>
      <c r="BV953" s="6"/>
      <c r="BW953" s="6"/>
    </row>
    <row r="954" ht="15.75" customHeight="1">
      <c r="BU954" s="6"/>
      <c r="BV954" s="6"/>
      <c r="BW954" s="6"/>
    </row>
    <row r="955" ht="15.75" customHeight="1">
      <c r="BU955" s="6"/>
      <c r="BV955" s="6"/>
      <c r="BW955" s="6"/>
    </row>
    <row r="956" ht="15.75" customHeight="1">
      <c r="BU956" s="6"/>
      <c r="BV956" s="6"/>
      <c r="BW956" s="6"/>
    </row>
    <row r="957" ht="15.75" customHeight="1">
      <c r="BU957" s="6"/>
      <c r="BV957" s="6"/>
      <c r="BW957" s="6"/>
    </row>
    <row r="958" ht="15.75" customHeight="1">
      <c r="BU958" s="6"/>
      <c r="BV958" s="6"/>
      <c r="BW958" s="6"/>
    </row>
    <row r="959" ht="15.75" customHeight="1">
      <c r="BU959" s="6"/>
      <c r="BV959" s="6"/>
      <c r="BW959" s="6"/>
    </row>
    <row r="960" ht="15.75" customHeight="1">
      <c r="BU960" s="6"/>
      <c r="BV960" s="6"/>
      <c r="BW960" s="6"/>
    </row>
    <row r="961" ht="15.75" customHeight="1">
      <c r="BU961" s="6"/>
      <c r="BV961" s="6"/>
      <c r="BW961" s="6"/>
    </row>
    <row r="962" ht="15.75" customHeight="1">
      <c r="BU962" s="6"/>
      <c r="BV962" s="6"/>
      <c r="BW962" s="6"/>
    </row>
    <row r="963" ht="15.75" customHeight="1">
      <c r="BU963" s="6"/>
      <c r="BV963" s="6"/>
      <c r="BW963" s="6"/>
    </row>
    <row r="964" ht="15.75" customHeight="1">
      <c r="BU964" s="6"/>
      <c r="BV964" s="6"/>
      <c r="BW964" s="6"/>
    </row>
    <row r="965" ht="15.75" customHeight="1">
      <c r="BU965" s="6"/>
      <c r="BV965" s="6"/>
      <c r="BW965" s="6"/>
    </row>
    <row r="966" ht="15.75" customHeight="1">
      <c r="BU966" s="6"/>
      <c r="BV966" s="6"/>
      <c r="BW966" s="6"/>
    </row>
    <row r="967" ht="15.75" customHeight="1">
      <c r="BU967" s="6"/>
      <c r="BV967" s="6"/>
      <c r="BW967" s="6"/>
    </row>
    <row r="968" ht="15.75" customHeight="1">
      <c r="BU968" s="6"/>
      <c r="BV968" s="6"/>
      <c r="BW968" s="6"/>
    </row>
    <row r="969" ht="15.75" customHeight="1">
      <c r="BU969" s="6"/>
      <c r="BV969" s="6"/>
      <c r="BW969" s="6"/>
    </row>
    <row r="970" ht="15.75" customHeight="1">
      <c r="BU970" s="6"/>
      <c r="BV970" s="6"/>
      <c r="BW970" s="6"/>
    </row>
    <row r="971" ht="15.75" customHeight="1">
      <c r="BU971" s="6"/>
      <c r="BV971" s="6"/>
      <c r="BW971" s="6"/>
    </row>
    <row r="972" ht="15.75" customHeight="1">
      <c r="BU972" s="6"/>
      <c r="BV972" s="6"/>
      <c r="BW972" s="6"/>
    </row>
    <row r="973" ht="15.75" customHeight="1">
      <c r="BU973" s="6"/>
      <c r="BV973" s="6"/>
      <c r="BW973" s="6"/>
    </row>
    <row r="974" ht="15.75" customHeight="1">
      <c r="BU974" s="6"/>
      <c r="BV974" s="6"/>
      <c r="BW974" s="6"/>
    </row>
    <row r="975" ht="15.75" customHeight="1">
      <c r="BU975" s="6"/>
      <c r="BV975" s="6"/>
      <c r="BW975" s="6"/>
    </row>
    <row r="976" ht="15.75" customHeight="1">
      <c r="BU976" s="6"/>
      <c r="BV976" s="6"/>
      <c r="BW976" s="6"/>
    </row>
    <row r="977" ht="15.75" customHeight="1">
      <c r="BU977" s="6"/>
      <c r="BV977" s="6"/>
      <c r="BW977" s="6"/>
    </row>
    <row r="978" ht="15.75" customHeight="1">
      <c r="BU978" s="6"/>
      <c r="BV978" s="6"/>
      <c r="BW978" s="6"/>
    </row>
    <row r="979" ht="15.75" customHeight="1">
      <c r="BU979" s="6"/>
      <c r="BV979" s="6"/>
      <c r="BW979" s="6"/>
    </row>
    <row r="980" ht="15.75" customHeight="1">
      <c r="BU980" s="6"/>
      <c r="BV980" s="6"/>
      <c r="BW980" s="6"/>
    </row>
    <row r="981" ht="15.75" customHeight="1">
      <c r="BU981" s="6"/>
      <c r="BV981" s="6"/>
      <c r="BW981" s="6"/>
    </row>
    <row r="982" ht="15.75" customHeight="1">
      <c r="BU982" s="6"/>
      <c r="BV982" s="6"/>
      <c r="BW982" s="6"/>
    </row>
    <row r="983" ht="15.75" customHeight="1">
      <c r="BU983" s="6"/>
      <c r="BV983" s="6"/>
      <c r="BW983" s="6"/>
    </row>
    <row r="984" ht="15.75" customHeight="1">
      <c r="BU984" s="6"/>
      <c r="BV984" s="6"/>
      <c r="BW984" s="6"/>
    </row>
    <row r="985" ht="15.75" customHeight="1">
      <c r="BU985" s="6"/>
      <c r="BV985" s="6"/>
      <c r="BW985" s="6"/>
    </row>
    <row r="986" ht="15.75" customHeight="1">
      <c r="BU986" s="6"/>
      <c r="BV986" s="6"/>
      <c r="BW986" s="6"/>
    </row>
    <row r="987" ht="15.75" customHeight="1">
      <c r="BU987" s="6"/>
      <c r="BV987" s="6"/>
      <c r="BW987" s="6"/>
    </row>
    <row r="988" ht="15.75" customHeight="1">
      <c r="BU988" s="6"/>
      <c r="BV988" s="6"/>
      <c r="BW988" s="6"/>
    </row>
    <row r="989" ht="15.75" customHeight="1">
      <c r="BU989" s="6"/>
      <c r="BV989" s="6"/>
      <c r="BW989" s="6"/>
    </row>
    <row r="990" ht="15.75" customHeight="1">
      <c r="BU990" s="6"/>
      <c r="BV990" s="6"/>
      <c r="BW990" s="6"/>
    </row>
    <row r="991" ht="15.75" customHeight="1">
      <c r="BU991" s="6"/>
      <c r="BV991" s="6"/>
      <c r="BW991" s="6"/>
    </row>
    <row r="992" ht="15.75" customHeight="1">
      <c r="BU992" s="6"/>
      <c r="BV992" s="6"/>
      <c r="BW992" s="6"/>
    </row>
    <row r="993" ht="15.75" customHeight="1">
      <c r="BU993" s="6"/>
      <c r="BV993" s="6"/>
      <c r="BW993" s="6"/>
    </row>
    <row r="994" ht="15.75" customHeight="1">
      <c r="BU994" s="6"/>
      <c r="BV994" s="6"/>
      <c r="BW994" s="6"/>
    </row>
    <row r="995" ht="15.75" customHeight="1">
      <c r="BU995" s="6"/>
      <c r="BV995" s="6"/>
      <c r="BW995" s="6"/>
    </row>
    <row r="996" ht="15.75" customHeight="1">
      <c r="BU996" s="6"/>
      <c r="BV996" s="6"/>
      <c r="BW996" s="6"/>
    </row>
    <row r="997" ht="15.75" customHeight="1">
      <c r="BU997" s="6"/>
      <c r="BV997" s="6"/>
      <c r="BW997" s="6"/>
    </row>
    <row r="998" ht="15.75" customHeight="1">
      <c r="BU998" s="6"/>
      <c r="BV998" s="6"/>
      <c r="BW998" s="6"/>
    </row>
    <row r="999" ht="15.75" customHeight="1">
      <c r="BU999" s="6"/>
      <c r="BV999" s="6"/>
      <c r="BW999" s="6"/>
    </row>
    <row r="1000" ht="15.75" customHeight="1">
      <c r="BU1000" s="6"/>
      <c r="BV1000" s="6"/>
      <c r="BW1000" s="6"/>
    </row>
    <row r="1001" ht="15.75" customHeight="1">
      <c r="BU1001" s="6"/>
      <c r="BV1001" s="6"/>
      <c r="BW1001" s="6"/>
    </row>
    <row r="1002" ht="15.75" customHeight="1">
      <c r="BU1002" s="6"/>
      <c r="BV1002" s="6"/>
      <c r="BW1002" s="6"/>
    </row>
    <row r="1003" ht="15.75" customHeight="1">
      <c r="BU1003" s="6"/>
      <c r="BV1003" s="6"/>
      <c r="BW1003" s="6"/>
    </row>
    <row r="1004" ht="15.75" customHeight="1">
      <c r="BU1004" s="6"/>
      <c r="BV1004" s="6"/>
      <c r="BW1004" s="6"/>
    </row>
    <row r="1005" ht="15.75" customHeight="1">
      <c r="BU1005" s="6"/>
      <c r="BV1005" s="6"/>
      <c r="BW1005" s="6"/>
    </row>
  </sheetData>
  <printOptions/>
  <pageMargins bottom="0.75" footer="0.0" header="0.0" left="0.7" right="0.7" top="0.75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1.75"/>
    <col customWidth="1" min="2" max="6" width="8.38"/>
    <col customWidth="1" min="7" max="15" width="7.13"/>
    <col customWidth="1" min="16" max="36" width="8.0"/>
    <col customWidth="1" min="37" max="45" width="7.63"/>
    <col customWidth="1" min="46" max="80" width="8.88"/>
  </cols>
  <sheetData>
    <row r="1" ht="14.25" customHeight="1">
      <c r="A1" s="1" t="s">
        <v>0</v>
      </c>
      <c r="B1" s="2">
        <v>43917.0</v>
      </c>
      <c r="C1" s="2">
        <v>43918.0</v>
      </c>
      <c r="D1" s="2">
        <v>43919.0</v>
      </c>
      <c r="E1" s="2">
        <v>43920.0</v>
      </c>
      <c r="F1" s="2">
        <v>43921.0</v>
      </c>
      <c r="G1" s="2">
        <v>43922.0</v>
      </c>
      <c r="H1" s="2">
        <v>43923.0</v>
      </c>
      <c r="I1" s="2">
        <v>43924.0</v>
      </c>
      <c r="J1" s="2">
        <v>43925.0</v>
      </c>
      <c r="K1" s="2">
        <v>43926.0</v>
      </c>
      <c r="L1" s="2">
        <v>43927.0</v>
      </c>
      <c r="M1" s="2">
        <v>43928.0</v>
      </c>
      <c r="N1" s="2">
        <v>43929.0</v>
      </c>
      <c r="O1" s="2">
        <v>43930.0</v>
      </c>
      <c r="P1" s="2">
        <v>43931.0</v>
      </c>
      <c r="Q1" s="2">
        <v>43932.0</v>
      </c>
      <c r="R1" s="2">
        <v>43933.0</v>
      </c>
      <c r="S1" s="2">
        <v>43934.0</v>
      </c>
      <c r="T1" s="2">
        <v>43935.0</v>
      </c>
      <c r="U1" s="2">
        <v>43936.0</v>
      </c>
      <c r="V1" s="2">
        <v>43937.0</v>
      </c>
      <c r="W1" s="2">
        <v>43938.0</v>
      </c>
      <c r="X1" s="2">
        <v>43939.0</v>
      </c>
      <c r="Y1" s="2">
        <v>43940.0</v>
      </c>
      <c r="Z1" s="2">
        <v>43941.0</v>
      </c>
      <c r="AA1" s="2">
        <v>43942.0</v>
      </c>
      <c r="AB1" s="2">
        <v>43943.0</v>
      </c>
      <c r="AC1" s="2">
        <v>43944.0</v>
      </c>
      <c r="AD1" s="2">
        <v>43945.0</v>
      </c>
      <c r="AE1" s="2">
        <v>43946.0</v>
      </c>
      <c r="AF1" s="2">
        <v>43947.0</v>
      </c>
      <c r="AG1" s="2">
        <v>43948.0</v>
      </c>
      <c r="AH1" s="2">
        <v>43949.0</v>
      </c>
      <c r="AI1" s="2">
        <v>43950.0</v>
      </c>
      <c r="AJ1" s="2">
        <v>43951.0</v>
      </c>
      <c r="AK1" s="2">
        <v>43952.0</v>
      </c>
      <c r="AL1" s="2">
        <v>43953.0</v>
      </c>
      <c r="AM1" s="2">
        <v>43954.0</v>
      </c>
      <c r="AN1" s="2">
        <v>43955.0</v>
      </c>
      <c r="AO1" s="2">
        <v>43956.0</v>
      </c>
      <c r="AP1" s="2">
        <v>43957.0</v>
      </c>
      <c r="AQ1" s="2">
        <v>43958.0</v>
      </c>
      <c r="AR1" s="2">
        <v>43959.0</v>
      </c>
      <c r="AS1" s="2">
        <v>43960.0</v>
      </c>
      <c r="AT1" s="2">
        <v>43961.0</v>
      </c>
      <c r="AU1" s="2">
        <v>43962.0</v>
      </c>
      <c r="AV1" s="2">
        <v>43963.0</v>
      </c>
      <c r="AW1" s="2">
        <v>43964.0</v>
      </c>
      <c r="AX1" s="2">
        <v>43965.0</v>
      </c>
      <c r="AY1" s="2">
        <v>43966.0</v>
      </c>
      <c r="AZ1" s="2">
        <v>43967.0</v>
      </c>
      <c r="BA1" s="2">
        <v>43968.0</v>
      </c>
      <c r="BB1" s="2">
        <v>43969.0</v>
      </c>
      <c r="BC1" s="2">
        <v>43970.0</v>
      </c>
      <c r="BD1" s="2">
        <v>43971.0</v>
      </c>
      <c r="BE1" s="2">
        <v>43972.0</v>
      </c>
      <c r="BF1" s="2">
        <v>43973.0</v>
      </c>
      <c r="BG1" s="2">
        <v>43974.0</v>
      </c>
      <c r="BH1" s="2">
        <v>43975.0</v>
      </c>
      <c r="BI1" s="2">
        <v>43976.0</v>
      </c>
      <c r="BJ1" s="2">
        <v>43977.0</v>
      </c>
      <c r="BK1" s="2">
        <v>43978.0</v>
      </c>
      <c r="BL1" s="2">
        <v>43979.0</v>
      </c>
      <c r="BM1" s="2">
        <v>43980.0</v>
      </c>
      <c r="BN1" s="2">
        <v>43981.0</v>
      </c>
      <c r="BO1" s="2">
        <v>43982.0</v>
      </c>
      <c r="BP1" s="2">
        <v>43983.0</v>
      </c>
      <c r="BQ1" s="2">
        <v>43984.0</v>
      </c>
      <c r="BR1" s="2">
        <f t="shared" ref="BR1:CA1" si="1">BQ1+1</f>
        <v>43985</v>
      </c>
      <c r="BS1" s="2">
        <f t="shared" si="1"/>
        <v>43986</v>
      </c>
      <c r="BT1" s="2">
        <f t="shared" si="1"/>
        <v>43987</v>
      </c>
      <c r="BU1" s="2">
        <f t="shared" si="1"/>
        <v>43988</v>
      </c>
      <c r="BV1" s="2">
        <f t="shared" si="1"/>
        <v>43989</v>
      </c>
      <c r="BW1" s="2">
        <f t="shared" si="1"/>
        <v>43990</v>
      </c>
      <c r="BX1" s="2">
        <f t="shared" si="1"/>
        <v>43991</v>
      </c>
      <c r="BY1" s="2">
        <f t="shared" si="1"/>
        <v>43992</v>
      </c>
      <c r="BZ1" s="2">
        <f t="shared" si="1"/>
        <v>43993</v>
      </c>
      <c r="CA1" s="2">
        <f t="shared" si="1"/>
        <v>43994</v>
      </c>
      <c r="CB1" s="2">
        <f>today()</f>
        <v>43995</v>
      </c>
    </row>
    <row r="2" ht="14.25" hidden="1" customHeight="1">
      <c r="A2" s="1" t="s">
        <v>1</v>
      </c>
      <c r="B2" s="1">
        <f>Confirmed!B2-Active!B2</f>
        <v>0</v>
      </c>
      <c r="C2" s="1">
        <f>Confirmed!C2-Active!C2</f>
        <v>0</v>
      </c>
      <c r="D2" s="1">
        <f>Confirmed!D2-Active!D2</f>
        <v>0</v>
      </c>
      <c r="E2" s="1">
        <f>Confirmed!E2-Active!E2</f>
        <v>0</v>
      </c>
      <c r="F2" s="1">
        <f>Confirmed!F2-Active!F2</f>
        <v>0</v>
      </c>
      <c r="G2" s="1">
        <f>Confirmed!G2-Active!G2</f>
        <v>0</v>
      </c>
      <c r="H2" s="1">
        <f>Confirmed!H2-Active!H2</f>
        <v>0</v>
      </c>
      <c r="I2" s="1">
        <f>Confirmed!I2-Active!I2</f>
        <v>0</v>
      </c>
      <c r="J2" s="1">
        <f>Confirmed!J2-Active!J2</f>
        <v>0</v>
      </c>
      <c r="K2" s="1">
        <f>Confirmed!K2-Active!K2</f>
        <v>0</v>
      </c>
      <c r="L2" s="1">
        <f>Confirmed!L2-Active!L2</f>
        <v>0</v>
      </c>
      <c r="M2" s="1">
        <f>Confirmed!M2-Active!M2</f>
        <v>0</v>
      </c>
      <c r="N2" s="1">
        <f>Confirmed!N2-Active!N2</f>
        <v>0</v>
      </c>
      <c r="O2" s="1">
        <f>Confirmed!O2-Active!O2</f>
        <v>0</v>
      </c>
      <c r="P2" s="1">
        <f>Confirmed!P2-Active!P2</f>
        <v>0</v>
      </c>
      <c r="Q2" s="1">
        <f>Confirmed!Q2-Active!Q2</f>
        <v>0</v>
      </c>
      <c r="R2" s="1">
        <f>Confirmed!R2-Active!R2</f>
        <v>0</v>
      </c>
      <c r="S2" s="1">
        <f>Confirmed!S2-Active!S2</f>
        <v>0</v>
      </c>
      <c r="T2" s="1">
        <f>Confirmed!T2-Active!T2</f>
        <v>0</v>
      </c>
      <c r="U2" s="1">
        <f>Confirmed!U2-Active!U2</f>
        <v>0</v>
      </c>
      <c r="V2" s="1">
        <f>Confirmed!V2-Active!V2</f>
        <v>0</v>
      </c>
      <c r="W2" s="1">
        <f>Confirmed!W2-Active!W2</f>
        <v>0</v>
      </c>
      <c r="X2" s="1">
        <f>Confirmed!X2-Active!X2</f>
        <v>0</v>
      </c>
      <c r="Y2" s="1">
        <f>Confirmed!Y2-Active!Y2</f>
        <v>0</v>
      </c>
      <c r="Z2" s="1">
        <f>Confirmed!Z2-Active!Z2</f>
        <v>0</v>
      </c>
      <c r="AA2" s="1">
        <f>Confirmed!AA2-Active!AA2</f>
        <v>0</v>
      </c>
      <c r="AB2" s="1">
        <f>Confirmed!AB2-Active!AB2</f>
        <v>0</v>
      </c>
      <c r="AC2" s="1">
        <f>Confirmed!AC2-Active!AC2</f>
        <v>0</v>
      </c>
      <c r="AD2" s="1">
        <f>Confirmed!AD2-Active!AD2</f>
        <v>0</v>
      </c>
      <c r="AE2" s="1">
        <f>Confirmed!AE2-Active!AE2</f>
        <v>0</v>
      </c>
      <c r="AF2" s="1">
        <f>Confirmed!AF2-Active!AF2</f>
        <v>0</v>
      </c>
      <c r="AG2" s="1">
        <f>Confirmed!AG2-Active!AG2</f>
        <v>0</v>
      </c>
      <c r="AH2" s="1">
        <f>Confirmed!AH2-Active!AH2</f>
        <v>0</v>
      </c>
      <c r="AI2" s="1">
        <f>Confirmed!AI2-Active!AI2</f>
        <v>0</v>
      </c>
      <c r="AJ2" s="1">
        <f>Confirmed!AJ2-Active!AJ2</f>
        <v>0</v>
      </c>
      <c r="AK2" s="1">
        <f>Confirmed!AK2-Active!AK2</f>
        <v>0</v>
      </c>
      <c r="AL2" s="1">
        <f>Confirmed!AL2-Active!AL2</f>
        <v>0</v>
      </c>
      <c r="AM2" s="1">
        <f>Confirmed!AM2-Active!AM2</f>
        <v>0</v>
      </c>
      <c r="AN2" s="1">
        <f>Confirmed!AN2-Active!AN2</f>
        <v>0</v>
      </c>
      <c r="AO2" s="1">
        <f>Confirmed!AO2-Active!AO2</f>
        <v>0</v>
      </c>
      <c r="AP2" s="1">
        <f>Confirmed!AP2-Active!AP2</f>
        <v>0</v>
      </c>
      <c r="AQ2" s="1">
        <f>Confirmed!AQ2-Active!AQ2</f>
        <v>0</v>
      </c>
      <c r="AR2" s="1">
        <f>Confirmed!AR2-Active!AR2</f>
        <v>0</v>
      </c>
      <c r="AS2" s="1">
        <f>Confirmed!AS2-Active!AS2</f>
        <v>0</v>
      </c>
      <c r="AT2" s="1">
        <f>Confirmed!AT2-Active!AT2</f>
        <v>0</v>
      </c>
      <c r="AU2" s="1">
        <f>Confirmed!AU2-Active!AU2</f>
        <v>0</v>
      </c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>
        <f>Confirmed!CB2-Active!CB2</f>
        <v>0</v>
      </c>
    </row>
    <row r="3" ht="14.25" customHeight="1">
      <c r="A3" s="1" t="s">
        <v>2</v>
      </c>
      <c r="B3" s="1">
        <f>Confirmed!B3-Active!B4</f>
        <v>0</v>
      </c>
      <c r="C3" s="1">
        <f>Confirmed!C3-Active!C4</f>
        <v>0</v>
      </c>
      <c r="D3" s="1">
        <f>Confirmed!D3-Active!D4</f>
        <v>0</v>
      </c>
      <c r="E3" s="1">
        <f>Confirmed!E3-Active!E4</f>
        <v>0</v>
      </c>
      <c r="F3" s="1">
        <f>Confirmed!F3-Active!F4</f>
        <v>0</v>
      </c>
      <c r="G3" s="1">
        <f>Confirmed!G3-Active!G4</f>
        <v>0</v>
      </c>
      <c r="H3" s="1">
        <f>Confirmed!H3-Active!H4</f>
        <v>0</v>
      </c>
      <c r="I3" s="1">
        <f>Confirmed!I3-Active!I4</f>
        <v>0</v>
      </c>
      <c r="J3" s="1">
        <f>Confirmed!J3-Active!J4</f>
        <v>0</v>
      </c>
      <c r="K3" s="1">
        <f>Confirmed!K3-Active!K4</f>
        <v>0</v>
      </c>
      <c r="L3" s="1">
        <f>Confirmed!L3-Active!L4</f>
        <v>0</v>
      </c>
      <c r="M3" s="1">
        <f>Confirmed!M3-Active!M4</f>
        <v>0</v>
      </c>
      <c r="N3" s="1">
        <f>Confirmed!N3-Active!N4</f>
        <v>0</v>
      </c>
      <c r="O3" s="1">
        <f>Confirmed!O3-Active!O4</f>
        <v>0</v>
      </c>
      <c r="P3" s="1">
        <f>Confirmed!P3-Active!P4</f>
        <v>0</v>
      </c>
      <c r="Q3" s="1">
        <f>Confirmed!Q3-Active!Q4</f>
        <v>0</v>
      </c>
      <c r="R3" s="1">
        <f>Confirmed!R3-Active!R4</f>
        <v>0</v>
      </c>
      <c r="S3" s="1">
        <f>Confirmed!S3-Active!S4</f>
        <v>0</v>
      </c>
      <c r="T3" s="1">
        <f>Confirmed!T3-Active!T4</f>
        <v>0</v>
      </c>
      <c r="U3" s="1">
        <f>Confirmed!U3-Active!U4</f>
        <v>0</v>
      </c>
      <c r="V3" s="1">
        <f>Confirmed!V3-Active!V4</f>
        <v>6</v>
      </c>
      <c r="W3" s="1">
        <f>Confirmed!W3-Active!W4</f>
        <v>6</v>
      </c>
      <c r="X3" s="1">
        <f>Confirmed!X3-Active!X4</f>
        <v>6</v>
      </c>
      <c r="Y3" s="1">
        <f>Confirmed!Y3-Active!Y4</f>
        <v>6</v>
      </c>
      <c r="Z3" s="1">
        <f>Confirmed!Z3-Active!Z4</f>
        <v>6</v>
      </c>
      <c r="AA3" s="1">
        <f>Confirmed!AA3-Active!AA4</f>
        <v>6</v>
      </c>
      <c r="AB3" s="1">
        <f>Confirmed!AB3-Active!AB4</f>
        <v>6</v>
      </c>
      <c r="AC3" s="1">
        <f>Confirmed!AC3-Active!AC4</f>
        <v>6</v>
      </c>
      <c r="AD3" s="1">
        <f>Confirmed!AD3-Active!AD4</f>
        <v>6</v>
      </c>
      <c r="AE3" s="1">
        <f>Confirmed!AE3-Active!AE4</f>
        <v>6</v>
      </c>
      <c r="AF3" s="1">
        <f>Confirmed!AF3-Active!AF4</f>
        <v>6</v>
      </c>
      <c r="AG3" s="1">
        <f>Confirmed!AG3-Active!AG4</f>
        <v>6</v>
      </c>
      <c r="AH3" s="1">
        <f>Confirmed!AH3-Active!AH4</f>
        <v>6</v>
      </c>
      <c r="AI3" s="1">
        <f>Confirmed!AI3-Active!AI4</f>
        <v>6</v>
      </c>
      <c r="AJ3" s="1">
        <f>Confirmed!AJ3-Active!AJ4</f>
        <v>6</v>
      </c>
      <c r="AK3" s="1">
        <f>Confirmed!AK3-Active!AK4</f>
        <v>6</v>
      </c>
      <c r="AL3" s="1">
        <f>Confirmed!AL3-Active!AL4</f>
        <v>13</v>
      </c>
      <c r="AM3" s="1">
        <f>Confirmed!AM3-Active!AM4</f>
        <v>13</v>
      </c>
      <c r="AN3" s="1">
        <f>Confirmed!AN3-Active!AN4</f>
        <v>13</v>
      </c>
      <c r="AO3" s="1">
        <f>Confirmed!AO3-Active!AO4</f>
        <v>13</v>
      </c>
      <c r="AP3" s="1">
        <f>Confirmed!AP3-Active!AP4</f>
        <v>16</v>
      </c>
      <c r="AQ3" s="1">
        <f>Confirmed!AQ3-Active!AQ4</f>
        <v>16</v>
      </c>
      <c r="AR3" s="1">
        <f>Confirmed!AR3-Active!AR4</f>
        <v>16</v>
      </c>
      <c r="AS3" s="1">
        <f>Confirmed!AS3-Active!AS4</f>
        <v>16</v>
      </c>
      <c r="AT3" s="1">
        <f>Confirmed!AT3-Active!AT4</f>
        <v>16</v>
      </c>
      <c r="AU3" s="1">
        <f>Confirmed!AU3-Active!AU4</f>
        <v>16</v>
      </c>
      <c r="AV3" s="1">
        <f>Confirmed!AV3-Active!AV4</f>
        <v>16</v>
      </c>
      <c r="AW3" s="1">
        <f>Confirmed!AW3-Active!AW4</f>
        <v>17</v>
      </c>
      <c r="AX3" s="1">
        <f>Confirmed!AX3-Active!AX4</f>
        <v>19</v>
      </c>
      <c r="AY3" s="1">
        <f>Confirmed!AY3-Active!AY4</f>
        <v>20</v>
      </c>
      <c r="AZ3" s="1">
        <f>Confirmed!AZ3-Active!AZ4</f>
        <v>24</v>
      </c>
      <c r="BA3" s="1">
        <f>Confirmed!BA3-Active!BA4</f>
        <v>24</v>
      </c>
      <c r="BB3" s="1">
        <f>Confirmed!BB3-Active!BB4</f>
        <v>27</v>
      </c>
      <c r="BC3" s="1">
        <f>Confirmed!BC3-Active!BC4</f>
        <v>28</v>
      </c>
      <c r="BD3" s="1">
        <f>Confirmed!BD3-Active!BD4</f>
        <v>28</v>
      </c>
      <c r="BE3" s="1">
        <f>Confirmed!BE3-Active!BE4</f>
        <v>28</v>
      </c>
      <c r="BF3" s="1">
        <f>Confirmed!BF3-Active!BF4</f>
        <v>28</v>
      </c>
      <c r="BG3" s="1">
        <f>Confirmed!BG3-Active!BG4</f>
        <v>28</v>
      </c>
      <c r="BH3" s="1">
        <f>Confirmed!BH3-Active!BH4</f>
        <v>29</v>
      </c>
      <c r="BI3" s="1">
        <f>Confirmed!BI3-Active!BI4</f>
        <v>29</v>
      </c>
      <c r="BJ3" s="1">
        <f>Confirmed!BJ3-Active!BJ4</f>
        <v>30</v>
      </c>
      <c r="BK3" s="1">
        <f>Confirmed!BK3-Active!BK4</f>
        <v>31</v>
      </c>
      <c r="BL3" s="1">
        <f>Confirmed!BL3-Active!BL4</f>
        <v>31</v>
      </c>
      <c r="BM3" s="1">
        <f>Confirmed!BM3-Active!BM4</f>
        <v>32</v>
      </c>
      <c r="BN3" s="1">
        <f>Confirmed!BN3-Active!BN4</f>
        <v>32</v>
      </c>
      <c r="BO3" s="1">
        <f>Confirmed!BO3-Active!BO4</f>
        <v>32</v>
      </c>
      <c r="BP3" s="1">
        <f>Confirmed!BP3-Active!BP4</f>
        <v>32</v>
      </c>
      <c r="BQ3" s="1">
        <f>Confirmed!BQ3-Active!BQ4</f>
        <v>34</v>
      </c>
      <c r="BR3" s="1">
        <f>Confirmed!BR3-Active!BR4</f>
        <v>34</v>
      </c>
      <c r="BS3" s="1">
        <f>Confirmed!BS3-Active!BS4</f>
        <v>34</v>
      </c>
      <c r="BT3" s="1">
        <f>Confirmed!BT3-Active!BT4</f>
        <v>35</v>
      </c>
      <c r="BU3" s="1">
        <f>Confirmed!BU3-Active!BU4</f>
        <v>39</v>
      </c>
      <c r="BV3" s="1">
        <f>Confirmed!BV3-Active!BV4</f>
        <v>42</v>
      </c>
      <c r="BW3" s="1">
        <f>Confirmed!BW3-Active!BW4</f>
        <v>42</v>
      </c>
      <c r="BX3" s="1">
        <f>Confirmed!BX3-Active!CB4</f>
        <v>122</v>
      </c>
      <c r="BY3" s="1">
        <f>Confirmed!BY3-Active!CC4</f>
        <v>125</v>
      </c>
      <c r="BZ3" s="1">
        <f>Confirmed!BZ3-Active!CD4</f>
        <v>132</v>
      </c>
      <c r="CA3" s="1">
        <f>Confirmed!CA3-Active!CE4</f>
        <v>138</v>
      </c>
      <c r="CB3" s="1"/>
    </row>
    <row r="4" ht="14.25" customHeight="1">
      <c r="A4" s="1" t="s">
        <v>3</v>
      </c>
      <c r="B4" s="1">
        <f>Confirmed!B4-Active!B5</f>
        <v>0</v>
      </c>
      <c r="C4" s="1">
        <f>Confirmed!C4-Active!C5</f>
        <v>0</v>
      </c>
      <c r="D4" s="1">
        <f>Confirmed!D4-Active!D5</f>
        <v>0</v>
      </c>
      <c r="E4" s="1">
        <f>Confirmed!E4-Active!E5</f>
        <v>0</v>
      </c>
      <c r="F4" s="1">
        <f>Confirmed!F4-Active!F5</f>
        <v>0</v>
      </c>
      <c r="G4" s="1">
        <f>Confirmed!G4-Active!G5</f>
        <v>0</v>
      </c>
      <c r="H4" s="1">
        <f>Confirmed!H4-Active!H5</f>
        <v>0</v>
      </c>
      <c r="I4" s="1">
        <f>Confirmed!I4-Active!I5</f>
        <v>0</v>
      </c>
      <c r="J4" s="1">
        <f>Confirmed!J4-Active!J5</f>
        <v>0</v>
      </c>
      <c r="K4" s="1">
        <f>Confirmed!K4-Active!K5</f>
        <v>0</v>
      </c>
      <c r="L4" s="1">
        <f>Confirmed!L4-Active!L5</f>
        <v>0</v>
      </c>
      <c r="M4" s="1">
        <f>Confirmed!M4-Active!M5</f>
        <v>0</v>
      </c>
      <c r="N4" s="1">
        <f>Confirmed!N4-Active!N5</f>
        <v>0</v>
      </c>
      <c r="O4" s="1">
        <f>Confirmed!O4-Active!O5</f>
        <v>0</v>
      </c>
      <c r="P4" s="1">
        <f>Confirmed!P4-Active!P5</f>
        <v>3</v>
      </c>
      <c r="Q4" s="1">
        <f>Confirmed!Q4-Active!Q5</f>
        <v>3</v>
      </c>
      <c r="R4" s="1">
        <f>Confirmed!R4-Active!R5</f>
        <v>3</v>
      </c>
      <c r="S4" s="1">
        <f>Confirmed!S4-Active!S5</f>
        <v>3</v>
      </c>
      <c r="T4" s="1">
        <f>Confirmed!T4-Active!T5</f>
        <v>3</v>
      </c>
      <c r="U4" s="1">
        <f>Confirmed!U4-Active!U5</f>
        <v>3</v>
      </c>
      <c r="V4" s="1">
        <f>Confirmed!V4-Active!V5</f>
        <v>10</v>
      </c>
      <c r="W4" s="1">
        <f>Confirmed!W4-Active!W5</f>
        <v>10</v>
      </c>
      <c r="X4" s="1">
        <f>Confirmed!X4-Active!X5</f>
        <v>10</v>
      </c>
      <c r="Y4" s="1">
        <f>Confirmed!Y4-Active!Y5</f>
        <v>10</v>
      </c>
      <c r="Z4" s="1">
        <f>Confirmed!Z4-Active!Z5</f>
        <v>13</v>
      </c>
      <c r="AA4" s="1">
        <f>Confirmed!AA4-Active!AA5</f>
        <v>13</v>
      </c>
      <c r="AB4" s="1">
        <f>Confirmed!AB4-Active!AB5</f>
        <v>13</v>
      </c>
      <c r="AC4" s="1">
        <f>Confirmed!AC4-Active!AC5</f>
        <v>13</v>
      </c>
      <c r="AD4" s="1">
        <f>Confirmed!AD4-Active!AD5</f>
        <v>13</v>
      </c>
      <c r="AE4" s="1">
        <f>Confirmed!AE4-Active!AE5</f>
        <v>13</v>
      </c>
      <c r="AF4" s="1">
        <f>Confirmed!AF4-Active!AF5</f>
        <v>13</v>
      </c>
      <c r="AG4" s="1">
        <f>Confirmed!AG4-Active!AG5</f>
        <v>13</v>
      </c>
      <c r="AH4" s="1">
        <f>Confirmed!AH4-Active!AH5</f>
        <v>13</v>
      </c>
      <c r="AI4" s="1">
        <f>Confirmed!AI4-Active!AI5</f>
        <v>13</v>
      </c>
      <c r="AJ4" s="1">
        <f>Confirmed!AJ4-Active!AJ5</f>
        <v>13</v>
      </c>
      <c r="AK4" s="1">
        <f>Confirmed!AK4-Active!AK5</f>
        <v>13</v>
      </c>
      <c r="AL4" s="1">
        <f>Confirmed!AL4-Active!AL5</f>
        <v>20</v>
      </c>
      <c r="AM4" s="1">
        <f>Confirmed!AM4-Active!AM5</f>
        <v>20</v>
      </c>
      <c r="AN4" s="1">
        <f>Confirmed!AN4-Active!AN5</f>
        <v>20</v>
      </c>
      <c r="AO4" s="1">
        <f>Confirmed!AO4-Active!AO5</f>
        <v>20</v>
      </c>
      <c r="AP4" s="1">
        <f>Confirmed!AP4-Active!AP5</f>
        <v>20</v>
      </c>
      <c r="AQ4" s="1">
        <f>Confirmed!AQ4-Active!AQ5</f>
        <v>20</v>
      </c>
      <c r="AR4" s="1">
        <f>Confirmed!AR4-Active!AR5</f>
        <v>20</v>
      </c>
      <c r="AS4" s="1">
        <f>Confirmed!AS4-Active!AS5</f>
        <v>20</v>
      </c>
      <c r="AT4" s="1">
        <f>Confirmed!AT4-Active!AT5</f>
        <v>23</v>
      </c>
      <c r="AU4" s="1">
        <f>Confirmed!AU4-Active!AU5</f>
        <v>24</v>
      </c>
      <c r="AV4" s="1">
        <f>Confirmed!AV4-Active!AV5</f>
        <v>24</v>
      </c>
      <c r="AW4" s="1">
        <f>Confirmed!AW4-Active!AW5</f>
        <v>25</v>
      </c>
      <c r="AX4" s="1">
        <f>Confirmed!AX4-Active!AX5</f>
        <v>29</v>
      </c>
      <c r="AY4" s="1">
        <f>Confirmed!AY4-Active!AY5</f>
        <v>29</v>
      </c>
      <c r="AZ4" s="1">
        <f>Confirmed!AZ4-Active!AZ5</f>
        <v>29</v>
      </c>
      <c r="BA4" s="1">
        <f>Confirmed!BA4-Active!BA5</f>
        <v>29</v>
      </c>
      <c r="BB4" s="1">
        <f>Confirmed!BB4-Active!BB5</f>
        <v>29</v>
      </c>
      <c r="BC4" s="1">
        <f>Confirmed!BC4-Active!BC5</f>
        <v>29</v>
      </c>
      <c r="BD4" s="1">
        <f>Confirmed!BD4-Active!BD5</f>
        <v>29</v>
      </c>
      <c r="BE4" s="1">
        <f>Confirmed!BE4-Active!BE5</f>
        <v>29</v>
      </c>
      <c r="BF4" s="1">
        <f>Confirmed!BF4-Active!BF5</f>
        <v>30</v>
      </c>
      <c r="BG4" s="1">
        <f>Confirmed!BG4-Active!BG5</f>
        <v>30</v>
      </c>
      <c r="BH4" s="1">
        <f>Confirmed!BH4-Active!BH5</f>
        <v>30</v>
      </c>
      <c r="BI4" s="1">
        <f>Confirmed!BI4-Active!BI5</f>
        <v>30</v>
      </c>
      <c r="BJ4" s="1">
        <f>Confirmed!BJ4-Active!BJ5</f>
        <v>30</v>
      </c>
      <c r="BK4" s="1">
        <f>Confirmed!BK4-Active!BK5</f>
        <v>40</v>
      </c>
      <c r="BL4" s="1">
        <f>Confirmed!BL4-Active!BL5</f>
        <v>46</v>
      </c>
      <c r="BM4" s="1">
        <f>Confirmed!BM4-Active!BM5</f>
        <v>46</v>
      </c>
      <c r="BN4" s="1">
        <f>Confirmed!BN4-Active!BN5</f>
        <v>46</v>
      </c>
      <c r="BO4" s="1">
        <f>Confirmed!BO4-Active!BO5</f>
        <v>46</v>
      </c>
      <c r="BP4" s="1">
        <f>Confirmed!BP4-Active!BP5</f>
        <v>46</v>
      </c>
      <c r="BQ4" s="1">
        <f>Confirmed!BQ4-Active!BQ5</f>
        <v>60</v>
      </c>
      <c r="BR4" s="1">
        <f>Confirmed!BR4-Active!BR5</f>
        <v>60</v>
      </c>
      <c r="BS4" s="1">
        <f>Confirmed!BS4-Active!BS5</f>
        <v>60</v>
      </c>
      <c r="BT4" s="1">
        <f>Confirmed!BT4-Active!BT5</f>
        <v>74</v>
      </c>
      <c r="BU4" s="1">
        <f>Confirmed!BU4-Active!BU5</f>
        <v>74</v>
      </c>
      <c r="BV4" s="1">
        <f>Confirmed!BV4-Active!BV5</f>
        <v>74</v>
      </c>
      <c r="BW4" s="1">
        <f>Confirmed!BW4-Active!BW5</f>
        <v>74</v>
      </c>
      <c r="BX4" s="1">
        <f>Confirmed!BX4-Active!CB5</f>
        <v>604</v>
      </c>
      <c r="BY4" s="1">
        <f>Confirmed!BY4-Active!CC5</f>
        <v>657</v>
      </c>
      <c r="BZ4" s="1">
        <f>Confirmed!BZ4-Active!CD5</f>
        <v>757</v>
      </c>
      <c r="CA4" s="1">
        <f>Confirmed!CA4-Active!CE5</f>
        <v>865</v>
      </c>
      <c r="CB4" s="1"/>
    </row>
    <row r="5" ht="14.25" customHeight="1">
      <c r="A5" s="1" t="s">
        <v>4</v>
      </c>
      <c r="B5" s="1">
        <f>Confirmed!B5-Active!B6</f>
        <v>0</v>
      </c>
      <c r="C5" s="1">
        <f>Confirmed!C5-Active!C6</f>
        <v>0</v>
      </c>
      <c r="D5" s="1">
        <f>Confirmed!D5-Active!D6</f>
        <v>0</v>
      </c>
      <c r="E5" s="1">
        <f>Confirmed!E5-Active!E6</f>
        <v>0</v>
      </c>
      <c r="F5" s="1">
        <f>Confirmed!F5-Active!F6</f>
        <v>0</v>
      </c>
      <c r="G5" s="1">
        <f>Confirmed!G5-Active!G6</f>
        <v>0</v>
      </c>
      <c r="H5" s="1">
        <f>Confirmed!H5-Active!H6</f>
        <v>0</v>
      </c>
      <c r="I5" s="1">
        <f>Confirmed!I5-Active!I6</f>
        <v>0</v>
      </c>
      <c r="J5" s="1">
        <f>Confirmed!J5-Active!J6</f>
        <v>0</v>
      </c>
      <c r="K5" s="1">
        <f>Confirmed!K5-Active!K6</f>
        <v>0</v>
      </c>
      <c r="L5" s="1">
        <f>Confirmed!L5-Active!L6</f>
        <v>0</v>
      </c>
      <c r="M5" s="1">
        <f>Confirmed!M5-Active!M6</f>
        <v>0</v>
      </c>
      <c r="N5" s="1">
        <f>Confirmed!N5-Active!N6</f>
        <v>0</v>
      </c>
      <c r="O5" s="1">
        <f>Confirmed!O5-Active!O6</f>
        <v>0</v>
      </c>
      <c r="P5" s="1">
        <f>Confirmed!P5-Active!P6</f>
        <v>6</v>
      </c>
      <c r="Q5" s="1">
        <f>Confirmed!Q5-Active!Q6</f>
        <v>6</v>
      </c>
      <c r="R5" s="1">
        <f>Confirmed!R5-Active!R6</f>
        <v>6</v>
      </c>
      <c r="S5" s="1">
        <f>Confirmed!S5-Active!S6</f>
        <v>6</v>
      </c>
      <c r="T5" s="1">
        <f>Confirmed!T5-Active!T6</f>
        <v>6</v>
      </c>
      <c r="U5" s="1">
        <f>Confirmed!U5-Active!U6</f>
        <v>6</v>
      </c>
      <c r="V5" s="1">
        <f>Confirmed!V5-Active!V6</f>
        <v>9</v>
      </c>
      <c r="W5" s="1">
        <f>Confirmed!W5-Active!W6</f>
        <v>9</v>
      </c>
      <c r="X5" s="1">
        <f>Confirmed!X5-Active!X6</f>
        <v>9</v>
      </c>
      <c r="Y5" s="1">
        <f>Confirmed!Y5-Active!Y6</f>
        <v>9</v>
      </c>
      <c r="Z5" s="1">
        <f>Confirmed!Z5-Active!Z6</f>
        <v>14</v>
      </c>
      <c r="AA5" s="1">
        <f>Confirmed!AA5-Active!AA6</f>
        <v>14</v>
      </c>
      <c r="AB5" s="1">
        <f>Confirmed!AB5-Active!AB6</f>
        <v>14</v>
      </c>
      <c r="AC5" s="1">
        <f>Confirmed!AC5-Active!AC6</f>
        <v>15</v>
      </c>
      <c r="AD5" s="1">
        <f>Confirmed!AD5-Active!AD6</f>
        <v>15</v>
      </c>
      <c r="AE5" s="1">
        <f>Confirmed!AE5-Active!AE6</f>
        <v>15</v>
      </c>
      <c r="AF5" s="1">
        <f>Confirmed!AF5-Active!AF6</f>
        <v>15</v>
      </c>
      <c r="AG5" s="1">
        <f>Confirmed!AG5-Active!AG6</f>
        <v>15</v>
      </c>
      <c r="AH5" s="1">
        <f>Confirmed!AH5-Active!AH6</f>
        <v>15</v>
      </c>
      <c r="AI5" s="1">
        <f>Confirmed!AI5-Active!AI6</f>
        <v>15</v>
      </c>
      <c r="AJ5" s="1">
        <f>Confirmed!AJ5-Active!AJ6</f>
        <v>15</v>
      </c>
      <c r="AK5" s="1">
        <f>Confirmed!AK5-Active!AK6</f>
        <v>15</v>
      </c>
      <c r="AL5" s="1">
        <f>Confirmed!AL5-Active!AL6</f>
        <v>18</v>
      </c>
      <c r="AM5" s="1">
        <f>Confirmed!AM5-Active!AM6</f>
        <v>18</v>
      </c>
      <c r="AN5" s="1">
        <f>Confirmed!AN5-Active!AN6</f>
        <v>22</v>
      </c>
      <c r="AO5" s="1">
        <f>Confirmed!AO5-Active!AO6</f>
        <v>22</v>
      </c>
      <c r="AP5" s="1">
        <f>Confirmed!AP5-Active!AP6</f>
        <v>22</v>
      </c>
      <c r="AQ5" s="1">
        <f>Confirmed!AQ5-Active!AQ6</f>
        <v>22</v>
      </c>
      <c r="AR5" s="1">
        <f>Confirmed!AR5-Active!AR6</f>
        <v>22</v>
      </c>
      <c r="AS5" s="1">
        <f>Confirmed!AS5-Active!AS6</f>
        <v>22</v>
      </c>
      <c r="AT5" s="1">
        <f>Confirmed!AT5-Active!AT6</f>
        <v>22</v>
      </c>
      <c r="AU5" s="1">
        <f>Confirmed!AU5-Active!AU6</f>
        <v>22</v>
      </c>
      <c r="AV5" s="1">
        <f>Confirmed!AV5-Active!AV6</f>
        <v>22</v>
      </c>
      <c r="AW5" s="1">
        <f>Confirmed!AW5-Active!AW6</f>
        <v>24</v>
      </c>
      <c r="AX5" s="1">
        <f>Confirmed!AX5-Active!AX6</f>
        <v>34</v>
      </c>
      <c r="AY5" s="1">
        <f>Confirmed!AY5-Active!AY6</f>
        <v>44</v>
      </c>
      <c r="AZ5" s="1">
        <f>Confirmed!AZ5-Active!AZ6</f>
        <v>49</v>
      </c>
      <c r="BA5" s="1">
        <f>Confirmed!BA5-Active!BA6</f>
        <v>49</v>
      </c>
      <c r="BB5" s="1">
        <f>Confirmed!BB5-Active!BB6</f>
        <v>53</v>
      </c>
      <c r="BC5" s="1">
        <f>Confirmed!BC5-Active!BC6</f>
        <v>57</v>
      </c>
      <c r="BD5" s="1">
        <f>Confirmed!BD5-Active!BD6</f>
        <v>58</v>
      </c>
      <c r="BE5" s="1">
        <f>Confirmed!BE5-Active!BE6</f>
        <v>58</v>
      </c>
      <c r="BF5" s="1">
        <f>Confirmed!BF5-Active!BF6</f>
        <v>58</v>
      </c>
      <c r="BG5" s="1">
        <f>Confirmed!BG5-Active!BG6</f>
        <v>58</v>
      </c>
      <c r="BH5" s="1">
        <f>Confirmed!BH5-Active!BH6</f>
        <v>58</v>
      </c>
      <c r="BI5" s="1">
        <f>Confirmed!BI5-Active!BI6</f>
        <v>61</v>
      </c>
      <c r="BJ5" s="1">
        <f>Confirmed!BJ5-Active!BJ6</f>
        <v>61</v>
      </c>
      <c r="BK5" s="1">
        <f>Confirmed!BK5-Active!BK6</f>
        <v>62</v>
      </c>
      <c r="BL5" s="1">
        <f>Confirmed!BL5-Active!BL6</f>
        <v>67</v>
      </c>
      <c r="BM5" s="1">
        <f>Confirmed!BM5-Active!BM6</f>
        <v>67</v>
      </c>
      <c r="BN5" s="1">
        <f>Confirmed!BN5-Active!BN6</f>
        <v>67</v>
      </c>
      <c r="BO5" s="1">
        <f>Confirmed!BO5-Active!BO6</f>
        <v>72</v>
      </c>
      <c r="BP5" s="1">
        <f>Confirmed!BP5-Active!BP6</f>
        <v>86</v>
      </c>
      <c r="BQ5" s="1">
        <f>Confirmed!BQ5-Active!BQ6</f>
        <v>86</v>
      </c>
      <c r="BR5" s="1">
        <f>Confirmed!BR5-Active!BR6</f>
        <v>86</v>
      </c>
      <c r="BS5" s="1">
        <f>Confirmed!BS5-Active!BS6</f>
        <v>86</v>
      </c>
      <c r="BT5" s="1">
        <f>Confirmed!BT5-Active!BT6</f>
        <v>94</v>
      </c>
      <c r="BU5" s="1">
        <f>Confirmed!BU5-Active!BU6</f>
        <v>94</v>
      </c>
      <c r="BV5" s="1">
        <f>Confirmed!BV5-Active!BV6</f>
        <v>103</v>
      </c>
      <c r="BW5" s="1">
        <f>Confirmed!BW5-Active!BW6</f>
        <v>103</v>
      </c>
      <c r="BX5" s="1">
        <f>Confirmed!BX5-Active!CB6</f>
        <v>184</v>
      </c>
      <c r="BY5" s="1">
        <f>Confirmed!BY5-Active!CC6</f>
        <v>207</v>
      </c>
      <c r="BZ5" s="1">
        <f>Confirmed!BZ5-Active!CD6</f>
        <v>228</v>
      </c>
      <c r="CA5" s="1">
        <f>Confirmed!CA5-Active!CE6</f>
        <v>243</v>
      </c>
      <c r="CB5" s="1"/>
    </row>
    <row r="6" ht="14.25" customHeight="1">
      <c r="A6" s="1" t="s">
        <v>5</v>
      </c>
      <c r="B6" s="1">
        <f>Confirmed!B6-Active!B7</f>
        <v>0</v>
      </c>
      <c r="C6" s="1">
        <f>Confirmed!C6-Active!C7</f>
        <v>0</v>
      </c>
      <c r="D6" s="1">
        <f>Confirmed!D6-Active!D7</f>
        <v>0</v>
      </c>
      <c r="E6" s="1">
        <f>Confirmed!E6-Active!E7</f>
        <v>0</v>
      </c>
      <c r="F6" s="1">
        <f>Confirmed!F6-Active!F7</f>
        <v>0</v>
      </c>
      <c r="G6" s="1">
        <f>Confirmed!G6-Active!G7</f>
        <v>0</v>
      </c>
      <c r="H6" s="1">
        <f>Confirmed!H6-Active!H7</f>
        <v>0</v>
      </c>
      <c r="I6" s="1">
        <f>Confirmed!I6-Active!I7</f>
        <v>0</v>
      </c>
      <c r="J6" s="1">
        <f>Confirmed!J6-Active!J7</f>
        <v>0</v>
      </c>
      <c r="K6" s="1">
        <f>Confirmed!K6-Active!K7</f>
        <v>0</v>
      </c>
      <c r="L6" s="1">
        <f>Confirmed!L6-Active!L7</f>
        <v>0</v>
      </c>
      <c r="M6" s="1">
        <f>Confirmed!M6-Active!M7</f>
        <v>0</v>
      </c>
      <c r="N6" s="1">
        <f>Confirmed!N6-Active!N7</f>
        <v>0</v>
      </c>
      <c r="O6" s="1">
        <f>Confirmed!O6-Active!O7</f>
        <v>0</v>
      </c>
      <c r="P6" s="1">
        <f>Confirmed!P6-Active!P7</f>
        <v>13</v>
      </c>
      <c r="Q6" s="1">
        <f>Confirmed!Q6-Active!Q7</f>
        <v>13</v>
      </c>
      <c r="R6" s="1">
        <f>Confirmed!R6-Active!R7</f>
        <v>13</v>
      </c>
      <c r="S6" s="1">
        <f>Confirmed!S6-Active!S7</f>
        <v>13</v>
      </c>
      <c r="T6" s="1">
        <f>Confirmed!T6-Active!T7</f>
        <v>13</v>
      </c>
      <c r="U6" s="1">
        <f>Confirmed!U6-Active!U7</f>
        <v>13</v>
      </c>
      <c r="V6" s="1">
        <f>Confirmed!V6-Active!V7</f>
        <v>19</v>
      </c>
      <c r="W6" s="1">
        <f>Confirmed!W6-Active!W7</f>
        <v>19</v>
      </c>
      <c r="X6" s="1">
        <f>Confirmed!X6-Active!X7</f>
        <v>19</v>
      </c>
      <c r="Y6" s="1">
        <f>Confirmed!Y6-Active!Y7</f>
        <v>19</v>
      </c>
      <c r="Z6" s="1">
        <f>Confirmed!Z6-Active!Z7</f>
        <v>22</v>
      </c>
      <c r="AA6" s="1">
        <f>Confirmed!AA6-Active!AA7</f>
        <v>22</v>
      </c>
      <c r="AB6" s="1">
        <f>Confirmed!AB6-Active!AB7</f>
        <v>22</v>
      </c>
      <c r="AC6" s="1">
        <f>Confirmed!AC6-Active!AC7</f>
        <v>25</v>
      </c>
      <c r="AD6" s="1">
        <f>Confirmed!AD6-Active!AD7</f>
        <v>25</v>
      </c>
      <c r="AE6" s="1">
        <f>Confirmed!AE6-Active!AE7</f>
        <v>26</v>
      </c>
      <c r="AF6" s="1">
        <f>Confirmed!AF6-Active!AF7</f>
        <v>26</v>
      </c>
      <c r="AG6" s="1">
        <f>Confirmed!AG6-Active!AG7</f>
        <v>26</v>
      </c>
      <c r="AH6" s="1">
        <f>Confirmed!AH6-Active!AH7</f>
        <v>27</v>
      </c>
      <c r="AI6" s="1">
        <f>Confirmed!AI6-Active!AI7</f>
        <v>27</v>
      </c>
      <c r="AJ6" s="1">
        <f>Confirmed!AJ6-Active!AJ7</f>
        <v>27</v>
      </c>
      <c r="AK6" s="1">
        <f>Confirmed!AK6-Active!AK7</f>
        <v>27</v>
      </c>
      <c r="AL6" s="1">
        <f>Confirmed!AL6-Active!AL7</f>
        <v>27</v>
      </c>
      <c r="AM6" s="1">
        <f>Confirmed!AM6-Active!AM7</f>
        <v>27</v>
      </c>
      <c r="AN6" s="1">
        <f>Confirmed!AN6-Active!AN7</f>
        <v>29</v>
      </c>
      <c r="AO6" s="1">
        <f>Confirmed!AO6-Active!AO7</f>
        <v>29</v>
      </c>
      <c r="AP6" s="1">
        <f>Confirmed!AP6-Active!AP7</f>
        <v>30</v>
      </c>
      <c r="AQ6" s="1">
        <f>Confirmed!AQ6-Active!AQ7</f>
        <v>30</v>
      </c>
      <c r="AR6" s="1">
        <f>Confirmed!AR6-Active!AR7</f>
        <v>30</v>
      </c>
      <c r="AS6" s="1">
        <f>Confirmed!AS6-Active!AS7</f>
        <v>30</v>
      </c>
      <c r="AT6" s="1">
        <f>Confirmed!AT6-Active!AT7</f>
        <v>31</v>
      </c>
      <c r="AU6" s="1">
        <f>Confirmed!AU6-Active!AU7</f>
        <v>31</v>
      </c>
      <c r="AV6" s="1">
        <f>Confirmed!AV6-Active!AV7</f>
        <v>31</v>
      </c>
      <c r="AW6" s="1">
        <f>Confirmed!AW6-Active!AW7</f>
        <v>33</v>
      </c>
      <c r="AX6" s="1">
        <f>Confirmed!AX6-Active!AX7</f>
        <v>38</v>
      </c>
      <c r="AY6" s="1">
        <f>Confirmed!AY6-Active!AY7</f>
        <v>39</v>
      </c>
      <c r="AZ6" s="1">
        <f>Confirmed!AZ6-Active!AZ7</f>
        <v>40</v>
      </c>
      <c r="BA6" s="1">
        <f>Confirmed!BA6-Active!BA7</f>
        <v>40</v>
      </c>
      <c r="BB6" s="1">
        <f>Confirmed!BB6-Active!BB7</f>
        <v>40</v>
      </c>
      <c r="BC6" s="1">
        <f>Confirmed!BC6-Active!BC7</f>
        <v>42</v>
      </c>
      <c r="BD6" s="1">
        <f>Confirmed!BD6-Active!BD7</f>
        <v>45</v>
      </c>
      <c r="BE6" s="1">
        <f>Confirmed!BE6-Active!BE7</f>
        <v>45</v>
      </c>
      <c r="BF6" s="1">
        <f>Confirmed!BF6-Active!BF7</f>
        <v>54</v>
      </c>
      <c r="BG6" s="1">
        <f>Confirmed!BG6-Active!BG7</f>
        <v>54</v>
      </c>
      <c r="BH6" s="1">
        <f>Confirmed!BH6-Active!BH7</f>
        <v>56</v>
      </c>
      <c r="BI6" s="1">
        <f>Confirmed!BI6-Active!BI7</f>
        <v>58</v>
      </c>
      <c r="BJ6" s="1">
        <f>Confirmed!BJ6-Active!BJ7</f>
        <v>68</v>
      </c>
      <c r="BK6" s="1">
        <f>Confirmed!BK6-Active!BK7</f>
        <v>70</v>
      </c>
      <c r="BL6" s="1">
        <f>Confirmed!BL6-Active!BL7</f>
        <v>78</v>
      </c>
      <c r="BM6" s="1">
        <f>Confirmed!BM6-Active!BM7</f>
        <v>100</v>
      </c>
      <c r="BN6" s="1">
        <f>Confirmed!BN6-Active!BN7</f>
        <v>143</v>
      </c>
      <c r="BO6" s="1">
        <f>Confirmed!BO6-Active!BO7</f>
        <v>146</v>
      </c>
      <c r="BP6" s="1">
        <f>Confirmed!BP6-Active!BP7</f>
        <v>147</v>
      </c>
      <c r="BQ6" s="1">
        <f>Confirmed!BQ6-Active!BQ7</f>
        <v>148</v>
      </c>
      <c r="BR6" s="1">
        <f>Confirmed!BR6-Active!BR7</f>
        <v>148</v>
      </c>
      <c r="BS6" s="1">
        <f>Confirmed!BS6-Active!BS7</f>
        <v>149</v>
      </c>
      <c r="BT6" s="1">
        <f>Confirmed!BT6-Active!BT7</f>
        <v>152</v>
      </c>
      <c r="BU6" s="1">
        <f>Confirmed!BU6-Active!BU7</f>
        <v>161</v>
      </c>
      <c r="BV6" s="1">
        <f>Confirmed!BV6-Active!BV7</f>
        <v>161</v>
      </c>
      <c r="BW6" s="1">
        <f>Confirmed!BW6-Active!BW7</f>
        <v>161</v>
      </c>
      <c r="BX6" s="1">
        <f>Confirmed!BX6-Active!CB7</f>
        <v>253</v>
      </c>
      <c r="BY6" s="1">
        <f>Confirmed!BY6-Active!CC7</f>
        <v>257</v>
      </c>
      <c r="BZ6" s="1">
        <f>Confirmed!BZ6-Active!CD7</f>
        <v>267</v>
      </c>
      <c r="CA6" s="1">
        <f>Confirmed!CA6-Active!CE7</f>
        <v>288</v>
      </c>
      <c r="CB6" s="1"/>
    </row>
    <row r="7" ht="14.25" customHeight="1">
      <c r="A7" s="1" t="s">
        <v>6</v>
      </c>
      <c r="B7" s="1">
        <f>Confirmed!B7-Active!B8</f>
        <v>0</v>
      </c>
      <c r="C7" s="1">
        <f>Confirmed!C7-Active!C8</f>
        <v>0</v>
      </c>
      <c r="D7" s="1">
        <f>Confirmed!D7-Active!D8</f>
        <v>0</v>
      </c>
      <c r="E7" s="1">
        <f>Confirmed!E7-Active!E8</f>
        <v>0</v>
      </c>
      <c r="F7" s="1">
        <f>Confirmed!F7-Active!F8</f>
        <v>0</v>
      </c>
      <c r="G7" s="1">
        <f>Confirmed!G7-Active!G8</f>
        <v>0</v>
      </c>
      <c r="H7" s="1">
        <f>Confirmed!H7-Active!H8</f>
        <v>0</v>
      </c>
      <c r="I7" s="1">
        <f>Confirmed!I7-Active!I8</f>
        <v>0</v>
      </c>
      <c r="J7" s="1">
        <f>Confirmed!J7-Active!J8</f>
        <v>0</v>
      </c>
      <c r="K7" s="1">
        <f>Confirmed!K7-Active!K8</f>
        <v>0</v>
      </c>
      <c r="L7" s="1">
        <f>Confirmed!L7-Active!L8</f>
        <v>0</v>
      </c>
      <c r="M7" s="1">
        <f>Confirmed!M7-Active!M8</f>
        <v>0</v>
      </c>
      <c r="N7" s="1">
        <f>Confirmed!N7-Active!N8</f>
        <v>0</v>
      </c>
      <c r="O7" s="1">
        <f>Confirmed!O7-Active!O8</f>
        <v>0</v>
      </c>
      <c r="P7" s="1">
        <f>Confirmed!P7-Active!P8</f>
        <v>3</v>
      </c>
      <c r="Q7" s="1">
        <f>Confirmed!Q7-Active!Q8</f>
        <v>3</v>
      </c>
      <c r="R7" s="1">
        <f>Confirmed!R7-Active!R8</f>
        <v>3</v>
      </c>
      <c r="S7" s="1">
        <f>Confirmed!S7-Active!S8</f>
        <v>3</v>
      </c>
      <c r="T7" s="1">
        <f>Confirmed!T7-Active!T8</f>
        <v>3</v>
      </c>
      <c r="U7" s="1">
        <f>Confirmed!U7-Active!U8</f>
        <v>3</v>
      </c>
      <c r="V7" s="1">
        <f>Confirmed!V7-Active!V8</f>
        <v>13</v>
      </c>
      <c r="W7" s="1">
        <f>Confirmed!W7-Active!W8</f>
        <v>13</v>
      </c>
      <c r="X7" s="1">
        <f>Confirmed!X7-Active!X8</f>
        <v>13</v>
      </c>
      <c r="Y7" s="1">
        <f>Confirmed!Y7-Active!Y8</f>
        <v>13</v>
      </c>
      <c r="Z7" s="1">
        <f>Confirmed!Z7-Active!Z8</f>
        <v>20</v>
      </c>
      <c r="AA7" s="1">
        <f>Confirmed!AA7-Active!AA8</f>
        <v>20</v>
      </c>
      <c r="AB7" s="1">
        <f>Confirmed!AB7-Active!AB8</f>
        <v>20</v>
      </c>
      <c r="AC7" s="1">
        <f>Confirmed!AC7-Active!AC8</f>
        <v>25</v>
      </c>
      <c r="AD7" s="1">
        <f>Confirmed!AD7-Active!AD8</f>
        <v>25</v>
      </c>
      <c r="AE7" s="1">
        <f>Confirmed!AE7-Active!AE8</f>
        <v>29</v>
      </c>
      <c r="AF7" s="1">
        <f>Confirmed!AF7-Active!AF8</f>
        <v>29</v>
      </c>
      <c r="AG7" s="1">
        <f>Confirmed!AG7-Active!AG8</f>
        <v>29</v>
      </c>
      <c r="AH7" s="1">
        <f>Confirmed!AH7-Active!AH8</f>
        <v>29</v>
      </c>
      <c r="AI7" s="1">
        <f>Confirmed!AI7-Active!AI8</f>
        <v>30</v>
      </c>
      <c r="AJ7" s="1">
        <f>Confirmed!AJ7-Active!AJ8</f>
        <v>30</v>
      </c>
      <c r="AK7" s="1">
        <f>Confirmed!AK7-Active!AK8</f>
        <v>30</v>
      </c>
      <c r="AL7" s="1">
        <f>Confirmed!AL7-Active!AL8</f>
        <v>288</v>
      </c>
      <c r="AM7" s="1">
        <f>Confirmed!AM7-Active!AM8</f>
        <v>292</v>
      </c>
      <c r="AN7" s="1">
        <f>Confirmed!AN7-Active!AN8</f>
        <v>358</v>
      </c>
      <c r="AO7" s="1">
        <f>Confirmed!AO7-Active!AO8</f>
        <v>359</v>
      </c>
      <c r="AP7" s="1">
        <f>Confirmed!AP7-Active!AP8</f>
        <v>406</v>
      </c>
      <c r="AQ7" s="1">
        <f>Confirmed!AQ7-Active!AQ8</f>
        <v>406</v>
      </c>
      <c r="AR7" s="1">
        <f>Confirmed!AR7-Active!AR8</f>
        <v>409</v>
      </c>
      <c r="AS7" s="1">
        <f>Confirmed!AS7-Active!AS8</f>
        <v>409</v>
      </c>
      <c r="AT7" s="1">
        <f>Confirmed!AT7-Active!AT8</f>
        <v>541</v>
      </c>
      <c r="AU7" s="1">
        <f>Confirmed!AU7-Active!AU8</f>
        <v>543</v>
      </c>
      <c r="AV7" s="1">
        <f>Confirmed!AV7-Active!AV8</f>
        <v>543</v>
      </c>
      <c r="AW7" s="1">
        <f>Confirmed!AW7-Active!AW8</f>
        <v>656</v>
      </c>
      <c r="AX7" s="1">
        <f>Confirmed!AX7-Active!AX8</f>
        <v>674</v>
      </c>
      <c r="AY7" s="1">
        <f>Confirmed!AY7-Active!AY8</f>
        <v>674</v>
      </c>
      <c r="AZ7" s="1">
        <f>Confirmed!AZ7-Active!AZ8</f>
        <v>778</v>
      </c>
      <c r="BA7" s="1">
        <f>Confirmed!BA7-Active!BA8</f>
        <v>874</v>
      </c>
      <c r="BB7" s="1">
        <f>Confirmed!BB7-Active!BB8</f>
        <v>878</v>
      </c>
      <c r="BC7" s="1">
        <f>Confirmed!BC7-Active!BC8</f>
        <v>880</v>
      </c>
      <c r="BD7" s="1">
        <f>Confirmed!BD7-Active!BD8</f>
        <v>1081</v>
      </c>
      <c r="BE7" s="1">
        <f>Confirmed!BE7-Active!BE8</f>
        <v>1086</v>
      </c>
      <c r="BF7" s="1">
        <f>Confirmed!BF7-Active!BF8</f>
        <v>1089</v>
      </c>
      <c r="BG7" s="1">
        <f>Confirmed!BG7-Active!BG8</f>
        <v>1094</v>
      </c>
      <c r="BH7" s="1">
        <f>Confirmed!BH7-Active!BH8</f>
        <v>1394</v>
      </c>
      <c r="BI7" s="1">
        <f>Confirmed!BI7-Active!BI8</f>
        <v>1396</v>
      </c>
      <c r="BJ7" s="1">
        <f>Confirmed!BJ7-Active!BJ8</f>
        <v>1561</v>
      </c>
      <c r="BK7" s="1">
        <f>Confirmed!BK7-Active!BK8</f>
        <v>1561</v>
      </c>
      <c r="BL7" s="1">
        <f>Confirmed!BL7-Active!BL8</f>
        <v>1777</v>
      </c>
      <c r="BM7" s="1">
        <f>Confirmed!BM7-Active!BM8</f>
        <v>1780</v>
      </c>
      <c r="BN7" s="1">
        <f>Confirmed!BN7-Active!BN8</f>
        <v>2069</v>
      </c>
      <c r="BO7" s="1">
        <f>Confirmed!BO7-Active!BO8</f>
        <v>2069</v>
      </c>
      <c r="BP7" s="1">
        <f>Confirmed!BP7-Active!BP8</f>
        <v>2205</v>
      </c>
      <c r="BQ7" s="1">
        <f>Confirmed!BQ7-Active!BQ8</f>
        <v>2211</v>
      </c>
      <c r="BR7" s="1">
        <f>Confirmed!BR7-Active!BR8</f>
        <v>2218</v>
      </c>
      <c r="BS7" s="1">
        <f>Confirmed!BS7-Active!BS8</f>
        <v>2555</v>
      </c>
      <c r="BT7" s="1">
        <f>Confirmed!BT7-Active!BT8</f>
        <v>2555</v>
      </c>
      <c r="BU7" s="1">
        <f>Confirmed!BU7-Active!BU8</f>
        <v>2767</v>
      </c>
      <c r="BV7" s="1">
        <f>Confirmed!BV7-Active!BV8</f>
        <v>2767</v>
      </c>
      <c r="BW7" s="1">
        <f>Confirmed!BW7-Active!BW8</f>
        <v>2793</v>
      </c>
      <c r="BX7" s="1">
        <f>Confirmed!BX7-Active!CB8</f>
        <v>6760</v>
      </c>
      <c r="BY7" s="1">
        <f>Confirmed!BY7-Active!CC8</f>
        <v>7154</v>
      </c>
      <c r="BZ7" s="1">
        <f>Confirmed!BZ7-Active!CD8</f>
        <v>7868</v>
      </c>
      <c r="CA7" s="1">
        <f>Confirmed!CA7-Active!CE8</f>
        <v>8615</v>
      </c>
      <c r="CB7" s="1"/>
    </row>
    <row r="8" ht="14.25" customHeight="1">
      <c r="A8" s="1" t="s">
        <v>7</v>
      </c>
      <c r="B8" s="1">
        <f>Confirmed!B8-Active!B9</f>
        <v>0</v>
      </c>
      <c r="C8" s="1">
        <f>Confirmed!C8-Active!C9</f>
        <v>0</v>
      </c>
      <c r="D8" s="1">
        <f>Confirmed!D8-Active!D9</f>
        <v>1</v>
      </c>
      <c r="E8" s="1">
        <f>Confirmed!E8-Active!E9</f>
        <v>1</v>
      </c>
      <c r="F8" s="1">
        <f>Confirmed!F8-Active!F9</f>
        <v>1</v>
      </c>
      <c r="G8" s="1">
        <f>Confirmed!G8-Active!G9</f>
        <v>1</v>
      </c>
      <c r="H8" s="1">
        <f>Confirmed!H8-Active!H9</f>
        <v>1</v>
      </c>
      <c r="I8" s="1">
        <f>Confirmed!I8-Active!I9</f>
        <v>1</v>
      </c>
      <c r="J8" s="1">
        <f>Confirmed!J8-Active!J9</f>
        <v>1</v>
      </c>
      <c r="K8" s="1">
        <f>Confirmed!K8-Active!K9</f>
        <v>1</v>
      </c>
      <c r="L8" s="1">
        <f>Confirmed!L8-Active!L9</f>
        <v>1</v>
      </c>
      <c r="M8" s="1">
        <f>Confirmed!M8-Active!M9</f>
        <v>1</v>
      </c>
      <c r="N8" s="1">
        <f>Confirmed!N8-Active!N9</f>
        <v>3</v>
      </c>
      <c r="O8" s="1">
        <f>Confirmed!O8-Active!O9</f>
        <v>3</v>
      </c>
      <c r="P8" s="1">
        <f>Confirmed!P8-Active!P9</f>
        <v>64</v>
      </c>
      <c r="Q8" s="1">
        <f>Confirmed!Q8-Active!Q9</f>
        <v>64</v>
      </c>
      <c r="R8" s="1">
        <f>Confirmed!R8-Active!R9</f>
        <v>64</v>
      </c>
      <c r="S8" s="1">
        <f>Confirmed!S8-Active!S9</f>
        <v>64</v>
      </c>
      <c r="T8" s="1">
        <f>Confirmed!T8-Active!T9</f>
        <v>64</v>
      </c>
      <c r="U8" s="1">
        <f>Confirmed!U8-Active!U9</f>
        <v>64</v>
      </c>
      <c r="V8" s="1">
        <f>Confirmed!V8-Active!V9</f>
        <v>75</v>
      </c>
      <c r="W8" s="1">
        <f>Confirmed!W8-Active!W9</f>
        <v>75</v>
      </c>
      <c r="X8" s="1">
        <f>Confirmed!X8-Active!X9</f>
        <v>75</v>
      </c>
      <c r="Y8" s="1">
        <f>Confirmed!Y8-Active!Y9</f>
        <v>75</v>
      </c>
      <c r="Z8" s="1">
        <f>Confirmed!Z8-Active!Z9</f>
        <v>79</v>
      </c>
      <c r="AA8" s="1">
        <f>Confirmed!AA8-Active!AA9</f>
        <v>79</v>
      </c>
      <c r="AB8" s="1">
        <f>Confirmed!AB8-Active!AB9</f>
        <v>79</v>
      </c>
      <c r="AC8" s="1">
        <f>Confirmed!AC8-Active!AC9</f>
        <v>81</v>
      </c>
      <c r="AD8" s="1">
        <f>Confirmed!AD8-Active!AD9</f>
        <v>81</v>
      </c>
      <c r="AE8" s="1">
        <f>Confirmed!AE8-Active!AE9</f>
        <v>81</v>
      </c>
      <c r="AF8" s="1">
        <f>Confirmed!AF8-Active!AF9</f>
        <v>81</v>
      </c>
      <c r="AG8" s="1">
        <f>Confirmed!AG8-Active!AG9</f>
        <v>81</v>
      </c>
      <c r="AH8" s="1">
        <f>Confirmed!AH8-Active!AH9</f>
        <v>81</v>
      </c>
      <c r="AI8" s="1">
        <f>Confirmed!AI8-Active!AI9</f>
        <v>81</v>
      </c>
      <c r="AJ8" s="1">
        <f>Confirmed!AJ8-Active!AJ9</f>
        <v>81</v>
      </c>
      <c r="AK8" s="1">
        <f>Confirmed!AK8-Active!AK9</f>
        <v>81</v>
      </c>
      <c r="AL8" s="1">
        <f>Confirmed!AL8-Active!AL9</f>
        <v>102</v>
      </c>
      <c r="AM8" s="1">
        <f>Confirmed!AM8-Active!AM9</f>
        <v>102</v>
      </c>
      <c r="AN8" s="1">
        <f>Confirmed!AN8-Active!AN9</f>
        <v>102</v>
      </c>
      <c r="AO8" s="1">
        <f>Confirmed!AO8-Active!AO9</f>
        <v>102</v>
      </c>
      <c r="AP8" s="1">
        <f>Confirmed!AP8-Active!AP9</f>
        <v>108</v>
      </c>
      <c r="AQ8" s="1">
        <f>Confirmed!AQ8-Active!AQ9</f>
        <v>108</v>
      </c>
      <c r="AR8" s="1">
        <f>Confirmed!AR8-Active!AR9</f>
        <v>108</v>
      </c>
      <c r="AS8" s="1">
        <f>Confirmed!AS8-Active!AS9</f>
        <v>108</v>
      </c>
      <c r="AT8" s="1">
        <f>Confirmed!AT8-Active!AT9</f>
        <v>111</v>
      </c>
      <c r="AU8" s="1">
        <f>Confirmed!AU8-Active!AU9</f>
        <v>111</v>
      </c>
      <c r="AV8" s="1">
        <f>Confirmed!AV8-Active!AV9</f>
        <v>111</v>
      </c>
      <c r="AW8" s="1">
        <f>Confirmed!AW8-Active!AW9</f>
        <v>113</v>
      </c>
      <c r="AX8" s="1">
        <f>Confirmed!AX8-Active!AX9</f>
        <v>114</v>
      </c>
      <c r="AY8" s="1">
        <f>Confirmed!AY8-Active!AY9</f>
        <v>114</v>
      </c>
      <c r="AZ8" s="1">
        <f>Confirmed!AZ8-Active!AZ9</f>
        <v>114</v>
      </c>
      <c r="BA8" s="1">
        <f>Confirmed!BA8-Active!BA9</f>
        <v>114</v>
      </c>
      <c r="BB8" s="1">
        <f>Confirmed!BB8-Active!BB9</f>
        <v>114</v>
      </c>
      <c r="BC8" s="1">
        <f>Confirmed!BC8-Active!BC9</f>
        <v>124</v>
      </c>
      <c r="BD8" s="1">
        <f>Confirmed!BD8-Active!BD9</f>
        <v>124</v>
      </c>
      <c r="BE8" s="1">
        <f>Confirmed!BE8-Active!BE9</f>
        <v>124</v>
      </c>
      <c r="BF8" s="1">
        <f>Confirmed!BF8-Active!BF9</f>
        <v>127</v>
      </c>
      <c r="BG8" s="1">
        <f>Confirmed!BG8-Active!BG9</f>
        <v>127</v>
      </c>
      <c r="BH8" s="1">
        <f>Confirmed!BH8-Active!BH9</f>
        <v>127</v>
      </c>
      <c r="BI8" s="1">
        <f>Confirmed!BI8-Active!BI9</f>
        <v>127</v>
      </c>
      <c r="BJ8" s="1">
        <f>Confirmed!BJ8-Active!BJ9</f>
        <v>129</v>
      </c>
      <c r="BK8" s="1">
        <f>Confirmed!BK8-Active!BK9</f>
        <v>129</v>
      </c>
      <c r="BL8" s="1">
        <f>Confirmed!BL8-Active!BL9</f>
        <v>131</v>
      </c>
      <c r="BM8" s="1">
        <f>Confirmed!BM8-Active!BM9</f>
        <v>132</v>
      </c>
      <c r="BN8" s="1">
        <f>Confirmed!BN8-Active!BN9</f>
        <v>131</v>
      </c>
      <c r="BO8" s="1">
        <f>Confirmed!BO8-Active!BO9</f>
        <v>132</v>
      </c>
      <c r="BP8" s="1">
        <f>Confirmed!BP8-Active!BP9</f>
        <v>131</v>
      </c>
      <c r="BQ8" s="1">
        <f>Confirmed!BQ8-Active!BQ9</f>
        <v>131</v>
      </c>
      <c r="BR8" s="1">
        <f>Confirmed!BR8-Active!BR9</f>
        <v>131</v>
      </c>
      <c r="BS8" s="1">
        <f>Confirmed!BS8-Active!BS9</f>
        <v>137</v>
      </c>
      <c r="BT8" s="1">
        <f>Confirmed!BT8-Active!BT9</f>
        <v>132</v>
      </c>
      <c r="BU8" s="1">
        <f>Confirmed!BU8-Active!BU9</f>
        <v>161</v>
      </c>
      <c r="BV8" s="1">
        <f>Confirmed!BV8-Active!BV9</f>
        <v>161</v>
      </c>
      <c r="BW8" s="1">
        <f>Confirmed!BW8-Active!BW9</f>
        <v>161</v>
      </c>
      <c r="BX8" s="1">
        <f>Confirmed!BX8-Active!CB9</f>
        <v>391</v>
      </c>
      <c r="BY8" s="1">
        <f>Confirmed!BY8-Active!CC9</f>
        <v>401</v>
      </c>
      <c r="BZ8" s="1">
        <f>Confirmed!BZ8-Active!CD9</f>
        <v>406</v>
      </c>
      <c r="CA8" s="1">
        <f>Confirmed!CA8-Active!CE9</f>
        <v>435</v>
      </c>
      <c r="CB8" s="1"/>
    </row>
    <row r="9" ht="14.25" customHeight="1">
      <c r="A9" s="1" t="s">
        <v>8</v>
      </c>
      <c r="B9" s="1">
        <f>Confirmed!B9-Active!B10</f>
        <v>0</v>
      </c>
      <c r="C9" s="1">
        <f>Confirmed!C9-Active!C10</f>
        <v>0</v>
      </c>
      <c r="D9" s="1">
        <f>Confirmed!D9-Active!D10</f>
        <v>0</v>
      </c>
      <c r="E9" s="1">
        <f>Confirmed!E9-Active!E10</f>
        <v>0</v>
      </c>
      <c r="F9" s="1">
        <f>Confirmed!F9-Active!F10</f>
        <v>2</v>
      </c>
      <c r="G9" s="1">
        <f>Confirmed!G9-Active!G10</f>
        <v>2</v>
      </c>
      <c r="H9" s="1">
        <f>Confirmed!H9-Active!H10</f>
        <v>2</v>
      </c>
      <c r="I9" s="1">
        <f>Confirmed!I9-Active!I10</f>
        <v>6</v>
      </c>
      <c r="J9" s="1">
        <f>Confirmed!J9-Active!J10</f>
        <v>6</v>
      </c>
      <c r="K9" s="1">
        <f>Confirmed!K9-Active!K10</f>
        <v>7</v>
      </c>
      <c r="L9" s="1">
        <f>Confirmed!L9-Active!L10</f>
        <v>7</v>
      </c>
      <c r="M9" s="1">
        <f>Confirmed!M9-Active!M10</f>
        <v>8</v>
      </c>
      <c r="N9" s="1">
        <f>Confirmed!N9-Active!N10</f>
        <v>9</v>
      </c>
      <c r="O9" s="1">
        <f>Confirmed!O9-Active!O10</f>
        <v>9</v>
      </c>
      <c r="P9" s="1">
        <f>Confirmed!P9-Active!P10</f>
        <v>27</v>
      </c>
      <c r="Q9" s="1">
        <f>Confirmed!Q9-Active!Q10</f>
        <v>27</v>
      </c>
      <c r="R9" s="1">
        <f>Confirmed!R9-Active!R10</f>
        <v>27</v>
      </c>
      <c r="S9" s="1">
        <f>Confirmed!S9-Active!S10</f>
        <v>27</v>
      </c>
      <c r="T9" s="1">
        <f>Confirmed!T9-Active!T10</f>
        <v>27</v>
      </c>
      <c r="U9" s="1">
        <f>Confirmed!U9-Active!U10</f>
        <v>33</v>
      </c>
      <c r="V9" s="1">
        <f>Confirmed!V9-Active!V10</f>
        <v>116</v>
      </c>
      <c r="W9" s="1">
        <f>Confirmed!W9-Active!W10</f>
        <v>116</v>
      </c>
      <c r="X9" s="1">
        <f>Confirmed!X9-Active!X10</f>
        <v>117</v>
      </c>
      <c r="Y9" s="1">
        <f>Confirmed!Y9-Active!Y10</f>
        <v>118</v>
      </c>
      <c r="Z9" s="1">
        <f>Confirmed!Z9-Active!Z10</f>
        <v>174</v>
      </c>
      <c r="AA9" s="1">
        <f>Confirmed!AA9-Active!AA10</f>
        <v>174</v>
      </c>
      <c r="AB9" s="1">
        <f>Confirmed!AB9-Active!AB10</f>
        <v>176</v>
      </c>
      <c r="AC9" s="1">
        <f>Confirmed!AC9-Active!AC10</f>
        <v>268</v>
      </c>
      <c r="AD9" s="1">
        <f>Confirmed!AD9-Active!AD10</f>
        <v>270</v>
      </c>
      <c r="AE9" s="1">
        <f>Confirmed!AE9-Active!AE10</f>
        <v>270</v>
      </c>
      <c r="AF9" s="1">
        <f>Confirmed!AF9-Active!AF10</f>
        <v>270</v>
      </c>
      <c r="AG9" s="1">
        <f>Confirmed!AG9-Active!AG10</f>
        <v>271</v>
      </c>
      <c r="AH9" s="1">
        <f>Confirmed!AH9-Active!AH10</f>
        <v>271</v>
      </c>
      <c r="AI9" s="1">
        <f>Confirmed!AI9-Active!AI10</f>
        <v>273</v>
      </c>
      <c r="AJ9" s="1">
        <f>Confirmed!AJ9-Active!AJ10</f>
        <v>273</v>
      </c>
      <c r="AK9" s="1">
        <f>Confirmed!AK9-Active!AK10</f>
        <v>273</v>
      </c>
      <c r="AL9" s="1">
        <f>Confirmed!AL9-Active!AL10</f>
        <v>409</v>
      </c>
      <c r="AM9" s="1">
        <f>Confirmed!AM9-Active!AM10</f>
        <v>409</v>
      </c>
      <c r="AN9" s="1">
        <f>Confirmed!AN9-Active!AN10</f>
        <v>450</v>
      </c>
      <c r="AO9" s="1">
        <f>Confirmed!AO9-Active!AO10</f>
        <v>451</v>
      </c>
      <c r="AP9" s="1">
        <f>Confirmed!AP9-Active!AP10</f>
        <v>458</v>
      </c>
      <c r="AQ9" s="1">
        <f>Confirmed!AQ9-Active!AQ10</f>
        <v>460</v>
      </c>
      <c r="AR9" s="1">
        <f>Confirmed!AR9-Active!AR10</f>
        <v>462</v>
      </c>
      <c r="AS9" s="1">
        <f>Confirmed!AS9-Active!AS10</f>
        <v>462</v>
      </c>
      <c r="AT9" s="1">
        <f>Confirmed!AT9-Active!AT10</f>
        <v>649</v>
      </c>
      <c r="AU9" s="1">
        <f>Confirmed!AU9-Active!AU10</f>
        <v>650</v>
      </c>
      <c r="AV9" s="1">
        <f>Confirmed!AV9-Active!AV10</f>
        <v>650</v>
      </c>
      <c r="AW9" s="1">
        <f>Confirmed!AW9-Active!AW10</f>
        <v>662</v>
      </c>
      <c r="AX9" s="1">
        <f>Confirmed!AX9-Active!AX10</f>
        <v>733</v>
      </c>
      <c r="AY9" s="1">
        <f>Confirmed!AY9-Active!AY10</f>
        <v>840</v>
      </c>
      <c r="AZ9" s="1">
        <f>Confirmed!AZ9-Active!AZ10</f>
        <v>851</v>
      </c>
      <c r="BA9" s="1">
        <f>Confirmed!BA9-Active!BA10</f>
        <v>862</v>
      </c>
      <c r="BB9" s="1">
        <f>Confirmed!BB9-Active!BB10</f>
        <v>863</v>
      </c>
      <c r="BC9" s="1">
        <f>Confirmed!BC9-Active!BC10</f>
        <v>864</v>
      </c>
      <c r="BD9" s="1">
        <f>Confirmed!BD9-Active!BD10</f>
        <v>888</v>
      </c>
      <c r="BE9" s="1">
        <f>Confirmed!BE9-Active!BE10</f>
        <v>888</v>
      </c>
      <c r="BF9" s="1">
        <f>Confirmed!BF9-Active!BF10</f>
        <v>927</v>
      </c>
      <c r="BG9" s="1">
        <f>Confirmed!BG9-Active!BG10</f>
        <v>928</v>
      </c>
      <c r="BH9" s="1">
        <f>Confirmed!BH9-Active!BH10</f>
        <v>1160</v>
      </c>
      <c r="BI9" s="1">
        <f>Confirmed!BI9-Active!BI10</f>
        <v>1217</v>
      </c>
      <c r="BJ9" s="1">
        <f>Confirmed!BJ9-Active!BJ10</f>
        <v>1229</v>
      </c>
      <c r="BK9" s="1">
        <f>Confirmed!BK9-Active!BK10</f>
        <v>1229</v>
      </c>
      <c r="BL9" s="1">
        <f>Confirmed!BL9-Active!BL10</f>
        <v>1230</v>
      </c>
      <c r="BM9" s="1">
        <f>Confirmed!BM9-Active!BM10</f>
        <v>1230</v>
      </c>
      <c r="BN9" s="1">
        <f>Confirmed!BN9-Active!BN10</f>
        <v>1232</v>
      </c>
      <c r="BO9" s="1">
        <f>Confirmed!BO9-Active!BO10</f>
        <v>1300</v>
      </c>
      <c r="BP9" s="1">
        <f>Confirmed!BP9-Active!BP10</f>
        <v>1300</v>
      </c>
      <c r="BQ9" s="1">
        <f>Confirmed!BQ9-Active!BQ10</f>
        <v>1301</v>
      </c>
      <c r="BR9" s="1">
        <f>Confirmed!BR9-Active!BR10</f>
        <v>1302</v>
      </c>
      <c r="BS9" s="1">
        <f>Confirmed!BS9-Active!BS10</f>
        <v>1315</v>
      </c>
      <c r="BT9" s="1">
        <f>Confirmed!BT9-Active!BT10</f>
        <v>1433</v>
      </c>
      <c r="BU9" s="1">
        <f>Confirmed!BU9-Active!BU10</f>
        <v>1439</v>
      </c>
      <c r="BV9" s="1">
        <f>Confirmed!BV9-Active!BV10</f>
        <v>1439</v>
      </c>
      <c r="BW9" s="1">
        <f>Confirmed!BW9-Active!BW10</f>
        <v>1440</v>
      </c>
      <c r="BX9" s="1">
        <f>Confirmed!BX9-Active!CB10</f>
        <v>3255</v>
      </c>
      <c r="BY9" s="1">
        <f>Confirmed!BY9-Active!CC10</f>
        <v>3347</v>
      </c>
      <c r="BZ9" s="1">
        <f>Confirmed!BZ9-Active!CD10</f>
        <v>3472</v>
      </c>
      <c r="CA9" s="1">
        <f>Confirmed!CA9-Active!CE10</f>
        <v>3573</v>
      </c>
      <c r="CB9" s="1"/>
    </row>
    <row r="10" ht="14.25" customHeight="1">
      <c r="A10" s="1" t="s">
        <v>9</v>
      </c>
      <c r="B10" s="1">
        <f>Confirmed!B10-Active!B11</f>
        <v>1</v>
      </c>
      <c r="C10" s="1">
        <f>Confirmed!C10-Active!C11</f>
        <v>1</v>
      </c>
      <c r="D10" s="1">
        <f>Confirmed!D10-Active!D11</f>
        <v>1</v>
      </c>
      <c r="E10" s="1">
        <f>Confirmed!E10-Active!E11</f>
        <v>1</v>
      </c>
      <c r="F10" s="1">
        <f>Confirmed!F10-Active!F11</f>
        <v>1</v>
      </c>
      <c r="G10" s="1">
        <f>Confirmed!G10-Active!G11</f>
        <v>1</v>
      </c>
      <c r="H10" s="1">
        <f>Confirmed!H10-Active!H11</f>
        <v>1</v>
      </c>
      <c r="I10" s="1">
        <f>Confirmed!I10-Active!I11</f>
        <v>1</v>
      </c>
      <c r="J10" s="1">
        <f>Confirmed!J10-Active!J11</f>
        <v>1</v>
      </c>
      <c r="K10" s="1">
        <f>Confirmed!K10-Active!K11</f>
        <v>2</v>
      </c>
      <c r="L10" s="1">
        <f>Confirmed!L10-Active!L11</f>
        <v>3</v>
      </c>
      <c r="M10" s="1">
        <f>Confirmed!M10-Active!M11</f>
        <v>3</v>
      </c>
      <c r="N10" s="1">
        <f>Confirmed!N10-Active!N11</f>
        <v>3</v>
      </c>
      <c r="O10" s="1">
        <f>Confirmed!O10-Active!O11</f>
        <v>3</v>
      </c>
      <c r="P10" s="1">
        <f>Confirmed!P10-Active!P11</f>
        <v>158</v>
      </c>
      <c r="Q10" s="1">
        <f>Confirmed!Q10-Active!Q11</f>
        <v>158</v>
      </c>
      <c r="R10" s="1">
        <f>Confirmed!R10-Active!R11</f>
        <v>158</v>
      </c>
      <c r="S10" s="1">
        <f>Confirmed!S10-Active!S11</f>
        <v>160</v>
      </c>
      <c r="T10" s="1">
        <f>Confirmed!T10-Active!T11</f>
        <v>160</v>
      </c>
      <c r="U10" s="1">
        <f>Confirmed!U10-Active!U11</f>
        <v>160</v>
      </c>
      <c r="V10" s="1">
        <f>Confirmed!V10-Active!V11</f>
        <v>218</v>
      </c>
      <c r="W10" s="1">
        <f>Confirmed!W10-Active!W11</f>
        <v>220</v>
      </c>
      <c r="X10" s="1">
        <f>Confirmed!X10-Active!X11</f>
        <v>221</v>
      </c>
      <c r="Y10" s="1">
        <f>Confirmed!Y10-Active!Y11</f>
        <v>222</v>
      </c>
      <c r="Z10" s="1">
        <f>Confirmed!Z10-Active!Z11</f>
        <v>233</v>
      </c>
      <c r="AA10" s="1">
        <f>Confirmed!AA10-Active!AA11</f>
        <v>233</v>
      </c>
      <c r="AB10" s="1">
        <f>Confirmed!AB10-Active!AB11</f>
        <v>238</v>
      </c>
      <c r="AC10" s="1">
        <f>Confirmed!AC10-Active!AC11</f>
        <v>264</v>
      </c>
      <c r="AD10" s="1">
        <f>Confirmed!AD10-Active!AD11</f>
        <v>266</v>
      </c>
      <c r="AE10" s="1">
        <f>Confirmed!AE10-Active!AE11</f>
        <v>268</v>
      </c>
      <c r="AF10" s="1">
        <f>Confirmed!AF10-Active!AF11</f>
        <v>269</v>
      </c>
      <c r="AG10" s="1">
        <f>Confirmed!AG10-Active!AG11</f>
        <v>271</v>
      </c>
      <c r="AH10" s="1">
        <f>Confirmed!AH10-Active!AH11</f>
        <v>274</v>
      </c>
      <c r="AI10" s="1">
        <f>Confirmed!AI10-Active!AI11</f>
        <v>278</v>
      </c>
      <c r="AJ10" s="1">
        <f>Confirmed!AJ10-Active!AJ11</f>
        <v>278</v>
      </c>
      <c r="AK10" s="1">
        <f>Confirmed!AK10-Active!AK11</f>
        <v>291</v>
      </c>
      <c r="AL10" s="1">
        <f>Confirmed!AL10-Active!AL11</f>
        <v>835</v>
      </c>
      <c r="AM10" s="1">
        <f>Confirmed!AM10-Active!AM11</f>
        <v>837</v>
      </c>
      <c r="AN10" s="1">
        <f>Confirmed!AN10-Active!AN11</f>
        <v>897</v>
      </c>
      <c r="AO10" s="1">
        <f>Confirmed!AO10-Active!AO11</f>
        <v>904</v>
      </c>
      <c r="AP10" s="1">
        <f>Confirmed!AP10-Active!AP11</f>
        <v>1195</v>
      </c>
      <c r="AQ10" s="1">
        <f>Confirmed!AQ10-Active!AQ11</f>
        <v>1201</v>
      </c>
      <c r="AR10" s="1">
        <f>Confirmed!AR10-Active!AR11</f>
        <v>1210</v>
      </c>
      <c r="AS10" s="1">
        <f>Confirmed!AS10-Active!AS11</f>
        <v>1217</v>
      </c>
      <c r="AT10" s="1">
        <f>Confirmed!AT10-Active!AT11</f>
        <v>1705</v>
      </c>
      <c r="AU10" s="1">
        <f>Confirmed!AU10-Active!AU11</f>
        <v>1713</v>
      </c>
      <c r="AV10" s="1">
        <f>Confirmed!AV10-Active!AV11</f>
        <v>1713</v>
      </c>
      <c r="AW10" s="1">
        <f>Confirmed!AW10-Active!AW11</f>
        <v>2067</v>
      </c>
      <c r="AX10" s="1">
        <f>Confirmed!AX10-Active!AX11</f>
        <v>2702</v>
      </c>
      <c r="AY10" s="1">
        <f>Confirmed!AY10-Active!AY11</f>
        <v>2994</v>
      </c>
      <c r="AZ10" s="1">
        <f>Confirmed!AZ10-Active!AZ11</f>
        <v>3246</v>
      </c>
      <c r="BA10" s="1">
        <f>Confirmed!BA10-Active!BA11</f>
        <v>3670</v>
      </c>
      <c r="BB10" s="1">
        <f>Confirmed!BB10-Active!BB11</f>
        <v>3897</v>
      </c>
      <c r="BC10" s="1">
        <f>Confirmed!BC10-Active!BC11</f>
        <v>4550</v>
      </c>
      <c r="BD10" s="1">
        <f>Confirmed!BD10-Active!BD11</f>
        <v>5315</v>
      </c>
      <c r="BE10" s="1">
        <f>Confirmed!BE10-Active!BE11</f>
        <v>5340</v>
      </c>
      <c r="BF10" s="1">
        <f>Confirmed!BF10-Active!BF11</f>
        <v>6383</v>
      </c>
      <c r="BG10" s="1">
        <f>Confirmed!BG10-Active!BG11</f>
        <v>6387</v>
      </c>
      <c r="BH10" s="1">
        <f>Confirmed!BH10-Active!BH11</f>
        <v>6806</v>
      </c>
      <c r="BI10" s="1">
        <f>Confirmed!BI10-Active!BI11</f>
        <v>7551</v>
      </c>
      <c r="BJ10" s="1">
        <f>Confirmed!BJ10-Active!BJ11</f>
        <v>8207</v>
      </c>
      <c r="BK10" s="1">
        <f>Confirmed!BK10-Active!BK11</f>
        <v>8895</v>
      </c>
      <c r="BL10" s="1">
        <f>Confirmed!BL10-Active!BL11</f>
        <v>9563</v>
      </c>
      <c r="BM10" s="1">
        <f>Confirmed!BM10-Active!BM11</f>
        <v>10267</v>
      </c>
      <c r="BN10" s="1">
        <f>Confirmed!BN10-Active!BN11</f>
        <v>10973</v>
      </c>
      <c r="BO10" s="1">
        <f>Confirmed!BO10-Active!BO11</f>
        <v>11602</v>
      </c>
      <c r="BP10" s="1">
        <f>Confirmed!BP10-Active!BP11</f>
        <v>11956</v>
      </c>
      <c r="BQ10" s="1">
        <f>Confirmed!BQ10-Active!BQ11</f>
        <v>13004</v>
      </c>
      <c r="BR10" s="1">
        <f>Confirmed!BR10-Active!BR11</f>
        <v>14293</v>
      </c>
      <c r="BS10" s="1">
        <f>Confirmed!BS10-Active!BS11</f>
        <v>15568</v>
      </c>
      <c r="BT10" s="1">
        <f>Confirmed!BT10-Active!BT11</f>
        <v>17137</v>
      </c>
      <c r="BU10" s="1">
        <f>Confirmed!BU10-Active!BU11</f>
        <v>18084</v>
      </c>
      <c r="BV10" s="1">
        <f>Confirmed!BV10-Active!BV11</f>
        <v>18140</v>
      </c>
      <c r="BW10" s="1">
        <f>Confirmed!BW10-Active!BW11</f>
        <v>19930</v>
      </c>
      <c r="BX10" s="1">
        <f>Confirmed!BX10-Active!CB11</f>
        <v>34819</v>
      </c>
      <c r="BY10" s="1">
        <f>Confirmed!BY10-Active!CC11</f>
        <v>36021</v>
      </c>
      <c r="BZ10" s="1">
        <f>Confirmed!BZ10-Active!CD11</f>
        <v>37422</v>
      </c>
      <c r="CA10" s="1">
        <f>Confirmed!CA10-Active!CE11</f>
        <v>38926</v>
      </c>
      <c r="CB10" s="1"/>
    </row>
    <row r="11" ht="14.25" customHeight="1">
      <c r="A11" s="1" t="s">
        <v>10</v>
      </c>
      <c r="B11" s="1">
        <f>Confirmed!B11-Active!B12</f>
        <v>0</v>
      </c>
      <c r="C11" s="1">
        <f>Confirmed!C11-Active!C12</f>
        <v>0</v>
      </c>
      <c r="D11" s="1">
        <f>Confirmed!D11-Active!D12</f>
        <v>0</v>
      </c>
      <c r="E11" s="1">
        <f>Confirmed!E11-Active!E12</f>
        <v>1</v>
      </c>
      <c r="F11" s="1">
        <f>Confirmed!F11-Active!F12</f>
        <v>1</v>
      </c>
      <c r="G11" s="1">
        <f>Confirmed!G11-Active!G12</f>
        <v>1</v>
      </c>
      <c r="H11" s="1">
        <f>Confirmed!H11-Active!H12</f>
        <v>1</v>
      </c>
      <c r="I11" s="1">
        <f>Confirmed!I11-Active!I12</f>
        <v>1</v>
      </c>
      <c r="J11" s="1">
        <f>Confirmed!J11-Active!J12</f>
        <v>1</v>
      </c>
      <c r="K11" s="1">
        <f>Confirmed!K11-Active!K12</f>
        <v>1</v>
      </c>
      <c r="L11" s="1">
        <f>Confirmed!L11-Active!L12</f>
        <v>1</v>
      </c>
      <c r="M11" s="1">
        <f>Confirmed!M11-Active!M12</f>
        <v>1</v>
      </c>
      <c r="N11" s="1">
        <f>Confirmed!N11-Active!N12</f>
        <v>3</v>
      </c>
      <c r="O11" s="1">
        <f>Confirmed!O11-Active!O12</f>
        <v>3</v>
      </c>
      <c r="P11" s="1">
        <f>Confirmed!P11-Active!P12</f>
        <v>160</v>
      </c>
      <c r="Q11" s="1">
        <f>Confirmed!Q11-Active!Q12</f>
        <v>161</v>
      </c>
      <c r="R11" s="1">
        <f>Confirmed!R11-Active!R12</f>
        <v>161</v>
      </c>
      <c r="S11" s="1">
        <f>Confirmed!S11-Active!S12</f>
        <v>161</v>
      </c>
      <c r="T11" s="1">
        <f>Confirmed!T11-Active!T12</f>
        <v>161</v>
      </c>
      <c r="U11" s="1">
        <f>Confirmed!U11-Active!U12</f>
        <v>162</v>
      </c>
      <c r="V11" s="1">
        <f>Confirmed!V11-Active!V12</f>
        <v>485</v>
      </c>
      <c r="W11" s="1">
        <f>Confirmed!W11-Active!W12</f>
        <v>485</v>
      </c>
      <c r="X11" s="1">
        <f>Confirmed!X11-Active!X12</f>
        <v>485</v>
      </c>
      <c r="Y11" s="1">
        <f>Confirmed!Y11-Active!Y12</f>
        <v>485</v>
      </c>
      <c r="Z11" s="1">
        <f>Confirmed!Z11-Active!Z12</f>
        <v>552</v>
      </c>
      <c r="AA11" s="1">
        <f>Confirmed!AA11-Active!AA12</f>
        <v>552</v>
      </c>
      <c r="AB11" s="1">
        <f>Confirmed!AB11-Active!AB12</f>
        <v>552</v>
      </c>
      <c r="AC11" s="1">
        <f>Confirmed!AC11-Active!AC12</f>
        <v>851</v>
      </c>
      <c r="AD11" s="1">
        <f>Confirmed!AD11-Active!AD12</f>
        <v>851</v>
      </c>
      <c r="AE11" s="1">
        <f>Confirmed!AE11-Active!AE12</f>
        <v>851</v>
      </c>
      <c r="AF11" s="1">
        <f>Confirmed!AF11-Active!AF12</f>
        <v>851</v>
      </c>
      <c r="AG11" s="1">
        <f>Confirmed!AG11-Active!AG12</f>
        <v>851</v>
      </c>
      <c r="AH11" s="1">
        <f>Confirmed!AH11-Active!AH12</f>
        <v>851</v>
      </c>
      <c r="AI11" s="1">
        <f>Confirmed!AI11-Active!AI12</f>
        <v>854</v>
      </c>
      <c r="AJ11" s="1">
        <f>Confirmed!AJ11-Active!AJ12</f>
        <v>854</v>
      </c>
      <c r="AK11" s="1">
        <f>Confirmed!AK11-Active!AK12</f>
        <v>854</v>
      </c>
      <c r="AL11" s="1">
        <f>Confirmed!AL11-Active!AL12</f>
        <v>960</v>
      </c>
      <c r="AM11" s="1">
        <f>Confirmed!AM11-Active!AM12</f>
        <v>962</v>
      </c>
      <c r="AN11" s="1">
        <f>Confirmed!AN11-Active!AN12</f>
        <v>993</v>
      </c>
      <c r="AO11" s="1">
        <f>Confirmed!AO11-Active!AO12</f>
        <v>994</v>
      </c>
      <c r="AP11" s="1">
        <f>Confirmed!AP11-Active!AP12</f>
        <v>1051</v>
      </c>
      <c r="AQ11" s="1">
        <f>Confirmed!AQ11-Active!AQ12</f>
        <v>1051</v>
      </c>
      <c r="AR11" s="1">
        <f>Confirmed!AR11-Active!AR12</f>
        <v>1054</v>
      </c>
      <c r="AS11" s="1">
        <f>Confirmed!AS11-Active!AS12</f>
        <v>1055</v>
      </c>
      <c r="AT11" s="1">
        <f>Confirmed!AT11-Active!AT12</f>
        <v>1269</v>
      </c>
      <c r="AU11" s="1">
        <f>Confirmed!AU11-Active!AU12</f>
        <v>1269</v>
      </c>
      <c r="AV11" s="1">
        <f>Confirmed!AV11-Active!AV12</f>
        <v>1269</v>
      </c>
      <c r="AW11" s="1">
        <f>Confirmed!AW11-Active!AW12</f>
        <v>1367</v>
      </c>
      <c r="AX11" s="1">
        <f>Confirmed!AX11-Active!AX12</f>
        <v>1571</v>
      </c>
      <c r="AY11" s="1">
        <f>Confirmed!AY11-Active!AY12</f>
        <v>1576</v>
      </c>
      <c r="AZ11" s="1">
        <f>Confirmed!AZ11-Active!AZ12</f>
        <v>1608</v>
      </c>
      <c r="BA11" s="1">
        <f>Confirmed!BA11-Active!BA12</f>
        <v>1608</v>
      </c>
      <c r="BB11" s="1">
        <f>Confirmed!BB11-Active!BB12</f>
        <v>1683</v>
      </c>
      <c r="BC11" s="1">
        <f>Confirmed!BC11-Active!BC12</f>
        <v>1698</v>
      </c>
      <c r="BD11" s="1">
        <f>Confirmed!BD11-Active!BD12</f>
        <v>1721</v>
      </c>
      <c r="BE11" s="1">
        <f>Confirmed!BE11-Active!BE12</f>
        <v>1721</v>
      </c>
      <c r="BF11" s="1">
        <f>Confirmed!BF11-Active!BF12</f>
        <v>1805</v>
      </c>
      <c r="BG11" s="1">
        <f>Confirmed!BG11-Active!BG12</f>
        <v>1805</v>
      </c>
      <c r="BH11" s="1">
        <f>Confirmed!BH11-Active!BH12</f>
        <v>1869</v>
      </c>
      <c r="BI11" s="1">
        <f>Confirmed!BI11-Active!BI12</f>
        <v>1929</v>
      </c>
      <c r="BJ11" s="1">
        <f>Confirmed!BJ11-Active!BJ12</f>
        <v>1950</v>
      </c>
      <c r="BK11" s="1">
        <f>Confirmed!BK11-Active!BK12</f>
        <v>1986</v>
      </c>
      <c r="BL11" s="1">
        <f>Confirmed!BL11-Active!BL12</f>
        <v>2024</v>
      </c>
      <c r="BM11" s="1">
        <f>Confirmed!BM11-Active!BM12</f>
        <v>2050</v>
      </c>
      <c r="BN11" s="1">
        <f>Confirmed!BN11-Active!BN12</f>
        <v>2066</v>
      </c>
      <c r="BO11" s="1">
        <f>Confirmed!BO11-Active!BO12</f>
        <v>2093</v>
      </c>
      <c r="BP11" s="1">
        <f>Confirmed!BP11-Active!BP12</f>
        <v>2093</v>
      </c>
      <c r="BQ11" s="1">
        <f>Confirmed!BQ11-Active!BQ12</f>
        <v>2093</v>
      </c>
      <c r="BR11" s="1">
        <f>Confirmed!BR11-Active!BR12</f>
        <v>2202</v>
      </c>
      <c r="BS11" s="1">
        <f>Confirmed!BS11-Active!BS12</f>
        <v>2255</v>
      </c>
      <c r="BT11" s="1">
        <f>Confirmed!BT11-Active!BT12</f>
        <v>2384</v>
      </c>
      <c r="BU11" s="1">
        <f>Confirmed!BU11-Active!BU12</f>
        <v>2391</v>
      </c>
      <c r="BV11" s="1">
        <f>Confirmed!BV11-Active!BV12</f>
        <v>2475</v>
      </c>
      <c r="BW11" s="1">
        <f>Confirmed!BW11-Active!BW12</f>
        <v>2475</v>
      </c>
      <c r="BX11" s="1">
        <f>Confirmed!BX11-Active!CB12</f>
        <v>6546</v>
      </c>
      <c r="BY11" s="1">
        <f>Confirmed!BY11-Active!CC12</f>
        <v>7195</v>
      </c>
      <c r="BZ11" s="1">
        <f>Confirmed!BZ11-Active!CD12</f>
        <v>7953</v>
      </c>
      <c r="CA11" s="1">
        <f>Confirmed!CA11-Active!CE12</f>
        <v>8781</v>
      </c>
      <c r="CB11" s="1"/>
    </row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0"/>
  <cols>
    <col customWidth="1" min="1" max="1" width="11.88"/>
    <col customWidth="1" min="2" max="6" width="8.63"/>
    <col customWidth="1" min="7" max="15" width="7.38"/>
    <col customWidth="1" min="16" max="63" width="10.5"/>
    <col customWidth="1" min="64" max="67" width="7.63"/>
    <col customWidth="1" min="68" max="80" width="7.25"/>
  </cols>
  <sheetData>
    <row r="1" ht="14.25" customHeight="1">
      <c r="A1" s="23" t="s">
        <v>0</v>
      </c>
      <c r="B1" s="2">
        <v>43917.0</v>
      </c>
      <c r="C1" s="2">
        <v>43918.0</v>
      </c>
      <c r="D1" s="2">
        <v>43919.0</v>
      </c>
      <c r="E1" s="2">
        <v>43920.0</v>
      </c>
      <c r="F1" s="2">
        <v>43921.0</v>
      </c>
      <c r="G1" s="2">
        <v>43922.0</v>
      </c>
      <c r="H1" s="2">
        <v>43923.0</v>
      </c>
      <c r="I1" s="2">
        <v>43924.0</v>
      </c>
      <c r="J1" s="2">
        <v>43925.0</v>
      </c>
      <c r="K1" s="2">
        <v>43926.0</v>
      </c>
      <c r="L1" s="2">
        <v>43927.0</v>
      </c>
      <c r="M1" s="2">
        <v>43928.0</v>
      </c>
      <c r="N1" s="2">
        <v>43929.0</v>
      </c>
      <c r="O1" s="2">
        <v>43930.0</v>
      </c>
      <c r="P1" s="2">
        <v>43931.0</v>
      </c>
      <c r="Q1" s="2">
        <v>43932.0</v>
      </c>
      <c r="R1" s="2">
        <v>43933.0</v>
      </c>
      <c r="S1" s="2">
        <v>43934.0</v>
      </c>
      <c r="T1" s="2">
        <v>43935.0</v>
      </c>
      <c r="U1" s="2">
        <v>43936.0</v>
      </c>
      <c r="V1" s="2">
        <v>43937.0</v>
      </c>
      <c r="W1" s="2">
        <v>43938.0</v>
      </c>
      <c r="X1" s="2">
        <v>43939.0</v>
      </c>
      <c r="Y1" s="2">
        <v>43940.0</v>
      </c>
      <c r="Z1" s="2">
        <v>43941.0</v>
      </c>
      <c r="AA1" s="2">
        <v>43942.0</v>
      </c>
      <c r="AB1" s="2">
        <v>43943.0</v>
      </c>
      <c r="AC1" s="2">
        <v>43944.0</v>
      </c>
      <c r="AD1" s="2">
        <v>43945.0</v>
      </c>
      <c r="AE1" s="2">
        <v>43946.0</v>
      </c>
      <c r="AF1" s="2">
        <v>43947.0</v>
      </c>
      <c r="AG1" s="2">
        <v>43948.0</v>
      </c>
      <c r="AH1" s="2">
        <v>43949.0</v>
      </c>
      <c r="AI1" s="2">
        <v>43950.0</v>
      </c>
      <c r="AJ1" s="2">
        <v>43951.0</v>
      </c>
      <c r="AK1" s="2">
        <v>43952.0</v>
      </c>
      <c r="AL1" s="2">
        <v>43953.0</v>
      </c>
      <c r="AM1" s="2">
        <v>43954.0</v>
      </c>
      <c r="AN1" s="2">
        <v>43955.0</v>
      </c>
      <c r="AO1" s="2">
        <v>43956.0</v>
      </c>
      <c r="AP1" s="2">
        <v>43957.0</v>
      </c>
      <c r="AQ1" s="2">
        <v>43958.0</v>
      </c>
      <c r="AR1" s="2">
        <v>43959.0</v>
      </c>
      <c r="AS1" s="2">
        <v>43960.0</v>
      </c>
      <c r="AT1" s="2">
        <v>43961.0</v>
      </c>
      <c r="AU1" s="2">
        <v>43962.0</v>
      </c>
      <c r="AV1" s="2">
        <v>43963.0</v>
      </c>
      <c r="AW1" s="2">
        <v>43964.0</v>
      </c>
      <c r="AX1" s="2">
        <v>43965.0</v>
      </c>
      <c r="AY1" s="2">
        <v>43966.0</v>
      </c>
      <c r="AZ1" s="2">
        <v>43967.0</v>
      </c>
      <c r="BA1" s="2">
        <v>43968.0</v>
      </c>
      <c r="BB1" s="2">
        <v>43969.0</v>
      </c>
      <c r="BC1" s="2">
        <v>43970.0</v>
      </c>
      <c r="BD1" s="2">
        <v>43971.0</v>
      </c>
      <c r="BE1" s="2">
        <v>43972.0</v>
      </c>
      <c r="BF1" s="2">
        <v>43973.0</v>
      </c>
      <c r="BG1" s="2">
        <v>43974.0</v>
      </c>
      <c r="BH1" s="2">
        <v>43975.0</v>
      </c>
      <c r="BI1" s="2">
        <v>43976.0</v>
      </c>
      <c r="BJ1" s="2">
        <v>43977.0</v>
      </c>
      <c r="BK1" s="2">
        <v>43978.0</v>
      </c>
      <c r="BL1" s="2">
        <v>43979.0</v>
      </c>
      <c r="BM1" s="2">
        <v>43980.0</v>
      </c>
      <c r="BN1" s="2">
        <v>43981.0</v>
      </c>
      <c r="BO1" s="2">
        <v>43982.0</v>
      </c>
      <c r="BP1" s="2">
        <v>43983.0</v>
      </c>
      <c r="BQ1" s="2">
        <v>43984.0</v>
      </c>
      <c r="BR1" s="2">
        <f t="shared" ref="BR1:CA1" si="1">BQ1+1</f>
        <v>43985</v>
      </c>
      <c r="BS1" s="2">
        <f t="shared" si="1"/>
        <v>43986</v>
      </c>
      <c r="BT1" s="2">
        <f t="shared" si="1"/>
        <v>43987</v>
      </c>
      <c r="BU1" s="2">
        <f t="shared" si="1"/>
        <v>43988</v>
      </c>
      <c r="BV1" s="2">
        <f t="shared" si="1"/>
        <v>43989</v>
      </c>
      <c r="BW1" s="2">
        <f t="shared" si="1"/>
        <v>43990</v>
      </c>
      <c r="BX1" s="2">
        <f t="shared" si="1"/>
        <v>43991</v>
      </c>
      <c r="BY1" s="2">
        <f t="shared" si="1"/>
        <v>43992</v>
      </c>
      <c r="BZ1" s="2">
        <f t="shared" si="1"/>
        <v>43993</v>
      </c>
      <c r="CA1" s="2">
        <f t="shared" si="1"/>
        <v>43994</v>
      </c>
      <c r="CB1" s="2">
        <f>today()</f>
        <v>43995</v>
      </c>
    </row>
    <row r="2" ht="14.25" hidden="1" customHeight="1">
      <c r="A2" s="23" t="s">
        <v>1</v>
      </c>
      <c r="B2" s="1">
        <f>IF(Closed!B2&gt;0,100*Recoveries!B2/Closed!B2,100)</f>
        <v>100</v>
      </c>
      <c r="C2" s="1">
        <f>IF(Closed!C2&gt;0,100*Recoveries!C2/Closed!C2,100)</f>
        <v>100</v>
      </c>
      <c r="D2" s="1">
        <f>IF(Closed!D2&gt;0,100*Recoveries!D2/Closed!D2,100)</f>
        <v>100</v>
      </c>
      <c r="E2" s="1">
        <f>IF(Closed!E2&gt;0,100*Recoveries!E2/Closed!E2,100)</f>
        <v>100</v>
      </c>
      <c r="F2" s="1">
        <f>IF(Closed!F2&gt;0,100*Recoveries!F2/Closed!F2,100)</f>
        <v>100</v>
      </c>
      <c r="G2" s="1">
        <f>IF(Closed!G2&gt;0,100*Recoveries!G2/Closed!G2,100)</f>
        <v>100</v>
      </c>
      <c r="H2" s="1">
        <f>IF(Closed!H2&gt;0,100*Recoveries!H2/Closed!H2,100)</f>
        <v>100</v>
      </c>
      <c r="I2" s="1">
        <f>IF(Closed!I2&gt;0,100*Recoveries!I2/Closed!I2,100)</f>
        <v>100</v>
      </c>
      <c r="J2" s="1">
        <f>IF(Closed!J2&gt;0,100*Recoveries!J2/Closed!J2,100)</f>
        <v>100</v>
      </c>
      <c r="K2" s="1">
        <f>IF(Closed!K2&gt;0,100*Recoveries!K2/Closed!K2,100)</f>
        <v>100</v>
      </c>
      <c r="L2" s="1">
        <f>IF(Closed!L2&gt;0,100*Recoveries!L2/Closed!L2,100)</f>
        <v>100</v>
      </c>
      <c r="M2" s="1">
        <f>IF(Closed!M2&gt;0,100*Recoveries!M2/Closed!M2,100)</f>
        <v>100</v>
      </c>
      <c r="N2" s="1">
        <f>IF(Closed!N2&gt;0,100*Recoveries!N2/Closed!N2,100)</f>
        <v>100</v>
      </c>
      <c r="O2" s="1">
        <f>IF(Closed!O2&gt;0,100*Recoveries!O2/Closed!O2,100)</f>
        <v>100</v>
      </c>
      <c r="P2" s="1">
        <f>IF(Closed!P2&gt;0,100*Recoveries!P2/Closed!P2,100)</f>
        <v>100</v>
      </c>
      <c r="Q2" s="1">
        <f>IF(Closed!Q2&gt;0,100*Recoveries!Q2/Closed!Q2,100)</f>
        <v>100</v>
      </c>
      <c r="R2" s="1">
        <f>IF(Closed!R2&gt;0,100*Recoveries!R2/Closed!R2,100)</f>
        <v>100</v>
      </c>
      <c r="S2" s="1">
        <f>IF(Closed!S2&gt;0,100*Recoveries!S2/Closed!S2,100)</f>
        <v>100</v>
      </c>
      <c r="T2" s="1">
        <f>IF(Closed!T2&gt;0,100*Recoveries!T2/Closed!T2,100)</f>
        <v>100</v>
      </c>
      <c r="U2" s="1">
        <f>IF(Closed!U2&gt;0,100*Recoveries!U2/Closed!U2,100)</f>
        <v>100</v>
      </c>
      <c r="V2" s="1">
        <f>IF(Closed!V2&gt;0,100*Recoveries!V2/Closed!V2,100)</f>
        <v>100</v>
      </c>
      <c r="W2" s="1">
        <f>IF(Closed!W2&gt;0,100*Recoveries!W2/Closed!W2,100)</f>
        <v>100</v>
      </c>
      <c r="X2" s="1">
        <f>IF(Closed!X2&gt;0,100*Recoveries!X2/Closed!X2,100)</f>
        <v>100</v>
      </c>
      <c r="Y2" s="1">
        <f>IF(Closed!Y2&gt;0,100*Recoveries!Y2/Closed!Y2,100)</f>
        <v>100</v>
      </c>
      <c r="Z2" s="1">
        <f>IF(Closed!Z2&gt;0,100*Recoveries!Z2/Closed!Z2,100)</f>
        <v>100</v>
      </c>
      <c r="AA2" s="1">
        <f>IF(Closed!AA2&gt;0,100*Recoveries!AA2/Closed!AA2,100)</f>
        <v>100</v>
      </c>
      <c r="AB2" s="1">
        <f>IF(Closed!AB2&gt;0,100*Recoveries!AB2/Closed!AB2,100)</f>
        <v>100</v>
      </c>
      <c r="AC2" s="1">
        <f>IF(Closed!AC2&gt;0,100*Recoveries!AC2/Closed!AC2,100)</f>
        <v>100</v>
      </c>
      <c r="AD2" s="1">
        <f>IF(Closed!AD2&gt;0,100*Recoveries!AD2/Closed!AD2,100)</f>
        <v>100</v>
      </c>
      <c r="AE2" s="1">
        <f>IF(Closed!AE2&gt;0,100*Recoveries!AE2/Closed!AE2,100)</f>
        <v>100</v>
      </c>
      <c r="AF2" s="1">
        <f>IF(Closed!AF2&gt;0,100*Recoveries!AF2/Closed!AF2,100)</f>
        <v>100</v>
      </c>
      <c r="AG2" s="1">
        <f>IF(Closed!AG2&gt;0,100*Recoveries!AG2/Closed!AG2,100)</f>
        <v>100</v>
      </c>
      <c r="AH2" s="1">
        <f>IF(Closed!AH2&gt;0,100*Recoveries!AH2/Closed!AH2,100)</f>
        <v>100</v>
      </c>
      <c r="AI2" s="1">
        <f>IF(Closed!AI2&gt;0,100*Recoveries!AI2/Closed!AI2,100)</f>
        <v>100</v>
      </c>
      <c r="AJ2" s="1">
        <f>IF(Closed!AJ2&gt;0,100*Recoveries!AJ2/Closed!AJ2,100)</f>
        <v>100</v>
      </c>
      <c r="AK2" s="1">
        <f>IF(Closed!AK2&gt;0,100*Recoveries!AK2/Closed!AK2,100)</f>
        <v>100</v>
      </c>
      <c r="AL2" s="1">
        <f>IF(Closed!AL2&gt;0,100*Recoveries!AL2/Closed!AL2,100)</f>
        <v>100</v>
      </c>
      <c r="AM2" s="1">
        <f>IF(Closed!AM2&gt;0,100*Recoveries!AM2/Closed!AM2,100)</f>
        <v>100</v>
      </c>
      <c r="AN2" s="1">
        <f>IF(Closed!AN2&gt;0,100*Recoveries!AN2/Closed!AN2,100)</f>
        <v>100</v>
      </c>
      <c r="AO2" s="1">
        <f>IF(Closed!AO2&gt;0,100*Recoveries!AO2/Closed!AO2,100)</f>
        <v>100</v>
      </c>
      <c r="AP2" s="1">
        <f>IF(Closed!AP2&gt;0,100*Recoveries!AP2/Closed!AP2,100)</f>
        <v>100</v>
      </c>
      <c r="AQ2" s="1">
        <f>IF(Closed!AQ2&gt;0,100*Recoveries!AQ2/Closed!AQ2,100)</f>
        <v>100</v>
      </c>
      <c r="AR2" s="1">
        <f>IF(Closed!AR2&gt;0,100*Recoveries!AR2/Closed!AR2,100)</f>
        <v>100</v>
      </c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</row>
    <row r="3" ht="14.25" customHeight="1">
      <c r="A3" s="23" t="s">
        <v>2</v>
      </c>
      <c r="B3" s="1">
        <f>IF(Closed!B3&gt;0,100*Recoveries!B3/Closed!B3,100)</f>
        <v>100</v>
      </c>
      <c r="C3" s="1">
        <f>IF(Closed!C3&gt;0,100*Recoveries!C3/Closed!C3,100)</f>
        <v>100</v>
      </c>
      <c r="D3" s="1">
        <f>IF(Closed!D3&gt;0,100*Recoveries!D3/Closed!D3,100)</f>
        <v>100</v>
      </c>
      <c r="E3" s="1">
        <f>IF(Closed!E3&gt;0,100*Recoveries!E3/Closed!E3,100)</f>
        <v>100</v>
      </c>
      <c r="F3" s="1">
        <f>IF(Closed!F3&gt;0,100*Recoveries!F3/Closed!F3,100)</f>
        <v>100</v>
      </c>
      <c r="G3" s="1">
        <f>IF(Closed!G3&gt;0,100*Recoveries!G3/Closed!G3,100)</f>
        <v>100</v>
      </c>
      <c r="H3" s="1">
        <f>IF(Closed!H3&gt;0,100*Recoveries!H3/Closed!H3,100)</f>
        <v>100</v>
      </c>
      <c r="I3" s="1">
        <f>IF(Closed!I3&gt;0,100*Recoveries!I3/Closed!I3,100)</f>
        <v>100</v>
      </c>
      <c r="J3" s="1">
        <f>IF(Closed!J3&gt;0,100*Recoveries!J3/Closed!J3,100)</f>
        <v>100</v>
      </c>
      <c r="K3" s="1">
        <f>IF(Closed!K3&gt;0,100*Recoveries!K3/Closed!K3,100)</f>
        <v>100</v>
      </c>
      <c r="L3" s="1">
        <f>IF(Closed!L3&gt;0,100*Recoveries!L3/Closed!L3,100)</f>
        <v>100</v>
      </c>
      <c r="M3" s="1">
        <f>IF(Closed!M3&gt;0,100*Recoveries!M3/Closed!M3,100)</f>
        <v>100</v>
      </c>
      <c r="N3" s="1">
        <f>IF(Closed!N3&gt;0,100*Recoveries!N3/Closed!N3,100)</f>
        <v>100</v>
      </c>
      <c r="O3" s="1">
        <f>IF(Closed!O3&gt;0,100*Recoveries!O3/Closed!O3,100)</f>
        <v>100</v>
      </c>
      <c r="P3" s="1">
        <f>IF(Closed!P3&gt;0,100*Recoveries!P3/Closed!P3,100)</f>
        <v>100</v>
      </c>
      <c r="Q3" s="1">
        <f>IF(Closed!Q3&gt;0,100*Recoveries!Q3/Closed!Q3,100)</f>
        <v>100</v>
      </c>
      <c r="R3" s="1">
        <f>IF(Closed!R3&gt;0,100*Recoveries!R3/Closed!R3,100)</f>
        <v>100</v>
      </c>
      <c r="S3" s="1">
        <f>IF(Closed!S3&gt;0,100*Recoveries!S3/Closed!S3,100)</f>
        <v>100</v>
      </c>
      <c r="T3" s="1">
        <f>IF(Closed!T3&gt;0,100*Recoveries!T3/Closed!T3,100)</f>
        <v>100</v>
      </c>
      <c r="U3" s="1">
        <f>IF(Closed!U3&gt;0,100*Recoveries!U3/Closed!U3,100)</f>
        <v>100</v>
      </c>
      <c r="V3" s="1">
        <f>IF(Closed!V3&gt;0,100*Recoveries!V3/Closed!V3,100)</f>
        <v>100</v>
      </c>
      <c r="W3" s="1">
        <f>IF(Closed!W3&gt;0,100*Recoveries!W3/Closed!W3,100)</f>
        <v>100</v>
      </c>
      <c r="X3" s="1">
        <f>IF(Closed!X3&gt;0,100*Recoveries!X3/Closed!X3,100)</f>
        <v>100</v>
      </c>
      <c r="Y3" s="1">
        <f>IF(Closed!Y3&gt;0,100*Recoveries!Y3/Closed!Y3,100)</f>
        <v>100</v>
      </c>
      <c r="Z3" s="1">
        <f>IF(Closed!Z3&gt;0,100*Recoveries!Z3/Closed!Z3,100)</f>
        <v>100</v>
      </c>
      <c r="AA3" s="1">
        <f>IF(Closed!AA3&gt;0,100*Recoveries!AA3/Closed!AA3,100)</f>
        <v>100</v>
      </c>
      <c r="AB3" s="1">
        <f>IF(Closed!AB3&gt;0,100*Recoveries!AB3/Closed!AB3,100)</f>
        <v>100</v>
      </c>
      <c r="AC3" s="1">
        <f>IF(Closed!AC3&gt;0,100*Recoveries!AC3/Closed!AC3,100)</f>
        <v>100</v>
      </c>
      <c r="AD3" s="1">
        <f>IF(Closed!AD3&gt;0,100*Recoveries!AD3/Closed!AD3,100)</f>
        <v>100</v>
      </c>
      <c r="AE3" s="1">
        <f>IF(Closed!AE3&gt;0,100*Recoveries!AE3/Closed!AE3,100)</f>
        <v>100</v>
      </c>
      <c r="AF3" s="1">
        <f>IF(Closed!AF3&gt;0,100*Recoveries!AF3/Closed!AF3,100)</f>
        <v>100</v>
      </c>
      <c r="AG3" s="1">
        <f>IF(Closed!AG3&gt;0,100*Recoveries!AG3/Closed!AG3,100)</f>
        <v>100</v>
      </c>
      <c r="AH3" s="1">
        <f>IF(Closed!AH3&gt;0,100*Recoveries!AH3/Closed!AH3,100)</f>
        <v>100</v>
      </c>
      <c r="AI3" s="1">
        <f>IF(Closed!AI3&gt;0,100*Recoveries!AI3/Closed!AI3,100)</f>
        <v>100</v>
      </c>
      <c r="AJ3" s="1">
        <f>IF(Closed!AJ3&gt;0,100*Recoveries!AJ3/Closed!AJ3,100)</f>
        <v>100</v>
      </c>
      <c r="AK3" s="1">
        <f>IF(Closed!AK3&gt;0,100*Recoveries!AK3/Closed!AK3,100)</f>
        <v>100</v>
      </c>
      <c r="AL3" s="1">
        <f>IF(Closed!AL3&gt;0,100*Recoveries!AL3/Closed!AL3,100)</f>
        <v>100</v>
      </c>
      <c r="AM3" s="1">
        <f>IF(Closed!AM3&gt;0,100*Recoveries!AM3/Closed!AM3,100)</f>
        <v>100</v>
      </c>
      <c r="AN3" s="1">
        <f>IF(Closed!AN3&gt;0,100*Recoveries!AN3/Closed!AN3,100)</f>
        <v>100</v>
      </c>
      <c r="AO3" s="1">
        <f>IF(Closed!AO3&gt;0,100*Recoveries!AO3/Closed!AO3,100)</f>
        <v>100</v>
      </c>
      <c r="AP3" s="1">
        <f>IF(Closed!AP3&gt;0,100*Recoveries!AP3/Closed!AP3,100)</f>
        <v>100</v>
      </c>
      <c r="AQ3" s="1">
        <f>IF(Closed!AQ3&gt;0,100*Recoveries!AQ3/Closed!AQ3,100)</f>
        <v>100</v>
      </c>
      <c r="AR3" s="1">
        <f>IF(Closed!AR3&gt;0,100*Recoveries!AR3/Closed!AR3,100)</f>
        <v>100</v>
      </c>
      <c r="AS3" s="1">
        <f>IF(Closed!AS3&gt;0,100*Recoveries!AS3/Closed!AS3,100)</f>
        <v>100</v>
      </c>
      <c r="AT3" s="1">
        <f>IF(Closed!AT3&gt;0,100*Recoveries!AT3/Closed!AT3,100)</f>
        <v>100</v>
      </c>
      <c r="AU3" s="1">
        <f>IF(Closed!AU3&gt;0,100*Recoveries!AU3/Closed!AU3,100)</f>
        <v>100</v>
      </c>
      <c r="AV3" s="1">
        <f>IF(Closed!AV3&gt;0,100*Recoveries!AV3/Closed!AV3,100)</f>
        <v>100</v>
      </c>
      <c r="AW3" s="1">
        <f>IF(Closed!AW3&gt;0,100*Recoveries!AW3/Closed!AW3,100)</f>
        <v>100</v>
      </c>
      <c r="AX3" s="1">
        <f>IF(Closed!AX3&gt;0,100*Recoveries!AX3/Closed!AX3,100)</f>
        <v>100</v>
      </c>
      <c r="AY3" s="1">
        <f>IF(Closed!AY3&gt;0,100*Recoveries!AY3/Closed!AY3,100)</f>
        <v>100</v>
      </c>
      <c r="AZ3" s="1">
        <f>IF(Closed!AZ3&gt;0,100*Recoveries!AZ3/Closed!AZ3,100)</f>
        <v>100</v>
      </c>
      <c r="BA3" s="1">
        <f>IF(Closed!BA3&gt;0,100*Recoveries!BA3/Closed!BA3,100)</f>
        <v>100</v>
      </c>
      <c r="BB3" s="1">
        <f>IF(Closed!BB3&gt;0,100*Recoveries!BB3/Closed!BB3,100)</f>
        <v>100</v>
      </c>
      <c r="BC3" s="1">
        <f>IF(Closed!BC3&gt;0,100*Recoveries!BC3/Closed!BC3,100)</f>
        <v>96.42857143</v>
      </c>
      <c r="BD3" s="1">
        <f>IF(Closed!BD3&gt;0,100*Recoveries!BD3/Closed!BD3,100)</f>
        <v>96.42857143</v>
      </c>
      <c r="BE3" s="1">
        <f>IF(Closed!BE3&gt;0,100*Recoveries!BE3/Closed!BE3,100)</f>
        <v>96.42857143</v>
      </c>
      <c r="BF3" s="1">
        <f>IF(Closed!BF3&gt;0,100*Recoveries!BF3/Closed!BF3,100)</f>
        <v>96.42857143</v>
      </c>
      <c r="BG3" s="1">
        <f>IF(Closed!BG3&gt;0,100*Recoveries!BG3/Closed!BG3,100)</f>
        <v>96.42857143</v>
      </c>
      <c r="BH3" s="1">
        <f>IF(Closed!BH3&gt;0,100*Recoveries!BH3/Closed!BH3,100)</f>
        <v>96.55172414</v>
      </c>
      <c r="BI3" s="1">
        <f>IF(Closed!BI3&gt;0,100*Recoveries!BI3/Closed!BI3,100)</f>
        <v>96.55172414</v>
      </c>
      <c r="BJ3" s="1">
        <f>IF(Closed!BJ3&gt;0,100*Recoveries!BJ3/Closed!BJ3,100)</f>
        <v>96.66666667</v>
      </c>
      <c r="BK3" s="1">
        <f>IF(Closed!BK3&gt;0,100*Recoveries!BK3/Closed!BK3,100)</f>
        <v>96.77419355</v>
      </c>
      <c r="BL3" s="1">
        <f>IF(Closed!BL3&gt;0,100*Recoveries!BL3/Closed!BL3,100)</f>
        <v>96.77419355</v>
      </c>
      <c r="BM3" s="1">
        <f>IF(Closed!BM3&gt;0,100*Recoveries!BM3/Closed!BM3,100)</f>
        <v>96.875</v>
      </c>
      <c r="BN3" s="1">
        <f>IF(Closed!BN3&gt;0,100*Recoveries!BN3/Closed!BN3,100)</f>
        <v>96.875</v>
      </c>
      <c r="BO3" s="1">
        <f>IF(Closed!BO3&gt;0,100*Recoveries!BO3/Closed!BO3,100)</f>
        <v>96.875</v>
      </c>
      <c r="BP3" s="1">
        <f>IF(Closed!BP3&gt;0,100*Recoveries!BP3/Closed!BP3,100)</f>
        <v>96.875</v>
      </c>
      <c r="BQ3" s="1">
        <f>IF(Closed!BQ3&gt;0,100*Recoveries!BQ3/Closed!BQ3,100)</f>
        <v>97.05882353</v>
      </c>
      <c r="BR3" s="1">
        <f>IF(Closed!BR3&gt;0,100*Recoveries!BR3/Closed!BR3,100)</f>
        <v>97.05882353</v>
      </c>
      <c r="BS3" s="1">
        <f>IF(Closed!BS3&gt;0,100*Recoveries!BS3/Closed!BS3,100)</f>
        <v>97.05882353</v>
      </c>
      <c r="BT3" s="1">
        <f>IF(Closed!BT3&gt;0,100*Recoveries!BT3/Closed!BT3,100)</f>
        <v>97.14285714</v>
      </c>
      <c r="BU3" s="1">
        <f>IF(Closed!BU3&gt;0,100*Recoveries!BU3/Closed!BU3,100)</f>
        <v>97.43589744</v>
      </c>
      <c r="BV3" s="1">
        <f>IF(Closed!BV3&gt;0,100*Recoveries!BV3/Closed!BV3,100)</f>
        <v>97.61904762</v>
      </c>
      <c r="BW3" s="1">
        <f>IF(Closed!BW3&gt;0,100*Recoveries!BW3/Closed!BW3,100)</f>
        <v>97.61904762</v>
      </c>
      <c r="BX3" s="1">
        <f>IF(Closed!BX3&gt;0,100*Recoveries!BX3/Closed!BX3,100)</f>
        <v>33.60655738</v>
      </c>
      <c r="BY3" s="1">
        <f>IF(Closed!BY3&gt;0,100*Recoveries!BY3/Closed!BY3,100)</f>
        <v>33.6</v>
      </c>
      <c r="BZ3" s="1">
        <f>IF(Closed!BZ3&gt;0,100*Recoveries!BZ3/Closed!BZ3,100)</f>
        <v>31.81818182</v>
      </c>
      <c r="CA3" s="1">
        <f>IF(Closed!CA3&gt;0,100*Recoveries!CA3/Closed!CA3,100)</f>
        <v>37.68115942</v>
      </c>
      <c r="CB3" s="1"/>
    </row>
    <row r="4" ht="14.25" customHeight="1">
      <c r="A4" s="23" t="s">
        <v>3</v>
      </c>
      <c r="B4" s="1">
        <f>IF(Closed!B4&gt;0,100*Recoveries!B4/Closed!B4,100)</f>
        <v>100</v>
      </c>
      <c r="C4" s="1">
        <f>IF(Closed!C4&gt;0,100*Recoveries!C4/Closed!C4,100)</f>
        <v>100</v>
      </c>
      <c r="D4" s="1">
        <f>IF(Closed!D4&gt;0,100*Recoveries!D4/Closed!D4,100)</f>
        <v>100</v>
      </c>
      <c r="E4" s="1">
        <f>IF(Closed!E4&gt;0,100*Recoveries!E4/Closed!E4,100)</f>
        <v>100</v>
      </c>
      <c r="F4" s="1">
        <f>IF(Closed!F4&gt;0,100*Recoveries!F4/Closed!F4,100)</f>
        <v>100</v>
      </c>
      <c r="G4" s="1">
        <f>IF(Closed!G4&gt;0,100*Recoveries!G4/Closed!G4,100)</f>
        <v>100</v>
      </c>
      <c r="H4" s="1">
        <f>IF(Closed!H4&gt;0,100*Recoveries!H4/Closed!H4,100)</f>
        <v>100</v>
      </c>
      <c r="I4" s="1">
        <f>IF(Closed!I4&gt;0,100*Recoveries!I4/Closed!I4,100)</f>
        <v>100</v>
      </c>
      <c r="J4" s="1">
        <f>IF(Closed!J4&gt;0,100*Recoveries!J4/Closed!J4,100)</f>
        <v>100</v>
      </c>
      <c r="K4" s="1">
        <f>IF(Closed!K4&gt;0,100*Recoveries!K4/Closed!K4,100)</f>
        <v>100</v>
      </c>
      <c r="L4" s="1">
        <f>IF(Closed!L4&gt;0,100*Recoveries!L4/Closed!L4,100)</f>
        <v>100</v>
      </c>
      <c r="M4" s="1">
        <f>IF(Closed!M4&gt;0,100*Recoveries!M4/Closed!M4,100)</f>
        <v>100</v>
      </c>
      <c r="N4" s="1">
        <f>IF(Closed!N4&gt;0,100*Recoveries!N4/Closed!N4,100)</f>
        <v>100</v>
      </c>
      <c r="O4" s="1">
        <f>IF(Closed!O4&gt;0,100*Recoveries!O4/Closed!O4,100)</f>
        <v>100</v>
      </c>
      <c r="P4" s="1">
        <f>IF(Closed!P4&gt;0,100*Recoveries!P4/Closed!P4,100)</f>
        <v>100</v>
      </c>
      <c r="Q4" s="1">
        <f>IF(Closed!Q4&gt;0,100*Recoveries!Q4/Closed!Q4,100)</f>
        <v>100</v>
      </c>
      <c r="R4" s="1">
        <f>IF(Closed!R4&gt;0,100*Recoveries!R4/Closed!R4,100)</f>
        <v>100</v>
      </c>
      <c r="S4" s="1">
        <f>IF(Closed!S4&gt;0,100*Recoveries!S4/Closed!S4,100)</f>
        <v>100</v>
      </c>
      <c r="T4" s="1">
        <f>IF(Closed!T4&gt;0,100*Recoveries!T4/Closed!T4,100)</f>
        <v>100</v>
      </c>
      <c r="U4" s="1">
        <f>IF(Closed!U4&gt;0,100*Recoveries!U4/Closed!U4,100)</f>
        <v>100</v>
      </c>
      <c r="V4" s="1">
        <f>IF(Closed!V4&gt;0,100*Recoveries!V4/Closed!V4,100)</f>
        <v>100</v>
      </c>
      <c r="W4" s="1">
        <f>IF(Closed!W4&gt;0,100*Recoveries!W4/Closed!W4,100)</f>
        <v>100</v>
      </c>
      <c r="X4" s="1">
        <f>IF(Closed!X4&gt;0,100*Recoveries!X4/Closed!X4,100)</f>
        <v>100</v>
      </c>
      <c r="Y4" s="1">
        <f>IF(Closed!Y4&gt;0,100*Recoveries!Y4/Closed!Y4,100)</f>
        <v>100</v>
      </c>
      <c r="Z4" s="1">
        <f>IF(Closed!Z4&gt;0,100*Recoveries!Z4/Closed!Z4,100)</f>
        <v>100</v>
      </c>
      <c r="AA4" s="1">
        <f>IF(Closed!AA4&gt;0,100*Recoveries!AA4/Closed!AA4,100)</f>
        <v>100</v>
      </c>
      <c r="AB4" s="1">
        <f>IF(Closed!AB4&gt;0,100*Recoveries!AB4/Closed!AB4,100)</f>
        <v>100</v>
      </c>
      <c r="AC4" s="1">
        <f>IF(Closed!AC4&gt;0,100*Recoveries!AC4/Closed!AC4,100)</f>
        <v>100</v>
      </c>
      <c r="AD4" s="1">
        <f>IF(Closed!AD4&gt;0,100*Recoveries!AD4/Closed!AD4,100)</f>
        <v>100</v>
      </c>
      <c r="AE4" s="1">
        <f>IF(Closed!AE4&gt;0,100*Recoveries!AE4/Closed!AE4,100)</f>
        <v>100</v>
      </c>
      <c r="AF4" s="1">
        <f>IF(Closed!AF4&gt;0,100*Recoveries!AF4/Closed!AF4,100)</f>
        <v>100</v>
      </c>
      <c r="AG4" s="1">
        <f>IF(Closed!AG4&gt;0,100*Recoveries!AG4/Closed!AG4,100)</f>
        <v>100</v>
      </c>
      <c r="AH4" s="1">
        <f>IF(Closed!AH4&gt;0,100*Recoveries!AH4/Closed!AH4,100)</f>
        <v>100</v>
      </c>
      <c r="AI4" s="1">
        <f>IF(Closed!AI4&gt;0,100*Recoveries!AI4/Closed!AI4,100)</f>
        <v>100</v>
      </c>
      <c r="AJ4" s="1">
        <f>IF(Closed!AJ4&gt;0,100*Recoveries!AJ4/Closed!AJ4,100)</f>
        <v>100</v>
      </c>
      <c r="AK4" s="1">
        <f>IF(Closed!AK4&gt;0,100*Recoveries!AK4/Closed!AK4,100)</f>
        <v>100</v>
      </c>
      <c r="AL4" s="1">
        <f>IF(Closed!AL4&gt;0,100*Recoveries!AL4/Closed!AL4,100)</f>
        <v>100</v>
      </c>
      <c r="AM4" s="1">
        <f>IF(Closed!AM4&gt;0,100*Recoveries!AM4/Closed!AM4,100)</f>
        <v>100</v>
      </c>
      <c r="AN4" s="1">
        <f>IF(Closed!AN4&gt;0,100*Recoveries!AN4/Closed!AN4,100)</f>
        <v>100</v>
      </c>
      <c r="AO4" s="1">
        <f>IF(Closed!AO4&gt;0,100*Recoveries!AO4/Closed!AO4,100)</f>
        <v>100</v>
      </c>
      <c r="AP4" s="1">
        <f>IF(Closed!AP4&gt;0,100*Recoveries!AP4/Closed!AP4,100)</f>
        <v>100</v>
      </c>
      <c r="AQ4" s="1">
        <f>IF(Closed!AQ4&gt;0,100*Recoveries!AQ4/Closed!AQ4,100)</f>
        <v>100</v>
      </c>
      <c r="AR4" s="1">
        <f>IF(Closed!AR4&gt;0,100*Recoveries!AR4/Closed!AR4,100)</f>
        <v>100</v>
      </c>
      <c r="AS4" s="1">
        <f>IF(Closed!AS4&gt;0,100*Recoveries!AS4/Closed!AS4,100)</f>
        <v>100</v>
      </c>
      <c r="AT4" s="1">
        <f>IF(Closed!AT4&gt;0,100*Recoveries!AT4/Closed!AT4,100)</f>
        <v>100</v>
      </c>
      <c r="AU4" s="1">
        <f>IF(Closed!AU4&gt;0,100*Recoveries!AU4/Closed!AU4,100)</f>
        <v>95.83333333</v>
      </c>
      <c r="AV4" s="1">
        <f>IF(Closed!AV4&gt;0,100*Recoveries!AV4/Closed!AV4,100)</f>
        <v>95.83333333</v>
      </c>
      <c r="AW4" s="1">
        <f>IF(Closed!AW4&gt;0,100*Recoveries!AW4/Closed!AW4,100)</f>
        <v>96</v>
      </c>
      <c r="AX4" s="1">
        <f>IF(Closed!AX4&gt;0,100*Recoveries!AX4/Closed!AX4,100)</f>
        <v>96.55172414</v>
      </c>
      <c r="AY4" s="1">
        <f>IF(Closed!AY4&gt;0,100*Recoveries!AY4/Closed!AY4,100)</f>
        <v>96.55172414</v>
      </c>
      <c r="AZ4" s="1">
        <f>IF(Closed!AZ4&gt;0,100*Recoveries!AZ4/Closed!AZ4,100)</f>
        <v>96.55172414</v>
      </c>
      <c r="BA4" s="1">
        <f>IF(Closed!BA4&gt;0,100*Recoveries!BA4/Closed!BA4,100)</f>
        <v>96.55172414</v>
      </c>
      <c r="BB4" s="1">
        <f>IF(Closed!BB4&gt;0,100*Recoveries!BB4/Closed!BB4,100)</f>
        <v>96.55172414</v>
      </c>
      <c r="BC4" s="1">
        <f>IF(Closed!BC4&gt;0,100*Recoveries!BC4/Closed!BC4,100)</f>
        <v>96.55172414</v>
      </c>
      <c r="BD4" s="1">
        <f>IF(Closed!BD4&gt;0,100*Recoveries!BD4/Closed!BD4,100)</f>
        <v>96.55172414</v>
      </c>
      <c r="BE4" s="1">
        <f>IF(Closed!BE4&gt;0,100*Recoveries!BE4/Closed!BE4,100)</f>
        <v>96.55172414</v>
      </c>
      <c r="BF4" s="1">
        <f>IF(Closed!BF4&gt;0,100*Recoveries!BF4/Closed!BF4,100)</f>
        <v>96.66666667</v>
      </c>
      <c r="BG4" s="1">
        <f>IF(Closed!BG4&gt;0,100*Recoveries!BG4/Closed!BG4,100)</f>
        <v>96.66666667</v>
      </c>
      <c r="BH4" s="1">
        <f>IF(Closed!BH4&gt;0,100*Recoveries!BH4/Closed!BH4,100)</f>
        <v>96.66666667</v>
      </c>
      <c r="BI4" s="1">
        <f>IF(Closed!BI4&gt;0,100*Recoveries!BI4/Closed!BI4,100)</f>
        <v>96.66666667</v>
      </c>
      <c r="BJ4" s="1">
        <f>IF(Closed!BJ4&gt;0,100*Recoveries!BJ4/Closed!BJ4,100)</f>
        <v>96.66666667</v>
      </c>
      <c r="BK4" s="1">
        <f>IF(Closed!BK4&gt;0,100*Recoveries!BK4/Closed!BK4,100)</f>
        <v>97.5</v>
      </c>
      <c r="BL4" s="1">
        <f>IF(Closed!BL4&gt;0,100*Recoveries!BL4/Closed!BL4,100)</f>
        <v>97.82608696</v>
      </c>
      <c r="BM4" s="1">
        <f>IF(Closed!BM4&gt;0,100*Recoveries!BM4/Closed!BM4,100)</f>
        <v>97.82608696</v>
      </c>
      <c r="BN4" s="1">
        <f>IF(Closed!BN4&gt;0,100*Recoveries!BN4/Closed!BN4,100)</f>
        <v>97.82608696</v>
      </c>
      <c r="BO4" s="1">
        <f>IF(Closed!BO4&gt;0,100*Recoveries!BO4/Closed!BO4,100)</f>
        <v>97.82608696</v>
      </c>
      <c r="BP4" s="1">
        <f>IF(Closed!BP4&gt;0,100*Recoveries!BP4/Closed!BP4,100)</f>
        <v>97.82608696</v>
      </c>
      <c r="BQ4" s="1">
        <f>IF(Closed!BQ4&gt;0,100*Recoveries!BQ4/Closed!BQ4,100)</f>
        <v>98.33333333</v>
      </c>
      <c r="BR4" s="1">
        <f>IF(Closed!BR4&gt;0,100*Recoveries!BR4/Closed!BR4,100)</f>
        <v>98.33333333</v>
      </c>
      <c r="BS4" s="1">
        <f>IF(Closed!BS4&gt;0,100*Recoveries!BS4/Closed!BS4,100)</f>
        <v>98.33333333</v>
      </c>
      <c r="BT4" s="1">
        <f>IF(Closed!BT4&gt;0,100*Recoveries!BT4/Closed!BT4,100)</f>
        <v>98.64864865</v>
      </c>
      <c r="BU4" s="1">
        <f>IF(Closed!BU4&gt;0,100*Recoveries!BU4/Closed!BU4,100)</f>
        <v>98.64864865</v>
      </c>
      <c r="BV4" s="1">
        <f>IF(Closed!BV4&gt;0,100*Recoveries!BV4/Closed!BV4,100)</f>
        <v>98.64864865</v>
      </c>
      <c r="BW4" s="1">
        <f>IF(Closed!BW4&gt;0,100*Recoveries!BW4/Closed!BW4,100)</f>
        <v>98.64864865</v>
      </c>
      <c r="BX4" s="1">
        <f>IF(Closed!BX4&gt;0,100*Recoveries!BX4/Closed!BX4,100)</f>
        <v>14.56953642</v>
      </c>
      <c r="BY4" s="1">
        <f>IF(Closed!BY4&gt;0,100*Recoveries!BY4/Closed!BY4,100)</f>
        <v>15.82952816</v>
      </c>
      <c r="BZ4" s="1">
        <f>IF(Closed!BZ4&gt;0,100*Recoveries!BZ4/Closed!BZ4,100)</f>
        <v>13.73844122</v>
      </c>
      <c r="CA4" s="1">
        <f>IF(Closed!CA4&gt;0,100*Recoveries!CA4/Closed!CA4,100)</f>
        <v>14.79768786</v>
      </c>
      <c r="CB4" s="1"/>
    </row>
    <row r="5" ht="14.25" customHeight="1">
      <c r="A5" s="23" t="s">
        <v>4</v>
      </c>
      <c r="B5" s="1">
        <f>IF(Closed!B5&gt;0,100*Recoveries!B5/Closed!B5,100)</f>
        <v>100</v>
      </c>
      <c r="C5" s="1">
        <f>IF(Closed!C5&gt;0,100*Recoveries!C5/Closed!C5,100)</f>
        <v>100</v>
      </c>
      <c r="D5" s="1">
        <f>IF(Closed!D5&gt;0,100*Recoveries!D5/Closed!D5,100)</f>
        <v>100</v>
      </c>
      <c r="E5" s="1">
        <f>IF(Closed!E5&gt;0,100*Recoveries!E5/Closed!E5,100)</f>
        <v>100</v>
      </c>
      <c r="F5" s="1">
        <f>IF(Closed!F5&gt;0,100*Recoveries!F5/Closed!F5,100)</f>
        <v>100</v>
      </c>
      <c r="G5" s="1">
        <f>IF(Closed!G5&gt;0,100*Recoveries!G5/Closed!G5,100)</f>
        <v>100</v>
      </c>
      <c r="H5" s="1">
        <f>IF(Closed!H5&gt;0,100*Recoveries!H5/Closed!H5,100)</f>
        <v>100</v>
      </c>
      <c r="I5" s="1">
        <f>IF(Closed!I5&gt;0,100*Recoveries!I5/Closed!I5,100)</f>
        <v>100</v>
      </c>
      <c r="J5" s="1">
        <f>IF(Closed!J5&gt;0,100*Recoveries!J5/Closed!J5,100)</f>
        <v>100</v>
      </c>
      <c r="K5" s="1">
        <f>IF(Closed!K5&gt;0,100*Recoveries!K5/Closed!K5,100)</f>
        <v>100</v>
      </c>
      <c r="L5" s="1">
        <f>IF(Closed!L5&gt;0,100*Recoveries!L5/Closed!L5,100)</f>
        <v>100</v>
      </c>
      <c r="M5" s="1">
        <f>IF(Closed!M5&gt;0,100*Recoveries!M5/Closed!M5,100)</f>
        <v>100</v>
      </c>
      <c r="N5" s="1">
        <f>IF(Closed!N5&gt;0,100*Recoveries!N5/Closed!N5,100)</f>
        <v>100</v>
      </c>
      <c r="O5" s="1">
        <f>IF(Closed!O5&gt;0,100*Recoveries!O5/Closed!O5,100)</f>
        <v>100</v>
      </c>
      <c r="P5" s="1">
        <f>IF(Closed!P5&gt;0,100*Recoveries!P5/Closed!P5,100)</f>
        <v>100</v>
      </c>
      <c r="Q5" s="1">
        <f>IF(Closed!Q5&gt;0,100*Recoveries!Q5/Closed!Q5,100)</f>
        <v>100</v>
      </c>
      <c r="R5" s="1">
        <f>IF(Closed!R5&gt;0,100*Recoveries!R5/Closed!R5,100)</f>
        <v>100</v>
      </c>
      <c r="S5" s="1">
        <f>IF(Closed!S5&gt;0,100*Recoveries!S5/Closed!S5,100)</f>
        <v>100</v>
      </c>
      <c r="T5" s="1">
        <f>IF(Closed!T5&gt;0,100*Recoveries!T5/Closed!T5,100)</f>
        <v>100</v>
      </c>
      <c r="U5" s="1">
        <f>IF(Closed!U5&gt;0,100*Recoveries!U5/Closed!U5,100)</f>
        <v>100</v>
      </c>
      <c r="V5" s="1">
        <f>IF(Closed!V5&gt;0,100*Recoveries!V5/Closed!V5,100)</f>
        <v>100</v>
      </c>
      <c r="W5" s="1">
        <f>IF(Closed!W5&gt;0,100*Recoveries!W5/Closed!W5,100)</f>
        <v>100</v>
      </c>
      <c r="X5" s="1">
        <f>IF(Closed!X5&gt;0,100*Recoveries!X5/Closed!X5,100)</f>
        <v>100</v>
      </c>
      <c r="Y5" s="1">
        <f>IF(Closed!Y5&gt;0,100*Recoveries!Y5/Closed!Y5,100)</f>
        <v>100</v>
      </c>
      <c r="Z5" s="1">
        <f>IF(Closed!Z5&gt;0,100*Recoveries!Z5/Closed!Z5,100)</f>
        <v>100</v>
      </c>
      <c r="AA5" s="1">
        <f>IF(Closed!AA5&gt;0,100*Recoveries!AA5/Closed!AA5,100)</f>
        <v>100</v>
      </c>
      <c r="AB5" s="1">
        <f>IF(Closed!AB5&gt;0,100*Recoveries!AB5/Closed!AB5,100)</f>
        <v>100</v>
      </c>
      <c r="AC5" s="1">
        <f>IF(Closed!AC5&gt;0,100*Recoveries!AC5/Closed!AC5,100)</f>
        <v>100</v>
      </c>
      <c r="AD5" s="1">
        <f>IF(Closed!AD5&gt;0,100*Recoveries!AD5/Closed!AD5,100)</f>
        <v>100</v>
      </c>
      <c r="AE5" s="1">
        <f>IF(Closed!AE5&gt;0,100*Recoveries!AE5/Closed!AE5,100)</f>
        <v>100</v>
      </c>
      <c r="AF5" s="1">
        <f>IF(Closed!AF5&gt;0,100*Recoveries!AF5/Closed!AF5,100)</f>
        <v>100</v>
      </c>
      <c r="AG5" s="1">
        <f>IF(Closed!AG5&gt;0,100*Recoveries!AG5/Closed!AG5,100)</f>
        <v>100</v>
      </c>
      <c r="AH5" s="1">
        <f>IF(Closed!AH5&gt;0,100*Recoveries!AH5/Closed!AH5,100)</f>
        <v>100</v>
      </c>
      <c r="AI5" s="1">
        <f>IF(Closed!AI5&gt;0,100*Recoveries!AI5/Closed!AI5,100)</f>
        <v>100</v>
      </c>
      <c r="AJ5" s="1">
        <f>IF(Closed!AJ5&gt;0,100*Recoveries!AJ5/Closed!AJ5,100)</f>
        <v>100</v>
      </c>
      <c r="AK5" s="1">
        <f>IF(Closed!AK5&gt;0,100*Recoveries!AK5/Closed!AK5,100)</f>
        <v>100</v>
      </c>
      <c r="AL5" s="1">
        <f>IF(Closed!AL5&gt;0,100*Recoveries!AL5/Closed!AL5,100)</f>
        <v>100</v>
      </c>
      <c r="AM5" s="1">
        <f>IF(Closed!AM5&gt;0,100*Recoveries!AM5/Closed!AM5,100)</f>
        <v>100</v>
      </c>
      <c r="AN5" s="1">
        <f>IF(Closed!AN5&gt;0,100*Recoveries!AN5/Closed!AN5,100)</f>
        <v>100</v>
      </c>
      <c r="AO5" s="1">
        <f>IF(Closed!AO5&gt;0,100*Recoveries!AO5/Closed!AO5,100)</f>
        <v>100</v>
      </c>
      <c r="AP5" s="1">
        <f>IF(Closed!AP5&gt;0,100*Recoveries!AP5/Closed!AP5,100)</f>
        <v>100</v>
      </c>
      <c r="AQ5" s="1">
        <f>IF(Closed!AQ5&gt;0,100*Recoveries!AQ5/Closed!AQ5,100)</f>
        <v>100</v>
      </c>
      <c r="AR5" s="1">
        <f>IF(Closed!AR5&gt;0,100*Recoveries!AR5/Closed!AR5,100)</f>
        <v>100</v>
      </c>
      <c r="AS5" s="1">
        <f>IF(Closed!AS5&gt;0,100*Recoveries!AS5/Closed!AS5,100)</f>
        <v>100</v>
      </c>
      <c r="AT5" s="1">
        <f>IF(Closed!AT5&gt;0,100*Recoveries!AT5/Closed!AT5,100)</f>
        <v>100</v>
      </c>
      <c r="AU5" s="1">
        <f>IF(Closed!AU5&gt;0,100*Recoveries!AU5/Closed!AU5,100)</f>
        <v>100</v>
      </c>
      <c r="AV5" s="1">
        <f>IF(Closed!AV5&gt;0,100*Recoveries!AV5/Closed!AV5,100)</f>
        <v>100</v>
      </c>
      <c r="AW5" s="1">
        <f>IF(Closed!AW5&gt;0,100*Recoveries!AW5/Closed!AW5,100)</f>
        <v>100</v>
      </c>
      <c r="AX5" s="1">
        <f>IF(Closed!AX5&gt;0,100*Recoveries!AX5/Closed!AX5,100)</f>
        <v>100</v>
      </c>
      <c r="AY5" s="1">
        <f>IF(Closed!AY5&gt;0,100*Recoveries!AY5/Closed!AY5,100)</f>
        <v>100</v>
      </c>
      <c r="AZ5" s="1">
        <f>IF(Closed!AZ5&gt;0,100*Recoveries!AZ5/Closed!AZ5,100)</f>
        <v>100</v>
      </c>
      <c r="BA5" s="1">
        <f>IF(Closed!BA5&gt;0,100*Recoveries!BA5/Closed!BA5,100)</f>
        <v>100</v>
      </c>
      <c r="BB5" s="1">
        <f>IF(Closed!BB5&gt;0,100*Recoveries!BB5/Closed!BB5,100)</f>
        <v>100</v>
      </c>
      <c r="BC5" s="1">
        <f>IF(Closed!BC5&gt;0,100*Recoveries!BC5/Closed!BC5,100)</f>
        <v>100</v>
      </c>
      <c r="BD5" s="1">
        <f>IF(Closed!BD5&gt;0,100*Recoveries!BD5/Closed!BD5,100)</f>
        <v>100</v>
      </c>
      <c r="BE5" s="1">
        <f>IF(Closed!BE5&gt;0,100*Recoveries!BE5/Closed!BE5,100)</f>
        <v>100</v>
      </c>
      <c r="BF5" s="1">
        <f>IF(Closed!BF5&gt;0,100*Recoveries!BF5/Closed!BF5,100)</f>
        <v>100</v>
      </c>
      <c r="BG5" s="1">
        <f>IF(Closed!BG5&gt;0,100*Recoveries!BG5/Closed!BG5,100)</f>
        <v>100</v>
      </c>
      <c r="BH5" s="1">
        <f>IF(Closed!BH5&gt;0,100*Recoveries!BH5/Closed!BH5,100)</f>
        <v>100</v>
      </c>
      <c r="BI5" s="1">
        <f>IF(Closed!BI5&gt;0,100*Recoveries!BI5/Closed!BI5,100)</f>
        <v>100</v>
      </c>
      <c r="BJ5" s="1">
        <f>IF(Closed!BJ5&gt;0,100*Recoveries!BJ5/Closed!BJ5,100)</f>
        <v>100</v>
      </c>
      <c r="BK5" s="1">
        <f>IF(Closed!BK5&gt;0,100*Recoveries!BK5/Closed!BK5,100)</f>
        <v>100</v>
      </c>
      <c r="BL5" s="1">
        <f>IF(Closed!BL5&gt;0,100*Recoveries!BL5/Closed!BL5,100)</f>
        <v>100</v>
      </c>
      <c r="BM5" s="1">
        <f>IF(Closed!BM5&gt;0,100*Recoveries!BM5/Closed!BM5,100)</f>
        <v>100</v>
      </c>
      <c r="BN5" s="1">
        <f>IF(Closed!BN5&gt;0,100*Recoveries!BN5/Closed!BN5,100)</f>
        <v>100</v>
      </c>
      <c r="BO5" s="1">
        <f>IF(Closed!BO5&gt;0,100*Recoveries!BO5/Closed!BO5,100)</f>
        <v>100</v>
      </c>
      <c r="BP5" s="1">
        <f>IF(Closed!BP5&gt;0,100*Recoveries!BP5/Closed!BP5,100)</f>
        <v>100</v>
      </c>
      <c r="BQ5" s="1">
        <f>IF(Closed!BQ5&gt;0,100*Recoveries!BQ5/Closed!BQ5,100)</f>
        <v>100</v>
      </c>
      <c r="BR5" s="1">
        <f>IF(Closed!BR5&gt;0,100*Recoveries!BR5/Closed!BR5,100)</f>
        <v>100</v>
      </c>
      <c r="BS5" s="1">
        <f>IF(Closed!BS5&gt;0,100*Recoveries!BS5/Closed!BS5,100)</f>
        <v>100</v>
      </c>
      <c r="BT5" s="1">
        <f>IF(Closed!BT5&gt;0,100*Recoveries!BT5/Closed!BT5,100)</f>
        <v>100</v>
      </c>
      <c r="BU5" s="1">
        <f>IF(Closed!BU5&gt;0,100*Recoveries!BU5/Closed!BU5,100)</f>
        <v>100</v>
      </c>
      <c r="BV5" s="1">
        <f>IF(Closed!BV5&gt;0,100*Recoveries!BV5/Closed!BV5,100)</f>
        <v>99.02912621</v>
      </c>
      <c r="BW5" s="1">
        <f>IF(Closed!BW5&gt;0,100*Recoveries!BW5/Closed!BW5,100)</f>
        <v>99.02912621</v>
      </c>
      <c r="BX5" s="1">
        <f>IF(Closed!BX5&gt;0,100*Recoveries!BX5/Closed!BX5,100)</f>
        <v>60.32608696</v>
      </c>
      <c r="BY5" s="1">
        <f>IF(Closed!BY5&gt;0,100*Recoveries!BY5/Closed!BY5,100)</f>
        <v>56.03864734</v>
      </c>
      <c r="BZ5" s="1">
        <f>IF(Closed!BZ5&gt;0,100*Recoveries!BZ5/Closed!BZ5,100)</f>
        <v>50.87719298</v>
      </c>
      <c r="CA5" s="1">
        <f>IF(Closed!CA5&gt;0,100*Recoveries!CA5/Closed!CA5,100)</f>
        <v>47.73662551</v>
      </c>
      <c r="CB5" s="1"/>
    </row>
    <row r="6" ht="14.25" customHeight="1">
      <c r="A6" s="23" t="s">
        <v>5</v>
      </c>
      <c r="B6" s="1">
        <f>IF(Closed!B6&gt;0,100*Recoveries!B6/Closed!B6,100)</f>
        <v>100</v>
      </c>
      <c r="C6" s="1">
        <f>IF(Closed!C6&gt;0,100*Recoveries!C6/Closed!C6,100)</f>
        <v>100</v>
      </c>
      <c r="D6" s="1">
        <f>IF(Closed!D6&gt;0,100*Recoveries!D6/Closed!D6,100)</f>
        <v>100</v>
      </c>
      <c r="E6" s="1">
        <f>IF(Closed!E6&gt;0,100*Recoveries!E6/Closed!E6,100)</f>
        <v>100</v>
      </c>
      <c r="F6" s="1">
        <f>IF(Closed!F6&gt;0,100*Recoveries!F6/Closed!F6,100)</f>
        <v>100</v>
      </c>
      <c r="G6" s="1">
        <f>IF(Closed!G6&gt;0,100*Recoveries!G6/Closed!G6,100)</f>
        <v>100</v>
      </c>
      <c r="H6" s="1">
        <f>IF(Closed!H6&gt;0,100*Recoveries!H6/Closed!H6,100)</f>
        <v>100</v>
      </c>
      <c r="I6" s="1">
        <f>IF(Closed!I6&gt;0,100*Recoveries!I6/Closed!I6,100)</f>
        <v>100</v>
      </c>
      <c r="J6" s="1">
        <f>IF(Closed!J6&gt;0,100*Recoveries!J6/Closed!J6,100)</f>
        <v>100</v>
      </c>
      <c r="K6" s="1">
        <f>IF(Closed!K6&gt;0,100*Recoveries!K6/Closed!K6,100)</f>
        <v>100</v>
      </c>
      <c r="L6" s="1">
        <f>IF(Closed!L6&gt;0,100*Recoveries!L6/Closed!L6,100)</f>
        <v>100</v>
      </c>
      <c r="M6" s="1">
        <f>IF(Closed!M6&gt;0,100*Recoveries!M6/Closed!M6,100)</f>
        <v>100</v>
      </c>
      <c r="N6" s="1">
        <f>IF(Closed!N6&gt;0,100*Recoveries!N6/Closed!N6,100)</f>
        <v>100</v>
      </c>
      <c r="O6" s="1">
        <f>IF(Closed!O6&gt;0,100*Recoveries!O6/Closed!O6,100)</f>
        <v>100</v>
      </c>
      <c r="P6" s="1">
        <f>IF(Closed!P6&gt;0,100*Recoveries!P6/Closed!P6,100)</f>
        <v>100</v>
      </c>
      <c r="Q6" s="1">
        <f>IF(Closed!Q6&gt;0,100*Recoveries!Q6/Closed!Q6,100)</f>
        <v>100</v>
      </c>
      <c r="R6" s="1">
        <f>IF(Closed!R6&gt;0,100*Recoveries!R6/Closed!R6,100)</f>
        <v>100</v>
      </c>
      <c r="S6" s="1">
        <f>IF(Closed!S6&gt;0,100*Recoveries!S6/Closed!S6,100)</f>
        <v>100</v>
      </c>
      <c r="T6" s="1">
        <f>IF(Closed!T6&gt;0,100*Recoveries!T6/Closed!T6,100)</f>
        <v>100</v>
      </c>
      <c r="U6" s="1">
        <f>IF(Closed!U6&gt;0,100*Recoveries!U6/Closed!U6,100)</f>
        <v>100</v>
      </c>
      <c r="V6" s="1">
        <f>IF(Closed!V6&gt;0,100*Recoveries!V6/Closed!V6,100)</f>
        <v>94.73684211</v>
      </c>
      <c r="W6" s="1">
        <f>IF(Closed!W6&gt;0,100*Recoveries!W6/Closed!W6,100)</f>
        <v>94.73684211</v>
      </c>
      <c r="X6" s="1">
        <f>IF(Closed!X6&gt;0,100*Recoveries!X6/Closed!X6,100)</f>
        <v>94.73684211</v>
      </c>
      <c r="Y6" s="1">
        <f>IF(Closed!Y6&gt;0,100*Recoveries!Y6/Closed!Y6,100)</f>
        <v>94.73684211</v>
      </c>
      <c r="Z6" s="1">
        <f>IF(Closed!Z6&gt;0,100*Recoveries!Z6/Closed!Z6,100)</f>
        <v>95.45454545</v>
      </c>
      <c r="AA6" s="1">
        <f>IF(Closed!AA6&gt;0,100*Recoveries!AA6/Closed!AA6,100)</f>
        <v>95.45454545</v>
      </c>
      <c r="AB6" s="1">
        <f>IF(Closed!AB6&gt;0,100*Recoveries!AB6/Closed!AB6,100)</f>
        <v>95.45454545</v>
      </c>
      <c r="AC6" s="1">
        <f>IF(Closed!AC6&gt;0,100*Recoveries!AC6/Closed!AC6,100)</f>
        <v>96</v>
      </c>
      <c r="AD6" s="1">
        <f>IF(Closed!AD6&gt;0,100*Recoveries!AD6/Closed!AD6,100)</f>
        <v>96</v>
      </c>
      <c r="AE6" s="1">
        <f>IF(Closed!AE6&gt;0,100*Recoveries!AE6/Closed!AE6,100)</f>
        <v>92.30769231</v>
      </c>
      <c r="AF6" s="1">
        <f>IF(Closed!AF6&gt;0,100*Recoveries!AF6/Closed!AF6,100)</f>
        <v>92.30769231</v>
      </c>
      <c r="AG6" s="1">
        <f>IF(Closed!AG6&gt;0,100*Recoveries!AG6/Closed!AG6,100)</f>
        <v>92.30769231</v>
      </c>
      <c r="AH6" s="1">
        <f>IF(Closed!AH6&gt;0,100*Recoveries!AH6/Closed!AH6,100)</f>
        <v>92.59259259</v>
      </c>
      <c r="AI6" s="1">
        <f>IF(Closed!AI6&gt;0,100*Recoveries!AI6/Closed!AI6,100)</f>
        <v>92.59259259</v>
      </c>
      <c r="AJ6" s="1">
        <f>IF(Closed!AJ6&gt;0,100*Recoveries!AJ6/Closed!AJ6,100)</f>
        <v>92.59259259</v>
      </c>
      <c r="AK6" s="1">
        <f>IF(Closed!AK6&gt;0,100*Recoveries!AK6/Closed!AK6,100)</f>
        <v>92.59259259</v>
      </c>
      <c r="AL6" s="1">
        <f>IF(Closed!AL6&gt;0,100*Recoveries!AL6/Closed!AL6,100)</f>
        <v>92.59259259</v>
      </c>
      <c r="AM6" s="1">
        <f>IF(Closed!AM6&gt;0,100*Recoveries!AM6/Closed!AM6,100)</f>
        <v>92.59259259</v>
      </c>
      <c r="AN6" s="1">
        <f>IF(Closed!AN6&gt;0,100*Recoveries!AN6/Closed!AN6,100)</f>
        <v>93.10344828</v>
      </c>
      <c r="AO6" s="1">
        <f>IF(Closed!AO6&gt;0,100*Recoveries!AO6/Closed!AO6,100)</f>
        <v>93.10344828</v>
      </c>
      <c r="AP6" s="1">
        <f>IF(Closed!AP6&gt;0,100*Recoveries!AP6/Closed!AP6,100)</f>
        <v>90</v>
      </c>
      <c r="AQ6" s="1">
        <f>IF(Closed!AQ6&gt;0,100*Recoveries!AQ6/Closed!AQ6,100)</f>
        <v>90</v>
      </c>
      <c r="AR6" s="1">
        <f>IF(Closed!AR6&gt;0,100*Recoveries!AR6/Closed!AR6,100)</f>
        <v>90</v>
      </c>
      <c r="AS6" s="1">
        <f>IF(Closed!AS6&gt;0,100*Recoveries!AS6/Closed!AS6,100)</f>
        <v>90</v>
      </c>
      <c r="AT6" s="1">
        <f>IF(Closed!AT6&gt;0,100*Recoveries!AT6/Closed!AT6,100)</f>
        <v>90.32258065</v>
      </c>
      <c r="AU6" s="1">
        <f>IF(Closed!AU6&gt;0,100*Recoveries!AU6/Closed!AU6,100)</f>
        <v>90.32258065</v>
      </c>
      <c r="AV6" s="1">
        <f>IF(Closed!AV6&gt;0,100*Recoveries!AV6/Closed!AV6,100)</f>
        <v>90.32258065</v>
      </c>
      <c r="AW6" s="1">
        <f>IF(Closed!AW6&gt;0,100*Recoveries!AW6/Closed!AW6,100)</f>
        <v>90.90909091</v>
      </c>
      <c r="AX6" s="1">
        <f>IF(Closed!AX6&gt;0,100*Recoveries!AX6/Closed!AX6,100)</f>
        <v>92.10526316</v>
      </c>
      <c r="AY6" s="1">
        <f>IF(Closed!AY6&gt;0,100*Recoveries!AY6/Closed!AY6,100)</f>
        <v>92.30769231</v>
      </c>
      <c r="AZ6" s="1">
        <f>IF(Closed!AZ6&gt;0,100*Recoveries!AZ6/Closed!AZ6,100)</f>
        <v>92.5</v>
      </c>
      <c r="BA6" s="1">
        <f>IF(Closed!BA6&gt;0,100*Recoveries!BA6/Closed!BA6,100)</f>
        <v>92.5</v>
      </c>
      <c r="BB6" s="1">
        <f>IF(Closed!BB6&gt;0,100*Recoveries!BB6/Closed!BB6,100)</f>
        <v>92.5</v>
      </c>
      <c r="BC6" s="1">
        <f>IF(Closed!BC6&gt;0,100*Recoveries!BC6/Closed!BC6,100)</f>
        <v>92.85714286</v>
      </c>
      <c r="BD6" s="1">
        <f>IF(Closed!BD6&gt;0,100*Recoveries!BD6/Closed!BD6,100)</f>
        <v>93.33333333</v>
      </c>
      <c r="BE6" s="1">
        <f>IF(Closed!BE6&gt;0,100*Recoveries!BE6/Closed!BE6,100)</f>
        <v>93.33333333</v>
      </c>
      <c r="BF6" s="1">
        <f>IF(Closed!BF6&gt;0,100*Recoveries!BF6/Closed!BF6,100)</f>
        <v>94.44444444</v>
      </c>
      <c r="BG6" s="1">
        <f>IF(Closed!BG6&gt;0,100*Recoveries!BG6/Closed!BG6,100)</f>
        <v>94.44444444</v>
      </c>
      <c r="BH6" s="1">
        <f>IF(Closed!BH6&gt;0,100*Recoveries!BH6/Closed!BH6,100)</f>
        <v>94.64285714</v>
      </c>
      <c r="BI6" s="1">
        <f>IF(Closed!BI6&gt;0,100*Recoveries!BI6/Closed!BI6,100)</f>
        <v>94.82758621</v>
      </c>
      <c r="BJ6" s="1">
        <f>IF(Closed!BJ6&gt;0,100*Recoveries!BJ6/Closed!BJ6,100)</f>
        <v>95.58823529</v>
      </c>
      <c r="BK6" s="1">
        <f>IF(Closed!BK6&gt;0,100*Recoveries!BK6/Closed!BK6,100)</f>
        <v>95.71428571</v>
      </c>
      <c r="BL6" s="1">
        <f>IF(Closed!BL6&gt;0,100*Recoveries!BL6/Closed!BL6,100)</f>
        <v>96.15384615</v>
      </c>
      <c r="BM6" s="1">
        <f>IF(Closed!BM6&gt;0,100*Recoveries!BM6/Closed!BM6,100)</f>
        <v>97</v>
      </c>
      <c r="BN6" s="1">
        <f>IF(Closed!BN6&gt;0,100*Recoveries!BN6/Closed!BN6,100)</f>
        <v>97.9020979</v>
      </c>
      <c r="BO6" s="1">
        <f>IF(Closed!BO6&gt;0,100*Recoveries!BO6/Closed!BO6,100)</f>
        <v>97.94520548</v>
      </c>
      <c r="BP6" s="1">
        <f>IF(Closed!BP6&gt;0,100*Recoveries!BP6/Closed!BP6,100)</f>
        <v>97.95918367</v>
      </c>
      <c r="BQ6" s="1">
        <f>IF(Closed!BQ6&gt;0,100*Recoveries!BQ6/Closed!BQ6,100)</f>
        <v>97.97297297</v>
      </c>
      <c r="BR6" s="1">
        <f>IF(Closed!BR6&gt;0,100*Recoveries!BR6/Closed!BR6,100)</f>
        <v>97.97297297</v>
      </c>
      <c r="BS6" s="1">
        <f>IF(Closed!BS6&gt;0,100*Recoveries!BS6/Closed!BS6,100)</f>
        <v>97.98657718</v>
      </c>
      <c r="BT6" s="1">
        <f>IF(Closed!BT6&gt;0,100*Recoveries!BT6/Closed!BT6,100)</f>
        <v>98.02631579</v>
      </c>
      <c r="BU6" s="1">
        <f>IF(Closed!BU6&gt;0,100*Recoveries!BU6/Closed!BU6,100)</f>
        <v>98.13664596</v>
      </c>
      <c r="BV6" s="1">
        <f>IF(Closed!BV6&gt;0,100*Recoveries!BV6/Closed!BV6,100)</f>
        <v>98.13664596</v>
      </c>
      <c r="BW6" s="1">
        <f>IF(Closed!BW6&gt;0,100*Recoveries!BW6/Closed!BW6,100)</f>
        <v>98.13664596</v>
      </c>
      <c r="BX6" s="1">
        <f>IF(Closed!BX6&gt;0,100*Recoveries!BX6/Closed!BX6,100)</f>
        <v>62.45059289</v>
      </c>
      <c r="BY6" s="1">
        <f>IF(Closed!BY6&gt;0,100*Recoveries!BY6/Closed!BY6,100)</f>
        <v>68.09338521</v>
      </c>
      <c r="BZ6" s="1">
        <f>IF(Closed!BZ6&gt;0,100*Recoveries!BZ6/Closed!BZ6,100)</f>
        <v>65.54307116</v>
      </c>
      <c r="CA6" s="1">
        <f>IF(Closed!CA6&gt;0,100*Recoveries!CA6/Closed!CA6,100)</f>
        <v>60.76388889</v>
      </c>
      <c r="CB6" s="1"/>
    </row>
    <row r="7" ht="14.25" customHeight="1">
      <c r="A7" s="23" t="s">
        <v>6</v>
      </c>
      <c r="B7" s="1">
        <f>IF(Closed!B7&gt;0,100*Recoveries!B7/Closed!B7,100)</f>
        <v>100</v>
      </c>
      <c r="C7" s="1">
        <f>IF(Closed!C7&gt;0,100*Recoveries!C7/Closed!C7,100)</f>
        <v>100</v>
      </c>
      <c r="D7" s="1">
        <f>IF(Closed!D7&gt;0,100*Recoveries!D7/Closed!D7,100)</f>
        <v>100</v>
      </c>
      <c r="E7" s="1">
        <f>IF(Closed!E7&gt;0,100*Recoveries!E7/Closed!E7,100)</f>
        <v>100</v>
      </c>
      <c r="F7" s="1">
        <f>IF(Closed!F7&gt;0,100*Recoveries!F7/Closed!F7,100)</f>
        <v>100</v>
      </c>
      <c r="G7" s="1">
        <f>IF(Closed!G7&gt;0,100*Recoveries!G7/Closed!G7,100)</f>
        <v>100</v>
      </c>
      <c r="H7" s="1">
        <f>IF(Closed!H7&gt;0,100*Recoveries!H7/Closed!H7,100)</f>
        <v>100</v>
      </c>
      <c r="I7" s="1">
        <f>IF(Closed!I7&gt;0,100*Recoveries!I7/Closed!I7,100)</f>
        <v>100</v>
      </c>
      <c r="J7" s="1">
        <f>IF(Closed!J7&gt;0,100*Recoveries!J7/Closed!J7,100)</f>
        <v>100</v>
      </c>
      <c r="K7" s="1">
        <f>IF(Closed!K7&gt;0,100*Recoveries!K7/Closed!K7,100)</f>
        <v>100</v>
      </c>
      <c r="L7" s="1">
        <f>IF(Closed!L7&gt;0,100*Recoveries!L7/Closed!L7,100)</f>
        <v>100</v>
      </c>
      <c r="M7" s="1">
        <f>IF(Closed!M7&gt;0,100*Recoveries!M7/Closed!M7,100)</f>
        <v>100</v>
      </c>
      <c r="N7" s="1">
        <f>IF(Closed!N7&gt;0,100*Recoveries!N7/Closed!N7,100)</f>
        <v>100</v>
      </c>
      <c r="O7" s="1">
        <f>IF(Closed!O7&gt;0,100*Recoveries!O7/Closed!O7,100)</f>
        <v>100</v>
      </c>
      <c r="P7" s="1">
        <f>IF(Closed!P7&gt;0,100*Recoveries!P7/Closed!P7,100)</f>
        <v>100</v>
      </c>
      <c r="Q7" s="1">
        <f>IF(Closed!Q7&gt;0,100*Recoveries!Q7/Closed!Q7,100)</f>
        <v>100</v>
      </c>
      <c r="R7" s="1">
        <f>IF(Closed!R7&gt;0,100*Recoveries!R7/Closed!R7,100)</f>
        <v>100</v>
      </c>
      <c r="S7" s="1">
        <f>IF(Closed!S7&gt;0,100*Recoveries!S7/Closed!S7,100)</f>
        <v>100</v>
      </c>
      <c r="T7" s="1">
        <f>IF(Closed!T7&gt;0,100*Recoveries!T7/Closed!T7,100)</f>
        <v>100</v>
      </c>
      <c r="U7" s="1">
        <f>IF(Closed!U7&gt;0,100*Recoveries!U7/Closed!U7,100)</f>
        <v>100</v>
      </c>
      <c r="V7" s="1">
        <f>IF(Closed!V7&gt;0,100*Recoveries!V7/Closed!V7,100)</f>
        <v>69.23076923</v>
      </c>
      <c r="W7" s="1">
        <f>IF(Closed!W7&gt;0,100*Recoveries!W7/Closed!W7,100)</f>
        <v>69.23076923</v>
      </c>
      <c r="X7" s="1">
        <f>IF(Closed!X7&gt;0,100*Recoveries!X7/Closed!X7,100)</f>
        <v>69.23076923</v>
      </c>
      <c r="Y7" s="1">
        <f>IF(Closed!Y7&gt;0,100*Recoveries!Y7/Closed!Y7,100)</f>
        <v>69.23076923</v>
      </c>
      <c r="Z7" s="1">
        <f>IF(Closed!Z7&gt;0,100*Recoveries!Z7/Closed!Z7,100)</f>
        <v>75</v>
      </c>
      <c r="AA7" s="1">
        <f>IF(Closed!AA7&gt;0,100*Recoveries!AA7/Closed!AA7,100)</f>
        <v>75</v>
      </c>
      <c r="AB7" s="1">
        <f>IF(Closed!AB7&gt;0,100*Recoveries!AB7/Closed!AB7,100)</f>
        <v>75</v>
      </c>
      <c r="AC7" s="1">
        <f>IF(Closed!AC7&gt;0,100*Recoveries!AC7/Closed!AC7,100)</f>
        <v>76</v>
      </c>
      <c r="AD7" s="1">
        <f>IF(Closed!AD7&gt;0,100*Recoveries!AD7/Closed!AD7,100)</f>
        <v>76</v>
      </c>
      <c r="AE7" s="1">
        <f>IF(Closed!AE7&gt;0,100*Recoveries!AE7/Closed!AE7,100)</f>
        <v>65.51724138</v>
      </c>
      <c r="AF7" s="1">
        <f>IF(Closed!AF7&gt;0,100*Recoveries!AF7/Closed!AF7,100)</f>
        <v>65.51724138</v>
      </c>
      <c r="AG7" s="1">
        <f>IF(Closed!AG7&gt;0,100*Recoveries!AG7/Closed!AG7,100)</f>
        <v>65.51724138</v>
      </c>
      <c r="AH7" s="1">
        <f>IF(Closed!AH7&gt;0,100*Recoveries!AH7/Closed!AH7,100)</f>
        <v>65.51724138</v>
      </c>
      <c r="AI7" s="1">
        <f>IF(Closed!AI7&gt;0,100*Recoveries!AI7/Closed!AI7,100)</f>
        <v>63.33333333</v>
      </c>
      <c r="AJ7" s="1">
        <f>IF(Closed!AJ7&gt;0,100*Recoveries!AJ7/Closed!AJ7,100)</f>
        <v>63.33333333</v>
      </c>
      <c r="AK7" s="1">
        <f>IF(Closed!AK7&gt;0,100*Recoveries!AK7/Closed!AK7,100)</f>
        <v>63.33333333</v>
      </c>
      <c r="AL7" s="1">
        <f>IF(Closed!AL7&gt;0,100*Recoveries!AL7/Closed!AL7,100)</f>
        <v>95.48611111</v>
      </c>
      <c r="AM7" s="1">
        <f>IF(Closed!AM7&gt;0,100*Recoveries!AM7/Closed!AM7,100)</f>
        <v>94.17808219</v>
      </c>
      <c r="AN7" s="1">
        <f>IF(Closed!AN7&gt;0,100*Recoveries!AN7/Closed!AN7,100)</f>
        <v>95.25139665</v>
      </c>
      <c r="AO7" s="1">
        <f>IF(Closed!AO7&gt;0,100*Recoveries!AO7/Closed!AO7,100)</f>
        <v>94.98607242</v>
      </c>
      <c r="AP7" s="1">
        <f>IF(Closed!AP7&gt;0,100*Recoveries!AP7/Closed!AP7,100)</f>
        <v>95.56650246</v>
      </c>
      <c r="AQ7" s="1">
        <f>IF(Closed!AQ7&gt;0,100*Recoveries!AQ7/Closed!AQ7,100)</f>
        <v>95.56650246</v>
      </c>
      <c r="AR7" s="1">
        <f>IF(Closed!AR7&gt;0,100*Recoveries!AR7/Closed!AR7,100)</f>
        <v>94.86552567</v>
      </c>
      <c r="AS7" s="1">
        <f>IF(Closed!AS7&gt;0,100*Recoveries!AS7/Closed!AS7,100)</f>
        <v>94.86552567</v>
      </c>
      <c r="AT7" s="1">
        <f>IF(Closed!AT7&gt;0,100*Recoveries!AT7/Closed!AT7,100)</f>
        <v>95.93345656</v>
      </c>
      <c r="AU7" s="1">
        <f>IF(Closed!AU7&gt;0,100*Recoveries!AU7/Closed!AU7,100)</f>
        <v>95.5801105</v>
      </c>
      <c r="AV7" s="1">
        <f>IF(Closed!AV7&gt;0,100*Recoveries!AV7/Closed!AV7,100)</f>
        <v>95.5801105</v>
      </c>
      <c r="AW7" s="1">
        <f>IF(Closed!AW7&gt;0,100*Recoveries!AW7/Closed!AW7,100)</f>
        <v>96.34146341</v>
      </c>
      <c r="AX7" s="1">
        <f>IF(Closed!AX7&gt;0,100*Recoveries!AX7/Closed!AX7,100)</f>
        <v>95.40059347</v>
      </c>
      <c r="AY7" s="1">
        <f>IF(Closed!AY7&gt;0,100*Recoveries!AY7/Closed!AY7,100)</f>
        <v>95.40059347</v>
      </c>
      <c r="AZ7" s="1">
        <f>IF(Closed!AZ7&gt;0,100*Recoveries!AZ7/Closed!AZ7,100)</f>
        <v>95.88688946</v>
      </c>
      <c r="BA7" s="1">
        <f>IF(Closed!BA7&gt;0,100*Recoveries!BA7/Closed!BA7,100)</f>
        <v>95.99542334</v>
      </c>
      <c r="BB7" s="1">
        <f>IF(Closed!BB7&gt;0,100*Recoveries!BB7/Closed!BB7,100)</f>
        <v>95.55808656</v>
      </c>
      <c r="BC7" s="1">
        <f>IF(Closed!BC7&gt;0,100*Recoveries!BC7/Closed!BC7,100)</f>
        <v>95.34090909</v>
      </c>
      <c r="BD7" s="1">
        <f>IF(Closed!BD7&gt;0,100*Recoveries!BD7/Closed!BD7,100)</f>
        <v>95.83718779</v>
      </c>
      <c r="BE7" s="1">
        <f>IF(Closed!BE7&gt;0,100*Recoveries!BE7/Closed!BE7,100)</f>
        <v>95.39594843</v>
      </c>
      <c r="BF7" s="1">
        <f>IF(Closed!BF7&gt;0,100*Recoveries!BF7/Closed!BF7,100)</f>
        <v>95.13314968</v>
      </c>
      <c r="BG7" s="1">
        <f>IF(Closed!BG7&gt;0,100*Recoveries!BG7/Closed!BG7,100)</f>
        <v>94.69835466</v>
      </c>
      <c r="BH7" s="1">
        <f>IF(Closed!BH7&gt;0,100*Recoveries!BH7/Closed!BH7,100)</f>
        <v>95.76757532</v>
      </c>
      <c r="BI7" s="1">
        <f>IF(Closed!BI7&gt;0,100*Recoveries!BI7/Closed!BI7,100)</f>
        <v>95.63037249</v>
      </c>
      <c r="BJ7" s="1">
        <f>IF(Closed!BJ7&gt;0,100*Recoveries!BJ7/Closed!BJ7,100)</f>
        <v>95.51569507</v>
      </c>
      <c r="BK7" s="1">
        <f>IF(Closed!BK7&gt;0,100*Recoveries!BK7/Closed!BK7,100)</f>
        <v>95.51569507</v>
      </c>
      <c r="BL7" s="1">
        <f>IF(Closed!BL7&gt;0,100*Recoveries!BL7/Closed!BL7,100)</f>
        <v>95.66685425</v>
      </c>
      <c r="BM7" s="1">
        <f>IF(Closed!BM7&gt;0,100*Recoveries!BM7/Closed!BM7,100)</f>
        <v>95.50561798</v>
      </c>
      <c r="BN7" s="1">
        <f>IF(Closed!BN7&gt;0,100*Recoveries!BN7/Closed!BN7,100)</f>
        <v>96.03673272</v>
      </c>
      <c r="BO7" s="1">
        <f>IF(Closed!BO7&gt;0,100*Recoveries!BO7/Closed!BO7,100)</f>
        <v>96.03673272</v>
      </c>
      <c r="BP7" s="1">
        <f>IF(Closed!BP7&gt;0,100*Recoveries!BP7/Closed!BP7,100)</f>
        <v>96.28117914</v>
      </c>
      <c r="BQ7" s="1">
        <f>IF(Closed!BQ7&gt;0,100*Recoveries!BQ7/Closed!BQ7,100)</f>
        <v>96.0199005</v>
      </c>
      <c r="BR7" s="1">
        <f>IF(Closed!BR7&gt;0,100*Recoveries!BR7/Closed!BR7,100)</f>
        <v>95.71686204</v>
      </c>
      <c r="BS7" s="1">
        <f>IF(Closed!BS7&gt;0,100*Recoveries!BS7/Closed!BS7,100)</f>
        <v>96.28180039</v>
      </c>
      <c r="BT7" s="1">
        <f>IF(Closed!BT7&gt;0,100*Recoveries!BT7/Closed!BT7,100)</f>
        <v>96.28180039</v>
      </c>
      <c r="BU7" s="1">
        <f>IF(Closed!BU7&gt;0,100*Recoveries!BU7/Closed!BU7,100)</f>
        <v>96.34983737</v>
      </c>
      <c r="BV7" s="1">
        <f>IF(Closed!BV7&gt;0,100*Recoveries!BV7/Closed!BV7,100)</f>
        <v>96.34983737</v>
      </c>
      <c r="BW7" s="1">
        <f>IF(Closed!BW7&gt;0,100*Recoveries!BW7/Closed!BW7,100)</f>
        <v>95.45291801</v>
      </c>
      <c r="BX7" s="1">
        <f>IF(Closed!BX7&gt;0,100*Recoveries!BX7/Closed!BX7,100)</f>
        <v>51.98224852</v>
      </c>
      <c r="BY7" s="1">
        <f>IF(Closed!BY7&gt;0,100*Recoveries!BY7/Closed!BY7,100)</f>
        <v>50.97847358</v>
      </c>
      <c r="BZ7" s="1">
        <f>IF(Closed!BZ7&gt;0,100*Recoveries!BZ7/Closed!BZ7,100)</f>
        <v>46.35231317</v>
      </c>
      <c r="CA7" s="1">
        <f>IF(Closed!CA7&gt;0,100*Recoveries!CA7/Closed!CA7,100)</f>
        <v>50.99245502</v>
      </c>
      <c r="CB7" s="1"/>
    </row>
    <row r="8" ht="14.25" customHeight="1">
      <c r="A8" s="23" t="s">
        <v>7</v>
      </c>
      <c r="B8" s="1">
        <f>IF(Closed!B8&gt;0,100*Recoveries!B8/Closed!B8,100)</f>
        <v>100</v>
      </c>
      <c r="C8" s="1">
        <f>IF(Closed!C8&gt;0,100*Recoveries!C8/Closed!C8,100)</f>
        <v>100</v>
      </c>
      <c r="D8" s="1">
        <f>IF(Closed!D8&gt;0,100*Recoveries!D8/Closed!D8,100)</f>
        <v>0</v>
      </c>
      <c r="E8" s="1">
        <f>IF(Closed!E8&gt;0,100*Recoveries!E8/Closed!E8,100)</f>
        <v>0</v>
      </c>
      <c r="F8" s="1">
        <f>IF(Closed!F8&gt;0,100*Recoveries!F8/Closed!F8,100)</f>
        <v>0</v>
      </c>
      <c r="G8" s="1">
        <f>IF(Closed!G8&gt;0,100*Recoveries!G8/Closed!G8,100)</f>
        <v>0</v>
      </c>
      <c r="H8" s="1">
        <f>IF(Closed!H8&gt;0,100*Recoveries!H8/Closed!H8,100)</f>
        <v>0</v>
      </c>
      <c r="I8" s="1">
        <f>IF(Closed!I8&gt;0,100*Recoveries!I8/Closed!I8,100)</f>
        <v>0</v>
      </c>
      <c r="J8" s="1">
        <f>IF(Closed!J8&gt;0,100*Recoveries!J8/Closed!J8,100)</f>
        <v>0</v>
      </c>
      <c r="K8" s="1">
        <f>IF(Closed!K8&gt;0,100*Recoveries!K8/Closed!K8,100)</f>
        <v>0</v>
      </c>
      <c r="L8" s="1">
        <f>IF(Closed!L8&gt;0,100*Recoveries!L8/Closed!L8,100)</f>
        <v>0</v>
      </c>
      <c r="M8" s="1">
        <f>IF(Closed!M8&gt;0,100*Recoveries!M8/Closed!M8,100)</f>
        <v>0</v>
      </c>
      <c r="N8" s="1">
        <f>IF(Closed!N8&gt;0,100*Recoveries!N8/Closed!N8,100)</f>
        <v>0</v>
      </c>
      <c r="O8" s="1">
        <f>IF(Closed!O8&gt;0,100*Recoveries!O8/Closed!O8,100)</f>
        <v>0</v>
      </c>
      <c r="P8" s="1">
        <f>IF(Closed!P8&gt;0,100*Recoveries!P8/Closed!P8,100)</f>
        <v>95.3125</v>
      </c>
      <c r="Q8" s="1">
        <f>IF(Closed!Q8&gt;0,100*Recoveries!Q8/Closed!Q8,100)</f>
        <v>95.3125</v>
      </c>
      <c r="R8" s="1">
        <f>IF(Closed!R8&gt;0,100*Recoveries!R8/Closed!R8,100)</f>
        <v>95.3125</v>
      </c>
      <c r="S8" s="1">
        <f>IF(Closed!S8&gt;0,100*Recoveries!S8/Closed!S8,100)</f>
        <v>95.3125</v>
      </c>
      <c r="T8" s="1">
        <f>IF(Closed!T8&gt;0,100*Recoveries!T8/Closed!T8,100)</f>
        <v>95.3125</v>
      </c>
      <c r="U8" s="1">
        <f>IF(Closed!U8&gt;0,100*Recoveries!U8/Closed!U8,100)</f>
        <v>95.3125</v>
      </c>
      <c r="V8" s="1">
        <f>IF(Closed!V8&gt;0,100*Recoveries!V8/Closed!V8,100)</f>
        <v>94.66666667</v>
      </c>
      <c r="W8" s="1">
        <f>IF(Closed!W8&gt;0,100*Recoveries!W8/Closed!W8,100)</f>
        <v>94.66666667</v>
      </c>
      <c r="X8" s="1">
        <f>IF(Closed!X8&gt;0,100*Recoveries!X8/Closed!X8,100)</f>
        <v>94.66666667</v>
      </c>
      <c r="Y8" s="1">
        <f>IF(Closed!Y8&gt;0,100*Recoveries!Y8/Closed!Y8,100)</f>
        <v>94.66666667</v>
      </c>
      <c r="Z8" s="1">
        <f>IF(Closed!Z8&gt;0,100*Recoveries!Z8/Closed!Z8,100)</f>
        <v>93.67088608</v>
      </c>
      <c r="AA8" s="1">
        <f>IF(Closed!AA8&gt;0,100*Recoveries!AA8/Closed!AA8,100)</f>
        <v>93.67088608</v>
      </c>
      <c r="AB8" s="1">
        <f>IF(Closed!AB8&gt;0,100*Recoveries!AB8/Closed!AB8,100)</f>
        <v>93.67088608</v>
      </c>
      <c r="AC8" s="1">
        <f>IF(Closed!AC8&gt;0,100*Recoveries!AC8/Closed!AC8,100)</f>
        <v>93.82716049</v>
      </c>
      <c r="AD8" s="1">
        <f>IF(Closed!AD8&gt;0,100*Recoveries!AD8/Closed!AD8,100)</f>
        <v>93.82716049</v>
      </c>
      <c r="AE8" s="1">
        <f>IF(Closed!AE8&gt;0,100*Recoveries!AE8/Closed!AE8,100)</f>
        <v>93.82716049</v>
      </c>
      <c r="AF8" s="1">
        <f>IF(Closed!AF8&gt;0,100*Recoveries!AF8/Closed!AF8,100)</f>
        <v>93.82716049</v>
      </c>
      <c r="AG8" s="1">
        <f>IF(Closed!AG8&gt;0,100*Recoveries!AG8/Closed!AG8,100)</f>
        <v>93.82716049</v>
      </c>
      <c r="AH8" s="1">
        <f>IF(Closed!AH8&gt;0,100*Recoveries!AH8/Closed!AH8,100)</f>
        <v>93.82716049</v>
      </c>
      <c r="AI8" s="1">
        <f>IF(Closed!AI8&gt;0,100*Recoveries!AI8/Closed!AI8,100)</f>
        <v>93.82716049</v>
      </c>
      <c r="AJ8" s="1">
        <f>IF(Closed!AJ8&gt;0,100*Recoveries!AJ8/Closed!AJ8,100)</f>
        <v>93.82716049</v>
      </c>
      <c r="AK8" s="1">
        <f>IF(Closed!AK8&gt;0,100*Recoveries!AK8/Closed!AK8,100)</f>
        <v>93.82716049</v>
      </c>
      <c r="AL8" s="1">
        <f>IF(Closed!AL8&gt;0,100*Recoveries!AL8/Closed!AL8,100)</f>
        <v>94.11764706</v>
      </c>
      <c r="AM8" s="1">
        <f>IF(Closed!AM8&gt;0,100*Recoveries!AM8/Closed!AM8,100)</f>
        <v>94.11764706</v>
      </c>
      <c r="AN8" s="1">
        <f>IF(Closed!AN8&gt;0,100*Recoveries!AN8/Closed!AN8,100)</f>
        <v>94.11764706</v>
      </c>
      <c r="AO8" s="1">
        <f>IF(Closed!AO8&gt;0,100*Recoveries!AO8/Closed!AO8,100)</f>
        <v>94.11764706</v>
      </c>
      <c r="AP8" s="1">
        <f>IF(Closed!AP8&gt;0,100*Recoveries!AP8/Closed!AP8,100)</f>
        <v>94.44444444</v>
      </c>
      <c r="AQ8" s="1">
        <f>IF(Closed!AQ8&gt;0,100*Recoveries!AQ8/Closed!AQ8,100)</f>
        <v>94.44444444</v>
      </c>
      <c r="AR8" s="1">
        <f>IF(Closed!AR8&gt;0,100*Recoveries!AR8/Closed!AR8,100)</f>
        <v>94.44444444</v>
      </c>
      <c r="AS8" s="1">
        <f>IF(Closed!AS8&gt;0,100*Recoveries!AS8/Closed!AS8,100)</f>
        <v>94.44444444</v>
      </c>
      <c r="AT8" s="1">
        <f>IF(Closed!AT8&gt;0,100*Recoveries!AT8/Closed!AT8,100)</f>
        <v>94.59459459</v>
      </c>
      <c r="AU8" s="1">
        <f>IF(Closed!AU8&gt;0,100*Recoveries!AU8/Closed!AU8,100)</f>
        <v>94.59459459</v>
      </c>
      <c r="AV8" s="1">
        <f>IF(Closed!AV8&gt;0,100*Recoveries!AV8/Closed!AV8,100)</f>
        <v>94.59459459</v>
      </c>
      <c r="AW8" s="1">
        <f>IF(Closed!AW8&gt;0,100*Recoveries!AW8/Closed!AW8,100)</f>
        <v>94.69026549</v>
      </c>
      <c r="AX8" s="1">
        <f>IF(Closed!AX8&gt;0,100*Recoveries!AX8/Closed!AX8,100)</f>
        <v>94.73684211</v>
      </c>
      <c r="AY8" s="1">
        <f>IF(Closed!AY8&gt;0,100*Recoveries!AY8/Closed!AY8,100)</f>
        <v>94.73684211</v>
      </c>
      <c r="AZ8" s="1">
        <f>IF(Closed!AZ8&gt;0,100*Recoveries!AZ8/Closed!AZ8,100)</f>
        <v>94.73684211</v>
      </c>
      <c r="BA8" s="1">
        <f>IF(Closed!BA8&gt;0,100*Recoveries!BA8/Closed!BA8,100)</f>
        <v>94.73684211</v>
      </c>
      <c r="BB8" s="1">
        <f>IF(Closed!BB8&gt;0,100*Recoveries!BB8/Closed!BB8,100)</f>
        <v>94.73684211</v>
      </c>
      <c r="BC8" s="1">
        <f>IF(Closed!BC8&gt;0,100*Recoveries!BC8/Closed!BC8,100)</f>
        <v>95.16129032</v>
      </c>
      <c r="BD8" s="1">
        <f>IF(Closed!BD8&gt;0,100*Recoveries!BD8/Closed!BD8,100)</f>
        <v>95.16129032</v>
      </c>
      <c r="BE8" s="1">
        <f>IF(Closed!BE8&gt;0,100*Recoveries!BE8/Closed!BE8,100)</f>
        <v>95.16129032</v>
      </c>
      <c r="BF8" s="1">
        <f>IF(Closed!BF8&gt;0,100*Recoveries!BF8/Closed!BF8,100)</f>
        <v>95.27559055</v>
      </c>
      <c r="BG8" s="1">
        <f>IF(Closed!BG8&gt;0,100*Recoveries!BG8/Closed!BG8,100)</f>
        <v>95.27559055</v>
      </c>
      <c r="BH8" s="1">
        <f>IF(Closed!BH8&gt;0,100*Recoveries!BH8/Closed!BH8,100)</f>
        <v>95.27559055</v>
      </c>
      <c r="BI8" s="1">
        <f>IF(Closed!BI8&gt;0,100*Recoveries!BI8/Closed!BI8,100)</f>
        <v>95.27559055</v>
      </c>
      <c r="BJ8" s="1">
        <f>IF(Closed!BJ8&gt;0,100*Recoveries!BJ8/Closed!BJ8,100)</f>
        <v>95.34883721</v>
      </c>
      <c r="BK8" s="1">
        <f>IF(Closed!BK8&gt;0,100*Recoveries!BK8/Closed!BK8,100)</f>
        <v>95.34883721</v>
      </c>
      <c r="BL8" s="1">
        <f>IF(Closed!BL8&gt;0,100*Recoveries!BL8/Closed!BL8,100)</f>
        <v>93.89312977</v>
      </c>
      <c r="BM8" s="1">
        <f>IF(Closed!BM8&gt;0,100*Recoveries!BM8/Closed!BM8,100)</f>
        <v>93.93939394</v>
      </c>
      <c r="BN8" s="1">
        <f>IF(Closed!BN8&gt;0,100*Recoveries!BN8/Closed!BN8,100)</f>
        <v>93.89312977</v>
      </c>
      <c r="BO8" s="1">
        <f>IF(Closed!BO8&gt;0,100*Recoveries!BO8/Closed!BO8,100)</f>
        <v>93.93939394</v>
      </c>
      <c r="BP8" s="1">
        <f>IF(Closed!BP8&gt;0,100*Recoveries!BP8/Closed!BP8,100)</f>
        <v>93.89312977</v>
      </c>
      <c r="BQ8" s="1">
        <f>IF(Closed!BQ8&gt;0,100*Recoveries!BQ8/Closed!BQ8,100)</f>
        <v>93.89312977</v>
      </c>
      <c r="BR8" s="1">
        <f>IF(Closed!BR8&gt;0,100*Recoveries!BR8/Closed!BR8,100)</f>
        <v>93.89312977</v>
      </c>
      <c r="BS8" s="1">
        <f>IF(Closed!BS8&gt;0,100*Recoveries!BS8/Closed!BS8,100)</f>
        <v>93.43065693</v>
      </c>
      <c r="BT8" s="1">
        <f>IF(Closed!BT8&gt;0,100*Recoveries!BT8/Closed!BT8,100)</f>
        <v>93.18181818</v>
      </c>
      <c r="BU8" s="1">
        <f>IF(Closed!BU8&gt;0,100*Recoveries!BU8/Closed!BU8,100)</f>
        <v>94.40993789</v>
      </c>
      <c r="BV8" s="1">
        <f>IF(Closed!BV8&gt;0,100*Recoveries!BV8/Closed!BV8,100)</f>
        <v>94.40993789</v>
      </c>
      <c r="BW8" s="1">
        <f>IF(Closed!BW8&gt;0,100*Recoveries!BW8/Closed!BW8,100)</f>
        <v>94.40993789</v>
      </c>
      <c r="BX8" s="1">
        <f>IF(Closed!BX8&gt;0,100*Recoveries!BX8/Closed!BX8,100)</f>
        <v>41.43222506</v>
      </c>
      <c r="BY8" s="1">
        <f>IF(Closed!BY8&gt;0,100*Recoveries!BY8/Closed!BY8,100)</f>
        <v>40.39900249</v>
      </c>
      <c r="BZ8" s="1">
        <f>IF(Closed!BZ8&gt;0,100*Recoveries!BZ8/Closed!BZ8,100)</f>
        <v>39.90147783</v>
      </c>
      <c r="CA8" s="1">
        <f>IF(Closed!CA8&gt;0,100*Recoveries!CA8/Closed!CA8,100)</f>
        <v>43.44827586</v>
      </c>
      <c r="CB8" s="1"/>
    </row>
    <row r="9" ht="14.25" customHeight="1">
      <c r="A9" s="23" t="s">
        <v>8</v>
      </c>
      <c r="B9" s="1">
        <f>IF(Closed!B9&gt;0,100*Recoveries!B9/Closed!B9,100)</f>
        <v>100</v>
      </c>
      <c r="C9" s="1">
        <f>IF(Closed!C9&gt;0,100*Recoveries!C9/Closed!C9,100)</f>
        <v>100</v>
      </c>
      <c r="D9" s="1">
        <f>IF(Closed!D9&gt;0,100*Recoveries!D9/Closed!D9,100)</f>
        <v>100</v>
      </c>
      <c r="E9" s="1">
        <f>IF(Closed!E9&gt;0,100*Recoveries!E9/Closed!E9,100)</f>
        <v>100</v>
      </c>
      <c r="F9" s="1">
        <f>IF(Closed!F9&gt;0,100*Recoveries!F9/Closed!F9,100)</f>
        <v>0</v>
      </c>
      <c r="G9" s="1">
        <f>IF(Closed!G9&gt;0,100*Recoveries!G9/Closed!G9,100)</f>
        <v>0</v>
      </c>
      <c r="H9" s="1">
        <f>IF(Closed!H9&gt;0,100*Recoveries!H9/Closed!H9,100)</f>
        <v>0</v>
      </c>
      <c r="I9" s="1">
        <f>IF(Closed!I9&gt;0,100*Recoveries!I9/Closed!I9,100)</f>
        <v>0</v>
      </c>
      <c r="J9" s="1">
        <f>IF(Closed!J9&gt;0,100*Recoveries!J9/Closed!J9,100)</f>
        <v>0</v>
      </c>
      <c r="K9" s="1">
        <f>IF(Closed!K9&gt;0,100*Recoveries!K9/Closed!K9,100)</f>
        <v>0</v>
      </c>
      <c r="L9" s="1">
        <f>IF(Closed!L9&gt;0,100*Recoveries!L9/Closed!L9,100)</f>
        <v>0</v>
      </c>
      <c r="M9" s="1">
        <f>IF(Closed!M9&gt;0,100*Recoveries!M9/Closed!M9,100)</f>
        <v>0</v>
      </c>
      <c r="N9" s="1">
        <f>IF(Closed!N9&gt;0,100*Recoveries!N9/Closed!N9,100)</f>
        <v>0</v>
      </c>
      <c r="O9" s="1">
        <f>IF(Closed!O9&gt;0,100*Recoveries!O9/Closed!O9,100)</f>
        <v>0</v>
      </c>
      <c r="P9" s="1">
        <f>IF(Closed!P9&gt;0,100*Recoveries!P9/Closed!P9,100)</f>
        <v>55.55555556</v>
      </c>
      <c r="Q9" s="1">
        <f>IF(Closed!Q9&gt;0,100*Recoveries!Q9/Closed!Q9,100)</f>
        <v>55.55555556</v>
      </c>
      <c r="R9" s="1">
        <f>IF(Closed!R9&gt;0,100*Recoveries!R9/Closed!R9,100)</f>
        <v>55.55555556</v>
      </c>
      <c r="S9" s="1">
        <f>IF(Closed!S9&gt;0,100*Recoveries!S9/Closed!S9,100)</f>
        <v>55.55555556</v>
      </c>
      <c r="T9" s="1">
        <f>IF(Closed!T9&gt;0,100*Recoveries!T9/Closed!T9,100)</f>
        <v>55.55555556</v>
      </c>
      <c r="U9" s="1">
        <f>IF(Closed!U9&gt;0,100*Recoveries!U9/Closed!U9,100)</f>
        <v>45.45454545</v>
      </c>
      <c r="V9" s="1">
        <f>IF(Closed!V9&gt;0,100*Recoveries!V9/Closed!V9,100)</f>
        <v>82.75862069</v>
      </c>
      <c r="W9" s="1">
        <f>IF(Closed!W9&gt;0,100*Recoveries!W9/Closed!W9,100)</f>
        <v>82.75862069</v>
      </c>
      <c r="X9" s="1">
        <f>IF(Closed!X9&gt;0,100*Recoveries!X9/Closed!X9,100)</f>
        <v>82.05128205</v>
      </c>
      <c r="Y9" s="1">
        <f>IF(Closed!Y9&gt;0,100*Recoveries!Y9/Closed!Y9,100)</f>
        <v>81.3559322</v>
      </c>
      <c r="Z9" s="1">
        <f>IF(Closed!Z9&gt;0,100*Recoveries!Z9/Closed!Z9,100)</f>
        <v>86.7816092</v>
      </c>
      <c r="AA9" s="1">
        <f>IF(Closed!AA9&gt;0,100*Recoveries!AA9/Closed!AA9,100)</f>
        <v>86.7816092</v>
      </c>
      <c r="AB9" s="1">
        <f>IF(Closed!AB9&gt;0,100*Recoveries!AB9/Closed!AB9,100)</f>
        <v>85.79545455</v>
      </c>
      <c r="AC9" s="1">
        <f>IF(Closed!AC9&gt;0,100*Recoveries!AC9/Closed!AC9,100)</f>
        <v>89.92537313</v>
      </c>
      <c r="AD9" s="1">
        <f>IF(Closed!AD9&gt;0,100*Recoveries!AD9/Closed!AD9,100)</f>
        <v>89.25925926</v>
      </c>
      <c r="AE9" s="1">
        <f>IF(Closed!AE9&gt;0,100*Recoveries!AE9/Closed!AE9,100)</f>
        <v>89.25925926</v>
      </c>
      <c r="AF9" s="1">
        <f>IF(Closed!AF9&gt;0,100*Recoveries!AF9/Closed!AF9,100)</f>
        <v>89.25925926</v>
      </c>
      <c r="AG9" s="1">
        <f>IF(Closed!AG9&gt;0,100*Recoveries!AG9/Closed!AG9,100)</f>
        <v>88.9298893</v>
      </c>
      <c r="AH9" s="1">
        <f>IF(Closed!AH9&gt;0,100*Recoveries!AH9/Closed!AH9,100)</f>
        <v>88.9298893</v>
      </c>
      <c r="AI9" s="1">
        <f>IF(Closed!AI9&gt;0,100*Recoveries!AI9/Closed!AI9,100)</f>
        <v>88.27838828</v>
      </c>
      <c r="AJ9" s="1">
        <f>IF(Closed!AJ9&gt;0,100*Recoveries!AJ9/Closed!AJ9,100)</f>
        <v>88.27838828</v>
      </c>
      <c r="AK9" s="1">
        <f>IF(Closed!AK9&gt;0,100*Recoveries!AK9/Closed!AK9,100)</f>
        <v>88.27838828</v>
      </c>
      <c r="AL9" s="1">
        <f>IF(Closed!AL9&gt;0,100*Recoveries!AL9/Closed!AL9,100)</f>
        <v>91.68704156</v>
      </c>
      <c r="AM9" s="1">
        <f>IF(Closed!AM9&gt;0,100*Recoveries!AM9/Closed!AM9,100)</f>
        <v>91.68704156</v>
      </c>
      <c r="AN9" s="1">
        <f>IF(Closed!AN9&gt;0,100*Recoveries!AN9/Closed!AN9,100)</f>
        <v>92.22222222</v>
      </c>
      <c r="AO9" s="1">
        <f>IF(Closed!AO9&gt;0,100*Recoveries!AO9/Closed!AO9,100)</f>
        <v>92.01773836</v>
      </c>
      <c r="AP9" s="1">
        <f>IF(Closed!AP9&gt;0,100*Recoveries!AP9/Closed!AP9,100)</f>
        <v>91.70305677</v>
      </c>
      <c r="AQ9" s="1">
        <f>IF(Closed!AQ9&gt;0,100*Recoveries!AQ9/Closed!AQ9,100)</f>
        <v>91.30434783</v>
      </c>
      <c r="AR9" s="1">
        <f>IF(Closed!AR9&gt;0,100*Recoveries!AR9/Closed!AR9,100)</f>
        <v>90.90909091</v>
      </c>
      <c r="AS9" s="1">
        <f>IF(Closed!AS9&gt;0,100*Recoveries!AS9/Closed!AS9,100)</f>
        <v>90.90909091</v>
      </c>
      <c r="AT9" s="1">
        <f>IF(Closed!AT9&gt;0,100*Recoveries!AT9/Closed!AT9,100)</f>
        <v>93.37442219</v>
      </c>
      <c r="AU9" s="1">
        <f>IF(Closed!AU9&gt;0,100*Recoveries!AU9/Closed!AU9,100)</f>
        <v>93.23076923</v>
      </c>
      <c r="AV9" s="1">
        <f>IF(Closed!AV9&gt;0,100*Recoveries!AV9/Closed!AV9,100)</f>
        <v>93.23076923</v>
      </c>
      <c r="AW9" s="1">
        <f>IF(Closed!AW9&gt;0,100*Recoveries!AW9/Closed!AW9,100)</f>
        <v>93.35347432</v>
      </c>
      <c r="AX9" s="1">
        <f>IF(Closed!AX9&gt;0,100*Recoveries!AX9/Closed!AX9,100)</f>
        <v>93.99727149</v>
      </c>
      <c r="AY9" s="1">
        <f>IF(Closed!AY9&gt;0,100*Recoveries!AY9/Closed!AY9,100)</f>
        <v>94.64285714</v>
      </c>
      <c r="AZ9" s="1">
        <f>IF(Closed!AZ9&gt;0,100*Recoveries!AZ9/Closed!AZ9,100)</f>
        <v>94.71210341</v>
      </c>
      <c r="BA9" s="1">
        <f>IF(Closed!BA9&gt;0,100*Recoveries!BA9/Closed!BA9,100)</f>
        <v>94.77958237</v>
      </c>
      <c r="BB9" s="1">
        <f>IF(Closed!BB9&gt;0,100*Recoveries!BB9/Closed!BB9,100)</f>
        <v>94.78563152</v>
      </c>
      <c r="BC9" s="1">
        <f>IF(Closed!BC9&gt;0,100*Recoveries!BC9/Closed!BC9,100)</f>
        <v>94.67592593</v>
      </c>
      <c r="BD9" s="1">
        <f>IF(Closed!BD9&gt;0,100*Recoveries!BD9/Closed!BD9,100)</f>
        <v>94.81981982</v>
      </c>
      <c r="BE9" s="1">
        <f>IF(Closed!BE9&gt;0,100*Recoveries!BE9/Closed!BE9,100)</f>
        <v>94.81981982</v>
      </c>
      <c r="BF9" s="1">
        <f>IF(Closed!BF9&gt;0,100*Recoveries!BF9/Closed!BF9,100)</f>
        <v>94.92988134</v>
      </c>
      <c r="BG9" s="1">
        <f>IF(Closed!BG9&gt;0,100*Recoveries!BG9/Closed!BG9,100)</f>
        <v>94.82758621</v>
      </c>
      <c r="BH9" s="1">
        <f>IF(Closed!BH9&gt;0,100*Recoveries!BH9/Closed!BH9,100)</f>
        <v>95.77586207</v>
      </c>
      <c r="BI9" s="1">
        <f>IF(Closed!BI9&gt;0,100*Recoveries!BI9/Closed!BI9,100)</f>
        <v>95.97370583</v>
      </c>
      <c r="BJ9" s="1">
        <f>IF(Closed!BJ9&gt;0,100*Recoveries!BJ9/Closed!BJ9,100)</f>
        <v>96.01301871</v>
      </c>
      <c r="BK9" s="1">
        <f>IF(Closed!BK9&gt;0,100*Recoveries!BK9/Closed!BK9,100)</f>
        <v>96.01301871</v>
      </c>
      <c r="BL9" s="1">
        <f>IF(Closed!BL9&gt;0,100*Recoveries!BL9/Closed!BL9,100)</f>
        <v>95.93495935</v>
      </c>
      <c r="BM9" s="1">
        <f>IF(Closed!BM9&gt;0,100*Recoveries!BM9/Closed!BM9,100)</f>
        <v>95.93495935</v>
      </c>
      <c r="BN9" s="1">
        <f>IF(Closed!BN9&gt;0,100*Recoveries!BN9/Closed!BN9,100)</f>
        <v>95.77922078</v>
      </c>
      <c r="BO9" s="1">
        <f>IF(Closed!BO9&gt;0,100*Recoveries!BO9/Closed!BO9,100)</f>
        <v>96</v>
      </c>
      <c r="BP9" s="1">
        <f>IF(Closed!BP9&gt;0,100*Recoveries!BP9/Closed!BP9,100)</f>
        <v>96</v>
      </c>
      <c r="BQ9" s="1">
        <f>IF(Closed!BQ9&gt;0,100*Recoveries!BQ9/Closed!BQ9,100)</f>
        <v>95.92621061</v>
      </c>
      <c r="BR9" s="1">
        <f>IF(Closed!BR9&gt;0,100*Recoveries!BR9/Closed!BR9,100)</f>
        <v>95.85253456</v>
      </c>
      <c r="BS9" s="1">
        <f>IF(Closed!BS9&gt;0,100*Recoveries!BS9/Closed!BS9,100)</f>
        <v>95.81749049</v>
      </c>
      <c r="BT9" s="1">
        <f>IF(Closed!BT9&gt;0,100*Recoveries!BT9/Closed!BT9,100)</f>
        <v>96.16189812</v>
      </c>
      <c r="BU9" s="1">
        <f>IF(Closed!BU9&gt;0,100*Recoveries!BU9/Closed!BU9,100)</f>
        <v>95.7609451</v>
      </c>
      <c r="BV9" s="1">
        <f>IF(Closed!BV9&gt;0,100*Recoveries!BV9/Closed!BV9,100)</f>
        <v>95.7609451</v>
      </c>
      <c r="BW9" s="1">
        <f>IF(Closed!BW9&gt;0,100*Recoveries!BW9/Closed!BW9,100)</f>
        <v>95.69444444</v>
      </c>
      <c r="BX9" s="1">
        <f>IF(Closed!BX9&gt;0,100*Recoveries!BX9/Closed!BX9,100)</f>
        <v>48.11059908</v>
      </c>
      <c r="BY9" s="1">
        <f>IF(Closed!BY9&gt;0,100*Recoveries!BY9/Closed!BY9,100)</f>
        <v>46.96743352</v>
      </c>
      <c r="BZ9" s="1">
        <f>IF(Closed!BZ9&gt;0,100*Recoveries!BZ9/Closed!BZ9,100)</f>
        <v>45.2764977</v>
      </c>
      <c r="CA9" s="1">
        <f>IF(Closed!CA9&gt;0,100*Recoveries!CA9/Closed!CA9,100)</f>
        <v>43.99664148</v>
      </c>
      <c r="CB9" s="1"/>
    </row>
    <row r="10" ht="14.25" customHeight="1">
      <c r="A10" s="23" t="s">
        <v>9</v>
      </c>
      <c r="B10" s="1">
        <f>IF(Closed!B10&gt;0,100*Recoveries!B10/Closed!B10,100)</f>
        <v>0</v>
      </c>
      <c r="C10" s="1">
        <f>IF(Closed!C10&gt;0,100*Recoveries!C10/Closed!C10,100)</f>
        <v>0</v>
      </c>
      <c r="D10" s="1">
        <f>IF(Closed!D10&gt;0,100*Recoveries!D10/Closed!D10,100)</f>
        <v>0</v>
      </c>
      <c r="E10" s="1">
        <f>IF(Closed!E10&gt;0,100*Recoveries!E10/Closed!E10,100)</f>
        <v>0</v>
      </c>
      <c r="F10" s="1">
        <f>IF(Closed!F10&gt;0,100*Recoveries!F10/Closed!F10,100)</f>
        <v>0</v>
      </c>
      <c r="G10" s="1">
        <f>IF(Closed!G10&gt;0,100*Recoveries!G10/Closed!G10,100)</f>
        <v>0</v>
      </c>
      <c r="H10" s="1">
        <f>IF(Closed!H10&gt;0,100*Recoveries!H10/Closed!H10,100)</f>
        <v>0</v>
      </c>
      <c r="I10" s="1">
        <f>IF(Closed!I10&gt;0,100*Recoveries!I10/Closed!I10,100)</f>
        <v>0</v>
      </c>
      <c r="J10" s="1">
        <f>IF(Closed!J10&gt;0,100*Recoveries!J10/Closed!J10,100)</f>
        <v>0</v>
      </c>
      <c r="K10" s="1">
        <f>IF(Closed!K10&gt;0,100*Recoveries!K10/Closed!K10,100)</f>
        <v>0</v>
      </c>
      <c r="L10" s="1">
        <f>IF(Closed!L10&gt;0,100*Recoveries!L10/Closed!L10,100)</f>
        <v>0</v>
      </c>
      <c r="M10" s="1">
        <f>IF(Closed!M10&gt;0,100*Recoveries!M10/Closed!M10,100)</f>
        <v>0</v>
      </c>
      <c r="N10" s="1">
        <f>IF(Closed!N10&gt;0,100*Recoveries!N10/Closed!N10,100)</f>
        <v>0</v>
      </c>
      <c r="O10" s="1">
        <f>IF(Closed!O10&gt;0,100*Recoveries!O10/Closed!O10,100)</f>
        <v>0</v>
      </c>
      <c r="P10" s="1">
        <f>IF(Closed!P10&gt;0,100*Recoveries!P10/Closed!P10,100)</f>
        <v>96.20253165</v>
      </c>
      <c r="Q10" s="1">
        <f>IF(Closed!Q10&gt;0,100*Recoveries!Q10/Closed!Q10,100)</f>
        <v>96.20253165</v>
      </c>
      <c r="R10" s="1">
        <f>IF(Closed!R10&gt;0,100*Recoveries!R10/Closed!R10,100)</f>
        <v>96.20253165</v>
      </c>
      <c r="S10" s="1">
        <f>IF(Closed!S10&gt;0,100*Recoveries!S10/Closed!S10,100)</f>
        <v>95</v>
      </c>
      <c r="T10" s="1">
        <f>IF(Closed!T10&gt;0,100*Recoveries!T10/Closed!T10,100)</f>
        <v>95</v>
      </c>
      <c r="U10" s="1">
        <f>IF(Closed!U10&gt;0,100*Recoveries!U10/Closed!U10,100)</f>
        <v>95</v>
      </c>
      <c r="V10" s="1">
        <f>IF(Closed!V10&gt;0,100*Recoveries!V10/Closed!V10,100)</f>
        <v>94.03669725</v>
      </c>
      <c r="W10" s="1">
        <f>IF(Closed!W10&gt;0,100*Recoveries!W10/Closed!W10,100)</f>
        <v>93.18181818</v>
      </c>
      <c r="X10" s="1">
        <f>IF(Closed!X10&gt;0,100*Recoveries!X10/Closed!X10,100)</f>
        <v>92.760181</v>
      </c>
      <c r="Y10" s="1">
        <f>IF(Closed!Y10&gt;0,100*Recoveries!Y10/Closed!Y10,100)</f>
        <v>92.34234234</v>
      </c>
      <c r="Z10" s="1">
        <f>IF(Closed!Z10&gt;0,100*Recoveries!Z10/Closed!Z10,100)</f>
        <v>92.70386266</v>
      </c>
      <c r="AA10" s="1">
        <f>IF(Closed!AA10&gt;0,100*Recoveries!AA10/Closed!AA10,100)</f>
        <v>92.70386266</v>
      </c>
      <c r="AB10" s="1">
        <f>IF(Closed!AB10&gt;0,100*Recoveries!AB10/Closed!AB10,100)</f>
        <v>90.75630252</v>
      </c>
      <c r="AC10" s="1">
        <f>IF(Closed!AC10&gt;0,100*Recoveries!AC10/Closed!AC10,100)</f>
        <v>89.39393939</v>
      </c>
      <c r="AD10" s="1">
        <f>IF(Closed!AD10&gt;0,100*Recoveries!AD10/Closed!AD10,100)</f>
        <v>88.72180451</v>
      </c>
      <c r="AE10" s="1">
        <f>IF(Closed!AE10&gt;0,100*Recoveries!AE10/Closed!AE10,100)</f>
        <v>88.05970149</v>
      </c>
      <c r="AF10" s="1">
        <f>IF(Closed!AF10&gt;0,100*Recoveries!AF10/Closed!AF10,100)</f>
        <v>87.73234201</v>
      </c>
      <c r="AG10" s="1">
        <f>IF(Closed!AG10&gt;0,100*Recoveries!AG10/Closed!AG10,100)</f>
        <v>87.08487085</v>
      </c>
      <c r="AH10" s="1">
        <f>IF(Closed!AH10&gt;0,100*Recoveries!AH10/Closed!AH10,100)</f>
        <v>86.13138686</v>
      </c>
      <c r="AI10" s="1">
        <f>IF(Closed!AI10&gt;0,100*Recoveries!AI10/Closed!AI10,100)</f>
        <v>84.89208633</v>
      </c>
      <c r="AJ10" s="1">
        <f>IF(Closed!AJ10&gt;0,100*Recoveries!AJ10/Closed!AJ10,100)</f>
        <v>84.89208633</v>
      </c>
      <c r="AK10" s="1">
        <f>IF(Closed!AK10&gt;0,100*Recoveries!AK10/Closed!AK10,100)</f>
        <v>81.09965636</v>
      </c>
      <c r="AL10" s="1">
        <f>IF(Closed!AL10&gt;0,100*Recoveries!AL10/Closed!AL10,100)</f>
        <v>93.29341317</v>
      </c>
      <c r="AM10" s="1">
        <f>IF(Closed!AM10&gt;0,100*Recoveries!AM10/Closed!AM10,100)</f>
        <v>93.07048984</v>
      </c>
      <c r="AN10" s="1">
        <f>IF(Closed!AN10&gt;0,100*Recoveries!AN10/Closed!AN10,100)</f>
        <v>92.86510591</v>
      </c>
      <c r="AO10" s="1">
        <f>IF(Closed!AO10&gt;0,100*Recoveries!AO10/Closed!AO10,100)</f>
        <v>92.1460177</v>
      </c>
      <c r="AP10" s="1">
        <f>IF(Closed!AP10&gt;0,100*Recoveries!AP10/Closed!AP10,100)</f>
        <v>93.89121339</v>
      </c>
      <c r="AQ10" s="1">
        <f>IF(Closed!AQ10&gt;0,100*Recoveries!AQ10/Closed!AQ10,100)</f>
        <v>93.42214821</v>
      </c>
      <c r="AR10" s="1">
        <f>IF(Closed!AR10&gt;0,100*Recoveries!AR10/Closed!AR10,100)</f>
        <v>92.72727273</v>
      </c>
      <c r="AS10" s="1">
        <f>IF(Closed!AS10&gt;0,100*Recoveries!AS10/Closed!AS10,100)</f>
        <v>92.19391947</v>
      </c>
      <c r="AT10" s="1">
        <f>IF(Closed!AT10&gt;0,100*Recoveries!AT10/Closed!AT10,100)</f>
        <v>94.25219941</v>
      </c>
      <c r="AU10" s="1">
        <f>IF(Closed!AU10&gt;0,100*Recoveries!AU10/Closed!AU10,100)</f>
        <v>93.81202569</v>
      </c>
      <c r="AV10" s="1">
        <f>IF(Closed!AV10&gt;0,100*Recoveries!AV10/Closed!AV10,100)</f>
        <v>93.81202569</v>
      </c>
      <c r="AW10" s="1">
        <f>IF(Closed!AW10&gt;0,100*Recoveries!AW10/Closed!AW10,100)</f>
        <v>94.33962264</v>
      </c>
      <c r="AX10" s="1">
        <f>IF(Closed!AX10&gt;0,100*Recoveries!AX10/Closed!AX10,100)</f>
        <v>95.2257587</v>
      </c>
      <c r="AY10" s="1">
        <f>IF(Closed!AY10&gt;0,100*Recoveries!AY10/Closed!AY10,100)</f>
        <v>95.4241817</v>
      </c>
      <c r="AZ10" s="1">
        <f>IF(Closed!AZ10&gt;0,100*Recoveries!AZ10/Closed!AZ10,100)</f>
        <v>95.40973506</v>
      </c>
      <c r="BA10" s="1">
        <f>IF(Closed!BA10&gt;0,100*Recoveries!BA10/Closed!BA10,100)</f>
        <v>95.9400545</v>
      </c>
      <c r="BB10" s="1">
        <f>IF(Closed!BB10&gt;0,100*Recoveries!BB10/Closed!BB10,100)</f>
        <v>95.74031306</v>
      </c>
      <c r="BC10" s="1">
        <f>IF(Closed!BC10&gt;0,100*Recoveries!BC10/Closed!BC10,100)</f>
        <v>95.89010989</v>
      </c>
      <c r="BD10" s="1">
        <f>IF(Closed!BD10&gt;0,100*Recoveries!BD10/Closed!BD10,100)</f>
        <v>96.04891816</v>
      </c>
      <c r="BE10" s="1">
        <f>IF(Closed!BE10&gt;0,100*Recoveries!BE10/Closed!BE10,100)</f>
        <v>95.59925094</v>
      </c>
      <c r="BF10" s="1">
        <f>IF(Closed!BF10&gt;0,100*Recoveries!BF10/Closed!BF10,100)</f>
        <v>95.97368009</v>
      </c>
      <c r="BG10" s="1">
        <f>IF(Closed!BG10&gt;0,100*Recoveries!BG10/Closed!BG10,100)</f>
        <v>95.91357445</v>
      </c>
      <c r="BH10" s="1">
        <f>IF(Closed!BH10&gt;0,100*Recoveries!BH10/Closed!BH10,100)</f>
        <v>95.87129004</v>
      </c>
      <c r="BI10" s="1">
        <f>IF(Closed!BI10&gt;0,100*Recoveries!BI10/Closed!BI10,100)</f>
        <v>95.62971792</v>
      </c>
      <c r="BJ10" s="1">
        <f>IF(Closed!BJ10&gt;0,100*Recoveries!BJ10/Closed!BJ10,100)</f>
        <v>95.57694651</v>
      </c>
      <c r="BK10" s="1">
        <f>IF(Closed!BK10&gt;0,100*Recoveries!BK10/Closed!BK10,100)</f>
        <v>95.60427206</v>
      </c>
      <c r="BL10" s="1">
        <f>IF(Closed!BL10&gt;0,100*Recoveries!BL10/Closed!BL10,100)</f>
        <v>95.75447035</v>
      </c>
      <c r="BM10" s="1">
        <f>IF(Closed!BM10&gt;0,100*Recoveries!BM10/Closed!BM10,100)</f>
        <v>95.74364469</v>
      </c>
      <c r="BN10" s="1">
        <f>IF(Closed!BN10&gt;0,100*Recoveries!BN10/Closed!BN10,100)</f>
        <v>95.76232571</v>
      </c>
      <c r="BO10" s="1">
        <f>IF(Closed!BO10&gt;0,100*Recoveries!BO10/Closed!BO10,100)</f>
        <v>95.6645406</v>
      </c>
      <c r="BP10" s="1">
        <f>IF(Closed!BP10&gt;0,100*Recoveries!BP10/Closed!BP10,100)</f>
        <v>95.6088993</v>
      </c>
      <c r="BQ10" s="1">
        <f>IF(Closed!BQ10&gt;0,100*Recoveries!BQ10/Closed!BQ10,100)</f>
        <v>95.6321132</v>
      </c>
      <c r="BR10" s="1">
        <f>IF(Closed!BR10&gt;0,100*Recoveries!BR10/Closed!BR10,100)</f>
        <v>95.8231302</v>
      </c>
      <c r="BS10" s="1">
        <f>IF(Closed!BS10&gt;0,100*Recoveries!BS10/Closed!BS10,100)</f>
        <v>95.81834532</v>
      </c>
      <c r="BT10" s="1">
        <f>IF(Closed!BT10&gt;0,100*Recoveries!BT10/Closed!BT10,100)</f>
        <v>95.89192974</v>
      </c>
      <c r="BU10" s="1">
        <f>IF(Closed!BU10&gt;0,100*Recoveries!BU10/Closed!BU10,100)</f>
        <v>95.96881221</v>
      </c>
      <c r="BV10" s="1">
        <f>IF(Closed!BV10&gt;0,100*Recoveries!BV10/Closed!BV10,100)</f>
        <v>95.73318633</v>
      </c>
      <c r="BW10" s="1">
        <f>IF(Closed!BW10&gt;0,100*Recoveries!BW10/Closed!BW10,100)</f>
        <v>95.84044155</v>
      </c>
      <c r="BX10" s="1">
        <f>IF(Closed!BX10&gt;0,100*Recoveries!BX10/Closed!BX10,100)</f>
        <v>59.71165168</v>
      </c>
      <c r="BY10" s="1">
        <f>IF(Closed!BY10&gt;0,100*Recoveries!BY10/Closed!BY10,100)</f>
        <v>63.46853225</v>
      </c>
      <c r="BZ10" s="1">
        <f>IF(Closed!BZ10&gt;0,100*Recoveries!BZ10/Closed!BZ10,100)</f>
        <v>61.09240554</v>
      </c>
      <c r="CA10" s="1">
        <f>IF(Closed!CA10&gt;0,100*Recoveries!CA10/Closed!CA10,100)</f>
        <v>65.34193084</v>
      </c>
      <c r="CB10" s="1"/>
    </row>
    <row r="11" ht="14.25" customHeight="1">
      <c r="A11" s="23" t="s">
        <v>10</v>
      </c>
      <c r="B11" s="1">
        <f>IF(Closed!B11&gt;0,100*Recoveries!B11/Closed!B11,100)</f>
        <v>100</v>
      </c>
      <c r="C11" s="1">
        <f>IF(Closed!C11&gt;0,100*Recoveries!C11/Closed!C11,100)</f>
        <v>100</v>
      </c>
      <c r="D11" s="1">
        <f>IF(Closed!D11&gt;0,100*Recoveries!D11/Closed!D11,100)</f>
        <v>100</v>
      </c>
      <c r="E11" s="1">
        <f>IF(Closed!E11&gt;0,100*Recoveries!E11/Closed!E11,100)</f>
        <v>0</v>
      </c>
      <c r="F11" s="1">
        <f>IF(Closed!F11&gt;0,100*Recoveries!F11/Closed!F11,100)</f>
        <v>0</v>
      </c>
      <c r="G11" s="1">
        <f>IF(Closed!G11&gt;0,100*Recoveries!G11/Closed!G11,100)</f>
        <v>0</v>
      </c>
      <c r="H11" s="1">
        <f>IF(Closed!H11&gt;0,100*Recoveries!H11/Closed!H11,100)</f>
        <v>0</v>
      </c>
      <c r="I11" s="1">
        <f>IF(Closed!I11&gt;0,100*Recoveries!I11/Closed!I11,100)</f>
        <v>0</v>
      </c>
      <c r="J11" s="1">
        <f>IF(Closed!J11&gt;0,100*Recoveries!J11/Closed!J11,100)</f>
        <v>0</v>
      </c>
      <c r="K11" s="1">
        <f>IF(Closed!K11&gt;0,100*Recoveries!K11/Closed!K11,100)</f>
        <v>0</v>
      </c>
      <c r="L11" s="1">
        <f>IF(Closed!L11&gt;0,100*Recoveries!L11/Closed!L11,100)</f>
        <v>0</v>
      </c>
      <c r="M11" s="1">
        <f>IF(Closed!M11&gt;0,100*Recoveries!M11/Closed!M11,100)</f>
        <v>0</v>
      </c>
      <c r="N11" s="1">
        <f>IF(Closed!N11&gt;0,100*Recoveries!N11/Closed!N11,100)</f>
        <v>0</v>
      </c>
      <c r="O11" s="1">
        <f>IF(Closed!O11&gt;0,100*Recoveries!O11/Closed!O11,100)</f>
        <v>0</v>
      </c>
      <c r="P11" s="1">
        <f>IF(Closed!P11&gt;0,100*Recoveries!P11/Closed!P11,100)</f>
        <v>98.125</v>
      </c>
      <c r="Q11" s="1">
        <f>IF(Closed!Q11&gt;0,100*Recoveries!Q11/Closed!Q11,100)</f>
        <v>97.51552795</v>
      </c>
      <c r="R11" s="1">
        <f>IF(Closed!R11&gt;0,100*Recoveries!R11/Closed!R11,100)</f>
        <v>97.51552795</v>
      </c>
      <c r="S11" s="1">
        <f>IF(Closed!S11&gt;0,100*Recoveries!S11/Closed!S11,100)</f>
        <v>97.51552795</v>
      </c>
      <c r="T11" s="1">
        <f>IF(Closed!T11&gt;0,100*Recoveries!T11/Closed!T11,100)</f>
        <v>97.51552795</v>
      </c>
      <c r="U11" s="1">
        <f>IF(Closed!U11&gt;0,100*Recoveries!U11/Closed!U11,100)</f>
        <v>96.91358025</v>
      </c>
      <c r="V11" s="1">
        <f>IF(Closed!V11&gt;0,100*Recoveries!V11/Closed!V11,100)</f>
        <v>98.7628866</v>
      </c>
      <c r="W11" s="1">
        <f>IF(Closed!W11&gt;0,100*Recoveries!W11/Closed!W11,100)</f>
        <v>98.7628866</v>
      </c>
      <c r="X11" s="1">
        <f>IF(Closed!X11&gt;0,100*Recoveries!X11/Closed!X11,100)</f>
        <v>98.7628866</v>
      </c>
      <c r="Y11" s="1">
        <f>IF(Closed!Y11&gt;0,100*Recoveries!Y11/Closed!Y11,100)</f>
        <v>98.7628866</v>
      </c>
      <c r="Z11" s="1">
        <f>IF(Closed!Z11&gt;0,100*Recoveries!Z11/Closed!Z11,100)</f>
        <v>98.73188406</v>
      </c>
      <c r="AA11" s="1">
        <f>IF(Closed!AA11&gt;0,100*Recoveries!AA11/Closed!AA11,100)</f>
        <v>98.73188406</v>
      </c>
      <c r="AB11" s="1">
        <f>IF(Closed!AB11&gt;0,100*Recoveries!AB11/Closed!AB11,100)</f>
        <v>98.73188406</v>
      </c>
      <c r="AC11" s="1">
        <f>IF(Closed!AC11&gt;0,100*Recoveries!AC11/Closed!AC11,100)</f>
        <v>99.05992949</v>
      </c>
      <c r="AD11" s="1">
        <f>IF(Closed!AD11&gt;0,100*Recoveries!AD11/Closed!AD11,100)</f>
        <v>99.05992949</v>
      </c>
      <c r="AE11" s="1">
        <f>IF(Closed!AE11&gt;0,100*Recoveries!AE11/Closed!AE11,100)</f>
        <v>99.05992949</v>
      </c>
      <c r="AF11" s="1">
        <f>IF(Closed!AF11&gt;0,100*Recoveries!AF11/Closed!AF11,100)</f>
        <v>99.05992949</v>
      </c>
      <c r="AG11" s="1">
        <f>IF(Closed!AG11&gt;0,100*Recoveries!AG11/Closed!AG11,100)</f>
        <v>99.05992949</v>
      </c>
      <c r="AH11" s="1">
        <f>IF(Closed!AH11&gt;0,100*Recoveries!AH11/Closed!AH11,100)</f>
        <v>99.05992949</v>
      </c>
      <c r="AI11" s="1">
        <f>IF(Closed!AI11&gt;0,100*Recoveries!AI11/Closed!AI11,100)</f>
        <v>98.71194379</v>
      </c>
      <c r="AJ11" s="1">
        <f>IF(Closed!AJ11&gt;0,100*Recoveries!AJ11/Closed!AJ11,100)</f>
        <v>98.71194379</v>
      </c>
      <c r="AK11" s="1">
        <f>IF(Closed!AK11&gt;0,100*Recoveries!AK11/Closed!AK11,100)</f>
        <v>98.71194379</v>
      </c>
      <c r="AL11" s="1">
        <f>IF(Closed!AL11&gt;0,100*Recoveries!AL11/Closed!AL11,100)</f>
        <v>98.75</v>
      </c>
      <c r="AM11" s="1">
        <f>IF(Closed!AM11&gt;0,100*Recoveries!AM11/Closed!AM11,100)</f>
        <v>98.54469854</v>
      </c>
      <c r="AN11" s="1">
        <f>IF(Closed!AN11&gt;0,100*Recoveries!AN11/Closed!AN11,100)</f>
        <v>98.59013092</v>
      </c>
      <c r="AO11" s="1">
        <f>IF(Closed!AO11&gt;0,100*Recoveries!AO11/Closed!AO11,100)</f>
        <v>98.49094567</v>
      </c>
      <c r="AP11" s="1">
        <f>IF(Closed!AP11&gt;0,100*Recoveries!AP11/Closed!AP11,100)</f>
        <v>98.57278782</v>
      </c>
      <c r="AQ11" s="1">
        <f>IF(Closed!AQ11&gt;0,100*Recoveries!AQ11/Closed!AQ11,100)</f>
        <v>98.57278782</v>
      </c>
      <c r="AR11" s="1">
        <f>IF(Closed!AR11&gt;0,100*Recoveries!AR11/Closed!AR11,100)</f>
        <v>98.29222011</v>
      </c>
      <c r="AS11" s="1">
        <f>IF(Closed!AS11&gt;0,100*Recoveries!AS11/Closed!AS11,100)</f>
        <v>98.19905213</v>
      </c>
      <c r="AT11" s="1">
        <f>IF(Closed!AT11&gt;0,100*Recoveries!AT11/Closed!AT11,100)</f>
        <v>98.26635146</v>
      </c>
      <c r="AU11" s="1">
        <f>IF(Closed!AU11&gt;0,100*Recoveries!AU11/Closed!AU11,100)</f>
        <v>98.26635146</v>
      </c>
      <c r="AV11" s="1">
        <f>IF(Closed!AV11&gt;0,100*Recoveries!AV11/Closed!AV11,100)</f>
        <v>98.26635146</v>
      </c>
      <c r="AW11" s="1">
        <f>IF(Closed!AW11&gt;0,100*Recoveries!AW11/Closed!AW11,100)</f>
        <v>98.24433065</v>
      </c>
      <c r="AX11" s="1">
        <f>IF(Closed!AX11&gt;0,100*Recoveries!AX11/Closed!AX11,100)</f>
        <v>98.47231063</v>
      </c>
      <c r="AY11" s="1">
        <f>IF(Closed!AY11&gt;0,100*Recoveries!AY11/Closed!AY11,100)</f>
        <v>98.47715736</v>
      </c>
      <c r="AZ11" s="1">
        <f>IF(Closed!AZ11&gt;0,100*Recoveries!AZ11/Closed!AZ11,100)</f>
        <v>98.44527363</v>
      </c>
      <c r="BA11" s="1">
        <f>IF(Closed!BA11&gt;0,100*Recoveries!BA11/Closed!BA11,100)</f>
        <v>98.44527363</v>
      </c>
      <c r="BB11" s="1">
        <f>IF(Closed!BB11&gt;0,100*Recoveries!BB11/Closed!BB11,100)</f>
        <v>98.45513963</v>
      </c>
      <c r="BC11" s="1">
        <f>IF(Closed!BC11&gt;0,100*Recoveries!BC11/Closed!BC11,100)</f>
        <v>98.40989399</v>
      </c>
      <c r="BD11" s="1">
        <f>IF(Closed!BD11&gt;0,100*Recoveries!BD11/Closed!BD11,100)</f>
        <v>98.43114468</v>
      </c>
      <c r="BE11" s="1">
        <f>IF(Closed!BE11&gt;0,100*Recoveries!BE11/Closed!BE11,100)</f>
        <v>98.43114468</v>
      </c>
      <c r="BF11" s="1">
        <f>IF(Closed!BF11&gt;0,100*Recoveries!BF11/Closed!BF11,100)</f>
        <v>98.3933518</v>
      </c>
      <c r="BG11" s="1">
        <f>IF(Closed!BG11&gt;0,100*Recoveries!BG11/Closed!BG11,100)</f>
        <v>98.3933518</v>
      </c>
      <c r="BH11" s="1">
        <f>IF(Closed!BH11&gt;0,100*Recoveries!BH11/Closed!BH11,100)</f>
        <v>98.44836811</v>
      </c>
      <c r="BI11" s="1">
        <f>IF(Closed!BI11&gt;0,100*Recoveries!BI11/Closed!BI11,100)</f>
        <v>98.44479005</v>
      </c>
      <c r="BJ11" s="1">
        <f>IF(Closed!BJ11&gt;0,100*Recoveries!BJ11/Closed!BJ11,100)</f>
        <v>98.41025641</v>
      </c>
      <c r="BK11" s="1">
        <f>IF(Closed!BK11&gt;0,100*Recoveries!BK11/Closed!BK11,100)</f>
        <v>98.43907351</v>
      </c>
      <c r="BL11" s="1">
        <f>IF(Closed!BL11&gt;0,100*Recoveries!BL11/Closed!BL11,100)</f>
        <v>98.46837945</v>
      </c>
      <c r="BM11" s="1">
        <f>IF(Closed!BM11&gt;0,100*Recoveries!BM11/Closed!BM11,100)</f>
        <v>98.48780488</v>
      </c>
      <c r="BN11" s="1">
        <f>IF(Closed!BN11&gt;0,100*Recoveries!BN11/Closed!BN11,100)</f>
        <v>98.49951597</v>
      </c>
      <c r="BO11" s="1">
        <f>IF(Closed!BO11&gt;0,100*Recoveries!BO11/Closed!BO11,100)</f>
        <v>98.42331581</v>
      </c>
      <c r="BP11" s="1">
        <f>IF(Closed!BP11&gt;0,100*Recoveries!BP11/Closed!BP11,100)</f>
        <v>98.42331581</v>
      </c>
      <c r="BQ11" s="1">
        <f>IF(Closed!BQ11&gt;0,100*Recoveries!BQ11/Closed!BQ11,100)</f>
        <v>98.42331581</v>
      </c>
      <c r="BR11" s="1">
        <f>IF(Closed!BR11&gt;0,100*Recoveries!BR11/Closed!BR11,100)</f>
        <v>98.5013624</v>
      </c>
      <c r="BS11" s="1">
        <f>IF(Closed!BS11&gt;0,100*Recoveries!BS11/Closed!BS11,100)</f>
        <v>98.53658537</v>
      </c>
      <c r="BT11" s="1">
        <f>IF(Closed!BT11&gt;0,100*Recoveries!BT11/Closed!BT11,100)</f>
        <v>98.32214765</v>
      </c>
      <c r="BU11" s="1">
        <f>IF(Closed!BU11&gt;0,100*Recoveries!BU11/Closed!BU11,100)</f>
        <v>98.03429527</v>
      </c>
      <c r="BV11" s="1">
        <f>IF(Closed!BV11&gt;0,100*Recoveries!BV11/Closed!BV11,100)</f>
        <v>98.1010101</v>
      </c>
      <c r="BW11" s="1">
        <f>IF(Closed!BW11&gt;0,100*Recoveries!BW11/Closed!BW11,100)</f>
        <v>98.1010101</v>
      </c>
      <c r="BX11" s="1">
        <f>IF(Closed!BX11&gt;0,100*Recoveries!BX11/Closed!BX11,100)</f>
        <v>39.33699969</v>
      </c>
      <c r="BY11" s="1">
        <f>IF(Closed!BY11&gt;0,100*Recoveries!BY11/Closed!BY11,100)</f>
        <v>39.26337735</v>
      </c>
      <c r="BZ11" s="1">
        <f>IF(Closed!BZ11&gt;0,100*Recoveries!BZ11/Closed!BZ11,100)</f>
        <v>35.52118697</v>
      </c>
      <c r="CA11" s="1">
        <f>IF(Closed!CA11&gt;0,100*Recoveries!CA11/Closed!CA11,100)</f>
        <v>33.57248605</v>
      </c>
      <c r="CB11" s="1"/>
    </row>
    <row r="12" ht="14.25" customHeight="1"/>
    <row r="13" ht="14.25" customHeight="1"/>
    <row r="14" ht="14.25" customHeight="1">
      <c r="M14" s="19"/>
    </row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0"/>
  <cols>
    <col customWidth="1" min="1" max="1" width="11.88"/>
    <col customWidth="1" min="2" max="6" width="8.63"/>
    <col customWidth="1" min="7" max="15" width="7.38"/>
    <col customWidth="1" min="16" max="28" width="10.5"/>
    <col customWidth="1" min="29" max="34" width="11.38"/>
    <col customWidth="1" min="35" max="80" width="10.5"/>
  </cols>
  <sheetData>
    <row r="1" ht="14.25" customHeight="1">
      <c r="A1" s="1" t="s">
        <v>0</v>
      </c>
      <c r="B1" s="2">
        <v>43917.0</v>
      </c>
      <c r="C1" s="2">
        <v>43918.0</v>
      </c>
      <c r="D1" s="2">
        <v>43919.0</v>
      </c>
      <c r="E1" s="2">
        <v>43920.0</v>
      </c>
      <c r="F1" s="2">
        <v>43921.0</v>
      </c>
      <c r="G1" s="2">
        <v>43922.0</v>
      </c>
      <c r="H1" s="2">
        <v>43923.0</v>
      </c>
      <c r="I1" s="2">
        <v>43924.0</v>
      </c>
      <c r="J1" s="2">
        <v>43925.0</v>
      </c>
      <c r="K1" s="2">
        <v>43926.0</v>
      </c>
      <c r="L1" s="2">
        <v>43927.0</v>
      </c>
      <c r="M1" s="2">
        <v>43928.0</v>
      </c>
      <c r="N1" s="2">
        <v>43929.0</v>
      </c>
      <c r="O1" s="2">
        <v>43930.0</v>
      </c>
      <c r="P1" s="2">
        <v>43931.0</v>
      </c>
      <c r="Q1" s="2">
        <v>43932.0</v>
      </c>
      <c r="R1" s="2">
        <v>43933.0</v>
      </c>
      <c r="S1" s="2">
        <v>43934.0</v>
      </c>
      <c r="T1" s="2">
        <v>43935.0</v>
      </c>
      <c r="U1" s="2">
        <v>43936.0</v>
      </c>
      <c r="V1" s="2">
        <v>43937.0</v>
      </c>
      <c r="W1" s="2">
        <v>43938.0</v>
      </c>
      <c r="X1" s="2">
        <v>43939.0</v>
      </c>
      <c r="Y1" s="2">
        <v>43940.0</v>
      </c>
      <c r="Z1" s="2">
        <v>43941.0</v>
      </c>
      <c r="AA1" s="2">
        <v>43942.0</v>
      </c>
      <c r="AB1" s="2">
        <v>43943.0</v>
      </c>
      <c r="AC1" s="2">
        <v>43944.0</v>
      </c>
      <c r="AD1" s="2">
        <v>43945.0</v>
      </c>
      <c r="AE1" s="2">
        <v>43946.0</v>
      </c>
      <c r="AF1" s="2">
        <v>43947.0</v>
      </c>
      <c r="AG1" s="2">
        <v>43948.0</v>
      </c>
      <c r="AH1" s="2">
        <v>43949.0</v>
      </c>
      <c r="AI1" s="2">
        <v>43950.0</v>
      </c>
      <c r="AJ1" s="2">
        <v>43951.0</v>
      </c>
      <c r="AK1" s="2">
        <v>43952.0</v>
      </c>
      <c r="AL1" s="2">
        <v>43953.0</v>
      </c>
      <c r="AM1" s="2">
        <v>43954.0</v>
      </c>
      <c r="AN1" s="2">
        <v>43955.0</v>
      </c>
      <c r="AO1" s="2">
        <v>43956.0</v>
      </c>
      <c r="AP1" s="2">
        <v>43957.0</v>
      </c>
      <c r="AQ1" s="2">
        <v>43958.0</v>
      </c>
      <c r="AR1" s="2">
        <v>43959.0</v>
      </c>
      <c r="AS1" s="2">
        <v>43960.0</v>
      </c>
      <c r="AT1" s="2">
        <v>43961.0</v>
      </c>
      <c r="AU1" s="2">
        <v>43962.0</v>
      </c>
      <c r="AV1" s="2">
        <v>43963.0</v>
      </c>
      <c r="AW1" s="2">
        <v>43964.0</v>
      </c>
      <c r="AX1" s="2">
        <v>43965.0</v>
      </c>
      <c r="AY1" s="2">
        <v>43966.0</v>
      </c>
      <c r="AZ1" s="2">
        <v>43967.0</v>
      </c>
      <c r="BA1" s="2">
        <v>43968.0</v>
      </c>
      <c r="BB1" s="2">
        <v>43969.0</v>
      </c>
      <c r="BC1" s="2">
        <v>43970.0</v>
      </c>
      <c r="BD1" s="2">
        <v>43971.0</v>
      </c>
      <c r="BE1" s="2">
        <v>43972.0</v>
      </c>
      <c r="BF1" s="2">
        <v>43973.0</v>
      </c>
      <c r="BG1" s="2">
        <v>43974.0</v>
      </c>
      <c r="BH1" s="2">
        <v>43975.0</v>
      </c>
      <c r="BI1" s="2">
        <v>43976.0</v>
      </c>
      <c r="BJ1" s="2">
        <v>43977.0</v>
      </c>
      <c r="BK1" s="2">
        <v>43978.0</v>
      </c>
      <c r="BL1" s="2">
        <v>43979.0</v>
      </c>
      <c r="BM1" s="2">
        <v>43980.0</v>
      </c>
      <c r="BN1" s="2">
        <v>43981.0</v>
      </c>
      <c r="BO1" s="2">
        <v>43982.0</v>
      </c>
      <c r="BP1" s="2">
        <v>43983.0</v>
      </c>
      <c r="BQ1" s="2">
        <v>43984.0</v>
      </c>
      <c r="BR1" s="2">
        <f t="shared" ref="BR1:CA1" si="1">BQ1+1</f>
        <v>43985</v>
      </c>
      <c r="BS1" s="2">
        <f t="shared" si="1"/>
        <v>43986</v>
      </c>
      <c r="BT1" s="2">
        <f t="shared" si="1"/>
        <v>43987</v>
      </c>
      <c r="BU1" s="2">
        <f t="shared" si="1"/>
        <v>43988</v>
      </c>
      <c r="BV1" s="2">
        <f t="shared" si="1"/>
        <v>43989</v>
      </c>
      <c r="BW1" s="2">
        <f t="shared" si="1"/>
        <v>43990</v>
      </c>
      <c r="BX1" s="2">
        <f t="shared" si="1"/>
        <v>43991</v>
      </c>
      <c r="BY1" s="2">
        <f t="shared" si="1"/>
        <v>43992</v>
      </c>
      <c r="BZ1" s="2">
        <f t="shared" si="1"/>
        <v>43993</v>
      </c>
      <c r="CA1" s="2">
        <f t="shared" si="1"/>
        <v>43994</v>
      </c>
      <c r="CB1" s="2">
        <f>today()</f>
        <v>43995</v>
      </c>
    </row>
    <row r="2" ht="14.25" hidden="1" customHeight="1">
      <c r="A2" s="1" t="s">
        <v>1</v>
      </c>
      <c r="B2" s="1">
        <f>IF(Closed!B2&gt;0,100*Deaths!B2/Closed!B2,0)</f>
        <v>0</v>
      </c>
      <c r="C2" s="1">
        <f>IF(Closed!C2&gt;0,100*Deaths!C2/Closed!C2,0)</f>
        <v>0</v>
      </c>
      <c r="D2" s="1">
        <f>IF(Closed!D2&gt;0,100*Deaths!D2/Closed!D2,0)</f>
        <v>0</v>
      </c>
      <c r="E2" s="1">
        <f>IF(Closed!E2&gt;0,100*Deaths!E2/Closed!E2,0)</f>
        <v>0</v>
      </c>
      <c r="F2" s="1">
        <f>IF(Closed!F2&gt;0,100*Deaths!F2/Closed!F2,0)</f>
        <v>0</v>
      </c>
      <c r="G2" s="1">
        <f>IF(Closed!G2&gt;0,100*Deaths!G2/Closed!G2,0)</f>
        <v>0</v>
      </c>
      <c r="H2" s="1">
        <f>IF(Closed!H2&gt;0,100*Deaths!H2/Closed!H2,0)</f>
        <v>0</v>
      </c>
      <c r="I2" s="1">
        <f>IF(Closed!I2&gt;0,100*Deaths!I2/Closed!I2,0)</f>
        <v>0</v>
      </c>
      <c r="J2" s="1">
        <f>IF(Closed!J2&gt;0,100*Deaths!J2/Closed!J2,0)</f>
        <v>0</v>
      </c>
      <c r="K2" s="1">
        <f>IF(Closed!K2&gt;0,100*Deaths!K2/Closed!K2,0)</f>
        <v>0</v>
      </c>
      <c r="L2" s="1">
        <f>IF(Closed!L2&gt;0,100*Deaths!L2/Closed!L2,0)</f>
        <v>0</v>
      </c>
      <c r="M2" s="1">
        <f>IF(Closed!M2&gt;0,100*Deaths!M2/Closed!M2,0)</f>
        <v>0</v>
      </c>
      <c r="N2" s="1">
        <f>IF(Closed!N2&gt;0,100*Deaths!N2/Closed!N2,0)</f>
        <v>0</v>
      </c>
      <c r="O2" s="1">
        <f>IF(Closed!O2&gt;0,100*Deaths!O2/Closed!O2,0)</f>
        <v>0</v>
      </c>
      <c r="P2" s="1">
        <f>IF(Closed!P2&gt;0,100*Deaths!P2/Closed!P2,0)</f>
        <v>0</v>
      </c>
      <c r="Q2" s="1">
        <f>IF(Closed!Q2&gt;0,100*Deaths!Q2/Closed!Q2,0)</f>
        <v>0</v>
      </c>
      <c r="R2" s="1">
        <f>IF(Closed!R2&gt;0,100*Deaths!R2/Closed!R2,0)</f>
        <v>0</v>
      </c>
      <c r="S2" s="1">
        <f>IF(Closed!S2&gt;0,100*Deaths!S2/Closed!S2,0)</f>
        <v>0</v>
      </c>
      <c r="T2" s="1">
        <f>IF(Closed!T2&gt;0,100*Deaths!T2/Closed!T2,0)</f>
        <v>0</v>
      </c>
      <c r="U2" s="1">
        <f>IF(Closed!U2&gt;0,100*Deaths!U2/Closed!U2,0)</f>
        <v>0</v>
      </c>
      <c r="V2" s="1">
        <f>IF(Closed!V2&gt;0,100*Deaths!V2/Closed!V2,0)</f>
        <v>0</v>
      </c>
      <c r="W2" s="1">
        <f>IF(Closed!W2&gt;0,100*Deaths!W2/Closed!W2,0)</f>
        <v>0</v>
      </c>
      <c r="X2" s="1">
        <f>IF(Closed!X2&gt;0,100*Deaths!X2/Closed!X2,0)</f>
        <v>0</v>
      </c>
      <c r="Y2" s="1">
        <f>IF(Closed!Y2&gt;0,100*Deaths!Y2/Closed!Y2,0)</f>
        <v>0</v>
      </c>
      <c r="Z2" s="1">
        <f>IF(Closed!Z2&gt;0,100*Deaths!Z2/Closed!Z2,0)</f>
        <v>0</v>
      </c>
      <c r="AA2" s="1">
        <f>IF(Closed!AA2&gt;0,100*Deaths!AA2/Closed!AA2,0)</f>
        <v>0</v>
      </c>
      <c r="AB2" s="1">
        <f>IF(Closed!AB2&gt;0,100*Deaths!AB2/Closed!AB2,0)</f>
        <v>0</v>
      </c>
      <c r="AC2" s="1">
        <f>IF(Closed!AC2&gt;0,100*Deaths!AC2/Closed!AC2,0)</f>
        <v>0</v>
      </c>
      <c r="AD2" s="1">
        <f>IF(Closed!AD2&gt;0,100*Deaths!AD2/Closed!AD2,0)</f>
        <v>0</v>
      </c>
      <c r="AE2" s="1">
        <f>IF(Closed!AE2&gt;0,100*Deaths!AE2/Closed!AE2,0)</f>
        <v>0</v>
      </c>
      <c r="AF2" s="1">
        <f>IF(Closed!AF2&gt;0,100*Deaths!AF2/Closed!AF2,0)</f>
        <v>0</v>
      </c>
      <c r="AG2" s="1">
        <f>IF(Closed!AG2&gt;0,100*Deaths!AG2/Closed!AG2,0)</f>
        <v>0</v>
      </c>
      <c r="AH2" s="1">
        <f>IF(Closed!AH2&gt;0,100*Deaths!AH2/Closed!AH2,0)</f>
        <v>0</v>
      </c>
      <c r="AI2" s="1">
        <f>IF(Closed!AI2&gt;0,100*Deaths!AI2/Closed!AI2,0)</f>
        <v>0</v>
      </c>
      <c r="AJ2" s="1">
        <f>IF(Closed!AJ2&gt;0,100*Deaths!AJ2/Closed!AJ2,0)</f>
        <v>0</v>
      </c>
      <c r="AK2" s="1">
        <f>IF(Closed!AK2&gt;0,100*Deaths!AK2/Closed!AK2,0)</f>
        <v>0</v>
      </c>
      <c r="AL2" s="1">
        <f>IF(Closed!AL2&gt;0,100*Deaths!AL2/Closed!AL2,0)</f>
        <v>0</v>
      </c>
      <c r="AM2" s="1">
        <f>IF(Closed!AM2&gt;0,100*Deaths!AM2/Closed!AM2,0)</f>
        <v>0</v>
      </c>
      <c r="AN2" s="1">
        <f>IF(Closed!AN2&gt;0,100*Deaths!AN2/Closed!AN2,0)</f>
        <v>0</v>
      </c>
      <c r="AO2" s="1">
        <f>IF(Closed!AO2&gt;0,100*Deaths!AO2/Closed!AO2,0)</f>
        <v>0</v>
      </c>
      <c r="AP2" s="1">
        <f>IF(Closed!AP2&gt;0,100*Deaths!AP2/Closed!AP2,0)</f>
        <v>0</v>
      </c>
      <c r="AQ2" s="1">
        <f>IF(Closed!AQ2&gt;0,100*Deaths!AQ2/Closed!AQ2,0)</f>
        <v>0</v>
      </c>
      <c r="AR2" s="1">
        <f>IF(Closed!AR2&gt;0,100*Deaths!AR2/Closed!AR2,0)</f>
        <v>0</v>
      </c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</row>
    <row r="3" ht="14.25" customHeight="1">
      <c r="A3" s="1" t="s">
        <v>2</v>
      </c>
      <c r="B3" s="1">
        <f>IF(Closed!B3&gt;0,100*Deaths!B3/Closed!B3,0)</f>
        <v>0</v>
      </c>
      <c r="C3" s="1">
        <f>IF(Closed!C3&gt;0,100*Deaths!C3/Closed!C3,0)</f>
        <v>0</v>
      </c>
      <c r="D3" s="1">
        <f>IF(Closed!D3&gt;0,100*Deaths!D3/Closed!D3,0)</f>
        <v>0</v>
      </c>
      <c r="E3" s="1">
        <f>IF(Closed!E3&gt;0,100*Deaths!E3/Closed!E3,0)</f>
        <v>0</v>
      </c>
      <c r="F3" s="1">
        <f>IF(Closed!F3&gt;0,100*Deaths!F3/Closed!F3,0)</f>
        <v>0</v>
      </c>
      <c r="G3" s="1">
        <f>IF(Closed!G3&gt;0,100*Deaths!G3/Closed!G3,0)</f>
        <v>0</v>
      </c>
      <c r="H3" s="1">
        <f>IF(Closed!H3&gt;0,100*Deaths!H3/Closed!H3,0)</f>
        <v>0</v>
      </c>
      <c r="I3" s="1">
        <f>IF(Closed!I3&gt;0,100*Deaths!I3/Closed!I3,0)</f>
        <v>0</v>
      </c>
      <c r="J3" s="1">
        <f>IF(Closed!J3&gt;0,100*Deaths!J3/Closed!J3,0)</f>
        <v>0</v>
      </c>
      <c r="K3" s="1">
        <f>IF(Closed!K3&gt;0,100*Deaths!K3/Closed!K3,0)</f>
        <v>0</v>
      </c>
      <c r="L3" s="1">
        <f>IF(Closed!L3&gt;0,100*Deaths!L3/Closed!L3,0)</f>
        <v>0</v>
      </c>
      <c r="M3" s="1">
        <f>IF(Closed!M3&gt;0,100*Deaths!M3/Closed!M3,0)</f>
        <v>0</v>
      </c>
      <c r="N3" s="1">
        <f>IF(Closed!N3&gt;0,100*Deaths!N3/Closed!N3,0)</f>
        <v>0</v>
      </c>
      <c r="O3" s="1">
        <f>IF(Closed!O3&gt;0,100*Deaths!O3/Closed!O3,0)</f>
        <v>0</v>
      </c>
      <c r="P3" s="1">
        <f>IF(Closed!P3&gt;0,100*Deaths!P3/Closed!P3,0)</f>
        <v>0</v>
      </c>
      <c r="Q3" s="1">
        <f>IF(Closed!Q3&gt;0,100*Deaths!Q3/Closed!Q3,0)</f>
        <v>0</v>
      </c>
      <c r="R3" s="1">
        <f>IF(Closed!R3&gt;0,100*Deaths!R3/Closed!R3,0)</f>
        <v>0</v>
      </c>
      <c r="S3" s="1">
        <f>IF(Closed!S3&gt;0,100*Deaths!S3/Closed!S3,0)</f>
        <v>0</v>
      </c>
      <c r="T3" s="1">
        <f>IF(Closed!T3&gt;0,100*Deaths!T3/Closed!T3,0)</f>
        <v>0</v>
      </c>
      <c r="U3" s="1">
        <f>IF(Closed!U3&gt;0,100*Deaths!U3/Closed!U3,0)</f>
        <v>0</v>
      </c>
      <c r="V3" s="1">
        <f>IF(Closed!V3&gt;0,100*Deaths!V3/Closed!V3,0)</f>
        <v>0</v>
      </c>
      <c r="W3" s="1">
        <f>IF(Closed!W3&gt;0,100*Deaths!W3/Closed!W3,0)</f>
        <v>0</v>
      </c>
      <c r="X3" s="1">
        <f>IF(Closed!X3&gt;0,100*Deaths!X3/Closed!X3,0)</f>
        <v>0</v>
      </c>
      <c r="Y3" s="1">
        <f>IF(Closed!Y3&gt;0,100*Deaths!Y3/Closed!Y3,0)</f>
        <v>0</v>
      </c>
      <c r="Z3" s="1">
        <f>IF(Closed!Z3&gt;0,100*Deaths!Z3/Closed!Z3,0)</f>
        <v>0</v>
      </c>
      <c r="AA3" s="1">
        <f>IF(Closed!AA3&gt;0,100*Deaths!AA3/Closed!AA3,0)</f>
        <v>0</v>
      </c>
      <c r="AB3" s="1">
        <f>IF(Closed!AB3&gt;0,100*Deaths!AB3/Closed!AB3,0)</f>
        <v>0</v>
      </c>
      <c r="AC3" s="1">
        <f>IF(Closed!AC3&gt;0,100*Deaths!AC3/Closed!AC3,0)</f>
        <v>0</v>
      </c>
      <c r="AD3" s="1">
        <f>IF(Closed!AD3&gt;0,100*Deaths!AD3/Closed!AD3,0)</f>
        <v>0</v>
      </c>
      <c r="AE3" s="1">
        <f>IF(Closed!AE3&gt;0,100*Deaths!AE3/Closed!AE3,0)</f>
        <v>0</v>
      </c>
      <c r="AF3" s="1">
        <f>IF(Closed!AF3&gt;0,100*Deaths!AF3/Closed!AF3,0)</f>
        <v>0</v>
      </c>
      <c r="AG3" s="1">
        <f>IF(Closed!AG3&gt;0,100*Deaths!AG3/Closed!AG3,0)</f>
        <v>0</v>
      </c>
      <c r="AH3" s="1">
        <f>IF(Closed!AH3&gt;0,100*Deaths!AH3/Closed!AH3,0)</f>
        <v>0</v>
      </c>
      <c r="AI3" s="1">
        <f>IF(Closed!AI3&gt;0,100*Deaths!AI3/Closed!AI3,0)</f>
        <v>0</v>
      </c>
      <c r="AJ3" s="1">
        <f>IF(Closed!AJ3&gt;0,100*Deaths!AJ3/Closed!AJ3,0)</f>
        <v>0</v>
      </c>
      <c r="AK3" s="1">
        <f>IF(Closed!AK3&gt;0,100*Deaths!AK3/Closed!AK3,0)</f>
        <v>0</v>
      </c>
      <c r="AL3" s="1">
        <f>IF(Closed!AL3&gt;0,100*Deaths!AL3/Closed!AL3,0)</f>
        <v>0</v>
      </c>
      <c r="AM3" s="1">
        <f>IF(Closed!AM3&gt;0,100*Deaths!AM3/Closed!AM3,0)</f>
        <v>0</v>
      </c>
      <c r="AN3" s="1">
        <f>IF(Closed!AN3&gt;0,100*Deaths!AN3/Closed!AN3,0)</f>
        <v>0</v>
      </c>
      <c r="AO3" s="1">
        <f>IF(Closed!AO3&gt;0,100*Deaths!AO3/Closed!AO3,0)</f>
        <v>0</v>
      </c>
      <c r="AP3" s="1">
        <f>IF(Closed!AP3&gt;0,100*Deaths!AP3/Closed!AP3,0)</f>
        <v>0</v>
      </c>
      <c r="AQ3" s="1">
        <f>IF(Closed!AQ3&gt;0,100*Deaths!AQ3/Closed!AQ3,0)</f>
        <v>0</v>
      </c>
      <c r="AR3" s="1">
        <f>IF(Closed!AR3&gt;0,100*Deaths!AR3/Closed!AR3,0)</f>
        <v>0</v>
      </c>
      <c r="AS3" s="1">
        <f>IF(Closed!AS3&gt;0,100*Deaths!AS3/Closed!AS3,0)</f>
        <v>0</v>
      </c>
      <c r="AT3" s="1">
        <f>IF(Closed!AT3&gt;0,100*Deaths!AT3/Closed!AT3,0)</f>
        <v>0</v>
      </c>
      <c r="AU3" s="1">
        <f>IF(Closed!AU3&gt;0,100*Deaths!AU3/Closed!AU3,0)</f>
        <v>0</v>
      </c>
      <c r="AV3" s="1">
        <f>IF(Closed!AV3&gt;0,100*Deaths!AV3/Closed!AV3,0)</f>
        <v>0</v>
      </c>
      <c r="AW3" s="1">
        <f>IF(Closed!AW3&gt;0,100*Deaths!AW3/Closed!AW3,0)</f>
        <v>0</v>
      </c>
      <c r="AX3" s="1">
        <f>IF(Closed!AX3&gt;0,100*Deaths!AX3/Closed!AX3,0)</f>
        <v>0</v>
      </c>
      <c r="AY3" s="1">
        <f>IF(Closed!AY3&gt;0,100*Deaths!AY3/Closed!AY3,0)</f>
        <v>0</v>
      </c>
      <c r="AZ3" s="1">
        <f>IF(Closed!AZ3&gt;0,100*Deaths!AZ3/Closed!AZ3,0)</f>
        <v>0</v>
      </c>
      <c r="BA3" s="1">
        <f>IF(Closed!BA3&gt;0,100*Deaths!BA3/Closed!BA3,0)</f>
        <v>0</v>
      </c>
      <c r="BB3" s="1">
        <f>IF(Closed!BB3&gt;0,100*Deaths!BB3/Closed!BB3,0)</f>
        <v>0</v>
      </c>
      <c r="BC3" s="1">
        <f>IF(Closed!BC3&gt;0,100*Deaths!BC3/Closed!BC3,0)</f>
        <v>3.571428571</v>
      </c>
      <c r="BD3" s="1">
        <f>IF(Closed!BD3&gt;0,100*Deaths!BD3/Closed!BD3,0)</f>
        <v>3.571428571</v>
      </c>
      <c r="BE3" s="1">
        <f>IF(Closed!BE3&gt;0,100*Deaths!BE3/Closed!BE3,0)</f>
        <v>3.571428571</v>
      </c>
      <c r="BF3" s="1">
        <f>IF(Closed!BF3&gt;0,100*Deaths!BF3/Closed!BF3,0)</f>
        <v>3.571428571</v>
      </c>
      <c r="BG3" s="1">
        <f>IF(Closed!BG3&gt;0,100*Deaths!BG3/Closed!BG3,0)</f>
        <v>3.571428571</v>
      </c>
      <c r="BH3" s="1">
        <f>IF(Closed!BH3&gt;0,100*Deaths!BH3/Closed!BH3,0)</f>
        <v>3.448275862</v>
      </c>
      <c r="BI3" s="1">
        <f>IF(Closed!BI3&gt;0,100*Deaths!BI3/Closed!BI3,0)</f>
        <v>3.448275862</v>
      </c>
      <c r="BJ3" s="1">
        <f>IF(Closed!BJ3&gt;0,100*Deaths!BJ3/Closed!BJ3,0)</f>
        <v>3.333333333</v>
      </c>
      <c r="BK3" s="1">
        <f>IF(Closed!BK3&gt;0,100*Deaths!BK3/Closed!BK3,0)</f>
        <v>3.225806452</v>
      </c>
      <c r="BL3" s="1">
        <f>IF(Closed!BL3&gt;0,100*Deaths!BL3/Closed!BL3,0)</f>
        <v>3.225806452</v>
      </c>
      <c r="BM3" s="1">
        <f>IF(Closed!BM3&gt;0,100*Deaths!BM3/Closed!BM3,0)</f>
        <v>3.125</v>
      </c>
      <c r="BN3" s="1">
        <f>IF(Closed!BN3&gt;0,100*Deaths!BN3/Closed!BN3,0)</f>
        <v>3.125</v>
      </c>
      <c r="BO3" s="1">
        <f>IF(Closed!BO3&gt;0,100*Deaths!BO3/Closed!BO3,0)</f>
        <v>3.125</v>
      </c>
      <c r="BP3" s="1">
        <f>IF(Closed!BP3&gt;0,100*Deaths!BP3/Closed!BP3,0)</f>
        <v>3.125</v>
      </c>
      <c r="BQ3" s="1">
        <f>IF(Closed!BQ3&gt;0,100*Deaths!BQ3/Closed!BQ3,0)</f>
        <v>2.941176471</v>
      </c>
      <c r="BR3" s="1">
        <f>IF(Closed!BR3&gt;0,100*Deaths!BR3/Closed!BR3,0)</f>
        <v>2.941176471</v>
      </c>
      <c r="BS3" s="1">
        <f>IF(Closed!BS3&gt;0,100*Deaths!BS3/Closed!BS3,0)</f>
        <v>2.941176471</v>
      </c>
      <c r="BT3" s="1">
        <f>IF(Closed!BT3&gt;0,100*Deaths!BT3/Closed!BT3,0)</f>
        <v>2.857142857</v>
      </c>
      <c r="BU3" s="1">
        <f>IF(Closed!BU3&gt;0,100*Deaths!BU3/Closed!BU3,0)</f>
        <v>2.564102564</v>
      </c>
      <c r="BV3" s="1">
        <f>IF(Closed!BV3&gt;0,100*Deaths!BV3/Closed!BV3,0)</f>
        <v>2.380952381</v>
      </c>
      <c r="BW3" s="1">
        <f>IF(Closed!BW3&gt;0,100*Deaths!BW3/Closed!BW3,0)</f>
        <v>2.380952381</v>
      </c>
      <c r="BX3" s="1">
        <f>IF(Closed!BX3&gt;0,100*Deaths!BX3/Closed!BX3,0)</f>
        <v>0.8196721311</v>
      </c>
      <c r="BY3" s="1">
        <f>IF(Closed!BY3&gt;0,100*Deaths!BY3/Closed!BY3,0)</f>
        <v>0.8</v>
      </c>
      <c r="BZ3" s="1">
        <f>IF(Closed!BZ3&gt;0,100*Deaths!BZ3/Closed!BZ3,0)</f>
        <v>0.7575757576</v>
      </c>
      <c r="CA3" s="1">
        <f>IF(Closed!CA3&gt;0,100*Deaths!CA3/Closed!CA3,0)</f>
        <v>0.7246376812</v>
      </c>
      <c r="CB3" s="1"/>
    </row>
    <row r="4" ht="14.25" customHeight="1">
      <c r="A4" s="1" t="s">
        <v>3</v>
      </c>
      <c r="B4" s="1">
        <f>IF(Closed!B4&gt;0,100*Deaths!B4/Closed!B4,0)</f>
        <v>0</v>
      </c>
      <c r="C4" s="1">
        <f>IF(Closed!C4&gt;0,100*Deaths!C4/Closed!C4,0)</f>
        <v>0</v>
      </c>
      <c r="D4" s="1">
        <f>IF(Closed!D4&gt;0,100*Deaths!D4/Closed!D4,0)</f>
        <v>0</v>
      </c>
      <c r="E4" s="1">
        <f>IF(Closed!E4&gt;0,100*Deaths!E4/Closed!E4,0)</f>
        <v>0</v>
      </c>
      <c r="F4" s="1">
        <f>IF(Closed!F4&gt;0,100*Deaths!F4/Closed!F4,0)</f>
        <v>0</v>
      </c>
      <c r="G4" s="1">
        <f>IF(Closed!G4&gt;0,100*Deaths!G4/Closed!G4,0)</f>
        <v>0</v>
      </c>
      <c r="H4" s="1">
        <f>IF(Closed!H4&gt;0,100*Deaths!H4/Closed!H4,0)</f>
        <v>0</v>
      </c>
      <c r="I4" s="1">
        <f>IF(Closed!I4&gt;0,100*Deaths!I4/Closed!I4,0)</f>
        <v>0</v>
      </c>
      <c r="J4" s="1">
        <f>IF(Closed!J4&gt;0,100*Deaths!J4/Closed!J4,0)</f>
        <v>0</v>
      </c>
      <c r="K4" s="1">
        <f>IF(Closed!K4&gt;0,100*Deaths!K4/Closed!K4,0)</f>
        <v>0</v>
      </c>
      <c r="L4" s="1">
        <f>IF(Closed!L4&gt;0,100*Deaths!L4/Closed!L4,0)</f>
        <v>0</v>
      </c>
      <c r="M4" s="1">
        <f>IF(Closed!M4&gt;0,100*Deaths!M4/Closed!M4,0)</f>
        <v>0</v>
      </c>
      <c r="N4" s="1">
        <f>IF(Closed!N4&gt;0,100*Deaths!N4/Closed!N4,0)</f>
        <v>0</v>
      </c>
      <c r="O4" s="1">
        <f>IF(Closed!O4&gt;0,100*Deaths!O4/Closed!O4,0)</f>
        <v>0</v>
      </c>
      <c r="P4" s="1">
        <f>IF(Closed!P4&gt;0,100*Deaths!P4/Closed!P4,0)</f>
        <v>0</v>
      </c>
      <c r="Q4" s="1">
        <f>IF(Closed!Q4&gt;0,100*Deaths!Q4/Closed!Q4,0)</f>
        <v>0</v>
      </c>
      <c r="R4" s="1">
        <f>IF(Closed!R4&gt;0,100*Deaths!R4/Closed!R4,0)</f>
        <v>0</v>
      </c>
      <c r="S4" s="1">
        <f>IF(Closed!S4&gt;0,100*Deaths!S4/Closed!S4,0)</f>
        <v>0</v>
      </c>
      <c r="T4" s="1">
        <f>IF(Closed!T4&gt;0,100*Deaths!T4/Closed!T4,0)</f>
        <v>0</v>
      </c>
      <c r="U4" s="1">
        <f>IF(Closed!U4&gt;0,100*Deaths!U4/Closed!U4,0)</f>
        <v>0</v>
      </c>
      <c r="V4" s="1">
        <f>IF(Closed!V4&gt;0,100*Deaths!V4/Closed!V4,0)</f>
        <v>0</v>
      </c>
      <c r="W4" s="1">
        <f>IF(Closed!W4&gt;0,100*Deaths!W4/Closed!W4,0)</f>
        <v>0</v>
      </c>
      <c r="X4" s="1">
        <f>IF(Closed!X4&gt;0,100*Deaths!X4/Closed!X4,0)</f>
        <v>0</v>
      </c>
      <c r="Y4" s="1">
        <f>IF(Closed!Y4&gt;0,100*Deaths!Y4/Closed!Y4,0)</f>
        <v>0</v>
      </c>
      <c r="Z4" s="1">
        <f>IF(Closed!Z4&gt;0,100*Deaths!Z4/Closed!Z4,0)</f>
        <v>0</v>
      </c>
      <c r="AA4" s="1">
        <f>IF(Closed!AA4&gt;0,100*Deaths!AA4/Closed!AA4,0)</f>
        <v>0</v>
      </c>
      <c r="AB4" s="1">
        <f>IF(Closed!AB4&gt;0,100*Deaths!AB4/Closed!AB4,0)</f>
        <v>0</v>
      </c>
      <c r="AC4" s="1">
        <f>IF(Closed!AC4&gt;0,100*Deaths!AC4/Closed!AC4,0)</f>
        <v>0</v>
      </c>
      <c r="AD4" s="1">
        <f>IF(Closed!AD4&gt;0,100*Deaths!AD4/Closed!AD4,0)</f>
        <v>0</v>
      </c>
      <c r="AE4" s="1">
        <f>IF(Closed!AE4&gt;0,100*Deaths!AE4/Closed!AE4,0)</f>
        <v>0</v>
      </c>
      <c r="AF4" s="1">
        <f>IF(Closed!AF4&gt;0,100*Deaths!AF4/Closed!AF4,0)</f>
        <v>0</v>
      </c>
      <c r="AG4" s="1">
        <f>IF(Closed!AG4&gt;0,100*Deaths!AG4/Closed!AG4,0)</f>
        <v>0</v>
      </c>
      <c r="AH4" s="1">
        <f>IF(Closed!AH4&gt;0,100*Deaths!AH4/Closed!AH4,0)</f>
        <v>0</v>
      </c>
      <c r="AI4" s="1">
        <f>IF(Closed!AI4&gt;0,100*Deaths!AI4/Closed!AI4,0)</f>
        <v>0</v>
      </c>
      <c r="AJ4" s="1">
        <f>IF(Closed!AJ4&gt;0,100*Deaths!AJ4/Closed!AJ4,0)</f>
        <v>0</v>
      </c>
      <c r="AK4" s="1">
        <f>IF(Closed!AK4&gt;0,100*Deaths!AK4/Closed!AK4,0)</f>
        <v>0</v>
      </c>
      <c r="AL4" s="1">
        <f>IF(Closed!AL4&gt;0,100*Deaths!AL4/Closed!AL4,0)</f>
        <v>0</v>
      </c>
      <c r="AM4" s="1">
        <f>IF(Closed!AM4&gt;0,100*Deaths!AM4/Closed!AM4,0)</f>
        <v>0</v>
      </c>
      <c r="AN4" s="1">
        <f>IF(Closed!AN4&gt;0,100*Deaths!AN4/Closed!AN4,0)</f>
        <v>0</v>
      </c>
      <c r="AO4" s="1">
        <f>IF(Closed!AO4&gt;0,100*Deaths!AO4/Closed!AO4,0)</f>
        <v>0</v>
      </c>
      <c r="AP4" s="1">
        <f>IF(Closed!AP4&gt;0,100*Deaths!AP4/Closed!AP4,0)</f>
        <v>0</v>
      </c>
      <c r="AQ4" s="1">
        <f>IF(Closed!AQ4&gt;0,100*Deaths!AQ4/Closed!AQ4,0)</f>
        <v>0</v>
      </c>
      <c r="AR4" s="1">
        <f>IF(Closed!AR4&gt;0,100*Deaths!AR4/Closed!AR4,0)</f>
        <v>0</v>
      </c>
      <c r="AS4" s="1">
        <f>IF(Closed!AS4&gt;0,100*Deaths!AS4/Closed!AS4,0)</f>
        <v>0</v>
      </c>
      <c r="AT4" s="1">
        <f>IF(Closed!AT4&gt;0,100*Deaths!AT4/Closed!AT4,0)</f>
        <v>0</v>
      </c>
      <c r="AU4" s="1">
        <f>IF(Closed!AU4&gt;0,100*Deaths!AU4/Closed!AU4,0)</f>
        <v>4.166666667</v>
      </c>
      <c r="AV4" s="1">
        <f>IF(Closed!AV4&gt;0,100*Deaths!AV4/Closed!AV4,0)</f>
        <v>4.166666667</v>
      </c>
      <c r="AW4" s="1">
        <f>IF(Closed!AW4&gt;0,100*Deaths!AW4/Closed!AW4,0)</f>
        <v>4</v>
      </c>
      <c r="AX4" s="1">
        <f>IF(Closed!AX4&gt;0,100*Deaths!AX4/Closed!AX4,0)</f>
        <v>3.448275862</v>
      </c>
      <c r="AY4" s="1">
        <f>IF(Closed!AY4&gt;0,100*Deaths!AY4/Closed!AY4,0)</f>
        <v>3.448275862</v>
      </c>
      <c r="AZ4" s="1">
        <f>IF(Closed!AZ4&gt;0,100*Deaths!AZ4/Closed!AZ4,0)</f>
        <v>3.448275862</v>
      </c>
      <c r="BA4" s="1">
        <f>IF(Closed!BA4&gt;0,100*Deaths!BA4/Closed!BA4,0)</f>
        <v>3.448275862</v>
      </c>
      <c r="BB4" s="1">
        <f>IF(Closed!BB4&gt;0,100*Deaths!BB4/Closed!BB4,0)</f>
        <v>3.448275862</v>
      </c>
      <c r="BC4" s="1">
        <f>IF(Closed!BC4&gt;0,100*Deaths!BC4/Closed!BC4,0)</f>
        <v>3.448275862</v>
      </c>
      <c r="BD4" s="1">
        <f>IF(Closed!BD4&gt;0,100*Deaths!BD4/Closed!BD4,0)</f>
        <v>3.448275862</v>
      </c>
      <c r="BE4" s="1">
        <f>IF(Closed!BE4&gt;0,100*Deaths!BE4/Closed!BE4,0)</f>
        <v>3.448275862</v>
      </c>
      <c r="BF4" s="1">
        <f>IF(Closed!BF4&gt;0,100*Deaths!BF4/Closed!BF4,0)</f>
        <v>3.333333333</v>
      </c>
      <c r="BG4" s="1">
        <f>IF(Closed!BG4&gt;0,100*Deaths!BG4/Closed!BG4,0)</f>
        <v>3.333333333</v>
      </c>
      <c r="BH4" s="1">
        <f>IF(Closed!BH4&gt;0,100*Deaths!BH4/Closed!BH4,0)</f>
        <v>3.333333333</v>
      </c>
      <c r="BI4" s="1">
        <f>IF(Closed!BI4&gt;0,100*Deaths!BI4/Closed!BI4,0)</f>
        <v>3.333333333</v>
      </c>
      <c r="BJ4" s="1">
        <f>IF(Closed!BJ4&gt;0,100*Deaths!BJ4/Closed!BJ4,0)</f>
        <v>3.333333333</v>
      </c>
      <c r="BK4" s="1">
        <f>IF(Closed!BK4&gt;0,100*Deaths!BK4/Closed!BK4,0)</f>
        <v>2.5</v>
      </c>
      <c r="BL4" s="1">
        <f>IF(Closed!BL4&gt;0,100*Deaths!BL4/Closed!BL4,0)</f>
        <v>2.173913043</v>
      </c>
      <c r="BM4" s="1">
        <f>IF(Closed!BM4&gt;0,100*Deaths!BM4/Closed!BM4,0)</f>
        <v>2.173913043</v>
      </c>
      <c r="BN4" s="1">
        <f>IF(Closed!BN4&gt;0,100*Deaths!BN4/Closed!BN4,0)</f>
        <v>2.173913043</v>
      </c>
      <c r="BO4" s="1">
        <f>IF(Closed!BO4&gt;0,100*Deaths!BO4/Closed!BO4,0)</f>
        <v>2.173913043</v>
      </c>
      <c r="BP4" s="1">
        <f>IF(Closed!BP4&gt;0,100*Deaths!BP4/Closed!BP4,0)</f>
        <v>2.173913043</v>
      </c>
      <c r="BQ4" s="1">
        <f>IF(Closed!BQ4&gt;0,100*Deaths!BQ4/Closed!BQ4,0)</f>
        <v>1.666666667</v>
      </c>
      <c r="BR4" s="1">
        <f>IF(Closed!BR4&gt;0,100*Deaths!BR4/Closed!BR4,0)</f>
        <v>1.666666667</v>
      </c>
      <c r="BS4" s="1">
        <f>IF(Closed!BS4&gt;0,100*Deaths!BS4/Closed!BS4,0)</f>
        <v>1.666666667</v>
      </c>
      <c r="BT4" s="1">
        <f>IF(Closed!BT4&gt;0,100*Deaths!BT4/Closed!BT4,0)</f>
        <v>1.351351351</v>
      </c>
      <c r="BU4" s="1">
        <f>IF(Closed!BU4&gt;0,100*Deaths!BU4/Closed!BU4,0)</f>
        <v>1.351351351</v>
      </c>
      <c r="BV4" s="1">
        <f>IF(Closed!BV4&gt;0,100*Deaths!BV4/Closed!BV4,0)</f>
        <v>1.351351351</v>
      </c>
      <c r="BW4" s="1">
        <f>IF(Closed!BW4&gt;0,100*Deaths!BW4/Closed!BW4,0)</f>
        <v>1.351351351</v>
      </c>
      <c r="BX4" s="1">
        <f>IF(Closed!BX4&gt;0,100*Deaths!BX4/Closed!BX4,0)</f>
        <v>0.1655629139</v>
      </c>
      <c r="BY4" s="1">
        <f>IF(Closed!BY4&gt;0,100*Deaths!BY4/Closed!BY4,0)</f>
        <v>0.1522070015</v>
      </c>
      <c r="BZ4" s="1">
        <f>IF(Closed!BZ4&gt;0,100*Deaths!BZ4/Closed!BZ4,0)</f>
        <v>0.1321003963</v>
      </c>
      <c r="CA4" s="1">
        <f>IF(Closed!CA4&gt;0,100*Deaths!CA4/Closed!CA4,0)</f>
        <v>0.5780346821</v>
      </c>
      <c r="CB4" s="1"/>
    </row>
    <row r="5" ht="14.25" customHeight="1">
      <c r="A5" s="1" t="s">
        <v>4</v>
      </c>
      <c r="B5" s="1">
        <f>IF(Closed!B5&gt;0,100*Deaths!B5/Closed!B5,0)</f>
        <v>0</v>
      </c>
      <c r="C5" s="1">
        <f>IF(Closed!C5&gt;0,100*Deaths!C5/Closed!C5,0)</f>
        <v>0</v>
      </c>
      <c r="D5" s="1">
        <f>IF(Closed!D5&gt;0,100*Deaths!D5/Closed!D5,0)</f>
        <v>0</v>
      </c>
      <c r="E5" s="1">
        <f>IF(Closed!E5&gt;0,100*Deaths!E5/Closed!E5,0)</f>
        <v>0</v>
      </c>
      <c r="F5" s="1">
        <f>IF(Closed!F5&gt;0,100*Deaths!F5/Closed!F5,0)</f>
        <v>0</v>
      </c>
      <c r="G5" s="1">
        <f>IF(Closed!G5&gt;0,100*Deaths!G5/Closed!G5,0)</f>
        <v>0</v>
      </c>
      <c r="H5" s="1">
        <f>IF(Closed!H5&gt;0,100*Deaths!H5/Closed!H5,0)</f>
        <v>0</v>
      </c>
      <c r="I5" s="1">
        <f>IF(Closed!I5&gt;0,100*Deaths!I5/Closed!I5,0)</f>
        <v>0</v>
      </c>
      <c r="J5" s="1">
        <f>IF(Closed!J5&gt;0,100*Deaths!J5/Closed!J5,0)</f>
        <v>0</v>
      </c>
      <c r="K5" s="1">
        <f>IF(Closed!K5&gt;0,100*Deaths!K5/Closed!K5,0)</f>
        <v>0</v>
      </c>
      <c r="L5" s="1">
        <f>IF(Closed!L5&gt;0,100*Deaths!L5/Closed!L5,0)</f>
        <v>0</v>
      </c>
      <c r="M5" s="1">
        <f>IF(Closed!M5&gt;0,100*Deaths!M5/Closed!M5,0)</f>
        <v>0</v>
      </c>
      <c r="N5" s="1">
        <f>IF(Closed!N5&gt;0,100*Deaths!N5/Closed!N5,0)</f>
        <v>0</v>
      </c>
      <c r="O5" s="1">
        <f>IF(Closed!O5&gt;0,100*Deaths!O5/Closed!O5,0)</f>
        <v>0</v>
      </c>
      <c r="P5" s="1">
        <f>IF(Closed!P5&gt;0,100*Deaths!P5/Closed!P5,0)</f>
        <v>0</v>
      </c>
      <c r="Q5" s="1">
        <f>IF(Closed!Q5&gt;0,100*Deaths!Q5/Closed!Q5,0)</f>
        <v>0</v>
      </c>
      <c r="R5" s="1">
        <f>IF(Closed!R5&gt;0,100*Deaths!R5/Closed!R5,0)</f>
        <v>0</v>
      </c>
      <c r="S5" s="1">
        <f>IF(Closed!S5&gt;0,100*Deaths!S5/Closed!S5,0)</f>
        <v>0</v>
      </c>
      <c r="T5" s="1">
        <f>IF(Closed!T5&gt;0,100*Deaths!T5/Closed!T5,0)</f>
        <v>0</v>
      </c>
      <c r="U5" s="1">
        <f>IF(Closed!U5&gt;0,100*Deaths!U5/Closed!U5,0)</f>
        <v>0</v>
      </c>
      <c r="V5" s="1">
        <f>IF(Closed!V5&gt;0,100*Deaths!V5/Closed!V5,0)</f>
        <v>0</v>
      </c>
      <c r="W5" s="1">
        <f>IF(Closed!W5&gt;0,100*Deaths!W5/Closed!W5,0)</f>
        <v>0</v>
      </c>
      <c r="X5" s="1">
        <f>IF(Closed!X5&gt;0,100*Deaths!X5/Closed!X5,0)</f>
        <v>0</v>
      </c>
      <c r="Y5" s="1">
        <f>IF(Closed!Y5&gt;0,100*Deaths!Y5/Closed!Y5,0)</f>
        <v>0</v>
      </c>
      <c r="Z5" s="1">
        <f>IF(Closed!Z5&gt;0,100*Deaths!Z5/Closed!Z5,0)</f>
        <v>0</v>
      </c>
      <c r="AA5" s="1">
        <f>IF(Closed!AA5&gt;0,100*Deaths!AA5/Closed!AA5,0)</f>
        <v>0</v>
      </c>
      <c r="AB5" s="1">
        <f>IF(Closed!AB5&gt;0,100*Deaths!AB5/Closed!AB5,0)</f>
        <v>0</v>
      </c>
      <c r="AC5" s="1">
        <f>IF(Closed!AC5&gt;0,100*Deaths!AC5/Closed!AC5,0)</f>
        <v>0</v>
      </c>
      <c r="AD5" s="1">
        <f>IF(Closed!AD5&gt;0,100*Deaths!AD5/Closed!AD5,0)</f>
        <v>0</v>
      </c>
      <c r="AE5" s="1">
        <f>IF(Closed!AE5&gt;0,100*Deaths!AE5/Closed!AE5,0)</f>
        <v>0</v>
      </c>
      <c r="AF5" s="1">
        <f>IF(Closed!AF5&gt;0,100*Deaths!AF5/Closed!AF5,0)</f>
        <v>0</v>
      </c>
      <c r="AG5" s="1">
        <f>IF(Closed!AG5&gt;0,100*Deaths!AG5/Closed!AG5,0)</f>
        <v>0</v>
      </c>
      <c r="AH5" s="1">
        <f>IF(Closed!AH5&gt;0,100*Deaths!AH5/Closed!AH5,0)</f>
        <v>0</v>
      </c>
      <c r="AI5" s="1">
        <f>IF(Closed!AI5&gt;0,100*Deaths!AI5/Closed!AI5,0)</f>
        <v>0</v>
      </c>
      <c r="AJ5" s="1">
        <f>IF(Closed!AJ5&gt;0,100*Deaths!AJ5/Closed!AJ5,0)</f>
        <v>0</v>
      </c>
      <c r="AK5" s="1">
        <f>IF(Closed!AK5&gt;0,100*Deaths!AK5/Closed!AK5,0)</f>
        <v>0</v>
      </c>
      <c r="AL5" s="1">
        <f>IF(Closed!AL5&gt;0,100*Deaths!AL5/Closed!AL5,0)</f>
        <v>0</v>
      </c>
      <c r="AM5" s="1">
        <f>IF(Closed!AM5&gt;0,100*Deaths!AM5/Closed!AM5,0)</f>
        <v>0</v>
      </c>
      <c r="AN5" s="1">
        <f>IF(Closed!AN5&gt;0,100*Deaths!AN5/Closed!AN5,0)</f>
        <v>0</v>
      </c>
      <c r="AO5" s="1">
        <f>IF(Closed!AO5&gt;0,100*Deaths!AO5/Closed!AO5,0)</f>
        <v>0</v>
      </c>
      <c r="AP5" s="1">
        <f>IF(Closed!AP5&gt;0,100*Deaths!AP5/Closed!AP5,0)</f>
        <v>0</v>
      </c>
      <c r="AQ5" s="1">
        <f>IF(Closed!AQ5&gt;0,100*Deaths!AQ5/Closed!AQ5,0)</f>
        <v>0</v>
      </c>
      <c r="AR5" s="1">
        <f>IF(Closed!AR5&gt;0,100*Deaths!AR5/Closed!AR5,0)</f>
        <v>0</v>
      </c>
      <c r="AS5" s="1">
        <f>IF(Closed!AS5&gt;0,100*Deaths!AS5/Closed!AS5,0)</f>
        <v>0</v>
      </c>
      <c r="AT5" s="1">
        <f>IF(Closed!AT5&gt;0,100*Deaths!AT5/Closed!AT5,0)</f>
        <v>0</v>
      </c>
      <c r="AU5" s="1">
        <f>IF(Closed!AU5&gt;0,100*Deaths!AU5/Closed!AU5,0)</f>
        <v>0</v>
      </c>
      <c r="AV5" s="1">
        <f>IF(Closed!AV5&gt;0,100*Deaths!AV5/Closed!AV5,0)</f>
        <v>0</v>
      </c>
      <c r="AW5" s="1">
        <f>IF(Closed!AW5&gt;0,100*Deaths!AW5/Closed!AW5,0)</f>
        <v>0</v>
      </c>
      <c r="AX5" s="1">
        <f>IF(Closed!AX5&gt;0,100*Deaths!AX5/Closed!AX5,0)</f>
        <v>0</v>
      </c>
      <c r="AY5" s="1">
        <f>IF(Closed!AY5&gt;0,100*Deaths!AY5/Closed!AY5,0)</f>
        <v>0</v>
      </c>
      <c r="AZ5" s="1">
        <f>IF(Closed!AZ5&gt;0,100*Deaths!AZ5/Closed!AZ5,0)</f>
        <v>0</v>
      </c>
      <c r="BA5" s="1">
        <f>IF(Closed!BA5&gt;0,100*Deaths!BA5/Closed!BA5,0)</f>
        <v>0</v>
      </c>
      <c r="BB5" s="1">
        <f>IF(Closed!BB5&gt;0,100*Deaths!BB5/Closed!BB5,0)</f>
        <v>0</v>
      </c>
      <c r="BC5" s="1">
        <f>IF(Closed!BC5&gt;0,100*Deaths!BC5/Closed!BC5,0)</f>
        <v>0</v>
      </c>
      <c r="BD5" s="1">
        <f>IF(Closed!BD5&gt;0,100*Deaths!BD5/Closed!BD5,0)</f>
        <v>0</v>
      </c>
      <c r="BE5" s="1">
        <f>IF(Closed!BE5&gt;0,100*Deaths!BE5/Closed!BE5,0)</f>
        <v>0</v>
      </c>
      <c r="BF5" s="1">
        <f>IF(Closed!BF5&gt;0,100*Deaths!BF5/Closed!BF5,0)</f>
        <v>0</v>
      </c>
      <c r="BG5" s="1">
        <f>IF(Closed!BG5&gt;0,100*Deaths!BG5/Closed!BG5,0)</f>
        <v>0</v>
      </c>
      <c r="BH5" s="1">
        <f>IF(Closed!BH5&gt;0,100*Deaths!BH5/Closed!BH5,0)</f>
        <v>0</v>
      </c>
      <c r="BI5" s="1">
        <f>IF(Closed!BI5&gt;0,100*Deaths!BI5/Closed!BI5,0)</f>
        <v>0</v>
      </c>
      <c r="BJ5" s="1">
        <f>IF(Closed!BJ5&gt;0,100*Deaths!BJ5/Closed!BJ5,0)</f>
        <v>0</v>
      </c>
      <c r="BK5" s="1">
        <f>IF(Closed!BK5&gt;0,100*Deaths!BK5/Closed!BK5,0)</f>
        <v>0</v>
      </c>
      <c r="BL5" s="1">
        <f>IF(Closed!BL5&gt;0,100*Deaths!BL5/Closed!BL5,0)</f>
        <v>0</v>
      </c>
      <c r="BM5" s="1">
        <f>IF(Closed!BM5&gt;0,100*Deaths!BM5/Closed!BM5,0)</f>
        <v>0</v>
      </c>
      <c r="BN5" s="1">
        <f>IF(Closed!BN5&gt;0,100*Deaths!BN5/Closed!BN5,0)</f>
        <v>0</v>
      </c>
      <c r="BO5" s="1">
        <f>IF(Closed!BO5&gt;0,100*Deaths!BO5/Closed!BO5,0)</f>
        <v>0</v>
      </c>
      <c r="BP5" s="1">
        <f>IF(Closed!BP5&gt;0,100*Deaths!BP5/Closed!BP5,0)</f>
        <v>0</v>
      </c>
      <c r="BQ5" s="1">
        <f>IF(Closed!BQ5&gt;0,100*Deaths!BQ5/Closed!BQ5,0)</f>
        <v>0</v>
      </c>
      <c r="BR5" s="1">
        <f>IF(Closed!BR5&gt;0,100*Deaths!BR5/Closed!BR5,0)</f>
        <v>0</v>
      </c>
      <c r="BS5" s="1">
        <f>IF(Closed!BS5&gt;0,100*Deaths!BS5/Closed!BS5,0)</f>
        <v>0</v>
      </c>
      <c r="BT5" s="1">
        <f>IF(Closed!BT5&gt;0,100*Deaths!BT5/Closed!BT5,0)</f>
        <v>0</v>
      </c>
      <c r="BU5" s="1">
        <f>IF(Closed!BU5&gt;0,100*Deaths!BU5/Closed!BU5,0)</f>
        <v>0</v>
      </c>
      <c r="BV5" s="1">
        <f>IF(Closed!BV5&gt;0,100*Deaths!BV5/Closed!BV5,0)</f>
        <v>0.9708737864</v>
      </c>
      <c r="BW5" s="1">
        <f>IF(Closed!BW5&gt;0,100*Deaths!BW5/Closed!BW5,0)</f>
        <v>0.9708737864</v>
      </c>
      <c r="BX5" s="1">
        <f>IF(Closed!BX5&gt;0,100*Deaths!BX5/Closed!BX5,0)</f>
        <v>0.5434782609</v>
      </c>
      <c r="BY5" s="1">
        <f>IF(Closed!BY5&gt;0,100*Deaths!BY5/Closed!BY5,0)</f>
        <v>0.4830917874</v>
      </c>
      <c r="BZ5" s="1">
        <f>IF(Closed!BZ5&gt;0,100*Deaths!BZ5/Closed!BZ5,0)</f>
        <v>0.4385964912</v>
      </c>
      <c r="CA5" s="1">
        <f>IF(Closed!CA5&gt;0,100*Deaths!CA5/Closed!CA5,0)</f>
        <v>0.4115226337</v>
      </c>
      <c r="CB5" s="1"/>
    </row>
    <row r="6" ht="14.25" customHeight="1">
      <c r="A6" s="1" t="s">
        <v>5</v>
      </c>
      <c r="B6" s="1">
        <f>IF(Closed!B6&gt;0,100*Deaths!B6/Closed!B6,0)</f>
        <v>0</v>
      </c>
      <c r="C6" s="1">
        <f>IF(Closed!C6&gt;0,100*Deaths!C6/Closed!C6,0)</f>
        <v>0</v>
      </c>
      <c r="D6" s="1">
        <f>IF(Closed!D6&gt;0,100*Deaths!D6/Closed!D6,0)</f>
        <v>0</v>
      </c>
      <c r="E6" s="1">
        <f>IF(Closed!E6&gt;0,100*Deaths!E6/Closed!E6,0)</f>
        <v>0</v>
      </c>
      <c r="F6" s="1">
        <f>IF(Closed!F6&gt;0,100*Deaths!F6/Closed!F6,0)</f>
        <v>0</v>
      </c>
      <c r="G6" s="1">
        <f>IF(Closed!G6&gt;0,100*Deaths!G6/Closed!G6,0)</f>
        <v>0</v>
      </c>
      <c r="H6" s="1">
        <f>IF(Closed!H6&gt;0,100*Deaths!H6/Closed!H6,0)</f>
        <v>0</v>
      </c>
      <c r="I6" s="1">
        <f>IF(Closed!I6&gt;0,100*Deaths!I6/Closed!I6,0)</f>
        <v>0</v>
      </c>
      <c r="J6" s="1">
        <f>IF(Closed!J6&gt;0,100*Deaths!J6/Closed!J6,0)</f>
        <v>0</v>
      </c>
      <c r="K6" s="1">
        <f>IF(Closed!K6&gt;0,100*Deaths!K6/Closed!K6,0)</f>
        <v>0</v>
      </c>
      <c r="L6" s="1">
        <f>IF(Closed!L6&gt;0,100*Deaths!L6/Closed!L6,0)</f>
        <v>0</v>
      </c>
      <c r="M6" s="1">
        <f>IF(Closed!M6&gt;0,100*Deaths!M6/Closed!M6,0)</f>
        <v>0</v>
      </c>
      <c r="N6" s="1">
        <f>IF(Closed!N6&gt;0,100*Deaths!N6/Closed!N6,0)</f>
        <v>0</v>
      </c>
      <c r="O6" s="1">
        <f>IF(Closed!O6&gt;0,100*Deaths!O6/Closed!O6,0)</f>
        <v>0</v>
      </c>
      <c r="P6" s="1">
        <f>IF(Closed!P6&gt;0,100*Deaths!P6/Closed!P6,0)</f>
        <v>0</v>
      </c>
      <c r="Q6" s="1">
        <f>IF(Closed!Q6&gt;0,100*Deaths!Q6/Closed!Q6,0)</f>
        <v>0</v>
      </c>
      <c r="R6" s="1">
        <f>IF(Closed!R6&gt;0,100*Deaths!R6/Closed!R6,0)</f>
        <v>0</v>
      </c>
      <c r="S6" s="1">
        <f>IF(Closed!S6&gt;0,100*Deaths!S6/Closed!S6,0)</f>
        <v>0</v>
      </c>
      <c r="T6" s="1">
        <f>IF(Closed!T6&gt;0,100*Deaths!T6/Closed!T6,0)</f>
        <v>0</v>
      </c>
      <c r="U6" s="1">
        <f>IF(Closed!U6&gt;0,100*Deaths!U6/Closed!U6,0)</f>
        <v>0</v>
      </c>
      <c r="V6" s="1">
        <f>IF(Closed!V6&gt;0,100*Deaths!V6/Closed!V6,0)</f>
        <v>5.263157895</v>
      </c>
      <c r="W6" s="1">
        <f>IF(Closed!W6&gt;0,100*Deaths!W6/Closed!W6,0)</f>
        <v>5.263157895</v>
      </c>
      <c r="X6" s="1">
        <f>IF(Closed!X6&gt;0,100*Deaths!X6/Closed!X6,0)</f>
        <v>5.263157895</v>
      </c>
      <c r="Y6" s="1">
        <f>IF(Closed!Y6&gt;0,100*Deaths!Y6/Closed!Y6,0)</f>
        <v>5.263157895</v>
      </c>
      <c r="Z6" s="1">
        <f>IF(Closed!Z6&gt;0,100*Deaths!Z6/Closed!Z6,0)</f>
        <v>4.545454545</v>
      </c>
      <c r="AA6" s="1">
        <f>IF(Closed!AA6&gt;0,100*Deaths!AA6/Closed!AA6,0)</f>
        <v>4.545454545</v>
      </c>
      <c r="AB6" s="1">
        <f>IF(Closed!AB6&gt;0,100*Deaths!AB6/Closed!AB6,0)</f>
        <v>4.545454545</v>
      </c>
      <c r="AC6" s="1">
        <f>IF(Closed!AC6&gt;0,100*Deaths!AC6/Closed!AC6,0)</f>
        <v>4</v>
      </c>
      <c r="AD6" s="1">
        <f>IF(Closed!AD6&gt;0,100*Deaths!AD6/Closed!AD6,0)</f>
        <v>4</v>
      </c>
      <c r="AE6" s="1">
        <f>IF(Closed!AE6&gt;0,100*Deaths!AE6/Closed!AE6,0)</f>
        <v>7.692307692</v>
      </c>
      <c r="AF6" s="1">
        <f>IF(Closed!AF6&gt;0,100*Deaths!AF6/Closed!AF6,0)</f>
        <v>7.692307692</v>
      </c>
      <c r="AG6" s="1">
        <f>IF(Closed!AG6&gt;0,100*Deaths!AG6/Closed!AG6,0)</f>
        <v>7.692307692</v>
      </c>
      <c r="AH6" s="1">
        <f>IF(Closed!AH6&gt;0,100*Deaths!AH6/Closed!AH6,0)</f>
        <v>7.407407407</v>
      </c>
      <c r="AI6" s="1">
        <f>IF(Closed!AI6&gt;0,100*Deaths!AI6/Closed!AI6,0)</f>
        <v>7.407407407</v>
      </c>
      <c r="AJ6" s="1">
        <f>IF(Closed!AJ6&gt;0,100*Deaths!AJ6/Closed!AJ6,0)</f>
        <v>7.407407407</v>
      </c>
      <c r="AK6" s="1">
        <f>IF(Closed!AK6&gt;0,100*Deaths!AK6/Closed!AK6,0)</f>
        <v>7.407407407</v>
      </c>
      <c r="AL6" s="1">
        <f>IF(Closed!AL6&gt;0,100*Deaths!AL6/Closed!AL6,0)</f>
        <v>7.407407407</v>
      </c>
      <c r="AM6" s="1">
        <f>IF(Closed!AM6&gt;0,100*Deaths!AM6/Closed!AM6,0)</f>
        <v>7.407407407</v>
      </c>
      <c r="AN6" s="1">
        <f>IF(Closed!AN6&gt;0,100*Deaths!AN6/Closed!AN6,0)</f>
        <v>6.896551724</v>
      </c>
      <c r="AO6" s="1">
        <f>IF(Closed!AO6&gt;0,100*Deaths!AO6/Closed!AO6,0)</f>
        <v>6.896551724</v>
      </c>
      <c r="AP6" s="1">
        <f>IF(Closed!AP6&gt;0,100*Deaths!AP6/Closed!AP6,0)</f>
        <v>10</v>
      </c>
      <c r="AQ6" s="1">
        <f>IF(Closed!AQ6&gt;0,100*Deaths!AQ6/Closed!AQ6,0)</f>
        <v>10</v>
      </c>
      <c r="AR6" s="1">
        <f>IF(Closed!AR6&gt;0,100*Deaths!AR6/Closed!AR6,0)</f>
        <v>10</v>
      </c>
      <c r="AS6" s="1">
        <f>IF(Closed!AS6&gt;0,100*Deaths!AS6/Closed!AS6,0)</f>
        <v>10</v>
      </c>
      <c r="AT6" s="1">
        <f>IF(Closed!AT6&gt;0,100*Deaths!AT6/Closed!AT6,0)</f>
        <v>9.677419355</v>
      </c>
      <c r="AU6" s="1">
        <f>IF(Closed!AU6&gt;0,100*Deaths!AU6/Closed!AU6,0)</f>
        <v>9.677419355</v>
      </c>
      <c r="AV6" s="1">
        <f>IF(Closed!AV6&gt;0,100*Deaths!AV6/Closed!AV6,0)</f>
        <v>9.677419355</v>
      </c>
      <c r="AW6" s="1">
        <f>IF(Closed!AW6&gt;0,100*Deaths!AW6/Closed!AW6,0)</f>
        <v>9.090909091</v>
      </c>
      <c r="AX6" s="1">
        <f>IF(Closed!AX6&gt;0,100*Deaths!AX6/Closed!AX6,0)</f>
        <v>7.894736842</v>
      </c>
      <c r="AY6" s="1">
        <f>IF(Closed!AY6&gt;0,100*Deaths!AY6/Closed!AY6,0)</f>
        <v>7.692307692</v>
      </c>
      <c r="AZ6" s="1">
        <f>IF(Closed!AZ6&gt;0,100*Deaths!AZ6/Closed!AZ6,0)</f>
        <v>7.5</v>
      </c>
      <c r="BA6" s="1">
        <f>IF(Closed!BA6&gt;0,100*Deaths!BA6/Closed!BA6,0)</f>
        <v>7.5</v>
      </c>
      <c r="BB6" s="1">
        <f>IF(Closed!BB6&gt;0,100*Deaths!BB6/Closed!BB6,0)</f>
        <v>7.5</v>
      </c>
      <c r="BC6" s="1">
        <f>IF(Closed!BC6&gt;0,100*Deaths!BC6/Closed!BC6,0)</f>
        <v>7.142857143</v>
      </c>
      <c r="BD6" s="1">
        <f>IF(Closed!BD6&gt;0,100*Deaths!BD6/Closed!BD6,0)</f>
        <v>6.666666667</v>
      </c>
      <c r="BE6" s="1">
        <f>IF(Closed!BE6&gt;0,100*Deaths!BE6/Closed!BE6,0)</f>
        <v>6.666666667</v>
      </c>
      <c r="BF6" s="1">
        <f>IF(Closed!BF6&gt;0,100*Deaths!BF6/Closed!BF6,0)</f>
        <v>5.555555556</v>
      </c>
      <c r="BG6" s="1">
        <f>IF(Closed!BG6&gt;0,100*Deaths!BG6/Closed!BG6,0)</f>
        <v>5.555555556</v>
      </c>
      <c r="BH6" s="1">
        <f>IF(Closed!BH6&gt;0,100*Deaths!BH6/Closed!BH6,0)</f>
        <v>5.357142857</v>
      </c>
      <c r="BI6" s="1">
        <f>IF(Closed!BI6&gt;0,100*Deaths!BI6/Closed!BI6,0)</f>
        <v>5.172413793</v>
      </c>
      <c r="BJ6" s="1">
        <f>IF(Closed!BJ6&gt;0,100*Deaths!BJ6/Closed!BJ6,0)</f>
        <v>4.411764706</v>
      </c>
      <c r="BK6" s="1">
        <f>IF(Closed!BK6&gt;0,100*Deaths!BK6/Closed!BK6,0)</f>
        <v>4.285714286</v>
      </c>
      <c r="BL6" s="1">
        <f>IF(Closed!BL6&gt;0,100*Deaths!BL6/Closed!BL6,0)</f>
        <v>3.846153846</v>
      </c>
      <c r="BM6" s="1">
        <f>IF(Closed!BM6&gt;0,100*Deaths!BM6/Closed!BM6,0)</f>
        <v>3</v>
      </c>
      <c r="BN6" s="1">
        <f>IF(Closed!BN6&gt;0,100*Deaths!BN6/Closed!BN6,0)</f>
        <v>2.097902098</v>
      </c>
      <c r="BO6" s="1">
        <f>IF(Closed!BO6&gt;0,100*Deaths!BO6/Closed!BO6,0)</f>
        <v>2.054794521</v>
      </c>
      <c r="BP6" s="1">
        <f>IF(Closed!BP6&gt;0,100*Deaths!BP6/Closed!BP6,0)</f>
        <v>2.040816327</v>
      </c>
      <c r="BQ6" s="1">
        <f>IF(Closed!BQ6&gt;0,100*Deaths!BQ6/Closed!BQ6,0)</f>
        <v>2.027027027</v>
      </c>
      <c r="BR6" s="1">
        <f>IF(Closed!BR6&gt;0,100*Deaths!BR6/Closed!BR6,0)</f>
        <v>2.027027027</v>
      </c>
      <c r="BS6" s="1">
        <f>IF(Closed!BS6&gt;0,100*Deaths!BS6/Closed!BS6,0)</f>
        <v>2.013422819</v>
      </c>
      <c r="BT6" s="1">
        <f>IF(Closed!BT6&gt;0,100*Deaths!BT6/Closed!BT6,0)</f>
        <v>1.973684211</v>
      </c>
      <c r="BU6" s="1">
        <f>IF(Closed!BU6&gt;0,100*Deaths!BU6/Closed!BU6,0)</f>
        <v>1.863354037</v>
      </c>
      <c r="BV6" s="1">
        <f>IF(Closed!BV6&gt;0,100*Deaths!BV6/Closed!BV6,0)</f>
        <v>1.863354037</v>
      </c>
      <c r="BW6" s="1">
        <f>IF(Closed!BW6&gt;0,100*Deaths!BW6/Closed!BW6,0)</f>
        <v>1.863354037</v>
      </c>
      <c r="BX6" s="1">
        <f>IF(Closed!BX6&gt;0,100*Deaths!BX6/Closed!BX6,0)</f>
        <v>1.185770751</v>
      </c>
      <c r="BY6" s="1">
        <f>IF(Closed!BY6&gt;0,100*Deaths!BY6/Closed!BY6,0)</f>
        <v>1.167315175</v>
      </c>
      <c r="BZ6" s="1">
        <f>IF(Closed!BZ6&gt;0,100*Deaths!BZ6/Closed!BZ6,0)</f>
        <v>1.123595506</v>
      </c>
      <c r="CA6" s="1">
        <f>IF(Closed!CA6&gt;0,100*Deaths!CA6/Closed!CA6,0)</f>
        <v>1.388888889</v>
      </c>
      <c r="CB6" s="1"/>
    </row>
    <row r="7" ht="14.25" customHeight="1">
      <c r="A7" s="1" t="s">
        <v>6</v>
      </c>
      <c r="B7" s="1">
        <f>IF(Closed!B7&gt;0,100*Deaths!B7/Closed!B7,0)</f>
        <v>0</v>
      </c>
      <c r="C7" s="1">
        <f>IF(Closed!C7&gt;0,100*Deaths!C7/Closed!C7,0)</f>
        <v>0</v>
      </c>
      <c r="D7" s="1">
        <f>IF(Closed!D7&gt;0,100*Deaths!D7/Closed!D7,0)</f>
        <v>0</v>
      </c>
      <c r="E7" s="1">
        <f>IF(Closed!E7&gt;0,100*Deaths!E7/Closed!E7,0)</f>
        <v>0</v>
      </c>
      <c r="F7" s="1">
        <f>IF(Closed!F7&gt;0,100*Deaths!F7/Closed!F7,0)</f>
        <v>0</v>
      </c>
      <c r="G7" s="1">
        <f>IF(Closed!G7&gt;0,100*Deaths!G7/Closed!G7,0)</f>
        <v>0</v>
      </c>
      <c r="H7" s="1">
        <f>IF(Closed!H7&gt;0,100*Deaths!H7/Closed!H7,0)</f>
        <v>0</v>
      </c>
      <c r="I7" s="1">
        <f>IF(Closed!I7&gt;0,100*Deaths!I7/Closed!I7,0)</f>
        <v>0</v>
      </c>
      <c r="J7" s="1">
        <f>IF(Closed!J7&gt;0,100*Deaths!J7/Closed!J7,0)</f>
        <v>0</v>
      </c>
      <c r="K7" s="1">
        <f>IF(Closed!K7&gt;0,100*Deaths!K7/Closed!K7,0)</f>
        <v>0</v>
      </c>
      <c r="L7" s="1">
        <f>IF(Closed!L7&gt;0,100*Deaths!L7/Closed!L7,0)</f>
        <v>0</v>
      </c>
      <c r="M7" s="1">
        <f>IF(Closed!M7&gt;0,100*Deaths!M7/Closed!M7,0)</f>
        <v>0</v>
      </c>
      <c r="N7" s="1">
        <f>IF(Closed!N7&gt;0,100*Deaths!N7/Closed!N7,0)</f>
        <v>0</v>
      </c>
      <c r="O7" s="1">
        <f>IF(Closed!O7&gt;0,100*Deaths!O7/Closed!O7,0)</f>
        <v>0</v>
      </c>
      <c r="P7" s="1">
        <f>IF(Closed!P7&gt;0,100*Deaths!P7/Closed!P7,0)</f>
        <v>0</v>
      </c>
      <c r="Q7" s="1">
        <f>IF(Closed!Q7&gt;0,100*Deaths!Q7/Closed!Q7,0)</f>
        <v>0</v>
      </c>
      <c r="R7" s="1">
        <f>IF(Closed!R7&gt;0,100*Deaths!R7/Closed!R7,0)</f>
        <v>0</v>
      </c>
      <c r="S7" s="1">
        <f>IF(Closed!S7&gt;0,100*Deaths!S7/Closed!S7,0)</f>
        <v>0</v>
      </c>
      <c r="T7" s="1">
        <f>IF(Closed!T7&gt;0,100*Deaths!T7/Closed!T7,0)</f>
        <v>0</v>
      </c>
      <c r="U7" s="1">
        <f>IF(Closed!U7&gt;0,100*Deaths!U7/Closed!U7,0)</f>
        <v>0</v>
      </c>
      <c r="V7" s="1">
        <f>IF(Closed!V7&gt;0,100*Deaths!V7/Closed!V7,0)</f>
        <v>30.76923077</v>
      </c>
      <c r="W7" s="1">
        <f>IF(Closed!W7&gt;0,100*Deaths!W7/Closed!W7,0)</f>
        <v>30.76923077</v>
      </c>
      <c r="X7" s="1">
        <f>IF(Closed!X7&gt;0,100*Deaths!X7/Closed!X7,0)</f>
        <v>30.76923077</v>
      </c>
      <c r="Y7" s="1">
        <f>IF(Closed!Y7&gt;0,100*Deaths!Y7/Closed!Y7,0)</f>
        <v>30.76923077</v>
      </c>
      <c r="Z7" s="1">
        <f>IF(Closed!Z7&gt;0,100*Deaths!Z7/Closed!Z7,0)</f>
        <v>25</v>
      </c>
      <c r="AA7" s="1">
        <f>IF(Closed!AA7&gt;0,100*Deaths!AA7/Closed!AA7,0)</f>
        <v>25</v>
      </c>
      <c r="AB7" s="1">
        <f>IF(Closed!AB7&gt;0,100*Deaths!AB7/Closed!AB7,0)</f>
        <v>25</v>
      </c>
      <c r="AC7" s="1">
        <f>IF(Closed!AC7&gt;0,100*Deaths!AC7/Closed!AC7,0)</f>
        <v>24</v>
      </c>
      <c r="AD7" s="1">
        <f>IF(Closed!AD7&gt;0,100*Deaths!AD7/Closed!AD7,0)</f>
        <v>24</v>
      </c>
      <c r="AE7" s="1">
        <f>IF(Closed!AE7&gt;0,100*Deaths!AE7/Closed!AE7,0)</f>
        <v>34.48275862</v>
      </c>
      <c r="AF7" s="1">
        <f>IF(Closed!AF7&gt;0,100*Deaths!AF7/Closed!AF7,0)</f>
        <v>34.48275862</v>
      </c>
      <c r="AG7" s="1">
        <f>IF(Closed!AG7&gt;0,100*Deaths!AG7/Closed!AG7,0)</f>
        <v>34.48275862</v>
      </c>
      <c r="AH7" s="1">
        <f>IF(Closed!AH7&gt;0,100*Deaths!AH7/Closed!AH7,0)</f>
        <v>34.48275862</v>
      </c>
      <c r="AI7" s="1">
        <f>IF(Closed!AI7&gt;0,100*Deaths!AI7/Closed!AI7,0)</f>
        <v>36.66666667</v>
      </c>
      <c r="AJ7" s="1">
        <f>IF(Closed!AJ7&gt;0,100*Deaths!AJ7/Closed!AJ7,0)</f>
        <v>36.66666667</v>
      </c>
      <c r="AK7" s="1">
        <f>IF(Closed!AK7&gt;0,100*Deaths!AK7/Closed!AK7,0)</f>
        <v>36.66666667</v>
      </c>
      <c r="AL7" s="1">
        <f>IF(Closed!AL7&gt;0,100*Deaths!AL7/Closed!AL7,0)</f>
        <v>4.513888889</v>
      </c>
      <c r="AM7" s="1">
        <f>IF(Closed!AM7&gt;0,100*Deaths!AM7/Closed!AM7,0)</f>
        <v>5.821917808</v>
      </c>
      <c r="AN7" s="1">
        <f>IF(Closed!AN7&gt;0,100*Deaths!AN7/Closed!AN7,0)</f>
        <v>4.748603352</v>
      </c>
      <c r="AO7" s="1">
        <f>IF(Closed!AO7&gt;0,100*Deaths!AO7/Closed!AO7,0)</f>
        <v>5.013927577</v>
      </c>
      <c r="AP7" s="1">
        <f>IF(Closed!AP7&gt;0,100*Deaths!AP7/Closed!AP7,0)</f>
        <v>4.433497537</v>
      </c>
      <c r="AQ7" s="1">
        <f>IF(Closed!AQ7&gt;0,100*Deaths!AQ7/Closed!AQ7,0)</f>
        <v>4.433497537</v>
      </c>
      <c r="AR7" s="1">
        <f>IF(Closed!AR7&gt;0,100*Deaths!AR7/Closed!AR7,0)</f>
        <v>5.134474328</v>
      </c>
      <c r="AS7" s="1">
        <f>IF(Closed!AS7&gt;0,100*Deaths!AS7/Closed!AS7,0)</f>
        <v>5.134474328</v>
      </c>
      <c r="AT7" s="1">
        <f>IF(Closed!AT7&gt;0,100*Deaths!AT7/Closed!AT7,0)</f>
        <v>4.066543438</v>
      </c>
      <c r="AU7" s="1">
        <f>IF(Closed!AU7&gt;0,100*Deaths!AU7/Closed!AU7,0)</f>
        <v>4.419889503</v>
      </c>
      <c r="AV7" s="1">
        <f>IF(Closed!AV7&gt;0,100*Deaths!AV7/Closed!AV7,0)</f>
        <v>4.419889503</v>
      </c>
      <c r="AW7" s="1">
        <f>IF(Closed!AW7&gt;0,100*Deaths!AW7/Closed!AW7,0)</f>
        <v>3.658536585</v>
      </c>
      <c r="AX7" s="1">
        <f>IF(Closed!AX7&gt;0,100*Deaths!AX7/Closed!AX7,0)</f>
        <v>4.599406528</v>
      </c>
      <c r="AY7" s="1">
        <f>IF(Closed!AY7&gt;0,100*Deaths!AY7/Closed!AY7,0)</f>
        <v>4.599406528</v>
      </c>
      <c r="AZ7" s="1">
        <f>IF(Closed!AZ7&gt;0,100*Deaths!AZ7/Closed!AZ7,0)</f>
        <v>4.11311054</v>
      </c>
      <c r="BA7" s="1">
        <f>IF(Closed!BA7&gt;0,100*Deaths!BA7/Closed!BA7,0)</f>
        <v>4.004576659</v>
      </c>
      <c r="BB7" s="1">
        <f>IF(Closed!BB7&gt;0,100*Deaths!BB7/Closed!BB7,0)</f>
        <v>4.44191344</v>
      </c>
      <c r="BC7" s="1">
        <f>IF(Closed!BC7&gt;0,100*Deaths!BC7/Closed!BC7,0)</f>
        <v>4.659090909</v>
      </c>
      <c r="BD7" s="1">
        <f>IF(Closed!BD7&gt;0,100*Deaths!BD7/Closed!BD7,0)</f>
        <v>4.162812211</v>
      </c>
      <c r="BE7" s="1">
        <f>IF(Closed!BE7&gt;0,100*Deaths!BE7/Closed!BE7,0)</f>
        <v>4.604051565</v>
      </c>
      <c r="BF7" s="1">
        <f>IF(Closed!BF7&gt;0,100*Deaths!BF7/Closed!BF7,0)</f>
        <v>4.866850321</v>
      </c>
      <c r="BG7" s="1">
        <f>IF(Closed!BG7&gt;0,100*Deaths!BG7/Closed!BG7,0)</f>
        <v>5.301645338</v>
      </c>
      <c r="BH7" s="1">
        <f>IF(Closed!BH7&gt;0,100*Deaths!BH7/Closed!BH7,0)</f>
        <v>4.232424677</v>
      </c>
      <c r="BI7" s="1">
        <f>IF(Closed!BI7&gt;0,100*Deaths!BI7/Closed!BI7,0)</f>
        <v>4.369627507</v>
      </c>
      <c r="BJ7" s="1">
        <f>IF(Closed!BJ7&gt;0,100*Deaths!BJ7/Closed!BJ7,0)</f>
        <v>4.484304933</v>
      </c>
      <c r="BK7" s="1">
        <f>IF(Closed!BK7&gt;0,100*Deaths!BK7/Closed!BK7,0)</f>
        <v>4.484304933</v>
      </c>
      <c r="BL7" s="1">
        <f>IF(Closed!BL7&gt;0,100*Deaths!BL7/Closed!BL7,0)</f>
        <v>4.333145751</v>
      </c>
      <c r="BM7" s="1">
        <f>IF(Closed!BM7&gt;0,100*Deaths!BM7/Closed!BM7,0)</f>
        <v>4.494382022</v>
      </c>
      <c r="BN7" s="1">
        <f>IF(Closed!BN7&gt;0,100*Deaths!BN7/Closed!BN7,0)</f>
        <v>3.963267279</v>
      </c>
      <c r="BO7" s="1">
        <f>IF(Closed!BO7&gt;0,100*Deaths!BO7/Closed!BO7,0)</f>
        <v>3.963267279</v>
      </c>
      <c r="BP7" s="1">
        <f>IF(Closed!BP7&gt;0,100*Deaths!BP7/Closed!BP7,0)</f>
        <v>3.718820862</v>
      </c>
      <c r="BQ7" s="1">
        <f>IF(Closed!BQ7&gt;0,100*Deaths!BQ7/Closed!BQ7,0)</f>
        <v>3.980099502</v>
      </c>
      <c r="BR7" s="1">
        <f>IF(Closed!BR7&gt;0,100*Deaths!BR7/Closed!BR7,0)</f>
        <v>4.283137962</v>
      </c>
      <c r="BS7" s="1">
        <f>IF(Closed!BS7&gt;0,100*Deaths!BS7/Closed!BS7,0)</f>
        <v>3.718199609</v>
      </c>
      <c r="BT7" s="1">
        <f>IF(Closed!BT7&gt;0,100*Deaths!BT7/Closed!BT7,0)</f>
        <v>3.718199609</v>
      </c>
      <c r="BU7" s="1">
        <f>IF(Closed!BU7&gt;0,100*Deaths!BU7/Closed!BU7,0)</f>
        <v>3.650162631</v>
      </c>
      <c r="BV7" s="1">
        <f>IF(Closed!BV7&gt;0,100*Deaths!BV7/Closed!BV7,0)</f>
        <v>3.650162631</v>
      </c>
      <c r="BW7" s="1">
        <f>IF(Closed!BW7&gt;0,100*Deaths!BW7/Closed!BW7,0)</f>
        <v>4.547081991</v>
      </c>
      <c r="BX7" s="1">
        <f>IF(Closed!BX7&gt;0,100*Deaths!BX7/Closed!BX7,0)</f>
        <v>2.041420118</v>
      </c>
      <c r="BY7" s="1">
        <f>IF(Closed!BY7&gt;0,100*Deaths!BY7/Closed!BY7,0)</f>
        <v>2.054794521</v>
      </c>
      <c r="BZ7" s="1">
        <f>IF(Closed!BZ7&gt;0,100*Deaths!BZ7/Closed!BZ7,0)</f>
        <v>1.868327402</v>
      </c>
      <c r="CA7" s="1">
        <f>IF(Closed!CA7&gt;0,100*Deaths!CA7/Closed!CA7,0)</f>
        <v>2.4143935</v>
      </c>
      <c r="CB7" s="1"/>
    </row>
    <row r="8" ht="14.25" customHeight="1">
      <c r="A8" s="1" t="s">
        <v>7</v>
      </c>
      <c r="B8" s="1">
        <f>IF(Closed!B8&gt;0,100*Deaths!B8/Closed!B8,0)</f>
        <v>0</v>
      </c>
      <c r="C8" s="1">
        <f>IF(Closed!C8&gt;0,100*Deaths!C8/Closed!C8,0)</f>
        <v>0</v>
      </c>
      <c r="D8" s="1">
        <f>IF(Closed!D8&gt;0,100*Deaths!D8/Closed!D8,0)</f>
        <v>100</v>
      </c>
      <c r="E8" s="1">
        <f>IF(Closed!E8&gt;0,100*Deaths!E8/Closed!E8,0)</f>
        <v>100</v>
      </c>
      <c r="F8" s="1">
        <f>IF(Closed!F8&gt;0,100*Deaths!F8/Closed!F8,0)</f>
        <v>100</v>
      </c>
      <c r="G8" s="1">
        <f>IF(Closed!G8&gt;0,100*Deaths!G8/Closed!G8,0)</f>
        <v>100</v>
      </c>
      <c r="H8" s="1">
        <f>IF(Closed!H8&gt;0,100*Deaths!H8/Closed!H8,0)</f>
        <v>100</v>
      </c>
      <c r="I8" s="1">
        <f>IF(Closed!I8&gt;0,100*Deaths!I8/Closed!I8,0)</f>
        <v>100</v>
      </c>
      <c r="J8" s="1">
        <f>IF(Closed!J8&gt;0,100*Deaths!J8/Closed!J8,0)</f>
        <v>100</v>
      </c>
      <c r="K8" s="1">
        <f>IF(Closed!K8&gt;0,100*Deaths!K8/Closed!K8,0)</f>
        <v>100</v>
      </c>
      <c r="L8" s="1">
        <f>IF(Closed!L8&gt;0,100*Deaths!L8/Closed!L8,0)</f>
        <v>100</v>
      </c>
      <c r="M8" s="1">
        <f>IF(Closed!M8&gt;0,100*Deaths!M8/Closed!M8,0)</f>
        <v>100</v>
      </c>
      <c r="N8" s="1">
        <f>IF(Closed!N8&gt;0,100*Deaths!N8/Closed!N8,0)</f>
        <v>100</v>
      </c>
      <c r="O8" s="1">
        <f>IF(Closed!O8&gt;0,100*Deaths!O8/Closed!O8,0)</f>
        <v>100</v>
      </c>
      <c r="P8" s="1">
        <f>IF(Closed!P8&gt;0,100*Deaths!P8/Closed!P8,0)</f>
        <v>4.6875</v>
      </c>
      <c r="Q8" s="1">
        <f>IF(Closed!Q8&gt;0,100*Deaths!Q8/Closed!Q8,0)</f>
        <v>4.6875</v>
      </c>
      <c r="R8" s="1">
        <f>IF(Closed!R8&gt;0,100*Deaths!R8/Closed!R8,0)</f>
        <v>4.6875</v>
      </c>
      <c r="S8" s="1">
        <f>IF(Closed!S8&gt;0,100*Deaths!S8/Closed!S8,0)</f>
        <v>4.6875</v>
      </c>
      <c r="T8" s="1">
        <f>IF(Closed!T8&gt;0,100*Deaths!T8/Closed!T8,0)</f>
        <v>4.6875</v>
      </c>
      <c r="U8" s="1">
        <f>IF(Closed!U8&gt;0,100*Deaths!U8/Closed!U8,0)</f>
        <v>4.6875</v>
      </c>
      <c r="V8" s="1">
        <f>IF(Closed!V8&gt;0,100*Deaths!V8/Closed!V8,0)</f>
        <v>5.333333333</v>
      </c>
      <c r="W8" s="1">
        <f>IF(Closed!W8&gt;0,100*Deaths!W8/Closed!W8,0)</f>
        <v>5.333333333</v>
      </c>
      <c r="X8" s="1">
        <f>IF(Closed!X8&gt;0,100*Deaths!X8/Closed!X8,0)</f>
        <v>5.333333333</v>
      </c>
      <c r="Y8" s="1">
        <f>IF(Closed!Y8&gt;0,100*Deaths!Y8/Closed!Y8,0)</f>
        <v>5.333333333</v>
      </c>
      <c r="Z8" s="1">
        <f>IF(Closed!Z8&gt;0,100*Deaths!Z8/Closed!Z8,0)</f>
        <v>6.329113924</v>
      </c>
      <c r="AA8" s="1">
        <f>IF(Closed!AA8&gt;0,100*Deaths!AA8/Closed!AA8,0)</f>
        <v>6.329113924</v>
      </c>
      <c r="AB8" s="1">
        <f>IF(Closed!AB8&gt;0,100*Deaths!AB8/Closed!AB8,0)</f>
        <v>6.329113924</v>
      </c>
      <c r="AC8" s="1">
        <f>IF(Closed!AC8&gt;0,100*Deaths!AC8/Closed!AC8,0)</f>
        <v>6.172839506</v>
      </c>
      <c r="AD8" s="1">
        <f>IF(Closed!AD8&gt;0,100*Deaths!AD8/Closed!AD8,0)</f>
        <v>6.172839506</v>
      </c>
      <c r="AE8" s="1">
        <f>IF(Closed!AE8&gt;0,100*Deaths!AE8/Closed!AE8,0)</f>
        <v>6.172839506</v>
      </c>
      <c r="AF8" s="1">
        <f>IF(Closed!AF8&gt;0,100*Deaths!AF8/Closed!AF8,0)</f>
        <v>6.172839506</v>
      </c>
      <c r="AG8" s="1">
        <f>IF(Closed!AG8&gt;0,100*Deaths!AG8/Closed!AG8,0)</f>
        <v>6.172839506</v>
      </c>
      <c r="AH8" s="1">
        <f>IF(Closed!AH8&gt;0,100*Deaths!AH8/Closed!AH8,0)</f>
        <v>6.172839506</v>
      </c>
      <c r="AI8" s="1">
        <f>IF(Closed!AI8&gt;0,100*Deaths!AI8/Closed!AI8,0)</f>
        <v>6.172839506</v>
      </c>
      <c r="AJ8" s="1">
        <f>IF(Closed!AJ8&gt;0,100*Deaths!AJ8/Closed!AJ8,0)</f>
        <v>6.172839506</v>
      </c>
      <c r="AK8" s="1">
        <f>IF(Closed!AK8&gt;0,100*Deaths!AK8/Closed!AK8,0)</f>
        <v>6.172839506</v>
      </c>
      <c r="AL8" s="1">
        <f>IF(Closed!AL8&gt;0,100*Deaths!AL8/Closed!AL8,0)</f>
        <v>5.882352941</v>
      </c>
      <c r="AM8" s="1">
        <f>IF(Closed!AM8&gt;0,100*Deaths!AM8/Closed!AM8,0)</f>
        <v>5.882352941</v>
      </c>
      <c r="AN8" s="1">
        <f>IF(Closed!AN8&gt;0,100*Deaths!AN8/Closed!AN8,0)</f>
        <v>5.882352941</v>
      </c>
      <c r="AO8" s="1">
        <f>IF(Closed!AO8&gt;0,100*Deaths!AO8/Closed!AO8,0)</f>
        <v>5.882352941</v>
      </c>
      <c r="AP8" s="1">
        <f>IF(Closed!AP8&gt;0,100*Deaths!AP8/Closed!AP8,0)</f>
        <v>5.555555556</v>
      </c>
      <c r="AQ8" s="1">
        <f>IF(Closed!AQ8&gt;0,100*Deaths!AQ8/Closed!AQ8,0)</f>
        <v>5.555555556</v>
      </c>
      <c r="AR8" s="1">
        <f>IF(Closed!AR8&gt;0,100*Deaths!AR8/Closed!AR8,0)</f>
        <v>5.555555556</v>
      </c>
      <c r="AS8" s="1">
        <f>IF(Closed!AS8&gt;0,100*Deaths!AS8/Closed!AS8,0)</f>
        <v>5.555555556</v>
      </c>
      <c r="AT8" s="1">
        <f>IF(Closed!AT8&gt;0,100*Deaths!AT8/Closed!AT8,0)</f>
        <v>5.405405405</v>
      </c>
      <c r="AU8" s="1">
        <f>IF(Closed!AU8&gt;0,100*Deaths!AU8/Closed!AU8,0)</f>
        <v>5.405405405</v>
      </c>
      <c r="AV8" s="1">
        <f>IF(Closed!AV8&gt;0,100*Deaths!AV8/Closed!AV8,0)</f>
        <v>5.405405405</v>
      </c>
      <c r="AW8" s="1">
        <f>IF(Closed!AW8&gt;0,100*Deaths!AW8/Closed!AW8,0)</f>
        <v>5.309734513</v>
      </c>
      <c r="AX8" s="1">
        <f>IF(Closed!AX8&gt;0,100*Deaths!AX8/Closed!AX8,0)</f>
        <v>5.263157895</v>
      </c>
      <c r="AY8" s="1">
        <f>IF(Closed!AY8&gt;0,100*Deaths!AY8/Closed!AY8,0)</f>
        <v>5.263157895</v>
      </c>
      <c r="AZ8" s="1">
        <f>IF(Closed!AZ8&gt;0,100*Deaths!AZ8/Closed!AZ8,0)</f>
        <v>5.263157895</v>
      </c>
      <c r="BA8" s="1">
        <f>IF(Closed!BA8&gt;0,100*Deaths!BA8/Closed!BA8,0)</f>
        <v>5.263157895</v>
      </c>
      <c r="BB8" s="1">
        <f>IF(Closed!BB8&gt;0,100*Deaths!BB8/Closed!BB8,0)</f>
        <v>5.263157895</v>
      </c>
      <c r="BC8" s="1">
        <f>IF(Closed!BC8&gt;0,100*Deaths!BC8/Closed!BC8,0)</f>
        <v>4.838709677</v>
      </c>
      <c r="BD8" s="1">
        <f>IF(Closed!BD8&gt;0,100*Deaths!BD8/Closed!BD8,0)</f>
        <v>4.838709677</v>
      </c>
      <c r="BE8" s="1">
        <f>IF(Closed!BE8&gt;0,100*Deaths!BE8/Closed!BE8,0)</f>
        <v>4.838709677</v>
      </c>
      <c r="BF8" s="1">
        <f>IF(Closed!BF8&gt;0,100*Deaths!BF8/Closed!BF8,0)</f>
        <v>4.724409449</v>
      </c>
      <c r="BG8" s="1">
        <f>IF(Closed!BG8&gt;0,100*Deaths!BG8/Closed!BG8,0)</f>
        <v>4.724409449</v>
      </c>
      <c r="BH8" s="1">
        <f>IF(Closed!BH8&gt;0,100*Deaths!BH8/Closed!BH8,0)</f>
        <v>4.724409449</v>
      </c>
      <c r="BI8" s="1">
        <f>IF(Closed!BI8&gt;0,100*Deaths!BI8/Closed!BI8,0)</f>
        <v>4.724409449</v>
      </c>
      <c r="BJ8" s="1">
        <f>IF(Closed!BJ8&gt;0,100*Deaths!BJ8/Closed!BJ8,0)</f>
        <v>4.651162791</v>
      </c>
      <c r="BK8" s="1">
        <f>IF(Closed!BK8&gt;0,100*Deaths!BK8/Closed!BK8,0)</f>
        <v>4.651162791</v>
      </c>
      <c r="BL8" s="1">
        <f>IF(Closed!BL8&gt;0,100*Deaths!BL8/Closed!BL8,0)</f>
        <v>6.106870229</v>
      </c>
      <c r="BM8" s="1">
        <f>IF(Closed!BM8&gt;0,100*Deaths!BM8/Closed!BM8,0)</f>
        <v>6.060606061</v>
      </c>
      <c r="BN8" s="1">
        <f>IF(Closed!BN8&gt;0,100*Deaths!BN8/Closed!BN8,0)</f>
        <v>6.106870229</v>
      </c>
      <c r="BO8" s="1">
        <f>IF(Closed!BO8&gt;0,100*Deaths!BO8/Closed!BO8,0)</f>
        <v>6.060606061</v>
      </c>
      <c r="BP8" s="1">
        <f>IF(Closed!BP8&gt;0,100*Deaths!BP8/Closed!BP8,0)</f>
        <v>6.106870229</v>
      </c>
      <c r="BQ8" s="1">
        <f>IF(Closed!BQ8&gt;0,100*Deaths!BQ8/Closed!BQ8,0)</f>
        <v>6.106870229</v>
      </c>
      <c r="BR8" s="1">
        <f>IF(Closed!BR8&gt;0,100*Deaths!BR8/Closed!BR8,0)</f>
        <v>6.106870229</v>
      </c>
      <c r="BS8" s="1">
        <f>IF(Closed!BS8&gt;0,100*Deaths!BS8/Closed!BS8,0)</f>
        <v>6.569343066</v>
      </c>
      <c r="BT8" s="1">
        <f>IF(Closed!BT8&gt;0,100*Deaths!BT8/Closed!BT8,0)</f>
        <v>6.818181818</v>
      </c>
      <c r="BU8" s="1">
        <f>IF(Closed!BU8&gt;0,100*Deaths!BU8/Closed!BU8,0)</f>
        <v>5.590062112</v>
      </c>
      <c r="BV8" s="1">
        <f>IF(Closed!BV8&gt;0,100*Deaths!BV8/Closed!BV8,0)</f>
        <v>5.590062112</v>
      </c>
      <c r="BW8" s="1">
        <f>IF(Closed!BW8&gt;0,100*Deaths!BW8/Closed!BW8,0)</f>
        <v>5.590062112</v>
      </c>
      <c r="BX8" s="1">
        <f>IF(Closed!BX8&gt;0,100*Deaths!BX8/Closed!BX8,0)</f>
        <v>2.301790281</v>
      </c>
      <c r="BY8" s="1">
        <f>IF(Closed!BY8&gt;0,100*Deaths!BY8/Closed!BY8,0)</f>
        <v>2.244389027</v>
      </c>
      <c r="BZ8" s="1">
        <f>IF(Closed!BZ8&gt;0,100*Deaths!BZ8/Closed!BZ8,0)</f>
        <v>2.216748768</v>
      </c>
      <c r="CA8" s="1">
        <f>IF(Closed!CA8&gt;0,100*Deaths!CA8/Closed!CA8,0)</f>
        <v>2.068965517</v>
      </c>
      <c r="CB8" s="1"/>
    </row>
    <row r="9" ht="14.25" customHeight="1">
      <c r="A9" s="1" t="s">
        <v>8</v>
      </c>
      <c r="B9" s="1">
        <f>IF(Closed!B9&gt;0,100*Deaths!B9/Closed!B9,0)</f>
        <v>0</v>
      </c>
      <c r="C9" s="1">
        <f>IF(Closed!C9&gt;0,100*Deaths!C9/Closed!C9,0)</f>
        <v>0</v>
      </c>
      <c r="D9" s="1">
        <f>IF(Closed!D9&gt;0,100*Deaths!D9/Closed!D9,0)</f>
        <v>0</v>
      </c>
      <c r="E9" s="1">
        <f>IF(Closed!E9&gt;0,100*Deaths!E9/Closed!E9,0)</f>
        <v>0</v>
      </c>
      <c r="F9" s="1">
        <f>IF(Closed!F9&gt;0,100*Deaths!F9/Closed!F9,0)</f>
        <v>100</v>
      </c>
      <c r="G9" s="1">
        <f>IF(Closed!G9&gt;0,100*Deaths!G9/Closed!G9,0)</f>
        <v>100</v>
      </c>
      <c r="H9" s="1">
        <f>IF(Closed!H9&gt;0,100*Deaths!H9/Closed!H9,0)</f>
        <v>100</v>
      </c>
      <c r="I9" s="1">
        <f>IF(Closed!I9&gt;0,100*Deaths!I9/Closed!I9,0)</f>
        <v>100</v>
      </c>
      <c r="J9" s="1">
        <f>IF(Closed!J9&gt;0,100*Deaths!J9/Closed!J9,0)</f>
        <v>100</v>
      </c>
      <c r="K9" s="1">
        <f>IF(Closed!K9&gt;0,100*Deaths!K9/Closed!K9,0)</f>
        <v>100</v>
      </c>
      <c r="L9" s="1">
        <f>IF(Closed!L9&gt;0,100*Deaths!L9/Closed!L9,0)</f>
        <v>100</v>
      </c>
      <c r="M9" s="1">
        <f>IF(Closed!M9&gt;0,100*Deaths!M9/Closed!M9,0)</f>
        <v>100</v>
      </c>
      <c r="N9" s="1">
        <f>IF(Closed!N9&gt;0,100*Deaths!N9/Closed!N9,0)</f>
        <v>100</v>
      </c>
      <c r="O9" s="1">
        <f>IF(Closed!O9&gt;0,100*Deaths!O9/Closed!O9,0)</f>
        <v>100</v>
      </c>
      <c r="P9" s="1">
        <f>IF(Closed!P9&gt;0,100*Deaths!P9/Closed!P9,0)</f>
        <v>44.44444444</v>
      </c>
      <c r="Q9" s="1">
        <f>IF(Closed!Q9&gt;0,100*Deaths!Q9/Closed!Q9,0)</f>
        <v>44.44444444</v>
      </c>
      <c r="R9" s="1">
        <f>IF(Closed!R9&gt;0,100*Deaths!R9/Closed!R9,0)</f>
        <v>44.44444444</v>
      </c>
      <c r="S9" s="1">
        <f>IF(Closed!S9&gt;0,100*Deaths!S9/Closed!S9,0)</f>
        <v>44.44444444</v>
      </c>
      <c r="T9" s="1">
        <f>IF(Closed!T9&gt;0,100*Deaths!T9/Closed!T9,0)</f>
        <v>44.44444444</v>
      </c>
      <c r="U9" s="1">
        <f>IF(Closed!U9&gt;0,100*Deaths!U9/Closed!U9,0)</f>
        <v>54.54545455</v>
      </c>
      <c r="V9" s="1">
        <f>IF(Closed!V9&gt;0,100*Deaths!V9/Closed!V9,0)</f>
        <v>17.24137931</v>
      </c>
      <c r="W9" s="1">
        <f>IF(Closed!W9&gt;0,100*Deaths!W9/Closed!W9,0)</f>
        <v>17.24137931</v>
      </c>
      <c r="X9" s="1">
        <f>IF(Closed!X9&gt;0,100*Deaths!X9/Closed!X9,0)</f>
        <v>17.94871795</v>
      </c>
      <c r="Y9" s="1">
        <f>IF(Closed!Y9&gt;0,100*Deaths!Y9/Closed!Y9,0)</f>
        <v>18.6440678</v>
      </c>
      <c r="Z9" s="1">
        <f>IF(Closed!Z9&gt;0,100*Deaths!Z9/Closed!Z9,0)</f>
        <v>13.2183908</v>
      </c>
      <c r="AA9" s="1">
        <f>IF(Closed!AA9&gt;0,100*Deaths!AA9/Closed!AA9,0)</f>
        <v>13.2183908</v>
      </c>
      <c r="AB9" s="1">
        <f>IF(Closed!AB9&gt;0,100*Deaths!AB9/Closed!AB9,0)</f>
        <v>14.20454545</v>
      </c>
      <c r="AC9" s="1">
        <f>IF(Closed!AC9&gt;0,100*Deaths!AC9/Closed!AC9,0)</f>
        <v>10.07462687</v>
      </c>
      <c r="AD9" s="1">
        <f>IF(Closed!AD9&gt;0,100*Deaths!AD9/Closed!AD9,0)</f>
        <v>10.74074074</v>
      </c>
      <c r="AE9" s="1">
        <f>IF(Closed!AE9&gt;0,100*Deaths!AE9/Closed!AE9,0)</f>
        <v>10.74074074</v>
      </c>
      <c r="AF9" s="1">
        <f>IF(Closed!AF9&gt;0,100*Deaths!AF9/Closed!AF9,0)</f>
        <v>10.74074074</v>
      </c>
      <c r="AG9" s="1">
        <f>IF(Closed!AG9&gt;0,100*Deaths!AG9/Closed!AG9,0)</f>
        <v>11.0701107</v>
      </c>
      <c r="AH9" s="1">
        <f>IF(Closed!AH9&gt;0,100*Deaths!AH9/Closed!AH9,0)</f>
        <v>11.0701107</v>
      </c>
      <c r="AI9" s="1">
        <f>IF(Closed!AI9&gt;0,100*Deaths!AI9/Closed!AI9,0)</f>
        <v>11.72161172</v>
      </c>
      <c r="AJ9" s="1">
        <f>IF(Closed!AJ9&gt;0,100*Deaths!AJ9/Closed!AJ9,0)</f>
        <v>11.72161172</v>
      </c>
      <c r="AK9" s="1">
        <f>IF(Closed!AK9&gt;0,100*Deaths!AK9/Closed!AK9,0)</f>
        <v>11.72161172</v>
      </c>
      <c r="AL9" s="1">
        <f>IF(Closed!AL9&gt;0,100*Deaths!AL9/Closed!AL9,0)</f>
        <v>8.312958435</v>
      </c>
      <c r="AM9" s="1">
        <f>IF(Closed!AM9&gt;0,100*Deaths!AM9/Closed!AM9,0)</f>
        <v>8.312958435</v>
      </c>
      <c r="AN9" s="1">
        <f>IF(Closed!AN9&gt;0,100*Deaths!AN9/Closed!AN9,0)</f>
        <v>7.777777778</v>
      </c>
      <c r="AO9" s="1">
        <f>IF(Closed!AO9&gt;0,100*Deaths!AO9/Closed!AO9,0)</f>
        <v>7.982261641</v>
      </c>
      <c r="AP9" s="1">
        <f>IF(Closed!AP9&gt;0,100*Deaths!AP9/Closed!AP9,0)</f>
        <v>8.296943231</v>
      </c>
      <c r="AQ9" s="1">
        <f>IF(Closed!AQ9&gt;0,100*Deaths!AQ9/Closed!AQ9,0)</f>
        <v>8.695652174</v>
      </c>
      <c r="AR9" s="1">
        <f>IF(Closed!AR9&gt;0,100*Deaths!AR9/Closed!AR9,0)</f>
        <v>9.090909091</v>
      </c>
      <c r="AS9" s="1">
        <f>IF(Closed!AS9&gt;0,100*Deaths!AS9/Closed!AS9,0)</f>
        <v>9.090909091</v>
      </c>
      <c r="AT9" s="1">
        <f>IF(Closed!AT9&gt;0,100*Deaths!AT9/Closed!AT9,0)</f>
        <v>6.625577812</v>
      </c>
      <c r="AU9" s="1">
        <f>IF(Closed!AU9&gt;0,100*Deaths!AU9/Closed!AU9,0)</f>
        <v>6.769230769</v>
      </c>
      <c r="AV9" s="1">
        <f>IF(Closed!AV9&gt;0,100*Deaths!AV9/Closed!AV9,0)</f>
        <v>6.769230769</v>
      </c>
      <c r="AW9" s="1">
        <f>IF(Closed!AW9&gt;0,100*Deaths!AW9/Closed!AW9,0)</f>
        <v>6.64652568</v>
      </c>
      <c r="AX9" s="1">
        <f>IF(Closed!AX9&gt;0,100*Deaths!AX9/Closed!AX9,0)</f>
        <v>6.002728513</v>
      </c>
      <c r="AY9" s="1">
        <f>IF(Closed!AY9&gt;0,100*Deaths!AY9/Closed!AY9,0)</f>
        <v>5.357142857</v>
      </c>
      <c r="AZ9" s="1">
        <f>IF(Closed!AZ9&gt;0,100*Deaths!AZ9/Closed!AZ9,0)</f>
        <v>5.287896592</v>
      </c>
      <c r="BA9" s="1">
        <f>IF(Closed!BA9&gt;0,100*Deaths!BA9/Closed!BA9,0)</f>
        <v>5.220417633</v>
      </c>
      <c r="BB9" s="1">
        <f>IF(Closed!BB9&gt;0,100*Deaths!BB9/Closed!BB9,0)</f>
        <v>5.214368482</v>
      </c>
      <c r="BC9" s="1">
        <f>IF(Closed!BC9&gt;0,100*Deaths!BC9/Closed!BC9,0)</f>
        <v>5.324074074</v>
      </c>
      <c r="BD9" s="1">
        <f>IF(Closed!BD9&gt;0,100*Deaths!BD9/Closed!BD9,0)</f>
        <v>5.18018018</v>
      </c>
      <c r="BE9" s="1">
        <f>IF(Closed!BE9&gt;0,100*Deaths!BE9/Closed!BE9,0)</f>
        <v>5.18018018</v>
      </c>
      <c r="BF9" s="1">
        <f>IF(Closed!BF9&gt;0,100*Deaths!BF9/Closed!BF9,0)</f>
        <v>5.070118662</v>
      </c>
      <c r="BG9" s="1">
        <f>IF(Closed!BG9&gt;0,100*Deaths!BG9/Closed!BG9,0)</f>
        <v>5.172413793</v>
      </c>
      <c r="BH9" s="1">
        <f>IF(Closed!BH9&gt;0,100*Deaths!BH9/Closed!BH9,0)</f>
        <v>4.224137931</v>
      </c>
      <c r="BI9" s="1">
        <f>IF(Closed!BI9&gt;0,100*Deaths!BI9/Closed!BI9,0)</f>
        <v>4.026294166</v>
      </c>
      <c r="BJ9" s="1">
        <f>IF(Closed!BJ9&gt;0,100*Deaths!BJ9/Closed!BJ9,0)</f>
        <v>3.986981286</v>
      </c>
      <c r="BK9" s="1">
        <f>IF(Closed!BK9&gt;0,100*Deaths!BK9/Closed!BK9,0)</f>
        <v>3.986981286</v>
      </c>
      <c r="BL9" s="1">
        <f>IF(Closed!BL9&gt;0,100*Deaths!BL9/Closed!BL9,0)</f>
        <v>4.06504065</v>
      </c>
      <c r="BM9" s="1">
        <f>IF(Closed!BM9&gt;0,100*Deaths!BM9/Closed!BM9,0)</f>
        <v>4.06504065</v>
      </c>
      <c r="BN9" s="1">
        <f>IF(Closed!BN9&gt;0,100*Deaths!BN9/Closed!BN9,0)</f>
        <v>4.220779221</v>
      </c>
      <c r="BO9" s="1">
        <f>IF(Closed!BO9&gt;0,100*Deaths!BO9/Closed!BO9,0)</f>
        <v>4</v>
      </c>
      <c r="BP9" s="1">
        <f>IF(Closed!BP9&gt;0,100*Deaths!BP9/Closed!BP9,0)</f>
        <v>4</v>
      </c>
      <c r="BQ9" s="1">
        <f>IF(Closed!BQ9&gt;0,100*Deaths!BQ9/Closed!BQ9,0)</f>
        <v>4.073789393</v>
      </c>
      <c r="BR9" s="1">
        <f>IF(Closed!BR9&gt;0,100*Deaths!BR9/Closed!BR9,0)</f>
        <v>4.147465438</v>
      </c>
      <c r="BS9" s="1">
        <f>IF(Closed!BS9&gt;0,100*Deaths!BS9/Closed!BS9,0)</f>
        <v>4.182509506</v>
      </c>
      <c r="BT9" s="1">
        <f>IF(Closed!BT9&gt;0,100*Deaths!BT9/Closed!BT9,0)</f>
        <v>3.838101884</v>
      </c>
      <c r="BU9" s="1">
        <f>IF(Closed!BU9&gt;0,100*Deaths!BU9/Closed!BU9,0)</f>
        <v>4.239054899</v>
      </c>
      <c r="BV9" s="1">
        <f>IF(Closed!BV9&gt;0,100*Deaths!BV9/Closed!BV9,0)</f>
        <v>4.239054899</v>
      </c>
      <c r="BW9" s="1">
        <f>IF(Closed!BW9&gt;0,100*Deaths!BW9/Closed!BW9,0)</f>
        <v>4.305555556</v>
      </c>
      <c r="BX9" s="1">
        <f>IF(Closed!BX9&gt;0,100*Deaths!BX9/Closed!BX9,0)</f>
        <v>1.904761905</v>
      </c>
      <c r="BY9" s="1">
        <f>IF(Closed!BY9&gt;0,100*Deaths!BY9/Closed!BY9,0)</f>
        <v>1.912160143</v>
      </c>
      <c r="BZ9" s="1">
        <f>IF(Closed!BZ9&gt;0,100*Deaths!BZ9/Closed!BZ9,0)</f>
        <v>1.843317972</v>
      </c>
      <c r="CA9" s="1">
        <f>IF(Closed!CA9&gt;0,100*Deaths!CA9/Closed!CA9,0)</f>
        <v>1.791211867</v>
      </c>
      <c r="CB9" s="1"/>
    </row>
    <row r="10" ht="14.25" customHeight="1">
      <c r="A10" s="1" t="s">
        <v>9</v>
      </c>
      <c r="B10" s="1">
        <f>IF(Closed!B10&gt;0,100*Deaths!B10/Closed!B10,0)</f>
        <v>100</v>
      </c>
      <c r="C10" s="1">
        <f>IF(Closed!C10&gt;0,100*Deaths!C10/Closed!C10,0)</f>
        <v>100</v>
      </c>
      <c r="D10" s="1">
        <f>IF(Closed!D10&gt;0,100*Deaths!D10/Closed!D10,0)</f>
        <v>100</v>
      </c>
      <c r="E10" s="1">
        <f>IF(Closed!E10&gt;0,100*Deaths!E10/Closed!E10,0)</f>
        <v>100</v>
      </c>
      <c r="F10" s="1">
        <f>IF(Closed!F10&gt;0,100*Deaths!F10/Closed!F10,0)</f>
        <v>100</v>
      </c>
      <c r="G10" s="1">
        <f>IF(Closed!G10&gt;0,100*Deaths!G10/Closed!G10,0)</f>
        <v>100</v>
      </c>
      <c r="H10" s="1">
        <f>IF(Closed!H10&gt;0,100*Deaths!H10/Closed!H10,0)</f>
        <v>100</v>
      </c>
      <c r="I10" s="1">
        <f>IF(Closed!I10&gt;0,100*Deaths!I10/Closed!I10,0)</f>
        <v>100</v>
      </c>
      <c r="J10" s="1">
        <f>IF(Closed!J10&gt;0,100*Deaths!J10/Closed!J10,0)</f>
        <v>100</v>
      </c>
      <c r="K10" s="1">
        <f>IF(Closed!K10&gt;0,100*Deaths!K10/Closed!K10,0)</f>
        <v>100</v>
      </c>
      <c r="L10" s="1">
        <f>IF(Closed!L10&gt;0,100*Deaths!L10/Closed!L10,0)</f>
        <v>100</v>
      </c>
      <c r="M10" s="1">
        <f>IF(Closed!M10&gt;0,100*Deaths!M10/Closed!M10,0)</f>
        <v>100</v>
      </c>
      <c r="N10" s="1">
        <f>IF(Closed!N10&gt;0,100*Deaths!N10/Closed!N10,0)</f>
        <v>100</v>
      </c>
      <c r="O10" s="1">
        <f>IF(Closed!O10&gt;0,100*Deaths!O10/Closed!O10,0)</f>
        <v>100</v>
      </c>
      <c r="P10" s="1">
        <f>IF(Closed!P10&gt;0,100*Deaths!P10/Closed!P10,0)</f>
        <v>3.797468354</v>
      </c>
      <c r="Q10" s="1">
        <f>IF(Closed!Q10&gt;0,100*Deaths!Q10/Closed!Q10,0)</f>
        <v>3.797468354</v>
      </c>
      <c r="R10" s="1">
        <f>IF(Closed!R10&gt;0,100*Deaths!R10/Closed!R10,0)</f>
        <v>3.797468354</v>
      </c>
      <c r="S10" s="1">
        <f>IF(Closed!S10&gt;0,100*Deaths!S10/Closed!S10,0)</f>
        <v>5</v>
      </c>
      <c r="T10" s="1">
        <f>IF(Closed!T10&gt;0,100*Deaths!T10/Closed!T10,0)</f>
        <v>5</v>
      </c>
      <c r="U10" s="1">
        <f>IF(Closed!U10&gt;0,100*Deaths!U10/Closed!U10,0)</f>
        <v>5</v>
      </c>
      <c r="V10" s="1">
        <f>IF(Closed!V10&gt;0,100*Deaths!V10/Closed!V10,0)</f>
        <v>5.963302752</v>
      </c>
      <c r="W10" s="1">
        <f>IF(Closed!W10&gt;0,100*Deaths!W10/Closed!W10,0)</f>
        <v>6.818181818</v>
      </c>
      <c r="X10" s="1">
        <f>IF(Closed!X10&gt;0,100*Deaths!X10/Closed!X10,0)</f>
        <v>7.239819005</v>
      </c>
      <c r="Y10" s="1">
        <f>IF(Closed!Y10&gt;0,100*Deaths!Y10/Closed!Y10,0)</f>
        <v>7.657657658</v>
      </c>
      <c r="Z10" s="1">
        <f>IF(Closed!Z10&gt;0,100*Deaths!Z10/Closed!Z10,0)</f>
        <v>7.296137339</v>
      </c>
      <c r="AA10" s="1">
        <f>IF(Closed!AA10&gt;0,100*Deaths!AA10/Closed!AA10,0)</f>
        <v>7.296137339</v>
      </c>
      <c r="AB10" s="1">
        <f>IF(Closed!AB10&gt;0,100*Deaths!AB10/Closed!AB10,0)</f>
        <v>9.243697479</v>
      </c>
      <c r="AC10" s="1">
        <f>IF(Closed!AC10&gt;0,100*Deaths!AC10/Closed!AC10,0)</f>
        <v>10.60606061</v>
      </c>
      <c r="AD10" s="1">
        <f>IF(Closed!AD10&gt;0,100*Deaths!AD10/Closed!AD10,0)</f>
        <v>11.27819549</v>
      </c>
      <c r="AE10" s="1">
        <f>IF(Closed!AE10&gt;0,100*Deaths!AE10/Closed!AE10,0)</f>
        <v>11.94029851</v>
      </c>
      <c r="AF10" s="1">
        <f>IF(Closed!AF10&gt;0,100*Deaths!AF10/Closed!AF10,0)</f>
        <v>12.26765799</v>
      </c>
      <c r="AG10" s="1">
        <f>IF(Closed!AG10&gt;0,100*Deaths!AG10/Closed!AG10,0)</f>
        <v>12.91512915</v>
      </c>
      <c r="AH10" s="1">
        <f>IF(Closed!AH10&gt;0,100*Deaths!AH10/Closed!AH10,0)</f>
        <v>13.86861314</v>
      </c>
      <c r="AI10" s="1">
        <f>IF(Closed!AI10&gt;0,100*Deaths!AI10/Closed!AI10,0)</f>
        <v>15.10791367</v>
      </c>
      <c r="AJ10" s="1">
        <f>IF(Closed!AJ10&gt;0,100*Deaths!AJ10/Closed!AJ10,0)</f>
        <v>15.10791367</v>
      </c>
      <c r="AK10" s="1">
        <f>IF(Closed!AK10&gt;0,100*Deaths!AK10/Closed!AK10,0)</f>
        <v>18.90034364</v>
      </c>
      <c r="AL10" s="1">
        <f>IF(Closed!AL10&gt;0,100*Deaths!AL10/Closed!AL10,0)</f>
        <v>6.706586826</v>
      </c>
      <c r="AM10" s="1">
        <f>IF(Closed!AM10&gt;0,100*Deaths!AM10/Closed!AM10,0)</f>
        <v>6.929510155</v>
      </c>
      <c r="AN10" s="1">
        <f>IF(Closed!AN10&gt;0,100*Deaths!AN10/Closed!AN10,0)</f>
        <v>7.134894091</v>
      </c>
      <c r="AO10" s="1">
        <f>IF(Closed!AO10&gt;0,100*Deaths!AO10/Closed!AO10,0)</f>
        <v>7.853982301</v>
      </c>
      <c r="AP10" s="1">
        <f>IF(Closed!AP10&gt;0,100*Deaths!AP10/Closed!AP10,0)</f>
        <v>6.108786611</v>
      </c>
      <c r="AQ10" s="1">
        <f>IF(Closed!AQ10&gt;0,100*Deaths!AQ10/Closed!AQ10,0)</f>
        <v>6.57785179</v>
      </c>
      <c r="AR10" s="1">
        <f>IF(Closed!AR10&gt;0,100*Deaths!AR10/Closed!AR10,0)</f>
        <v>7.272727273</v>
      </c>
      <c r="AS10" s="1">
        <f>IF(Closed!AS10&gt;0,100*Deaths!AS10/Closed!AS10,0)</f>
        <v>7.806080526</v>
      </c>
      <c r="AT10" s="1">
        <f>IF(Closed!AT10&gt;0,100*Deaths!AT10/Closed!AT10,0)</f>
        <v>5.747800587</v>
      </c>
      <c r="AU10" s="1">
        <f>IF(Closed!AU10&gt;0,100*Deaths!AU10/Closed!AU10,0)</f>
        <v>6.187974314</v>
      </c>
      <c r="AV10" s="1">
        <f>IF(Closed!AV10&gt;0,100*Deaths!AV10/Closed!AV10,0)</f>
        <v>6.187974314</v>
      </c>
      <c r="AW10" s="1">
        <f>IF(Closed!AW10&gt;0,100*Deaths!AW10/Closed!AW10,0)</f>
        <v>5.660377358</v>
      </c>
      <c r="AX10" s="1">
        <f>IF(Closed!AX10&gt;0,100*Deaths!AX10/Closed!AX10,0)</f>
        <v>4.774241303</v>
      </c>
      <c r="AY10" s="1">
        <f>IF(Closed!AY10&gt;0,100*Deaths!AY10/Closed!AY10,0)</f>
        <v>4.575818303</v>
      </c>
      <c r="AZ10" s="1">
        <f>IF(Closed!AZ10&gt;0,100*Deaths!AZ10/Closed!AZ10,0)</f>
        <v>4.590264941</v>
      </c>
      <c r="BA10" s="1">
        <f>IF(Closed!BA10&gt;0,100*Deaths!BA10/Closed!BA10,0)</f>
        <v>4.059945504</v>
      </c>
      <c r="BB10" s="1">
        <f>IF(Closed!BB10&gt;0,100*Deaths!BB10/Closed!BB10,0)</f>
        <v>4.259686939</v>
      </c>
      <c r="BC10" s="1">
        <f>IF(Closed!BC10&gt;0,100*Deaths!BC10/Closed!BC10,0)</f>
        <v>4.10989011</v>
      </c>
      <c r="BD10" s="1">
        <f>IF(Closed!BD10&gt;0,100*Deaths!BD10/Closed!BD10,0)</f>
        <v>3.951081844</v>
      </c>
      <c r="BE10" s="1">
        <f>IF(Closed!BE10&gt;0,100*Deaths!BE10/Closed!BE10,0)</f>
        <v>4.400749064</v>
      </c>
      <c r="BF10" s="1">
        <f>IF(Closed!BF10&gt;0,100*Deaths!BF10/Closed!BF10,0)</f>
        <v>4.026319912</v>
      </c>
      <c r="BG10" s="1">
        <f>IF(Closed!BG10&gt;0,100*Deaths!BG10/Closed!BG10,0)</f>
        <v>4.086425552</v>
      </c>
      <c r="BH10" s="1">
        <f>IF(Closed!BH10&gt;0,100*Deaths!BH10/Closed!BH10,0)</f>
        <v>4.128709962</v>
      </c>
      <c r="BI10" s="1">
        <f>IF(Closed!BI10&gt;0,100*Deaths!BI10/Closed!BI10,0)</f>
        <v>4.370282082</v>
      </c>
      <c r="BJ10" s="1">
        <f>IF(Closed!BJ10&gt;0,100*Deaths!BJ10/Closed!BJ10,0)</f>
        <v>4.423053491</v>
      </c>
      <c r="BK10" s="1">
        <f>IF(Closed!BK10&gt;0,100*Deaths!BK10/Closed!BK10,0)</f>
        <v>4.395727937</v>
      </c>
      <c r="BL10" s="1">
        <f>IF(Closed!BL10&gt;0,100*Deaths!BL10/Closed!BL10,0)</f>
        <v>4.245529646</v>
      </c>
      <c r="BM10" s="1">
        <f>IF(Closed!BM10&gt;0,100*Deaths!BM10/Closed!BM10,0)</f>
        <v>4.256355313</v>
      </c>
      <c r="BN10" s="1">
        <f>IF(Closed!BN10&gt;0,100*Deaths!BN10/Closed!BN10,0)</f>
        <v>4.237674291</v>
      </c>
      <c r="BO10" s="1">
        <f>IF(Closed!BO10&gt;0,100*Deaths!BO10/Closed!BO10,0)</f>
        <v>4.335459404</v>
      </c>
      <c r="BP10" s="1">
        <f>IF(Closed!BP10&gt;0,100*Deaths!BP10/Closed!BP10,0)</f>
        <v>4.391100703</v>
      </c>
      <c r="BQ10" s="1">
        <f>IF(Closed!BQ10&gt;0,100*Deaths!BQ10/Closed!BQ10,0)</f>
        <v>4.367886804</v>
      </c>
      <c r="BR10" s="1">
        <f>IF(Closed!BR10&gt;0,100*Deaths!BR10/Closed!BR10,0)</f>
        <v>4.176869796</v>
      </c>
      <c r="BS10" s="1">
        <f>IF(Closed!BS10&gt;0,100*Deaths!BS10/Closed!BS10,0)</f>
        <v>4.181654676</v>
      </c>
      <c r="BT10" s="1">
        <f>IF(Closed!BT10&gt;0,100*Deaths!BT10/Closed!BT10,0)</f>
        <v>4.108070257</v>
      </c>
      <c r="BU10" s="1">
        <f>IF(Closed!BU10&gt;0,100*Deaths!BU10/Closed!BU10,0)</f>
        <v>4.03118779</v>
      </c>
      <c r="BV10" s="1">
        <f>IF(Closed!BV10&gt;0,100*Deaths!BV10/Closed!BV10,0)</f>
        <v>4.266813671</v>
      </c>
      <c r="BW10" s="1">
        <f>IF(Closed!BW10&gt;0,100*Deaths!BW10/Closed!BW10,0)</f>
        <v>4.159558455</v>
      </c>
      <c r="BX10" s="1">
        <f>IF(Closed!BX10&gt;0,100*Deaths!BX10/Closed!BX10,0)</f>
        <v>2.556075706</v>
      </c>
      <c r="BY10" s="1">
        <f>IF(Closed!BY10&gt;0,100*Deaths!BY10/Closed!BY10,0)</f>
        <v>2.573498792</v>
      </c>
      <c r="BZ10" s="1">
        <f>IF(Closed!BZ10&gt;0,100*Deaths!BZ10/Closed!BZ10,0)</f>
        <v>2.477152477</v>
      </c>
      <c r="CA10" s="1">
        <f>IF(Closed!CA10&gt;0,100*Deaths!CA10/Closed!CA10,0)</f>
        <v>2.581821919</v>
      </c>
      <c r="CB10" s="1"/>
    </row>
    <row r="11" ht="14.25" customHeight="1">
      <c r="A11" s="1" t="s">
        <v>10</v>
      </c>
      <c r="B11" s="1">
        <f>IF(Closed!B11&gt;0,100*Deaths!B11/Closed!B11,0)</f>
        <v>0</v>
      </c>
      <c r="C11" s="1">
        <f>IF(Closed!C11&gt;0,100*Deaths!C11/Closed!C11,0)</f>
        <v>0</v>
      </c>
      <c r="D11" s="1">
        <f>IF(Closed!D11&gt;0,100*Deaths!D11/Closed!D11,0)</f>
        <v>0</v>
      </c>
      <c r="E11" s="1">
        <f>IF(Closed!E11&gt;0,100*Deaths!E11/Closed!E11,0)</f>
        <v>100</v>
      </c>
      <c r="F11" s="1">
        <f>IF(Closed!F11&gt;0,100*Deaths!F11/Closed!F11,0)</f>
        <v>100</v>
      </c>
      <c r="G11" s="1">
        <f>IF(Closed!G11&gt;0,100*Deaths!G11/Closed!G11,0)</f>
        <v>100</v>
      </c>
      <c r="H11" s="1">
        <f>IF(Closed!H11&gt;0,100*Deaths!H11/Closed!H11,0)</f>
        <v>100</v>
      </c>
      <c r="I11" s="1">
        <f>IF(Closed!I11&gt;0,100*Deaths!I11/Closed!I11,0)</f>
        <v>100</v>
      </c>
      <c r="J11" s="1">
        <f>IF(Closed!J11&gt;0,100*Deaths!J11/Closed!J11,0)</f>
        <v>100</v>
      </c>
      <c r="K11" s="1">
        <f>IF(Closed!K11&gt;0,100*Deaths!K11/Closed!K11,0)</f>
        <v>100</v>
      </c>
      <c r="L11" s="1">
        <f>IF(Closed!L11&gt;0,100*Deaths!L11/Closed!L11,0)</f>
        <v>100</v>
      </c>
      <c r="M11" s="1">
        <f>IF(Closed!M11&gt;0,100*Deaths!M11/Closed!M11,0)</f>
        <v>100</v>
      </c>
      <c r="N11" s="1">
        <f>IF(Closed!N11&gt;0,100*Deaths!N11/Closed!N11,0)</f>
        <v>100</v>
      </c>
      <c r="O11" s="1">
        <f>IF(Closed!O11&gt;0,100*Deaths!O11/Closed!O11,0)</f>
        <v>100</v>
      </c>
      <c r="P11" s="1">
        <f>IF(Closed!P11&gt;0,100*Deaths!P11/Closed!P11,0)</f>
        <v>1.875</v>
      </c>
      <c r="Q11" s="1">
        <f>IF(Closed!Q11&gt;0,100*Deaths!Q11/Closed!Q11,0)</f>
        <v>2.48447205</v>
      </c>
      <c r="R11" s="1">
        <f>IF(Closed!R11&gt;0,100*Deaths!R11/Closed!R11,0)</f>
        <v>2.48447205</v>
      </c>
      <c r="S11" s="1">
        <f>IF(Closed!S11&gt;0,100*Deaths!S11/Closed!S11,0)</f>
        <v>2.48447205</v>
      </c>
      <c r="T11" s="1">
        <f>IF(Closed!T11&gt;0,100*Deaths!T11/Closed!T11,0)</f>
        <v>2.48447205</v>
      </c>
      <c r="U11" s="1">
        <f>IF(Closed!U11&gt;0,100*Deaths!U11/Closed!U11,0)</f>
        <v>3.086419753</v>
      </c>
      <c r="V11" s="1">
        <f>IF(Closed!V11&gt;0,100*Deaths!V11/Closed!V11,0)</f>
        <v>1.237113402</v>
      </c>
      <c r="W11" s="1">
        <f>IF(Closed!W11&gt;0,100*Deaths!W11/Closed!W11,0)</f>
        <v>1.237113402</v>
      </c>
      <c r="X11" s="1">
        <f>IF(Closed!X11&gt;0,100*Deaths!X11/Closed!X11,0)</f>
        <v>1.237113402</v>
      </c>
      <c r="Y11" s="1">
        <f>IF(Closed!Y11&gt;0,100*Deaths!Y11/Closed!Y11,0)</f>
        <v>1.237113402</v>
      </c>
      <c r="Z11" s="1">
        <f>IF(Closed!Z11&gt;0,100*Deaths!Z11/Closed!Z11,0)</f>
        <v>1.268115942</v>
      </c>
      <c r="AA11" s="1">
        <f>IF(Closed!AA11&gt;0,100*Deaths!AA11/Closed!AA11,0)</f>
        <v>1.268115942</v>
      </c>
      <c r="AB11" s="1">
        <f>IF(Closed!AB11&gt;0,100*Deaths!AB11/Closed!AB11,0)</f>
        <v>1.268115942</v>
      </c>
      <c r="AC11" s="1">
        <f>IF(Closed!AC11&gt;0,100*Deaths!AC11/Closed!AC11,0)</f>
        <v>0.9400705053</v>
      </c>
      <c r="AD11" s="1">
        <f>IF(Closed!AD11&gt;0,100*Deaths!AD11/Closed!AD11,0)</f>
        <v>0.9400705053</v>
      </c>
      <c r="AE11" s="1">
        <f>IF(Closed!AE11&gt;0,100*Deaths!AE11/Closed!AE11,0)</f>
        <v>0.9400705053</v>
      </c>
      <c r="AF11" s="1">
        <f>IF(Closed!AF11&gt;0,100*Deaths!AF11/Closed!AF11,0)</f>
        <v>0.9400705053</v>
      </c>
      <c r="AG11" s="1">
        <f>IF(Closed!AG11&gt;0,100*Deaths!AG11/Closed!AG11,0)</f>
        <v>0.9400705053</v>
      </c>
      <c r="AH11" s="1">
        <f>IF(Closed!AH11&gt;0,100*Deaths!AH11/Closed!AH11,0)</f>
        <v>0.9400705053</v>
      </c>
      <c r="AI11" s="1">
        <f>IF(Closed!AI11&gt;0,100*Deaths!AI11/Closed!AI11,0)</f>
        <v>1.288056206</v>
      </c>
      <c r="AJ11" s="1">
        <f>IF(Closed!AJ11&gt;0,100*Deaths!AJ11/Closed!AJ11,0)</f>
        <v>1.288056206</v>
      </c>
      <c r="AK11" s="1">
        <f>IF(Closed!AK11&gt;0,100*Deaths!AK11/Closed!AK11,0)</f>
        <v>1.288056206</v>
      </c>
      <c r="AL11" s="1">
        <f>IF(Closed!AL11&gt;0,100*Deaths!AL11/Closed!AL11,0)</f>
        <v>1.25</v>
      </c>
      <c r="AM11" s="1">
        <f>IF(Closed!AM11&gt;0,100*Deaths!AM11/Closed!AM11,0)</f>
        <v>1.455301455</v>
      </c>
      <c r="AN11" s="1">
        <f>IF(Closed!AN11&gt;0,100*Deaths!AN11/Closed!AN11,0)</f>
        <v>1.409869084</v>
      </c>
      <c r="AO11" s="1">
        <f>IF(Closed!AO11&gt;0,100*Deaths!AO11/Closed!AO11,0)</f>
        <v>1.509054326</v>
      </c>
      <c r="AP11" s="1">
        <f>IF(Closed!AP11&gt;0,100*Deaths!AP11/Closed!AP11,0)</f>
        <v>1.427212179</v>
      </c>
      <c r="AQ11" s="1">
        <f>IF(Closed!AQ11&gt;0,100*Deaths!AQ11/Closed!AQ11,0)</f>
        <v>1.427212179</v>
      </c>
      <c r="AR11" s="1">
        <f>IF(Closed!AR11&gt;0,100*Deaths!AR11/Closed!AR11,0)</f>
        <v>1.707779886</v>
      </c>
      <c r="AS11" s="1">
        <f>IF(Closed!AS11&gt;0,100*Deaths!AS11/Closed!AS11,0)</f>
        <v>1.800947867</v>
      </c>
      <c r="AT11" s="1">
        <f>IF(Closed!AT11&gt;0,100*Deaths!AT11/Closed!AT11,0)</f>
        <v>1.733648542</v>
      </c>
      <c r="AU11" s="1">
        <f>IF(Closed!AU11&gt;0,100*Deaths!AU11/Closed!AU11,0)</f>
        <v>1.733648542</v>
      </c>
      <c r="AV11" s="1">
        <f>IF(Closed!AV11&gt;0,100*Deaths!AV11/Closed!AV11,0)</f>
        <v>1.733648542</v>
      </c>
      <c r="AW11" s="1">
        <f>IF(Closed!AW11&gt;0,100*Deaths!AW11/Closed!AW11,0)</f>
        <v>1.755669349</v>
      </c>
      <c r="AX11" s="1">
        <f>IF(Closed!AX11&gt;0,100*Deaths!AX11/Closed!AX11,0)</f>
        <v>1.52768937</v>
      </c>
      <c r="AY11" s="1">
        <f>IF(Closed!AY11&gt;0,100*Deaths!AY11/Closed!AY11,0)</f>
        <v>1.52284264</v>
      </c>
      <c r="AZ11" s="1">
        <f>IF(Closed!AZ11&gt;0,100*Deaths!AZ11/Closed!AZ11,0)</f>
        <v>1.554726368</v>
      </c>
      <c r="BA11" s="1">
        <f>IF(Closed!BA11&gt;0,100*Deaths!BA11/Closed!BA11,0)</f>
        <v>1.554726368</v>
      </c>
      <c r="BB11" s="1">
        <f>IF(Closed!BB11&gt;0,100*Deaths!BB11/Closed!BB11,0)</f>
        <v>1.544860368</v>
      </c>
      <c r="BC11" s="1">
        <f>IF(Closed!BC11&gt;0,100*Deaths!BC11/Closed!BC11,0)</f>
        <v>1.590106007</v>
      </c>
      <c r="BD11" s="1">
        <f>IF(Closed!BD11&gt;0,100*Deaths!BD11/Closed!BD11,0)</f>
        <v>1.568855317</v>
      </c>
      <c r="BE11" s="1">
        <f>IF(Closed!BE11&gt;0,100*Deaths!BE11/Closed!BE11,0)</f>
        <v>1.568855317</v>
      </c>
      <c r="BF11" s="1">
        <f>IF(Closed!BF11&gt;0,100*Deaths!BF11/Closed!BF11,0)</f>
        <v>1.606648199</v>
      </c>
      <c r="BG11" s="1">
        <f>IF(Closed!BG11&gt;0,100*Deaths!BG11/Closed!BG11,0)</f>
        <v>1.606648199</v>
      </c>
      <c r="BH11" s="1">
        <f>IF(Closed!BH11&gt;0,100*Deaths!BH11/Closed!BH11,0)</f>
        <v>1.551631889</v>
      </c>
      <c r="BI11" s="1">
        <f>IF(Closed!BI11&gt;0,100*Deaths!BI11/Closed!BI11,0)</f>
        <v>1.555209953</v>
      </c>
      <c r="BJ11" s="1">
        <f>IF(Closed!BJ11&gt;0,100*Deaths!BJ11/Closed!BJ11,0)</f>
        <v>1.58974359</v>
      </c>
      <c r="BK11" s="1">
        <f>IF(Closed!BK11&gt;0,100*Deaths!BK11/Closed!BK11,0)</f>
        <v>1.560926485</v>
      </c>
      <c r="BL11" s="1">
        <f>IF(Closed!BL11&gt;0,100*Deaths!BL11/Closed!BL11,0)</f>
        <v>1.531620553</v>
      </c>
      <c r="BM11" s="1">
        <f>IF(Closed!BM11&gt;0,100*Deaths!BM11/Closed!BM11,0)</f>
        <v>1.512195122</v>
      </c>
      <c r="BN11" s="1">
        <f>IF(Closed!BN11&gt;0,100*Deaths!BN11/Closed!BN11,0)</f>
        <v>1.500484027</v>
      </c>
      <c r="BO11" s="1">
        <f>IF(Closed!BO11&gt;0,100*Deaths!BO11/Closed!BO11,0)</f>
        <v>1.576684185</v>
      </c>
      <c r="BP11" s="1">
        <f>IF(Closed!BP11&gt;0,100*Deaths!BP11/Closed!BP11,0)</f>
        <v>1.576684185</v>
      </c>
      <c r="BQ11" s="1">
        <f>IF(Closed!BQ11&gt;0,100*Deaths!BQ11/Closed!BQ11,0)</f>
        <v>1.576684185</v>
      </c>
      <c r="BR11" s="1">
        <f>IF(Closed!BR11&gt;0,100*Deaths!BR11/Closed!BR11,0)</f>
        <v>1.498637602</v>
      </c>
      <c r="BS11" s="1">
        <f>IF(Closed!BS11&gt;0,100*Deaths!BS11/Closed!BS11,0)</f>
        <v>1.463414634</v>
      </c>
      <c r="BT11" s="1">
        <f>IF(Closed!BT11&gt;0,100*Deaths!BT11/Closed!BT11,0)</f>
        <v>1.677852349</v>
      </c>
      <c r="BU11" s="1">
        <f>IF(Closed!BU11&gt;0,100*Deaths!BU11/Closed!BU11,0)</f>
        <v>1.965704726</v>
      </c>
      <c r="BV11" s="1">
        <f>IF(Closed!BV11&gt;0,100*Deaths!BV11/Closed!BV11,0)</f>
        <v>1.898989899</v>
      </c>
      <c r="BW11" s="1">
        <f>IF(Closed!BW11&gt;0,100*Deaths!BW11/Closed!BW11,0)</f>
        <v>1.898989899</v>
      </c>
      <c r="BX11" s="1">
        <f>IF(Closed!BX11&gt;0,100*Deaths!BX11/Closed!BX11,0)</f>
        <v>0.8707607699</v>
      </c>
      <c r="BY11" s="1">
        <f>IF(Closed!BY11&gt;0,100*Deaths!BY11/Closed!BY11,0)</f>
        <v>0.7922168172</v>
      </c>
      <c r="BZ11" s="1">
        <f>IF(Closed!BZ11&gt;0,100*Deaths!BZ11/Closed!BZ11,0)</f>
        <v>0.7167106752</v>
      </c>
      <c r="CA11" s="1">
        <f>IF(Closed!CA11&gt;0,100*Deaths!CA11/Closed!CA11,0)</f>
        <v>0.6491288008</v>
      </c>
      <c r="CB11" s="1"/>
    </row>
    <row r="12" ht="14.25" customHeight="1"/>
    <row r="13" ht="14.25" customHeight="1"/>
    <row r="14" ht="14.25" customHeight="1"/>
    <row r="15" ht="14.25" customHeight="1">
      <c r="M15" s="19"/>
    </row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0"/>
  <cols>
    <col customWidth="1" min="1" max="1" width="11.88"/>
    <col customWidth="1" min="2" max="6" width="8.63"/>
    <col customWidth="1" min="7" max="15" width="7.38"/>
    <col customWidth="1" min="16" max="28" width="10.5"/>
    <col customWidth="1" min="29" max="34" width="11.38"/>
    <col customWidth="1" min="35" max="80" width="10.5"/>
  </cols>
  <sheetData>
    <row r="1" ht="14.25" customHeight="1">
      <c r="A1" s="1" t="s">
        <v>0</v>
      </c>
      <c r="B1" s="2">
        <v>43917.0</v>
      </c>
      <c r="C1" s="2">
        <v>43918.0</v>
      </c>
      <c r="D1" s="2">
        <v>43919.0</v>
      </c>
      <c r="E1" s="2">
        <v>43920.0</v>
      </c>
      <c r="F1" s="2">
        <v>43921.0</v>
      </c>
      <c r="G1" s="2">
        <v>43922.0</v>
      </c>
      <c r="H1" s="2">
        <v>43923.0</v>
      </c>
      <c r="I1" s="2">
        <v>43924.0</v>
      </c>
      <c r="J1" s="2">
        <v>43925.0</v>
      </c>
      <c r="K1" s="2">
        <v>43926.0</v>
      </c>
      <c r="L1" s="2">
        <v>43927.0</v>
      </c>
      <c r="M1" s="2">
        <v>43928.0</v>
      </c>
      <c r="N1" s="2">
        <v>43929.0</v>
      </c>
      <c r="O1" s="2">
        <v>43930.0</v>
      </c>
      <c r="P1" s="2">
        <v>43931.0</v>
      </c>
      <c r="Q1" s="2">
        <v>43932.0</v>
      </c>
      <c r="R1" s="2">
        <v>43933.0</v>
      </c>
      <c r="S1" s="2">
        <v>43934.0</v>
      </c>
      <c r="T1" s="2">
        <v>43935.0</v>
      </c>
      <c r="U1" s="2">
        <v>43936.0</v>
      </c>
      <c r="V1" s="2">
        <v>43937.0</v>
      </c>
      <c r="W1" s="2">
        <v>43938.0</v>
      </c>
      <c r="X1" s="2">
        <v>43939.0</v>
      </c>
      <c r="Y1" s="2">
        <v>43940.0</v>
      </c>
      <c r="Z1" s="2">
        <v>43941.0</v>
      </c>
      <c r="AA1" s="2">
        <v>43942.0</v>
      </c>
      <c r="AB1" s="2">
        <v>43943.0</v>
      </c>
      <c r="AC1" s="2">
        <v>43944.0</v>
      </c>
      <c r="AD1" s="2">
        <v>43945.0</v>
      </c>
      <c r="AE1" s="2">
        <v>43946.0</v>
      </c>
      <c r="AF1" s="2">
        <v>43947.0</v>
      </c>
      <c r="AG1" s="2">
        <v>43948.0</v>
      </c>
      <c r="AH1" s="2">
        <v>43949.0</v>
      </c>
      <c r="AI1" s="2">
        <v>43950.0</v>
      </c>
      <c r="AJ1" s="2">
        <v>43951.0</v>
      </c>
      <c r="AK1" s="2">
        <v>43952.0</v>
      </c>
      <c r="AL1" s="2">
        <v>43953.0</v>
      </c>
      <c r="AM1" s="2">
        <v>43954.0</v>
      </c>
      <c r="AN1" s="2">
        <v>43955.0</v>
      </c>
      <c r="AO1" s="2">
        <v>43956.0</v>
      </c>
      <c r="AP1" s="2">
        <v>43957.0</v>
      </c>
      <c r="AQ1" s="2">
        <v>43958.0</v>
      </c>
      <c r="AR1" s="2">
        <v>43959.0</v>
      </c>
      <c r="AS1" s="2">
        <v>43960.0</v>
      </c>
      <c r="AT1" s="2">
        <v>43961.0</v>
      </c>
      <c r="AU1" s="2">
        <v>43962.0</v>
      </c>
      <c r="AV1" s="2">
        <v>43963.0</v>
      </c>
      <c r="AW1" s="2">
        <v>43964.0</v>
      </c>
      <c r="AX1" s="2">
        <v>43965.0</v>
      </c>
      <c r="AY1" s="2">
        <v>43966.0</v>
      </c>
      <c r="AZ1" s="2">
        <v>43967.0</v>
      </c>
      <c r="BA1" s="2">
        <v>43968.0</v>
      </c>
      <c r="BB1" s="2">
        <v>43969.0</v>
      </c>
      <c r="BC1" s="2">
        <v>43970.0</v>
      </c>
      <c r="BD1" s="2">
        <v>43971.0</v>
      </c>
      <c r="BE1" s="2">
        <v>43972.0</v>
      </c>
      <c r="BF1" s="2">
        <v>43973.0</v>
      </c>
      <c r="BG1" s="2">
        <v>43974.0</v>
      </c>
      <c r="BH1" s="2">
        <v>43975.0</v>
      </c>
      <c r="BI1" s="2">
        <v>43976.0</v>
      </c>
      <c r="BJ1" s="2">
        <v>43977.0</v>
      </c>
      <c r="BK1" s="2">
        <v>43978.0</v>
      </c>
      <c r="BL1" s="2">
        <v>43979.0</v>
      </c>
      <c r="BM1" s="2">
        <v>43980.0</v>
      </c>
      <c r="BN1" s="2">
        <v>43981.0</v>
      </c>
      <c r="BO1" s="2">
        <v>43982.0</v>
      </c>
      <c r="BP1" s="2">
        <v>43983.0</v>
      </c>
      <c r="BQ1" s="2">
        <v>43984.0</v>
      </c>
      <c r="BR1" s="2">
        <f t="shared" ref="BR1:CA1" si="1">BQ1+1</f>
        <v>43985</v>
      </c>
      <c r="BS1" s="2">
        <f t="shared" si="1"/>
        <v>43986</v>
      </c>
      <c r="BT1" s="2">
        <f t="shared" si="1"/>
        <v>43987</v>
      </c>
      <c r="BU1" s="2">
        <f t="shared" si="1"/>
        <v>43988</v>
      </c>
      <c r="BV1" s="2">
        <f t="shared" si="1"/>
        <v>43989</v>
      </c>
      <c r="BW1" s="2">
        <f t="shared" si="1"/>
        <v>43990</v>
      </c>
      <c r="BX1" s="2">
        <f t="shared" si="1"/>
        <v>43991</v>
      </c>
      <c r="BY1" s="2">
        <f t="shared" si="1"/>
        <v>43992</v>
      </c>
      <c r="BZ1" s="2">
        <f t="shared" si="1"/>
        <v>43993</v>
      </c>
      <c r="CA1" s="2">
        <f t="shared" si="1"/>
        <v>43994</v>
      </c>
      <c r="CB1" s="2">
        <f>today()</f>
        <v>43995</v>
      </c>
    </row>
    <row r="2" ht="14.25" hidden="1" customHeight="1">
      <c r="A2" s="1" t="s">
        <v>1</v>
      </c>
      <c r="B2" s="1">
        <f>IF(Closed!B2&gt;0,100*Deaths!B2/Closed!B2,0)</f>
        <v>0</v>
      </c>
      <c r="C2" s="1">
        <f>IF(Closed!C2&gt;0,100*Deaths!C2/Closed!C2,0)</f>
        <v>0</v>
      </c>
      <c r="D2" s="1">
        <f>IF(Closed!D2&gt;0,100*Deaths!D2/Closed!D2,0)</f>
        <v>0</v>
      </c>
      <c r="E2" s="1">
        <f>IF(Closed!E2&gt;0,100*Deaths!E2/Closed!E2,0)</f>
        <v>0</v>
      </c>
      <c r="F2" s="1">
        <f>IF(Closed!F2&gt;0,100*Deaths!F2/Closed!F2,0)</f>
        <v>0</v>
      </c>
      <c r="G2" s="1">
        <f>IF(Closed!G2&gt;0,100*Deaths!G2/Closed!G2,0)</f>
        <v>0</v>
      </c>
      <c r="H2" s="1">
        <f>IF(Closed!H2&gt;0,100*Deaths!H2/Closed!H2,0)</f>
        <v>0</v>
      </c>
      <c r="I2" s="1">
        <f>IF(Closed!I2&gt;0,100*Deaths!I2/Closed!I2,0)</f>
        <v>0</v>
      </c>
      <c r="J2" s="1">
        <f>IF(Closed!J2&gt;0,100*Deaths!J2/Closed!J2,0)</f>
        <v>0</v>
      </c>
      <c r="K2" s="1">
        <f>IF(Closed!K2&gt;0,100*Deaths!K2/Closed!K2,0)</f>
        <v>0</v>
      </c>
      <c r="L2" s="1">
        <f>IF(Closed!L2&gt;0,100*Deaths!L2/Closed!L2,0)</f>
        <v>0</v>
      </c>
      <c r="M2" s="1">
        <f>IF(Closed!M2&gt;0,100*Deaths!M2/Closed!M2,0)</f>
        <v>0</v>
      </c>
      <c r="N2" s="1">
        <f>IF(Closed!N2&gt;0,100*Deaths!N2/Closed!N2,0)</f>
        <v>0</v>
      </c>
      <c r="O2" s="1">
        <f>IF(Closed!O2&gt;0,100*Deaths!O2/Closed!O2,0)</f>
        <v>0</v>
      </c>
      <c r="P2" s="1">
        <f>IF(Closed!P2&gt;0,100*Deaths!P2/Closed!P2,0)</f>
        <v>0</v>
      </c>
      <c r="Q2" s="1">
        <f>IF(Closed!Q2&gt;0,100*Deaths!Q2/Closed!Q2,0)</f>
        <v>0</v>
      </c>
      <c r="R2" s="1">
        <f>IF(Closed!R2&gt;0,100*Deaths!R2/Closed!R2,0)</f>
        <v>0</v>
      </c>
      <c r="S2" s="1">
        <f>IF(Closed!S2&gt;0,100*Deaths!S2/Closed!S2,0)</f>
        <v>0</v>
      </c>
      <c r="T2" s="1">
        <f>IF(Closed!T2&gt;0,100*Deaths!T2/Closed!T2,0)</f>
        <v>0</v>
      </c>
      <c r="U2" s="1">
        <f>IF(Closed!U2&gt;0,100*Deaths!U2/Closed!U2,0)</f>
        <v>0</v>
      </c>
      <c r="V2" s="1">
        <f>IF(Closed!V2&gt;0,100*Deaths!V2/Closed!V2,0)</f>
        <v>0</v>
      </c>
      <c r="W2" s="1">
        <f>IF(Closed!W2&gt;0,100*Deaths!W2/Closed!W2,0)</f>
        <v>0</v>
      </c>
      <c r="X2" s="1">
        <f>IF(Closed!X2&gt;0,100*Deaths!X2/Closed!X2,0)</f>
        <v>0</v>
      </c>
      <c r="Y2" s="1">
        <f>IF(Closed!Y2&gt;0,100*Deaths!Y2/Closed!Y2,0)</f>
        <v>0</v>
      </c>
      <c r="Z2" s="1">
        <f>IF(Closed!Z2&gt;0,100*Deaths!Z2/Closed!Z2,0)</f>
        <v>0</v>
      </c>
      <c r="AA2" s="1">
        <f>IF(Closed!AA2&gt;0,100*Deaths!AA2/Closed!AA2,0)</f>
        <v>0</v>
      </c>
      <c r="AB2" s="1">
        <f>IF(Closed!AB2&gt;0,100*Deaths!AB2/Closed!AB2,0)</f>
        <v>0</v>
      </c>
      <c r="AC2" s="1">
        <f>IF(Closed!AC2&gt;0,100*Deaths!AC2/Closed!AC2,0)</f>
        <v>0</v>
      </c>
      <c r="AD2" s="1">
        <f>IF(Closed!AD2&gt;0,100*Deaths!AD2/Closed!AD2,0)</f>
        <v>0</v>
      </c>
      <c r="AE2" s="1">
        <f>IF(Closed!AE2&gt;0,100*Deaths!AE2/Closed!AE2,0)</f>
        <v>0</v>
      </c>
      <c r="AF2" s="1">
        <f>IF(Closed!AF2&gt;0,100*Deaths!AF2/Closed!AF2,0)</f>
        <v>0</v>
      </c>
      <c r="AG2" s="1">
        <f>IF(Closed!AG2&gt;0,100*Deaths!AG2/Closed!AG2,0)</f>
        <v>0</v>
      </c>
      <c r="AH2" s="1">
        <f>IF(Closed!AH2&gt;0,100*Deaths!AH2/Closed!AH2,0)</f>
        <v>0</v>
      </c>
      <c r="AI2" s="1">
        <f>IF(Closed!AI2&gt;0,100*Deaths!AI2/Closed!AI2,0)</f>
        <v>0</v>
      </c>
      <c r="AJ2" s="1">
        <f>IF(Closed!AJ2&gt;0,100*Deaths!AJ2/Closed!AJ2,0)</f>
        <v>0</v>
      </c>
      <c r="AK2" s="1">
        <f>IF(Closed!AK2&gt;0,100*Deaths!AK2/Closed!AK2,0)</f>
        <v>0</v>
      </c>
      <c r="AL2" s="1">
        <f>IF(Closed!AL2&gt;0,100*Deaths!AL2/Closed!AL2,0)</f>
        <v>0</v>
      </c>
      <c r="AM2" s="1">
        <f>IF(Closed!AM2&gt;0,100*Deaths!AM2/Closed!AM2,0)</f>
        <v>0</v>
      </c>
      <c r="AN2" s="1">
        <f>IF(Closed!AN2&gt;0,100*Deaths!AN2/Closed!AN2,0)</f>
        <v>0</v>
      </c>
      <c r="AO2" s="1">
        <f>IF(Closed!AO2&gt;0,100*Deaths!AO2/Closed!AO2,0)</f>
        <v>0</v>
      </c>
      <c r="AP2" s="1">
        <f>IF(Closed!AP2&gt;0,100*Deaths!AP2/Closed!AP2,0)</f>
        <v>0</v>
      </c>
      <c r="AQ2" s="1">
        <f>IF(Closed!AQ2&gt;0,100*Deaths!AQ2/Closed!AQ2,0)</f>
        <v>0</v>
      </c>
      <c r="AR2" s="1">
        <f>IF(Closed!AR2&gt;0,100*Deaths!AR2/Closed!AR2,0)</f>
        <v>0</v>
      </c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</row>
    <row r="3" ht="14.25" customHeight="1">
      <c r="A3" s="17" t="s">
        <v>14</v>
      </c>
      <c r="B3" s="24">
        <f t="shared" ref="B3:CB3" si="2">(B4*$B$16+B5*$B$17+B6*$B$18+B7*$B$19+B8*$B$20+B9*$B$21+B10*$B$22+B11*$B$23+B12*$B$24)/sum($B$16:$B$24)</f>
        <v>0.02559675512</v>
      </c>
      <c r="C3" s="24">
        <f t="shared" si="2"/>
        <v>0.02916302229</v>
      </c>
      <c r="D3" s="24">
        <f t="shared" si="2"/>
        <v>0.02872158519</v>
      </c>
      <c r="E3" s="24">
        <f t="shared" si="2"/>
        <v>0.02754111253</v>
      </c>
      <c r="F3" s="24">
        <f t="shared" si="2"/>
        <v>0.02689610531</v>
      </c>
      <c r="G3" s="24">
        <f t="shared" si="2"/>
        <v>0.02562433382</v>
      </c>
      <c r="H3" s="24">
        <f t="shared" si="2"/>
        <v>0.02517372825</v>
      </c>
      <c r="I3" s="24">
        <f t="shared" si="2"/>
        <v>0.02464177037</v>
      </c>
      <c r="J3" s="24">
        <f t="shared" si="2"/>
        <v>0.02497741373</v>
      </c>
      <c r="K3" s="24">
        <f t="shared" si="2"/>
        <v>0.02460071497</v>
      </c>
      <c r="L3" s="24">
        <f t="shared" si="2"/>
        <v>0.02453626176</v>
      </c>
      <c r="M3" s="24">
        <f t="shared" si="2"/>
        <v>0.02453626176</v>
      </c>
      <c r="N3" s="24">
        <f t="shared" si="2"/>
        <v>0.02610489626</v>
      </c>
      <c r="O3" s="24">
        <f t="shared" si="2"/>
        <v>0.02544977988</v>
      </c>
      <c r="P3" s="24">
        <f t="shared" si="2"/>
        <v>0.02507349752</v>
      </c>
      <c r="Q3" s="24">
        <f t="shared" si="2"/>
        <v>0.02469852001</v>
      </c>
      <c r="R3" s="24">
        <f t="shared" si="2"/>
        <v>0.02462939464</v>
      </c>
      <c r="S3" s="24">
        <f t="shared" si="2"/>
        <v>0.02472845056</v>
      </c>
      <c r="T3" s="24">
        <f t="shared" si="2"/>
        <v>0.02547765334</v>
      </c>
      <c r="U3" s="24">
        <f t="shared" si="2"/>
        <v>0.02554539465</v>
      </c>
      <c r="V3" s="24">
        <f t="shared" si="2"/>
        <v>0.02535397203</v>
      </c>
      <c r="W3" s="24">
        <f t="shared" si="2"/>
        <v>0.02543190181</v>
      </c>
      <c r="X3" s="24">
        <f t="shared" si="2"/>
        <v>0.02542293115</v>
      </c>
      <c r="Y3" s="24">
        <f t="shared" si="2"/>
        <v>0.02477757219</v>
      </c>
      <c r="Z3" s="24">
        <f t="shared" si="2"/>
        <v>0.02435645151</v>
      </c>
      <c r="AA3" s="24">
        <f t="shared" si="2"/>
        <v>0.02436699009</v>
      </c>
      <c r="AB3" s="24">
        <f t="shared" si="2"/>
        <v>0.02452268294</v>
      </c>
      <c r="AC3" s="24">
        <f t="shared" si="2"/>
        <v>0.02453396283</v>
      </c>
      <c r="AD3" s="24">
        <f t="shared" si="2"/>
        <v>0.02462134009</v>
      </c>
      <c r="AE3" s="24">
        <f t="shared" si="2"/>
        <v>0.02397149863</v>
      </c>
      <c r="AF3" s="24">
        <f t="shared" si="2"/>
        <v>0.02381119362</v>
      </c>
      <c r="AG3" s="24">
        <f t="shared" si="2"/>
        <v>0.02366064651</v>
      </c>
      <c r="AH3" s="24">
        <f t="shared" si="2"/>
        <v>0.02356307367</v>
      </c>
      <c r="AI3" s="24">
        <f t="shared" si="2"/>
        <v>0.02344963636</v>
      </c>
      <c r="AJ3" s="24">
        <f t="shared" si="2"/>
        <v>0.0233587823</v>
      </c>
      <c r="AK3" s="24">
        <f t="shared" si="2"/>
        <v>0.02344945766</v>
      </c>
      <c r="AL3" s="24">
        <f t="shared" si="2"/>
        <v>0.02349372642</v>
      </c>
      <c r="AM3" s="24">
        <f t="shared" si="2"/>
        <v>0.02337582825</v>
      </c>
      <c r="AN3" s="24">
        <f t="shared" si="2"/>
        <v>0.02355312368</v>
      </c>
      <c r="AO3" s="24">
        <f t="shared" si="2"/>
        <v>0.02359175364</v>
      </c>
      <c r="AP3" s="24">
        <f t="shared" si="2"/>
        <v>0.02327521075</v>
      </c>
      <c r="AQ3" s="24">
        <f t="shared" si="2"/>
        <v>0.02294705257</v>
      </c>
      <c r="AR3" s="24">
        <f t="shared" si="2"/>
        <v>0.02325687862</v>
      </c>
      <c r="AS3" s="24">
        <f t="shared" si="2"/>
        <v>0.02337644293</v>
      </c>
      <c r="AT3" s="24">
        <f t="shared" si="2"/>
        <v>0.02358588861</v>
      </c>
      <c r="AU3" s="24">
        <f t="shared" si="2"/>
        <v>0.02393496069</v>
      </c>
      <c r="AV3" s="24">
        <f t="shared" si="2"/>
        <v>0.02439523564</v>
      </c>
      <c r="AW3" s="24">
        <f t="shared" si="2"/>
        <v>0.02450363075</v>
      </c>
      <c r="AX3" s="24">
        <f t="shared" si="2"/>
        <v>0.0241679623</v>
      </c>
      <c r="AY3" s="24">
        <f t="shared" si="2"/>
        <v>0.02439331268</v>
      </c>
      <c r="AZ3" s="24">
        <f t="shared" si="2"/>
        <v>0.02467856543</v>
      </c>
      <c r="BA3" s="24">
        <f t="shared" si="2"/>
        <v>0.02535369563</v>
      </c>
      <c r="BB3" s="24">
        <f t="shared" si="2"/>
        <v>0.02593408806</v>
      </c>
      <c r="BC3" s="24">
        <f t="shared" si="2"/>
        <v>0.0262759087</v>
      </c>
      <c r="BD3" s="24">
        <f t="shared" si="2"/>
        <v>0.02638347214</v>
      </c>
      <c r="BE3" s="24">
        <f t="shared" si="2"/>
        <v>0.02705340172</v>
      </c>
      <c r="BF3" s="24">
        <f t="shared" si="2"/>
        <v>0.02738669816</v>
      </c>
      <c r="BG3" s="24">
        <f t="shared" si="2"/>
        <v>0.02774050341</v>
      </c>
      <c r="BH3" s="24">
        <f t="shared" si="2"/>
        <v>0.02827787805</v>
      </c>
      <c r="BI3" s="24">
        <f t="shared" si="2"/>
        <v>0.02893183701</v>
      </c>
      <c r="BJ3" s="24">
        <f t="shared" si="2"/>
        <v>0.0292684862</v>
      </c>
      <c r="BK3" s="24">
        <f t="shared" si="2"/>
        <v>0.02994136161</v>
      </c>
      <c r="BL3" s="24">
        <f t="shared" si="2"/>
        <v>0.03069313013</v>
      </c>
      <c r="BM3" s="24">
        <f t="shared" si="2"/>
        <v>0.03161098584</v>
      </c>
      <c r="BN3" s="24">
        <f t="shared" si="2"/>
        <v>0.03233029821</v>
      </c>
      <c r="BO3" s="24">
        <f t="shared" si="2"/>
        <v>0.03298062782</v>
      </c>
      <c r="BP3" s="24">
        <f t="shared" si="2"/>
        <v>0.03383001083</v>
      </c>
      <c r="BQ3" s="24">
        <f t="shared" si="2"/>
        <v>0.03464883738</v>
      </c>
      <c r="BR3" s="24">
        <f t="shared" si="2"/>
        <v>0.03527273191</v>
      </c>
      <c r="BS3" s="24">
        <f t="shared" si="2"/>
        <v>0.03663489628</v>
      </c>
      <c r="BT3" s="24">
        <f t="shared" si="2"/>
        <v>0.03764637425</v>
      </c>
      <c r="BU3" s="24">
        <f t="shared" si="2"/>
        <v>0.03812092814</v>
      </c>
      <c r="BV3" s="24">
        <f t="shared" si="2"/>
        <v>0.03892535499</v>
      </c>
      <c r="BW3" s="24">
        <f t="shared" si="2"/>
        <v>0.0400513252</v>
      </c>
      <c r="BX3" s="24">
        <f t="shared" si="2"/>
        <v>0.04067764951</v>
      </c>
      <c r="BY3" s="24">
        <f t="shared" si="2"/>
        <v>0.04143466301</v>
      </c>
      <c r="BZ3" s="24">
        <f t="shared" si="2"/>
        <v>0.04293547965</v>
      </c>
      <c r="CA3" s="24">
        <f t="shared" si="2"/>
        <v>0.04446479546</v>
      </c>
      <c r="CB3" s="24">
        <f t="shared" si="2"/>
        <v>0</v>
      </c>
    </row>
    <row r="4" ht="14.25" customHeight="1">
      <c r="A4" s="1" t="s">
        <v>2</v>
      </c>
      <c r="B4" s="25">
        <f>Confirmed!B3/Testing!B3</f>
        <v>0.008695652174</v>
      </c>
      <c r="C4" s="25">
        <f>Confirmed!C3/Testing!C3</f>
        <v>0.01937984496</v>
      </c>
      <c r="D4" s="25">
        <f>Confirmed!D3/Testing!D3</f>
        <v>0.02090592334</v>
      </c>
      <c r="E4" s="25">
        <f>Confirmed!E3/Testing!E3</f>
        <v>0.009677419355</v>
      </c>
      <c r="F4" s="25">
        <f>Confirmed!F3/Testing!F3</f>
        <v>0.01807228916</v>
      </c>
      <c r="G4" s="25">
        <f>Confirmed!G3/Testing!G3</f>
        <v>0.01955307263</v>
      </c>
      <c r="H4" s="25">
        <f>Confirmed!H3/Testing!H3</f>
        <v>0.0180878553</v>
      </c>
      <c r="I4" s="25">
        <f>Confirmed!I3/Testing!I3</f>
        <v>0.0171990172</v>
      </c>
      <c r="J4" s="25">
        <f>Confirmed!J3/Testing!J3</f>
        <v>0.01605504587</v>
      </c>
      <c r="K4" s="25">
        <f>Confirmed!K3/Testing!K3</f>
        <v>0.0174291939</v>
      </c>
      <c r="L4" s="25">
        <f>Confirmed!L3/Testing!L3</f>
        <v>0.0170575693</v>
      </c>
      <c r="M4" s="25">
        <f>Confirmed!M3/Testing!M3</f>
        <v>0.0170575693</v>
      </c>
      <c r="N4" s="25">
        <f>Confirmed!N3/Testing!N3</f>
        <v>0.02524271845</v>
      </c>
      <c r="O4" s="25">
        <f>Confirmed!O3/Testing!O3</f>
        <v>0.02697841727</v>
      </c>
      <c r="P4" s="25">
        <f>Confirmed!P3/Testing!P3</f>
        <v>0.02542372881</v>
      </c>
      <c r="Q4" s="25">
        <f>Confirmed!Q3/Testing!Q3</f>
        <v>0.02640264026</v>
      </c>
      <c r="R4" s="25">
        <f>Confirmed!R3/Testing!R3</f>
        <v>0.02472952087</v>
      </c>
      <c r="S4" s="25">
        <f>Confirmed!S3/Testing!S3</f>
        <v>0.02366863905</v>
      </c>
      <c r="T4" s="25">
        <f>Confirmed!T3/Testing!T3</f>
        <v>0.02275960171</v>
      </c>
      <c r="U4" s="25">
        <f>Confirmed!U3/Testing!U3</f>
        <v>0.0218878249</v>
      </c>
      <c r="V4" s="25">
        <f>Confirmed!V3/Testing!V3</f>
        <v>0.02083333333</v>
      </c>
      <c r="W4" s="25">
        <f>Confirmed!W3/Testing!W3</f>
        <v>0.01965601966</v>
      </c>
      <c r="X4" s="25">
        <f>Confirmed!X3/Testing!X3</f>
        <v>0.01834862385</v>
      </c>
      <c r="Y4" s="25">
        <f>Confirmed!Y3/Testing!Y3</f>
        <v>0.01727861771</v>
      </c>
      <c r="Z4" s="25">
        <f>Confirmed!Z3/Testing!Z3</f>
        <v>0.01834862385</v>
      </c>
      <c r="AA4" s="25">
        <f>Confirmed!AA3/Testing!AA3</f>
        <v>0.0156097561</v>
      </c>
      <c r="AB4" s="25">
        <f>Confirmed!AB3/Testing!AB3</f>
        <v>0.01481481481</v>
      </c>
      <c r="AC4" s="25">
        <f>Confirmed!AC3/Testing!AC3</f>
        <v>0.01380500431</v>
      </c>
      <c r="AD4" s="25">
        <f>Confirmed!AD3/Testing!AD3</f>
        <v>0.01299756296</v>
      </c>
      <c r="AE4" s="25">
        <f>Confirmed!AE3/Testing!AE3</f>
        <v>0.01230769231</v>
      </c>
      <c r="AF4" s="25">
        <f>Confirmed!AF3/Testing!AF3</f>
        <v>0.01248164464</v>
      </c>
      <c r="AG4" s="25">
        <f>Confirmed!AG3/Testing!AG3</f>
        <v>0.01179736294</v>
      </c>
      <c r="AH4" s="25">
        <f>Confirmed!AH3/Testing!AH3</f>
        <v>0.01134846462</v>
      </c>
      <c r="AI4" s="25">
        <f>Confirmed!AI3/Testing!AI3</f>
        <v>0.01067839196</v>
      </c>
      <c r="AJ4" s="25">
        <f>Confirmed!AJ3/Testing!AJ3</f>
        <v>0.01014319809</v>
      </c>
      <c r="AK4" s="25">
        <f>Confirmed!AK3/Testing!AK3</f>
        <v>0.01024473534</v>
      </c>
      <c r="AL4" s="25">
        <f>Confirmed!AL3/Testing!AL3</f>
        <v>0.01234567901</v>
      </c>
      <c r="AM4" s="25">
        <f>Confirmed!AM3/Testing!AM3</f>
        <v>0.01209677419</v>
      </c>
      <c r="AN4" s="25">
        <f>Confirmed!AN3/Testing!AN3</f>
        <v>0.01201923077</v>
      </c>
      <c r="AO4" s="25">
        <f>Confirmed!AO3/Testing!AO3</f>
        <v>0.01200923788</v>
      </c>
      <c r="AP4" s="25">
        <f>Confirmed!AP3/Testing!AP3</f>
        <v>0.0115248227</v>
      </c>
      <c r="AQ4" s="25">
        <f>Confirmed!AQ3/Testing!AQ3</f>
        <v>0.009694793537</v>
      </c>
      <c r="AR4" s="25">
        <f>Confirmed!AR3/Testing!AR3</f>
        <v>0.009202453988</v>
      </c>
      <c r="AS4" s="25">
        <f>Confirmed!AS3/Testing!AS3</f>
        <v>0.009064422143</v>
      </c>
      <c r="AT4" s="25">
        <f>Confirmed!AT3/Testing!AT3</f>
        <v>0.008912108175</v>
      </c>
      <c r="AU4" s="25">
        <f>Confirmed!AU3/Testing!AU3</f>
        <v>0.008839127873</v>
      </c>
      <c r="AV4" s="25">
        <f>Confirmed!AV3/Testing!AV3</f>
        <v>0.008513053348</v>
      </c>
      <c r="AW4" s="25">
        <f>Confirmed!AW3/Testing!AW3</f>
        <v>0.008145533532</v>
      </c>
      <c r="AX4" s="25">
        <f>Confirmed!AX3/Testing!AX3</f>
        <v>0.008162190627</v>
      </c>
      <c r="AY4" s="25">
        <f>Confirmed!AY3/Testing!AY3</f>
        <v>0.008559919436</v>
      </c>
      <c r="AZ4" s="25">
        <f>Confirmed!AZ3/Testing!AZ3</f>
        <v>0.008450024143</v>
      </c>
      <c r="BA4" s="25">
        <f>Confirmed!BA3/Testing!BA3</f>
        <v>0.008519456597</v>
      </c>
      <c r="BB4" s="25">
        <f>Confirmed!BB3/Testing!BB3</f>
        <v>0.008266309205</v>
      </c>
      <c r="BC4" s="25">
        <f>Confirmed!BC3/Testing!BC3</f>
        <v>0.008036490009</v>
      </c>
      <c r="BD4" s="25">
        <f>Confirmed!BD3/Testing!BD3</f>
        <v>0.007956448911</v>
      </c>
      <c r="BE4" s="25">
        <f>Confirmed!BE3/Testing!BE3</f>
        <v>0.00747323773</v>
      </c>
      <c r="BF4" s="25">
        <f>Confirmed!BF3/Testing!BF3</f>
        <v>0.007621653312</v>
      </c>
      <c r="BG4" s="25">
        <f>Confirmed!BG3/Testing!BG3</f>
        <v>0.007521624671</v>
      </c>
      <c r="BH4" s="25">
        <f>Confirmed!BH3/Testing!BH3</f>
        <v>0.007271405199</v>
      </c>
      <c r="BI4" s="25">
        <f>Confirmed!BI3/Testing!BI3</f>
        <v>0.008002845456</v>
      </c>
      <c r="BJ4" s="25">
        <f>Confirmed!BJ3/Testing!BJ3</f>
        <v>0.007880910683</v>
      </c>
      <c r="BK4" s="25">
        <f>Confirmed!BK3/Testing!BK3</f>
        <v>0.008022731071</v>
      </c>
      <c r="BL4" s="25">
        <f>Confirmed!BL3/Testing!BL3</f>
        <v>0.008253762745</v>
      </c>
      <c r="BM4" s="25">
        <f>Confirmed!BM3/Testing!BM3</f>
        <v>0.008113590264</v>
      </c>
      <c r="BN4" s="25">
        <f>Confirmed!BN3/Testing!BN3</f>
        <v>0.008618082855</v>
      </c>
      <c r="BO4" s="25">
        <f>Confirmed!BO3/Testing!BO3</f>
        <v>0.01009805356</v>
      </c>
      <c r="BP4" s="25">
        <f>Confirmed!BP3/Testing!BP3</f>
        <v>0.01171595942</v>
      </c>
      <c r="BQ4" s="25">
        <f>Confirmed!BQ3/Testing!BQ3</f>
        <v>0.01268115942</v>
      </c>
      <c r="BR4" s="25">
        <f>Confirmed!BR3/Testing!BR3</f>
        <v>0.0125573859</v>
      </c>
      <c r="BS4" s="25">
        <f>Confirmed!BS3/Testing!BS3</f>
        <v>0.01228501229</v>
      </c>
      <c r="BT4" s="25">
        <f>Confirmed!BT3/Testing!BT3</f>
        <v>0.0127213769</v>
      </c>
      <c r="BU4" s="25">
        <f>Confirmed!BU3/Testing!BU3</f>
        <v>0.01249702452</v>
      </c>
      <c r="BV4" s="25">
        <f>Confirmed!BV3/Testing!BV3</f>
        <v>0.01315030569</v>
      </c>
      <c r="BW4" s="25">
        <f>Confirmed!BW3/Testing!BW3</f>
        <v>0.01327931578</v>
      </c>
      <c r="BX4" s="25">
        <f>Confirmed!BX3/Testing!BX3</f>
        <v>0.01337426003</v>
      </c>
      <c r="BY4" s="25">
        <f>Confirmed!BY3/Testing!BY3</f>
        <v>0.01328656463</v>
      </c>
      <c r="BZ4" s="25">
        <f>Confirmed!BZ3/Testing!BZ3</f>
        <v>0.01362229102</v>
      </c>
      <c r="CA4" s="25">
        <f>Confirmed!CA3/Testing!CA3</f>
        <v>0.01381104884</v>
      </c>
      <c r="CB4" s="25"/>
    </row>
    <row r="5" ht="14.25" customHeight="1">
      <c r="A5" s="1" t="s">
        <v>3</v>
      </c>
      <c r="B5" s="25">
        <f>Confirmed!B4/Testing!B4</f>
        <v>0.01425178147</v>
      </c>
      <c r="C5" s="25">
        <f>Confirmed!C4/Testing!C4</f>
        <v>0.01271186441</v>
      </c>
      <c r="D5" s="25">
        <f>Confirmed!D4/Testing!D4</f>
        <v>0.01142857143</v>
      </c>
      <c r="E5" s="25">
        <f>Confirmed!E4/Testing!E4</f>
        <v>0.01410934744</v>
      </c>
      <c r="F5" s="25">
        <f>Confirmed!F4/Testing!F4</f>
        <v>0.01320132013</v>
      </c>
      <c r="G5" s="25">
        <f>Confirmed!G4/Testing!G4</f>
        <v>0.01376146789</v>
      </c>
      <c r="H5" s="25">
        <f>Confirmed!H4/Testing!H4</f>
        <v>0.01271186441</v>
      </c>
      <c r="I5" s="25">
        <f>Confirmed!I4/Testing!I4</f>
        <v>0.01211305518</v>
      </c>
      <c r="J5" s="25">
        <f>Confirmed!J4/Testing!J4</f>
        <v>0.01381909548</v>
      </c>
      <c r="K5" s="25">
        <f>Confirmed!K4/Testing!K4</f>
        <v>0.01311084625</v>
      </c>
      <c r="L5" s="25">
        <f>Confirmed!L4/Testing!L4</f>
        <v>0.01283547258</v>
      </c>
      <c r="M5" s="25">
        <f>Confirmed!M4/Testing!M4</f>
        <v>0.01283547258</v>
      </c>
      <c r="N5" s="25">
        <f>Confirmed!N4/Testing!N4</f>
        <v>0.01594048884</v>
      </c>
      <c r="O5" s="25">
        <f>Confirmed!O4/Testing!O4</f>
        <v>0.01476377953</v>
      </c>
      <c r="P5" s="25">
        <f>Confirmed!P4/Testing!P4</f>
        <v>0.01669758813</v>
      </c>
      <c r="Q5" s="25">
        <f>Confirmed!Q4/Testing!Q4</f>
        <v>0.01714801444</v>
      </c>
      <c r="R5" s="25">
        <f>Confirmed!R4/Testing!R4</f>
        <v>0.01607445008</v>
      </c>
      <c r="S5" s="25">
        <f>Confirmed!S4/Testing!S4</f>
        <v>0.01781376518</v>
      </c>
      <c r="T5" s="25">
        <f>Confirmed!T4/Testing!T4</f>
        <v>0.01713395639</v>
      </c>
      <c r="U5" s="25">
        <f>Confirmed!U4/Testing!U4</f>
        <v>0.01721556886</v>
      </c>
      <c r="V5" s="25">
        <f>Confirmed!V4/Testing!V4</f>
        <v>0.017106201</v>
      </c>
      <c r="W5" s="25">
        <f>Confirmed!W4/Testing!W4</f>
        <v>0.01612903226</v>
      </c>
      <c r="X5" s="25">
        <f>Confirmed!X4/Testing!X4</f>
        <v>0.01505646173</v>
      </c>
      <c r="Y5" s="25">
        <f>Confirmed!Y4/Testing!Y4</f>
        <v>0.0141760189</v>
      </c>
      <c r="Z5" s="25">
        <f>Confirmed!Z4/Testing!Z4</f>
        <v>0.0139431121</v>
      </c>
      <c r="AA5" s="25">
        <f>Confirmed!AA4/Testing!AA4</f>
        <v>0.01281366791</v>
      </c>
      <c r="AB5" s="25">
        <f>Confirmed!AB4/Testing!AB4</f>
        <v>0.01215805471</v>
      </c>
      <c r="AC5" s="25">
        <f>Confirmed!AC4/Testing!AC4</f>
        <v>0.01179801793</v>
      </c>
      <c r="AD5" s="25">
        <f>Confirmed!AD4/Testing!AD4</f>
        <v>0.01111605158</v>
      </c>
      <c r="AE5" s="25">
        <f>Confirmed!AE4/Testing!AE4</f>
        <v>0.01178451178</v>
      </c>
      <c r="AF5" s="25">
        <f>Confirmed!AF4/Testing!AF4</f>
        <v>0.01124949779</v>
      </c>
      <c r="AG5" s="25">
        <f>Confirmed!AG4/Testing!AG4</f>
        <v>0.0106302202</v>
      </c>
      <c r="AH5" s="25">
        <f>Confirmed!AH4/Testing!AH4</f>
        <v>0.01059167275</v>
      </c>
      <c r="AI5" s="25">
        <f>Confirmed!AI4/Testing!AI4</f>
        <v>0.009969061533</v>
      </c>
      <c r="AJ5" s="25">
        <f>Confirmed!AJ4/Testing!AJ4</f>
        <v>0.0101207966</v>
      </c>
      <c r="AK5" s="25">
        <f>Confirmed!AK4/Testing!AK4</f>
        <v>0.01090342679</v>
      </c>
      <c r="AL5" s="25">
        <f>Confirmed!AL4/Testing!AL4</f>
        <v>0.01028202115</v>
      </c>
      <c r="AM5" s="25">
        <f>Confirmed!AM4/Testing!AM4</f>
        <v>0.009925558313</v>
      </c>
      <c r="AN5" s="25">
        <f>Confirmed!AN4/Testing!AN4</f>
        <v>0.009208103131</v>
      </c>
      <c r="AO5" s="25">
        <f>Confirmed!AO4/Testing!AO4</f>
        <v>0.008847320526</v>
      </c>
      <c r="AP5" s="25">
        <f>Confirmed!AP4/Testing!AP4</f>
        <v>0.008974048023</v>
      </c>
      <c r="AQ5" s="25">
        <f>Confirmed!AQ4/Testing!AQ4</f>
        <v>0.009101251422</v>
      </c>
      <c r="AR5" s="25">
        <f>Confirmed!AR4/Testing!AR4</f>
        <v>0.009071274298</v>
      </c>
      <c r="AS5" s="25">
        <f>Confirmed!AS4/Testing!AS4</f>
        <v>0.00841025641</v>
      </c>
      <c r="AT5" s="25">
        <f>Confirmed!AT4/Testing!AT4</f>
        <v>0.00876338851</v>
      </c>
      <c r="AU5" s="25">
        <f>Confirmed!AU4/Testing!AU4</f>
        <v>0.009335324869</v>
      </c>
      <c r="AV5" s="25">
        <f>Confirmed!AV4/Testing!AV4</f>
        <v>0.009171012408</v>
      </c>
      <c r="AW5" s="25">
        <f>Confirmed!AW4/Testing!AW4</f>
        <v>0.008947006194</v>
      </c>
      <c r="AX5" s="25">
        <f>Confirmed!AX4/Testing!AX4</f>
        <v>0.008260931491</v>
      </c>
      <c r="AY5" s="25">
        <f>Confirmed!AY4/Testing!AY4</f>
        <v>0.008578431373</v>
      </c>
      <c r="AZ5" s="25">
        <f>Confirmed!AZ4/Testing!AZ4</f>
        <v>0.00835727344</v>
      </c>
      <c r="BA5" s="25">
        <f>Confirmed!BA4/Testing!BA4</f>
        <v>0.008718395815</v>
      </c>
      <c r="BB5" s="25">
        <f>Confirmed!BB4/Testing!BB4</f>
        <v>0.008699855002</v>
      </c>
      <c r="BC5" s="25">
        <f>Confirmed!BC4/Testing!BC4</f>
        <v>0.008458646617</v>
      </c>
      <c r="BD5" s="25">
        <f>Confirmed!BD4/Testing!BD4</f>
        <v>0.008154020385</v>
      </c>
      <c r="BE5" s="25">
        <f>Confirmed!BE4/Testing!BE4</f>
        <v>0.008411623334</v>
      </c>
      <c r="BF5" s="25">
        <f>Confirmed!BF4/Testing!BF4</f>
        <v>0.008456659619</v>
      </c>
      <c r="BG5" s="25">
        <f>Confirmed!BG4/Testing!BG4</f>
        <v>0.008238405207</v>
      </c>
      <c r="BH5" s="25">
        <f>Confirmed!BH4/Testing!BH4</f>
        <v>0.009241962442</v>
      </c>
      <c r="BI5" s="25">
        <f>Confirmed!BI4/Testing!BI4</f>
        <v>0.01048480185</v>
      </c>
      <c r="BJ5" s="25">
        <f>Confirmed!BJ4/Testing!BJ4</f>
        <v>0.01089324619</v>
      </c>
      <c r="BK5" s="25">
        <f>Confirmed!BK4/Testing!BK4</f>
        <v>0.01157114446</v>
      </c>
      <c r="BL5" s="25">
        <f>Confirmed!BL4/Testing!BL4</f>
        <v>0.01173071873</v>
      </c>
      <c r="BM5" s="25">
        <f>Confirmed!BM4/Testing!BM4</f>
        <v>0.01206852899</v>
      </c>
      <c r="BN5" s="25">
        <f>Confirmed!BN4/Testing!BN4</f>
        <v>0.01324936616</v>
      </c>
      <c r="BO5" s="25">
        <f>Confirmed!BO4/Testing!BO4</f>
        <v>0.01385370488</v>
      </c>
      <c r="BP5" s="25">
        <f>Confirmed!BP4/Testing!BP4</f>
        <v>0.01445243064</v>
      </c>
      <c r="BQ5" s="25">
        <f>Confirmed!BQ4/Testing!BQ4</f>
        <v>0.02042662245</v>
      </c>
      <c r="BR5" s="25">
        <f>Confirmed!BR4/Testing!BR4</f>
        <v>0.02293142482</v>
      </c>
      <c r="BS5" s="25">
        <f>Confirmed!BS4/Testing!BS4</f>
        <v>0.02545988669</v>
      </c>
      <c r="BT5" s="25">
        <f>Confirmed!BT4/Testing!BT4</f>
        <v>0.02759225528</v>
      </c>
      <c r="BU5" s="25">
        <f>Confirmed!BU4/Testing!BU4</f>
        <v>0.03012746234</v>
      </c>
      <c r="BV5" s="25">
        <f>Confirmed!BV4/Testing!BV4</f>
        <v>0.03263039681</v>
      </c>
      <c r="BW5" s="25">
        <f>Confirmed!BW4/Testing!BW4</f>
        <v>0.03530342687</v>
      </c>
      <c r="BX5" s="25">
        <f>Confirmed!BX4/Testing!BX4</f>
        <v>0.03581381559</v>
      </c>
      <c r="BY5" s="25">
        <f>Confirmed!BY4/Testing!BY4</f>
        <v>0.03777381705</v>
      </c>
      <c r="BZ5" s="25">
        <f>Confirmed!BZ4/Testing!BZ4</f>
        <v>0.04225273499</v>
      </c>
      <c r="CA5" s="25">
        <f>Confirmed!CA4/Testing!CA4</f>
        <v>0.04682256144</v>
      </c>
      <c r="CB5" s="25"/>
    </row>
    <row r="6" ht="14.25" customHeight="1">
      <c r="A6" s="1" t="s">
        <v>4</v>
      </c>
      <c r="B6" s="25">
        <f>Confirmed!B5/Testing!B5</f>
        <v>0.01145038168</v>
      </c>
      <c r="C6" s="25">
        <f>Confirmed!C5/Testing!C5</f>
        <v>0.0113507378</v>
      </c>
      <c r="D6" s="25">
        <f>Confirmed!D5/Testing!D5</f>
        <v>0.01121304791</v>
      </c>
      <c r="E6" s="25">
        <f>Confirmed!E5/Testing!E5</f>
        <v>0.01039697543</v>
      </c>
      <c r="F6" s="25">
        <f>Confirmed!F5/Testing!F5</f>
        <v>0.01060070671</v>
      </c>
      <c r="G6" s="25">
        <f>Confirmed!G5/Testing!G5</f>
        <v>0.009836065574</v>
      </c>
      <c r="H6" s="25">
        <f>Confirmed!H5/Testing!H5</f>
        <v>0.009841029523</v>
      </c>
      <c r="I6" s="25">
        <f>Confirmed!I5/Testing!I5</f>
        <v>0.009372746936</v>
      </c>
      <c r="J6" s="25">
        <f>Confirmed!J5/Testing!J5</f>
        <v>0.01211305518</v>
      </c>
      <c r="K6" s="25">
        <f>Confirmed!K5/Testing!K5</f>
        <v>0.01148691768</v>
      </c>
      <c r="L6" s="25">
        <f>Confirmed!L5/Testing!L5</f>
        <v>0.01124297314</v>
      </c>
      <c r="M6" s="25">
        <f>Confirmed!M5/Testing!M5</f>
        <v>0.01124297314</v>
      </c>
      <c r="N6" s="25">
        <f>Confirmed!N5/Testing!N5</f>
        <v>0.01195219124</v>
      </c>
      <c r="O6" s="25">
        <f>Confirmed!O5/Testing!O5</f>
        <v>0.0105374078</v>
      </c>
      <c r="P6" s="25">
        <f>Confirmed!P5/Testing!P5</f>
        <v>0.009940357853</v>
      </c>
      <c r="Q6" s="25">
        <f>Confirmed!Q5/Testing!Q5</f>
        <v>0.009671179884</v>
      </c>
      <c r="R6" s="25">
        <f>Confirmed!R5/Testing!R5</f>
        <v>0.009519492294</v>
      </c>
      <c r="S6" s="25">
        <f>Confirmed!S5/Testing!S5</f>
        <v>0.009544468547</v>
      </c>
      <c r="T6" s="25">
        <f>Confirmed!T5/Testing!T5</f>
        <v>0.009178139341</v>
      </c>
      <c r="U6" s="25">
        <f>Confirmed!U5/Testing!U5</f>
        <v>0.00882117081</v>
      </c>
      <c r="V6" s="25">
        <f>Confirmed!V5/Testing!V5</f>
        <v>0.00840015273</v>
      </c>
      <c r="W6" s="25">
        <f>Confirmed!W5/Testing!W5</f>
        <v>0.008279337653</v>
      </c>
      <c r="X6" s="25">
        <f>Confirmed!X5/Testing!X5</f>
        <v>0.008400537634</v>
      </c>
      <c r="Y6" s="25">
        <f>Confirmed!Y5/Testing!Y5</f>
        <v>0.007278481013</v>
      </c>
      <c r="Z6" s="25">
        <f>Confirmed!Z5/Testing!Z5</f>
        <v>0.006869772999</v>
      </c>
      <c r="AA6" s="25">
        <f>Confirmed!AA5/Testing!AA5</f>
        <v>0.00686302545</v>
      </c>
      <c r="AB6" s="25">
        <f>Confirmed!AB5/Testing!AB5</f>
        <v>0.00623982637</v>
      </c>
      <c r="AC6" s="25">
        <f>Confirmed!AC5/Testing!AC5</f>
        <v>0.005815423515</v>
      </c>
      <c r="AD6" s="25">
        <f>Confirmed!AD5/Testing!AD5</f>
        <v>0.005717008099</v>
      </c>
      <c r="AE6" s="25">
        <f>Confirmed!AE5/Testing!AE5</f>
        <v>0.005184851217</v>
      </c>
      <c r="AF6" s="25">
        <f>Confirmed!AF5/Testing!AF5</f>
        <v>0.00495049505</v>
      </c>
      <c r="AG6" s="25">
        <f>Confirmed!AG5/Testing!AG5</f>
        <v>0.0052877771</v>
      </c>
      <c r="AH6" s="25">
        <f>Confirmed!AH5/Testing!AH5</f>
        <v>0.004695754256</v>
      </c>
      <c r="AI6" s="25">
        <f>Confirmed!AI5/Testing!AI5</f>
        <v>0.005707972749</v>
      </c>
      <c r="AJ6" s="25">
        <f>Confirmed!AJ5/Testing!AJ5</f>
        <v>0.00629590766</v>
      </c>
      <c r="AK6" s="25">
        <f>Confirmed!AK5/Testing!AK5</f>
        <v>0.005840146838</v>
      </c>
      <c r="AL6" s="25">
        <f>Confirmed!AL5/Testing!AL5</f>
        <v>0.006294256491</v>
      </c>
      <c r="AM6" s="25">
        <f>Confirmed!AM5/Testing!AM5</f>
        <v>0.006794682422</v>
      </c>
      <c r="AN6" s="25">
        <f>Confirmed!AN5/Testing!AN5</f>
        <v>0.007470049331</v>
      </c>
      <c r="AO6" s="25">
        <f>Confirmed!AO5/Testing!AO5</f>
        <v>0.007718348003</v>
      </c>
      <c r="AP6" s="25">
        <f>Confirmed!AP5/Testing!AP5</f>
        <v>0.007405482656</v>
      </c>
      <c r="AQ6" s="25">
        <f>Confirmed!AQ5/Testing!AQ5</f>
        <v>0.006835824354</v>
      </c>
      <c r="AR6" s="25">
        <f>Confirmed!AR5/Testing!AR5</f>
        <v>0.006599208095</v>
      </c>
      <c r="AS6" s="25">
        <f>Confirmed!AS5/Testing!AS5</f>
        <v>0.006371422603</v>
      </c>
      <c r="AT6" s="25">
        <f>Confirmed!AT5/Testing!AT5</f>
        <v>0.006049186831</v>
      </c>
      <c r="AU6" s="25">
        <f>Confirmed!AU5/Testing!AU5</f>
        <v>0.005989162468</v>
      </c>
      <c r="AV6" s="25">
        <f>Confirmed!AV5/Testing!AV5</f>
        <v>0.005768174327</v>
      </c>
      <c r="AW6" s="25">
        <f>Confirmed!AW5/Testing!AW5</f>
        <v>0.005782372525</v>
      </c>
      <c r="AX6" s="25">
        <f>Confirmed!AX5/Testing!AX5</f>
        <v>0.005631198521</v>
      </c>
      <c r="AY6" s="25">
        <f>Confirmed!AY5/Testing!AY5</f>
        <v>0.005383255664</v>
      </c>
      <c r="AZ6" s="25">
        <f>Confirmed!AZ5/Testing!AZ5</f>
        <v>0.005240040071</v>
      </c>
      <c r="BA6" s="25">
        <f>Confirmed!BA5/Testing!BA5</f>
        <v>0.00521828605</v>
      </c>
      <c r="BB6" s="25">
        <f>Confirmed!BB5/Testing!BB5</f>
        <v>0.005418894831</v>
      </c>
      <c r="BC6" s="25">
        <f>Confirmed!BC5/Testing!BC5</f>
        <v>0.005407279029</v>
      </c>
      <c r="BD6" s="25">
        <f>Confirmed!BD5/Testing!BD5</f>
        <v>0.006214915798</v>
      </c>
      <c r="BE6" s="25">
        <f>Confirmed!BE5/Testing!BE5</f>
        <v>0.006124290872</v>
      </c>
      <c r="BF6" s="25">
        <f>Confirmed!BF5/Testing!BF5</f>
        <v>0.006112774451</v>
      </c>
      <c r="BG6" s="25">
        <f>Confirmed!BG5/Testing!BG5</f>
        <v>0.005821630056</v>
      </c>
      <c r="BH6" s="25">
        <f>Confirmed!BH5/Testing!BH5</f>
        <v>0.00585948831</v>
      </c>
      <c r="BI6" s="25">
        <f>Confirmed!BI5/Testing!BI5</f>
        <v>0.005789204836</v>
      </c>
      <c r="BJ6" s="25">
        <f>Confirmed!BJ5/Testing!BJ5</f>
        <v>0.005757084568</v>
      </c>
      <c r="BK6" s="25">
        <f>Confirmed!BK5/Testing!BK5</f>
        <v>0.005654238011</v>
      </c>
      <c r="BL6" s="25">
        <f>Confirmed!BL5/Testing!BL5</f>
        <v>0.00573376724</v>
      </c>
      <c r="BM6" s="25">
        <f>Confirmed!BM5/Testing!BM5</f>
        <v>0.005577411483</v>
      </c>
      <c r="BN6" s="25">
        <f>Confirmed!BN5/Testing!BN5</f>
        <v>0.005453141589</v>
      </c>
      <c r="BO6" s="25">
        <f>Confirmed!BO5/Testing!BO5</f>
        <v>0.005652092676</v>
      </c>
      <c r="BP6" s="25">
        <f>Confirmed!BP5/Testing!BP5</f>
        <v>0.005974097045</v>
      </c>
      <c r="BQ6" s="25">
        <f>Confirmed!BQ5/Testing!BQ5</f>
        <v>0.005871102611</v>
      </c>
      <c r="BR6" s="25">
        <f>Confirmed!BR5/Testing!BR5</f>
        <v>0.005904154456</v>
      </c>
      <c r="BS6" s="25">
        <f>Confirmed!BS5/Testing!BS5</f>
        <v>0.005943291097</v>
      </c>
      <c r="BT6" s="25">
        <f>Confirmed!BT5/Testing!BT5</f>
        <v>0.006727707006</v>
      </c>
      <c r="BU6" s="25">
        <f>Confirmed!BU5/Testing!BU5</f>
        <v>0.006875593542</v>
      </c>
      <c r="BV6" s="25">
        <f>Confirmed!BV5/Testing!BV5</f>
        <v>0.006957994331</v>
      </c>
      <c r="BW6" s="25">
        <f>Confirmed!BW5/Testing!BW5</f>
        <v>0.006572803678</v>
      </c>
      <c r="BX6" s="25">
        <f>Confirmed!BX5/Testing!BX5</f>
        <v>0.006438068579</v>
      </c>
      <c r="BY6" s="25">
        <f>Confirmed!BY5/Testing!BY5</f>
        <v>0.007022662505</v>
      </c>
      <c r="BZ6" s="25">
        <f>Confirmed!BZ5/Testing!BZ5</f>
        <v>0.00750963407</v>
      </c>
      <c r="CA6" s="25">
        <f>Confirmed!CA5/Testing!CA5</f>
        <v>0.007761842399</v>
      </c>
      <c r="CB6" s="25"/>
    </row>
    <row r="7" ht="14.25" customHeight="1">
      <c r="A7" s="1" t="s">
        <v>5</v>
      </c>
      <c r="B7" s="25">
        <f>Confirmed!B6/Testing!B6</f>
        <v>0.009244992296</v>
      </c>
      <c r="C7" s="25">
        <f>Confirmed!C6/Testing!C6</f>
        <v>0.015130674</v>
      </c>
      <c r="D7" s="25">
        <f>Confirmed!D6/Testing!D6</f>
        <v>0.01483312732</v>
      </c>
      <c r="E7" s="25">
        <f>Confirmed!E6/Testing!E6</f>
        <v>0.0126002291</v>
      </c>
      <c r="F7" s="25">
        <f>Confirmed!F6/Testing!F6</f>
        <v>0.01498929336</v>
      </c>
      <c r="G7" s="25">
        <f>Confirmed!G6/Testing!G6</f>
        <v>0.01390268123</v>
      </c>
      <c r="H7" s="25">
        <f>Confirmed!H6/Testing!H6</f>
        <v>0.01466544455</v>
      </c>
      <c r="I7" s="25">
        <f>Confirmed!I6/Testing!I6</f>
        <v>0.01397379913</v>
      </c>
      <c r="J7" s="25">
        <f>Confirmed!J6/Testing!J6</f>
        <v>0.01466992665</v>
      </c>
      <c r="K7" s="25">
        <f>Confirmed!K6/Testing!K6</f>
        <v>0.01469450889</v>
      </c>
      <c r="L7" s="25">
        <f>Confirmed!L6/Testing!L6</f>
        <v>0.01438304315</v>
      </c>
      <c r="M7" s="25">
        <f>Confirmed!M6/Testing!M6</f>
        <v>0.01438304315</v>
      </c>
      <c r="N7" s="25">
        <f>Confirmed!N6/Testing!N6</f>
        <v>0.01448275862</v>
      </c>
      <c r="O7" s="25">
        <f>Confirmed!O6/Testing!O6</f>
        <v>0.01404853129</v>
      </c>
      <c r="P7" s="25">
        <f>Confirmed!P6/Testing!P6</f>
        <v>0.01444912703</v>
      </c>
      <c r="Q7" s="25">
        <f>Confirmed!Q6/Testing!Q6</f>
        <v>0.01347393087</v>
      </c>
      <c r="R7" s="25">
        <f>Confirmed!R6/Testing!R6</f>
        <v>0.01263042284</v>
      </c>
      <c r="S7" s="25">
        <f>Confirmed!S6/Testing!S6</f>
        <v>0.01209253417</v>
      </c>
      <c r="T7" s="25">
        <f>Confirmed!T6/Testing!T6</f>
        <v>0.01212733704</v>
      </c>
      <c r="U7" s="25">
        <f>Confirmed!U6/Testing!U6</f>
        <v>0.01214771623</v>
      </c>
      <c r="V7" s="25">
        <f>Confirmed!V6/Testing!V6</f>
        <v>0.01202590194</v>
      </c>
      <c r="W7" s="25">
        <f>Confirmed!W6/Testing!W6</f>
        <v>0.01133885739</v>
      </c>
      <c r="X7" s="25">
        <f>Confirmed!X6/Testing!X6</f>
        <v>0.01058631922</v>
      </c>
      <c r="Y7" s="25">
        <f>Confirmed!Y6/Testing!Y6</f>
        <v>0.01035276074</v>
      </c>
      <c r="Z7" s="25">
        <f>Confirmed!Z6/Testing!Z6</f>
        <v>0.009771986971</v>
      </c>
      <c r="AA7" s="25">
        <f>Confirmed!AA6/Testing!AA6</f>
        <v>0.009352268791</v>
      </c>
      <c r="AB7" s="25">
        <f>Confirmed!AB6/Testing!AB6</f>
        <v>0.008875739645</v>
      </c>
      <c r="AC7" s="25">
        <f>Confirmed!AC6/Testing!AC6</f>
        <v>0.008269525268</v>
      </c>
      <c r="AD7" s="25">
        <f>Confirmed!AD6/Testing!AD6</f>
        <v>0.008369408369</v>
      </c>
      <c r="AE7" s="25">
        <f>Confirmed!AE6/Testing!AE6</f>
        <v>0.008194482382</v>
      </c>
      <c r="AF7" s="25">
        <f>Confirmed!AF6/Testing!AF6</f>
        <v>0.008083441982</v>
      </c>
      <c r="AG7" s="25">
        <f>Confirmed!AG6/Testing!AG6</f>
        <v>0.007639231148</v>
      </c>
      <c r="AH7" s="25">
        <f>Confirmed!AH6/Testing!AH6</f>
        <v>0.007349454718</v>
      </c>
      <c r="AI7" s="25">
        <f>Confirmed!AI6/Testing!AI6</f>
        <v>0.006915012269</v>
      </c>
      <c r="AJ7" s="25">
        <f>Confirmed!AJ6/Testing!AJ6</f>
        <v>0.00678109769</v>
      </c>
      <c r="AK7" s="25">
        <f>Confirmed!AK6/Testing!AK6</f>
        <v>0.006874241812</v>
      </c>
      <c r="AL7" s="25">
        <f>Confirmed!AL6/Testing!AL6</f>
        <v>0.006862371331</v>
      </c>
      <c r="AM7" s="25">
        <f>Confirmed!AM6/Testing!AM6</f>
        <v>0.006621331424</v>
      </c>
      <c r="AN7" s="25">
        <f>Confirmed!AN6/Testing!AN6</f>
        <v>0.006659836066</v>
      </c>
      <c r="AO7" s="25">
        <f>Confirmed!AO6/Testing!AO6</f>
        <v>0.00656167979</v>
      </c>
      <c r="AP7" s="25">
        <f>Confirmed!AP6/Testing!AP6</f>
        <v>0.006296237998</v>
      </c>
      <c r="AQ7" s="25">
        <f>Confirmed!AQ6/Testing!AQ6</f>
        <v>0.00658105939</v>
      </c>
      <c r="AR7" s="25">
        <f>Confirmed!AR6/Testing!AR6</f>
        <v>0.006551881761</v>
      </c>
      <c r="AS7" s="25">
        <f>Confirmed!AS6/Testing!AS6</f>
        <v>0.007379539864</v>
      </c>
      <c r="AT7" s="25">
        <f>Confirmed!AT6/Testing!AT6</f>
        <v>0.007418601456</v>
      </c>
      <c r="AU7" s="25">
        <f>Confirmed!AU6/Testing!AU6</f>
        <v>0.007111813512</v>
      </c>
      <c r="AV7" s="25">
        <f>Confirmed!AV6/Testing!AV6</f>
        <v>0.006849315068</v>
      </c>
      <c r="AW7" s="25">
        <f>Confirmed!AW6/Testing!AW6</f>
        <v>0.00655419347</v>
      </c>
      <c r="AX7" s="25">
        <f>Confirmed!AX6/Testing!AX6</f>
        <v>0.00653827865</v>
      </c>
      <c r="AY7" s="25">
        <f>Confirmed!AY6/Testing!AY6</f>
        <v>0.006478008865</v>
      </c>
      <c r="AZ7" s="25">
        <f>Confirmed!AZ6/Testing!AZ6</f>
        <v>0.006431218661</v>
      </c>
      <c r="BA7" s="25">
        <f>Confirmed!BA6/Testing!BA6</f>
        <v>0.008004990124</v>
      </c>
      <c r="BB7" s="25">
        <f>Confirmed!BB6/Testing!BB6</f>
        <v>0.008875441251</v>
      </c>
      <c r="BC7" s="25">
        <f>Confirmed!BC6/Testing!BC6</f>
        <v>0.009217493626</v>
      </c>
      <c r="BD7" s="25">
        <f>Confirmed!BD6/Testing!BD6</f>
        <v>0.00879100104</v>
      </c>
      <c r="BE7" s="25">
        <f>Confirmed!BE6/Testing!BE6</f>
        <v>0.0110330993</v>
      </c>
      <c r="BF7" s="25">
        <f>Confirmed!BF6/Testing!BF6</f>
        <v>0.01058761249</v>
      </c>
      <c r="BG7" s="25">
        <f>Confirmed!BG6/Testing!BG6</f>
        <v>0.01052720944</v>
      </c>
      <c r="BH7" s="25">
        <f>Confirmed!BH6/Testing!BH6</f>
        <v>0.01050385688</v>
      </c>
      <c r="BI7" s="25">
        <f>Confirmed!BI6/Testing!BI6</f>
        <v>0.0105973025</v>
      </c>
      <c r="BJ7" s="25">
        <f>Confirmed!BJ6/Testing!BJ6</f>
        <v>0.01043643264</v>
      </c>
      <c r="BK7" s="25">
        <f>Confirmed!BK6/Testing!BK6</f>
        <v>0.01063910058</v>
      </c>
      <c r="BL7" s="25">
        <f>Confirmed!BL6/Testing!BL6</f>
        <v>0.01052170101</v>
      </c>
      <c r="BM7" s="25">
        <f>Confirmed!BM6/Testing!BM6</f>
        <v>0.01197520428</v>
      </c>
      <c r="BN7" s="25">
        <f>Confirmed!BN6/Testing!BN6</f>
        <v>0.01180967984</v>
      </c>
      <c r="BO7" s="25">
        <f>Confirmed!BO6/Testing!BO6</f>
        <v>0.01169474727</v>
      </c>
      <c r="BP7" s="25">
        <f>Confirmed!BP6/Testing!BP6</f>
        <v>0.01238549865</v>
      </c>
      <c r="BQ7" s="25">
        <f>Confirmed!BQ6/Testing!BQ6</f>
        <v>0.01214294702</v>
      </c>
      <c r="BR7" s="25">
        <f>Confirmed!BR6/Testing!BR6</f>
        <v>0.01219140506</v>
      </c>
      <c r="BS7" s="25">
        <f>Confirmed!BS6/Testing!BS6</f>
        <v>0.012026388</v>
      </c>
      <c r="BT7" s="25">
        <f>Confirmed!BT6/Testing!BT6</f>
        <v>0.01210653753</v>
      </c>
      <c r="BU7" s="25">
        <f>Confirmed!BU6/Testing!BU6</f>
        <v>0.01160603944</v>
      </c>
      <c r="BV7" s="25">
        <f>Confirmed!BV6/Testing!BV6</f>
        <v>0.01182106962</v>
      </c>
      <c r="BW7" s="25">
        <f>Confirmed!BW6/Testing!BW6</f>
        <v>0.01239648428</v>
      </c>
      <c r="BX7" s="25">
        <f>Confirmed!BX6/Testing!BX6</f>
        <v>0.01252165306</v>
      </c>
      <c r="BY7" s="25">
        <f>Confirmed!BY6/Testing!BY6</f>
        <v>0.01233323735</v>
      </c>
      <c r="BZ7" s="25">
        <f>Confirmed!BZ6/Testing!BZ6</f>
        <v>0.01243943347</v>
      </c>
      <c r="CA7" s="25">
        <f>Confirmed!CA6/Testing!CA6</f>
        <v>0.01301224416</v>
      </c>
      <c r="CB7" s="25"/>
    </row>
    <row r="8" ht="14.25" customHeight="1">
      <c r="A8" s="1" t="s">
        <v>6</v>
      </c>
      <c r="B8" s="25">
        <f>Confirmed!B7/Testing!B7</f>
        <v>0.001903311762</v>
      </c>
      <c r="C8" s="25">
        <f>Confirmed!C7/Testing!C7</f>
        <v>0.003397893306</v>
      </c>
      <c r="D8" s="25">
        <f>Confirmed!D7/Testing!D7</f>
        <v>0.003661885871</v>
      </c>
      <c r="E8" s="25">
        <f>Confirmed!E7/Testing!E7</f>
        <v>0.003393665158</v>
      </c>
      <c r="F8" s="25">
        <f>Confirmed!F7/Testing!F7</f>
        <v>0.003173763555</v>
      </c>
      <c r="G8" s="25">
        <f>Confirmed!G7/Testing!G7</f>
        <v>0.003678273664</v>
      </c>
      <c r="H8" s="25">
        <f>Confirmed!H7/Testing!H7</f>
        <v>0.003849637681</v>
      </c>
      <c r="I8" s="25">
        <f>Confirmed!I7/Testing!I7</f>
        <v>0.004529767041</v>
      </c>
      <c r="J8" s="25">
        <f>Confirmed!J7/Testing!J7</f>
        <v>0.005034232783</v>
      </c>
      <c r="K8" s="25">
        <f>Confirmed!K7/Testing!K7</f>
        <v>0.005920550038</v>
      </c>
      <c r="L8" s="25">
        <f>Confirmed!L7/Testing!L7</f>
        <v>0.005982426622</v>
      </c>
      <c r="M8" s="25">
        <f>Confirmed!M7/Testing!M7</f>
        <v>0.005982426622</v>
      </c>
      <c r="N8" s="25">
        <f>Confirmed!N7/Testing!N7</f>
        <v>0.007664793051</v>
      </c>
      <c r="O8" s="25">
        <f>Confirmed!O7/Testing!O7</f>
        <v>0.009619933764</v>
      </c>
      <c r="P8" s="25">
        <f>Confirmed!P7/Testing!P7</f>
        <v>0.0101145322</v>
      </c>
      <c r="Q8" s="25">
        <f>Confirmed!Q7/Testing!Q7</f>
        <v>0.009986973513</v>
      </c>
      <c r="R8" s="25">
        <f>Confirmed!R7/Testing!R7</f>
        <v>0.01193544012</v>
      </c>
      <c r="S8" s="25">
        <f>Confirmed!S7/Testing!S7</f>
        <v>0.01350298624</v>
      </c>
      <c r="T8" s="25">
        <f>Confirmed!T7/Testing!T7</f>
        <v>0.02172013481</v>
      </c>
      <c r="U8" s="25">
        <f>Confirmed!U7/Testing!U7</f>
        <v>0.02388095524</v>
      </c>
      <c r="V8" s="25">
        <f>Confirmed!V7/Testing!V7</f>
        <v>0.025139984</v>
      </c>
      <c r="W8" s="25">
        <f>Confirmed!W7/Testing!W7</f>
        <v>0.02650290886</v>
      </c>
      <c r="X8" s="25">
        <f>Confirmed!X7/Testing!X7</f>
        <v>0.02714932127</v>
      </c>
      <c r="Y8" s="25">
        <f>Confirmed!Y7/Testing!Y7</f>
        <v>0.02774621212</v>
      </c>
      <c r="Z8" s="25">
        <f>Confirmed!Z7/Testing!Z7</f>
        <v>0.02771321294</v>
      </c>
      <c r="AA8" s="25">
        <f>Confirmed!AA7/Testing!AA7</f>
        <v>0.02952250556</v>
      </c>
      <c r="AB8" s="25">
        <f>Confirmed!AB7/Testing!AB7</f>
        <v>0.03061307349</v>
      </c>
      <c r="AC8" s="25">
        <f>Confirmed!AC7/Testing!AC7</f>
        <v>0.03155027616</v>
      </c>
      <c r="AD8" s="25">
        <f>Confirmed!AD7/Testing!AD7</f>
        <v>0.03421484069</v>
      </c>
      <c r="AE8" s="25">
        <f>Confirmed!AE7/Testing!AE7</f>
        <v>0.03292403184</v>
      </c>
      <c r="AF8" s="25">
        <f>Confirmed!AF7/Testing!AF7</f>
        <v>0.0344605475</v>
      </c>
      <c r="AG8" s="25">
        <f>Confirmed!AG7/Testing!AG7</f>
        <v>0.03578819233</v>
      </c>
      <c r="AH8" s="25">
        <f>Confirmed!AH7/Testing!AH7</f>
        <v>0.03607190959</v>
      </c>
      <c r="AI8" s="25">
        <f>Confirmed!AI7/Testing!AI7</f>
        <v>0.0347145691</v>
      </c>
      <c r="AJ8" s="25">
        <f>Confirmed!AJ7/Testing!AJ7</f>
        <v>0.03386548024</v>
      </c>
      <c r="AK8" s="25">
        <f>Confirmed!AK7/Testing!AK7</f>
        <v>0.03450686642</v>
      </c>
      <c r="AL8" s="25">
        <f>Confirmed!AL7/Testing!AL7</f>
        <v>0.03446814522</v>
      </c>
      <c r="AM8" s="25">
        <f>Confirmed!AM7/Testing!AM7</f>
        <v>0.03421145686</v>
      </c>
      <c r="AN8" s="25">
        <f>Confirmed!AN7/Testing!AN7</f>
        <v>0.03433150569</v>
      </c>
      <c r="AO8" s="25">
        <f>Confirmed!AO7/Testing!AO7</f>
        <v>0.03395737094</v>
      </c>
      <c r="AP8" s="25">
        <f>Confirmed!AP7/Testing!AP7</f>
        <v>0.03300933126</v>
      </c>
      <c r="AQ8" s="25">
        <f>Confirmed!AQ7/Testing!AQ7</f>
        <v>0.03222673188</v>
      </c>
      <c r="AR8" s="25">
        <f>Confirmed!AR7/Testing!AR7</f>
        <v>0.03256932095</v>
      </c>
      <c r="AS8" s="25">
        <f>Confirmed!AS7/Testing!AS7</f>
        <v>0.03371173031</v>
      </c>
      <c r="AT8" s="25">
        <f>Confirmed!AT7/Testing!AT7</f>
        <v>0.03616389549</v>
      </c>
      <c r="AU8" s="25">
        <f>Confirmed!AU7/Testing!AU7</f>
        <v>0.03859509307</v>
      </c>
      <c r="AV8" s="25">
        <f>Confirmed!AV7/Testing!AV7</f>
        <v>0.04122920036</v>
      </c>
      <c r="AW8" s="25">
        <f>Confirmed!AW7/Testing!AW7</f>
        <v>0.04023923194</v>
      </c>
      <c r="AX8" s="25">
        <f>Confirmed!AX7/Testing!AX7</f>
        <v>0.03802991008</v>
      </c>
      <c r="AY8" s="25">
        <f>Confirmed!AY7/Testing!AY7</f>
        <v>0.03851233924</v>
      </c>
      <c r="AZ8" s="25">
        <f>Confirmed!AZ7/Testing!AZ7</f>
        <v>0.04026845638</v>
      </c>
      <c r="BA8" s="25">
        <f>Confirmed!BA7/Testing!BA7</f>
        <v>0.04103433658</v>
      </c>
      <c r="BB8" s="25">
        <f>Confirmed!BB7/Testing!BB7</f>
        <v>0.04219270469</v>
      </c>
      <c r="BC8" s="25">
        <f>Confirmed!BC7/Testing!BC7</f>
        <v>0.04268292683</v>
      </c>
      <c r="BD8" s="25">
        <f>Confirmed!BD7/Testing!BD7</f>
        <v>0.04268809744</v>
      </c>
      <c r="BE8" s="25">
        <f>Confirmed!BE7/Testing!BE7</f>
        <v>0.04320585993</v>
      </c>
      <c r="BF8" s="25">
        <f>Confirmed!BF7/Testing!BF7</f>
        <v>0.04423377885</v>
      </c>
      <c r="BG8" s="25">
        <f>Confirmed!BG7/Testing!BG7</f>
        <v>0.04446559931</v>
      </c>
      <c r="BH8" s="25">
        <f>Confirmed!BH7/Testing!BH7</f>
        <v>0.04500585578</v>
      </c>
      <c r="BI8" s="25">
        <f>Confirmed!BI7/Testing!BI7</f>
        <v>0.04498060334</v>
      </c>
      <c r="BJ8" s="25">
        <f>Confirmed!BJ7/Testing!BJ7</f>
        <v>0.04616674189</v>
      </c>
      <c r="BK8" s="25">
        <f>Confirmed!BK7/Testing!BK7</f>
        <v>0.04687331744</v>
      </c>
      <c r="BL8" s="25">
        <f>Confirmed!BL7/Testing!BL7</f>
        <v>0.04924992924</v>
      </c>
      <c r="BM8" s="25">
        <f>Confirmed!BM7/Testing!BM7</f>
        <v>0.05145770501</v>
      </c>
      <c r="BN8" s="25">
        <f>Confirmed!BN7/Testing!BN7</f>
        <v>0.05231514342</v>
      </c>
      <c r="BO8" s="25">
        <f>Confirmed!BO7/Testing!BO7</f>
        <v>0.05290171355</v>
      </c>
      <c r="BP8" s="25">
        <f>Confirmed!BP7/Testing!BP7</f>
        <v>0.05406720589</v>
      </c>
      <c r="BQ8" s="25">
        <f>Confirmed!BQ7/Testing!BQ7</f>
        <v>0.05546505214</v>
      </c>
      <c r="BR8" s="25">
        <f>Confirmed!BR7/Testing!BR7</f>
        <v>0.05625015535</v>
      </c>
      <c r="BS8" s="25">
        <f>Confirmed!BS7/Testing!BS7</f>
        <v>0.05875211274</v>
      </c>
      <c r="BT8" s="25">
        <f>Confirmed!BT7/Testing!BT7</f>
        <v>0.06015728144</v>
      </c>
      <c r="BU8" s="25">
        <f>Confirmed!BU7/Testing!BU7</f>
        <v>0.06166672144</v>
      </c>
      <c r="BV8" s="25">
        <f>Confirmed!BV7/Testing!BV7</f>
        <v>0.06342633881</v>
      </c>
      <c r="BW8" s="25">
        <f>Confirmed!BW7/Testing!BW7</f>
        <v>0.0656812579</v>
      </c>
      <c r="BX8" s="25">
        <f>Confirmed!BX7/Testing!BX7</f>
        <v>0.06821186039</v>
      </c>
      <c r="BY8" s="25">
        <f>Confirmed!BY7/Testing!BY7</f>
        <v>0.06999520581</v>
      </c>
      <c r="BZ8" s="25">
        <f>Confirmed!BZ7/Testing!BZ7</f>
        <v>0.07473475242</v>
      </c>
      <c r="CA8" s="25">
        <f>Confirmed!CA7/Testing!CA7</f>
        <v>0.07935923063</v>
      </c>
      <c r="CB8" s="25"/>
    </row>
    <row r="9" ht="14.25" customHeight="1">
      <c r="A9" s="1" t="s">
        <v>7</v>
      </c>
      <c r="B9" s="25">
        <f>Confirmed!B8/Testing!B8</f>
        <v>0.03363074811</v>
      </c>
      <c r="C9" s="25">
        <f>Confirmed!C8/Testing!C8</f>
        <v>0.04166666667</v>
      </c>
      <c r="D9" s="25">
        <f>Confirmed!D8/Testing!D8</f>
        <v>0.03962575674</v>
      </c>
      <c r="E9" s="25">
        <f>Confirmed!E8/Testing!E8</f>
        <v>0.03671596124</v>
      </c>
      <c r="F9" s="25">
        <f>Confirmed!F8/Testing!F8</f>
        <v>0.03528850739</v>
      </c>
      <c r="G9" s="25">
        <f>Confirmed!G8/Testing!G8</f>
        <v>0.03361344538</v>
      </c>
      <c r="H9" s="25">
        <f>Confirmed!H8/Testing!H8</f>
        <v>0.03429971417</v>
      </c>
      <c r="I9" s="25">
        <f>Confirmed!I8/Testing!I8</f>
        <v>0.03267211202</v>
      </c>
      <c r="J9" s="25">
        <f>Confirmed!J8/Testing!J8</f>
        <v>0.03086419753</v>
      </c>
      <c r="K9" s="25">
        <f>Confirmed!K8/Testing!K8</f>
        <v>0.02995867769</v>
      </c>
      <c r="L9" s="25">
        <f>Confirmed!L8/Testing!L8</f>
        <v>0.03000674309</v>
      </c>
      <c r="M9" s="25">
        <f>Confirmed!M8/Testing!M8</f>
        <v>0.03000674309</v>
      </c>
      <c r="N9" s="25">
        <f>Confirmed!N8/Testing!N8</f>
        <v>0.02702702703</v>
      </c>
      <c r="O9" s="25">
        <f>Confirmed!O8/Testing!O8</f>
        <v>0.02645051195</v>
      </c>
      <c r="P9" s="25">
        <f>Confirmed!P8/Testing!P8</f>
        <v>0.02520783052</v>
      </c>
      <c r="Q9" s="25">
        <f>Confirmed!Q8/Testing!Q8</f>
        <v>0.0245302714</v>
      </c>
      <c r="R9" s="25">
        <f>Confirmed!R8/Testing!R8</f>
        <v>0.02347762289</v>
      </c>
      <c r="S9" s="25">
        <f>Confirmed!S8/Testing!S8</f>
        <v>0.02247191011</v>
      </c>
      <c r="T9" s="25">
        <f>Confirmed!T8/Testing!T8</f>
        <v>0.02205716858</v>
      </c>
      <c r="U9" s="25">
        <f>Confirmed!U8/Testing!U8</f>
        <v>0.02099112746</v>
      </c>
      <c r="V9" s="25">
        <f>Confirmed!V8/Testing!V8</f>
        <v>0.02019369462</v>
      </c>
      <c r="W9" s="25">
        <f>Confirmed!W8/Testing!W8</f>
        <v>0.01942501943</v>
      </c>
      <c r="X9" s="25">
        <f>Confirmed!X8/Testing!X8</f>
        <v>0.01813236627</v>
      </c>
      <c r="Y9" s="25">
        <f>Confirmed!Y8/Testing!Y8</f>
        <v>0.01707358716</v>
      </c>
      <c r="Z9" s="25">
        <f>Confirmed!Z8/Testing!Z8</f>
        <v>0.0169245648</v>
      </c>
      <c r="AA9" s="25">
        <f>Confirmed!AA8/Testing!AA8</f>
        <v>0.01635550069</v>
      </c>
      <c r="AB9" s="25">
        <f>Confirmed!AB8/Testing!AB8</f>
        <v>0.01551976574</v>
      </c>
      <c r="AC9" s="25">
        <f>Confirmed!AC8/Testing!AC8</f>
        <v>0.01446111869</v>
      </c>
      <c r="AD9" s="25">
        <f>Confirmed!AD8/Testing!AD8</f>
        <v>0.01426735219</v>
      </c>
      <c r="AE9" s="25">
        <f>Confirmed!AE8/Testing!AE8</f>
        <v>0.01350364964</v>
      </c>
      <c r="AF9" s="25">
        <f>Confirmed!AF8/Testing!AF8</f>
        <v>0.01277584204</v>
      </c>
      <c r="AG9" s="25">
        <f>Confirmed!AG8/Testing!AG8</f>
        <v>0.01218173837</v>
      </c>
      <c r="AH9" s="25">
        <f>Confirmed!AH8/Testing!AH8</f>
        <v>0.01193115827</v>
      </c>
      <c r="AI9" s="25">
        <f>Confirmed!AI8/Testing!AI8</f>
        <v>0.01122702434</v>
      </c>
      <c r="AJ9" s="25">
        <f>Confirmed!AJ8/Testing!AJ8</f>
        <v>0.01094752737</v>
      </c>
      <c r="AK9" s="25">
        <f>Confirmed!AK8/Testing!AK8</f>
        <v>0.01062488745</v>
      </c>
      <c r="AL9" s="25">
        <f>Confirmed!AL8/Testing!AL8</f>
        <v>0.01027339107</v>
      </c>
      <c r="AM9" s="25">
        <f>Confirmed!AM8/Testing!AM8</f>
        <v>0.009723439866</v>
      </c>
      <c r="AN9" s="25">
        <f>Confirmed!AN8/Testing!AN8</f>
        <v>0.009506426344</v>
      </c>
      <c r="AO9" s="25">
        <f>Confirmed!AO8/Testing!AO8</f>
        <v>0.009352623119</v>
      </c>
      <c r="AP9" s="25">
        <f>Confirmed!AP8/Testing!AP8</f>
        <v>0.009113853057</v>
      </c>
      <c r="AQ9" s="25">
        <f>Confirmed!AQ8/Testing!AQ8</f>
        <v>0.009198242724</v>
      </c>
      <c r="AR9" s="25">
        <f>Confirmed!AR8/Testing!AR8</f>
        <v>0.008666753551</v>
      </c>
      <c r="AS9" s="25">
        <f>Confirmed!AS8/Testing!AS8</f>
        <v>0.008292079208</v>
      </c>
      <c r="AT9" s="25">
        <f>Confirmed!AT8/Testing!AT8</f>
        <v>0.007931844888</v>
      </c>
      <c r="AU9" s="25">
        <f>Confirmed!AU8/Testing!AU8</f>
        <v>0.007603491974</v>
      </c>
      <c r="AV9" s="25">
        <f>Confirmed!AV8/Testing!AV8</f>
        <v>0.007323026851</v>
      </c>
      <c r="AW9" s="25">
        <f>Confirmed!AW8/Testing!AW8</f>
        <v>0.007163249416</v>
      </c>
      <c r="AX9" s="25">
        <f>Confirmed!AX8/Testing!AX8</f>
        <v>0.007469221656</v>
      </c>
      <c r="AY9" s="25">
        <f>Confirmed!AY8/Testing!AY8</f>
        <v>0.007436225746</v>
      </c>
      <c r="AZ9" s="25">
        <f>Confirmed!AZ8/Testing!AZ8</f>
        <v>0.007226184291</v>
      </c>
      <c r="BA9" s="25">
        <f>Confirmed!BA8/Testing!BA8</f>
        <v>0.007117117117</v>
      </c>
      <c r="BB9" s="25">
        <f>Confirmed!BB8/Testing!BB8</f>
        <v>0.007122880615</v>
      </c>
      <c r="BC9" s="25">
        <f>Confirmed!BC8/Testing!BC8</f>
        <v>0.00713800136</v>
      </c>
      <c r="BD9" s="25">
        <f>Confirmed!BD8/Testing!BD8</f>
        <v>0.007372516895</v>
      </c>
      <c r="BE9" s="25">
        <f>Confirmed!BE8/Testing!BE8</f>
        <v>0.007269853813</v>
      </c>
      <c r="BF9" s="25">
        <f>Confirmed!BF8/Testing!BF8</f>
        <v>0.00707267653</v>
      </c>
      <c r="BG9" s="25">
        <f>Confirmed!BG8/Testing!BG8</f>
        <v>0.007209858378</v>
      </c>
      <c r="BH9" s="25">
        <f>Confirmed!BH8/Testing!BH8</f>
        <v>0.007182477599</v>
      </c>
      <c r="BI9" s="25">
        <f>Confirmed!BI8/Testing!BI8</f>
        <v>0.007235789327</v>
      </c>
      <c r="BJ9" s="25">
        <f>Confirmed!BJ8/Testing!BJ8</f>
        <v>0.007057211374</v>
      </c>
      <c r="BK9" s="25">
        <f>Confirmed!BK8/Testing!BK8</f>
        <v>0.007225291791</v>
      </c>
      <c r="BL9" s="25">
        <f>Confirmed!BL8/Testing!BL8</f>
        <v>0.007123409105</v>
      </c>
      <c r="BM9" s="25">
        <f>Confirmed!BM8/Testing!BM8</f>
        <v>0.007050636389</v>
      </c>
      <c r="BN9" s="25">
        <f>Confirmed!BN8/Testing!BN8</f>
        <v>0.007719837913</v>
      </c>
      <c r="BO9" s="25">
        <f>Confirmed!BO8/Testing!BO8</f>
        <v>0.007959002548</v>
      </c>
      <c r="BP9" s="25">
        <f>Confirmed!BP8/Testing!BP8</f>
        <v>0.007966011683</v>
      </c>
      <c r="BQ9" s="25">
        <f>Confirmed!BQ8/Testing!BQ8</f>
        <v>0.008151136797</v>
      </c>
      <c r="BR9" s="25">
        <f>Confirmed!BR8/Testing!BR8</f>
        <v>0.008425779186</v>
      </c>
      <c r="BS9" s="25">
        <f>Confirmed!BS8/Testing!BS8</f>
        <v>0.008145506059</v>
      </c>
      <c r="BT9" s="25">
        <f>Confirmed!BT8/Testing!BT8</f>
        <v>0.008197921241</v>
      </c>
      <c r="BU9" s="25">
        <f>Confirmed!BU8/Testing!BU8</f>
        <v>0.008102256059</v>
      </c>
      <c r="BV9" s="25">
        <f>Confirmed!BV8/Testing!BV8</f>
        <v>0.008145490647</v>
      </c>
      <c r="BW9" s="25">
        <f>Confirmed!BW8/Testing!BW8</f>
        <v>0.008211156606</v>
      </c>
      <c r="BX9" s="25">
        <f>Confirmed!BX8/Testing!BX8</f>
        <v>0.008384979949</v>
      </c>
      <c r="BY9" s="25">
        <f>Confirmed!BY8/Testing!BY8</f>
        <v>0.008338185145</v>
      </c>
      <c r="BZ9" s="25">
        <f>Confirmed!BZ8/Testing!BZ8</f>
        <v>0.008195893978</v>
      </c>
      <c r="CA9" s="25">
        <f>Confirmed!CA8/Testing!CA8</f>
        <v>0.00851605325</v>
      </c>
      <c r="CB9" s="25"/>
    </row>
    <row r="10" ht="14.25" customHeight="1">
      <c r="A10" s="1" t="s">
        <v>8</v>
      </c>
      <c r="B10" s="25">
        <f>Confirmed!B9/Testing!B9</f>
        <v>0.0257296467</v>
      </c>
      <c r="C10" s="25">
        <f>Confirmed!C9/Testing!C9</f>
        <v>0.02674438539</v>
      </c>
      <c r="D10" s="25">
        <f>Confirmed!D9/Testing!D9</f>
        <v>0.02570812808</v>
      </c>
      <c r="E10" s="25">
        <f>Confirmed!E9/Testing!E9</f>
        <v>0.02439372325</v>
      </c>
      <c r="F10" s="25">
        <f>Confirmed!F9/Testing!F9</f>
        <v>0.02387940235</v>
      </c>
      <c r="G10" s="25">
        <f>Confirmed!G9/Testing!G9</f>
        <v>0.02300841168</v>
      </c>
      <c r="H10" s="25">
        <f>Confirmed!H9/Testing!H9</f>
        <v>0.02353209961</v>
      </c>
      <c r="I10" s="25">
        <f>Confirmed!I9/Testing!I9</f>
        <v>0.02339244914</v>
      </c>
      <c r="J10" s="25">
        <f>Confirmed!J9/Testing!J9</f>
        <v>0.02356765542</v>
      </c>
      <c r="K10" s="25">
        <f>Confirmed!K9/Testing!K9</f>
        <v>0.02369942197</v>
      </c>
      <c r="L10" s="25">
        <f>Confirmed!L9/Testing!L9</f>
        <v>0.02423842309</v>
      </c>
      <c r="M10" s="25">
        <f>Confirmed!M9/Testing!M9</f>
        <v>0.02423842309</v>
      </c>
      <c r="N10" s="25">
        <f>Confirmed!N9/Testing!N9</f>
        <v>0.03041498411</v>
      </c>
      <c r="O10" s="25">
        <f>Confirmed!O9/Testing!O9</f>
        <v>0.0307875895</v>
      </c>
      <c r="P10" s="25">
        <f>Confirmed!P9/Testing!P9</f>
        <v>0.03091236495</v>
      </c>
      <c r="Q10" s="25">
        <f>Confirmed!Q9/Testing!Q9</f>
        <v>0.03051540371</v>
      </c>
      <c r="R10" s="25">
        <f>Confirmed!R9/Testing!R9</f>
        <v>0.03030925014</v>
      </c>
      <c r="S10" s="25">
        <f>Confirmed!S9/Testing!S9</f>
        <v>0.03045386076</v>
      </c>
      <c r="T10" s="25">
        <f>Confirmed!T9/Testing!T9</f>
        <v>0.0307895731</v>
      </c>
      <c r="U10" s="25">
        <f>Confirmed!U9/Testing!U9</f>
        <v>0.03141836673</v>
      </c>
      <c r="V10" s="25">
        <f>Confirmed!V9/Testing!V9</f>
        <v>0.03106807309</v>
      </c>
      <c r="W10" s="25">
        <f>Confirmed!W9/Testing!W9</f>
        <v>0.03211781968</v>
      </c>
      <c r="X10" s="25">
        <f>Confirmed!X9/Testing!X9</f>
        <v>0.03063812519</v>
      </c>
      <c r="Y10" s="25">
        <f>Confirmed!Y9/Testing!Y9</f>
        <v>0.02947217578</v>
      </c>
      <c r="Z10" s="25">
        <f>Confirmed!Z9/Testing!Z9</f>
        <v>0.02881493506</v>
      </c>
      <c r="AA10" s="25">
        <f>Confirmed!AA9/Testing!AA9</f>
        <v>0.02896361203</v>
      </c>
      <c r="AB10" s="25">
        <f>Confirmed!AB9/Testing!AB9</f>
        <v>0.03104775948</v>
      </c>
      <c r="AC10" s="25">
        <f>Confirmed!AC9/Testing!AC9</f>
        <v>0.03079917564</v>
      </c>
      <c r="AD10" s="25">
        <f>Confirmed!AD9/Testing!AD9</f>
        <v>0.03023874587</v>
      </c>
      <c r="AE10" s="25">
        <f>Confirmed!AE9/Testing!AE9</f>
        <v>0.028825211</v>
      </c>
      <c r="AF10" s="25">
        <f>Confirmed!AF9/Testing!AF9</f>
        <v>0.02803950874</v>
      </c>
      <c r="AG10" s="25">
        <f>Confirmed!AG9/Testing!AG9</f>
        <v>0.02769249662</v>
      </c>
      <c r="AH10" s="25">
        <f>Confirmed!AH9/Testing!AH9</f>
        <v>0.0271459798</v>
      </c>
      <c r="AI10" s="25">
        <f>Confirmed!AI9/Testing!AI9</f>
        <v>0.02657253245</v>
      </c>
      <c r="AJ10" s="25">
        <f>Confirmed!AJ9/Testing!AJ9</f>
        <v>0.02587458746</v>
      </c>
      <c r="AK10" s="25">
        <f>Confirmed!AK9/Testing!AK9</f>
        <v>0.02534068868</v>
      </c>
      <c r="AL10" s="25">
        <f>Confirmed!AL9/Testing!AL9</f>
        <v>0.02496377758</v>
      </c>
      <c r="AM10" s="25">
        <f>Confirmed!AM9/Testing!AM9</f>
        <v>0.02399108138</v>
      </c>
      <c r="AN10" s="25">
        <f>Confirmed!AN9/Testing!AN9</f>
        <v>0.02353091358</v>
      </c>
      <c r="AO10" s="25">
        <f>Confirmed!AO9/Testing!AO9</f>
        <v>0.023342804</v>
      </c>
      <c r="AP10" s="25">
        <f>Confirmed!AP9/Testing!AP9</f>
        <v>0.02331921236</v>
      </c>
      <c r="AQ10" s="25">
        <f>Confirmed!AQ9/Testing!AQ9</f>
        <v>0.02346566879</v>
      </c>
      <c r="AR10" s="25">
        <f>Confirmed!AR9/Testing!AR9</f>
        <v>0.02318266758</v>
      </c>
      <c r="AS10" s="25">
        <f>Confirmed!AS9/Testing!AS9</f>
        <v>0.0229812355</v>
      </c>
      <c r="AT10" s="25">
        <f>Confirmed!AT9/Testing!AT9</f>
        <v>0.02256993678</v>
      </c>
      <c r="AU10" s="25">
        <f>Confirmed!AU9/Testing!AU9</f>
        <v>0.0219400646</v>
      </c>
      <c r="AV10" s="25">
        <f>Confirmed!AV9/Testing!AV9</f>
        <v>0.02146993593</v>
      </c>
      <c r="AW10" s="25">
        <f>Confirmed!AW9/Testing!AW9</f>
        <v>0.02082442928</v>
      </c>
      <c r="AX10" s="25">
        <f>Confirmed!AX9/Testing!AX9</f>
        <v>0.02100760871</v>
      </c>
      <c r="AY10" s="25">
        <f>Confirmed!AY9/Testing!AY9</f>
        <v>0.02061224774</v>
      </c>
      <c r="AZ10" s="25">
        <f>Confirmed!AZ9/Testing!AZ9</f>
        <v>0.01998159239</v>
      </c>
      <c r="BA10" s="25">
        <f>Confirmed!BA9/Testing!BA9</f>
        <v>0.01963004427</v>
      </c>
      <c r="BB10" s="25">
        <f>Confirmed!BB9/Testing!BB9</f>
        <v>0.01933947128</v>
      </c>
      <c r="BC10" s="25">
        <f>Confirmed!BC9/Testing!BC9</f>
        <v>0.01939161217</v>
      </c>
      <c r="BD10" s="25">
        <f>Confirmed!BD9/Testing!BD9</f>
        <v>0.01908661855</v>
      </c>
      <c r="BE10" s="25">
        <f>Confirmed!BE9/Testing!BE9</f>
        <v>0.01889171577</v>
      </c>
      <c r="BF10" s="25">
        <f>Confirmed!BF9/Testing!BF9</f>
        <v>0.01873306196</v>
      </c>
      <c r="BG10" s="25">
        <f>Confirmed!BG9/Testing!BG9</f>
        <v>0.01846118684</v>
      </c>
      <c r="BH10" s="25">
        <f>Confirmed!BH9/Testing!BH9</f>
        <v>0.01822655152</v>
      </c>
      <c r="BI10" s="25">
        <f>Confirmed!BI9/Testing!BI9</f>
        <v>0.01849013597</v>
      </c>
      <c r="BJ10" s="25">
        <f>Confirmed!BJ9/Testing!BJ9</f>
        <v>0.01864447777</v>
      </c>
      <c r="BK10" s="25">
        <f>Confirmed!BK9/Testing!BK9</f>
        <v>0.02018429946</v>
      </c>
      <c r="BL10" s="25">
        <f>Confirmed!BL9/Testing!BL9</f>
        <v>0.02100378229</v>
      </c>
      <c r="BM10" s="25">
        <f>Confirmed!BM9/Testing!BM9</f>
        <v>0.02092959106</v>
      </c>
      <c r="BN10" s="25">
        <f>Confirmed!BN9/Testing!BN9</f>
        <v>0.02068331802</v>
      </c>
      <c r="BO10" s="25">
        <f>Confirmed!BO9/Testing!BO9</f>
        <v>0.02057829455</v>
      </c>
      <c r="BP10" s="25">
        <f>Confirmed!BP9/Testing!BP9</f>
        <v>0.02024802848</v>
      </c>
      <c r="BQ10" s="25">
        <f>Confirmed!BQ9/Testing!BQ9</f>
        <v>0.02030273167</v>
      </c>
      <c r="BR10" s="25">
        <f>Confirmed!BR9/Testing!BR9</f>
        <v>0.02019350555</v>
      </c>
      <c r="BS10" s="25">
        <f>Confirmed!BS9/Testing!BS9</f>
        <v>0.02049710297</v>
      </c>
      <c r="BT10" s="25">
        <f>Confirmed!BT9/Testing!BT9</f>
        <v>0.02023139311</v>
      </c>
      <c r="BU10" s="25">
        <f>Confirmed!BU9/Testing!BU9</f>
        <v>0.01983179795</v>
      </c>
      <c r="BV10" s="25">
        <f>Confirmed!BV9/Testing!BV9</f>
        <v>0.01980601828</v>
      </c>
      <c r="BW10" s="25">
        <f>Confirmed!BW9/Testing!BW9</f>
        <v>0.01973962349</v>
      </c>
      <c r="BX10" s="25">
        <f>Confirmed!BX9/Testing!BX9</f>
        <v>0.01971412997</v>
      </c>
      <c r="BY10" s="25">
        <f>Confirmed!BY9/Testing!BY9</f>
        <v>0.01965551464</v>
      </c>
      <c r="BZ10" s="25">
        <f>Confirmed!BZ9/Testing!BZ9</f>
        <v>0.0197948677</v>
      </c>
      <c r="CA10" s="25">
        <f>Confirmed!CA9/Testing!CA9</f>
        <v>0.01975550284</v>
      </c>
      <c r="CB10" s="25"/>
    </row>
    <row r="11" ht="14.25" customHeight="1">
      <c r="A11" s="1" t="s">
        <v>9</v>
      </c>
      <c r="B11" s="25">
        <f>Confirmed!B10/Testing!B10</f>
        <v>0.03934031953</v>
      </c>
      <c r="C11" s="25">
        <f>Confirmed!C10/Testing!C10</f>
        <v>0.04156441718</v>
      </c>
      <c r="D11" s="25">
        <f>Confirmed!D10/Testing!D10</f>
        <v>0.04269972452</v>
      </c>
      <c r="E11" s="25">
        <f>Confirmed!E10/Testing!E10</f>
        <v>0.04135818228</v>
      </c>
      <c r="F11" s="25">
        <f>Confirmed!F10/Testing!F10</f>
        <v>0.03879207448</v>
      </c>
      <c r="G11" s="25">
        <f>Confirmed!G10/Testing!G10</f>
        <v>0.03608589772</v>
      </c>
      <c r="H11" s="25">
        <f>Confirmed!H10/Testing!H10</f>
        <v>0.03607931316</v>
      </c>
      <c r="I11" s="25">
        <f>Confirmed!I10/Testing!I10</f>
        <v>0.03640965732</v>
      </c>
      <c r="J11" s="25">
        <f>Confirmed!J10/Testing!J10</f>
        <v>0.03935648064</v>
      </c>
      <c r="K11" s="25">
        <f>Confirmed!K10/Testing!K10</f>
        <v>0.03913455737</v>
      </c>
      <c r="L11" s="25">
        <f>Confirmed!L10/Testing!L10</f>
        <v>0.03898734177</v>
      </c>
      <c r="M11" s="25">
        <f>Confirmed!M10/Testing!M10</f>
        <v>0.03898734177</v>
      </c>
      <c r="N11" s="25">
        <f>Confirmed!N10/Testing!N10</f>
        <v>0.03805058037</v>
      </c>
      <c r="O11" s="25">
        <f>Confirmed!O10/Testing!O10</f>
        <v>0.03666002278</v>
      </c>
      <c r="P11" s="25">
        <f>Confirmed!P10/Testing!P10</f>
        <v>0.03631847476</v>
      </c>
      <c r="Q11" s="25">
        <f>Confirmed!Q10/Testing!Q10</f>
        <v>0.03566529492</v>
      </c>
      <c r="R11" s="25">
        <f>Confirmed!R10/Testing!R10</f>
        <v>0.03593510866</v>
      </c>
      <c r="S11" s="25">
        <f>Confirmed!S10/Testing!S10</f>
        <v>0.0361558746</v>
      </c>
      <c r="T11" s="25">
        <f>Confirmed!T10/Testing!T10</f>
        <v>0.03622535211</v>
      </c>
      <c r="U11" s="25">
        <f>Confirmed!U10/Testing!U10</f>
        <v>0.03558468288</v>
      </c>
      <c r="V11" s="25">
        <f>Confirmed!V10/Testing!V10</f>
        <v>0.03481175864</v>
      </c>
      <c r="W11" s="25">
        <f>Confirmed!W10/Testing!W10</f>
        <v>0.03486336672</v>
      </c>
      <c r="X11" s="25">
        <f>Confirmed!X10/Testing!X10</f>
        <v>0.03794308537</v>
      </c>
      <c r="Y11" s="25">
        <f>Confirmed!Y10/Testing!Y10</f>
        <v>0.03709718779</v>
      </c>
      <c r="Z11" s="25">
        <f>Confirmed!Z10/Testing!Z10</f>
        <v>0.03792616502</v>
      </c>
      <c r="AA11" s="25">
        <f>Confirmed!AA10/Testing!AA10</f>
        <v>0.03900818786</v>
      </c>
      <c r="AB11" s="25">
        <f>Confirmed!AB10/Testing!AB10</f>
        <v>0.03954408854</v>
      </c>
      <c r="AC11" s="25">
        <f>Confirmed!AC10/Testing!AC10</f>
        <v>0.04367423596</v>
      </c>
      <c r="AD11" s="25">
        <f>Confirmed!AD10/Testing!AD10</f>
        <v>0.04545747008</v>
      </c>
      <c r="AE11" s="25">
        <f>Confirmed!AE10/Testing!AE10</f>
        <v>0.04610091045</v>
      </c>
      <c r="AF11" s="25">
        <f>Confirmed!AF10/Testing!AF10</f>
        <v>0.04674554493</v>
      </c>
      <c r="AG11" s="25">
        <f>Confirmed!AG10/Testing!AG10</f>
        <v>0.04771584759</v>
      </c>
      <c r="AH11" s="25">
        <f>Confirmed!AH10/Testing!AH10</f>
        <v>0.04942252293</v>
      </c>
      <c r="AI11" s="25">
        <f>Confirmed!AI10/Testing!AI10</f>
        <v>0.05309756522</v>
      </c>
      <c r="AJ11" s="25">
        <f>Confirmed!AJ10/Testing!AJ10</f>
        <v>0.0553258841</v>
      </c>
      <c r="AK11" s="25">
        <f>Confirmed!AK10/Testing!AK10</f>
        <v>0.05650341455</v>
      </c>
      <c r="AL11" s="25">
        <f>Confirmed!AL10/Testing!AL10</f>
        <v>0.05738088154</v>
      </c>
      <c r="AM11" s="25">
        <f>Confirmed!AM10/Testing!AM10</f>
        <v>0.06072696804</v>
      </c>
      <c r="AN11" s="25">
        <f>Confirmed!AN10/Testing!AN10</f>
        <v>0.06399908627</v>
      </c>
      <c r="AO11" s="25">
        <f>Confirmed!AO10/Testing!AO10</f>
        <v>0.0660046088</v>
      </c>
      <c r="AP11" s="25">
        <f>Confirmed!AP10/Testing!AP10</f>
        <v>0.06598111817</v>
      </c>
      <c r="AQ11" s="25">
        <f>Confirmed!AQ10/Testing!AQ10</f>
        <v>0.06373980626</v>
      </c>
      <c r="AR11" s="25">
        <f>Confirmed!AR10/Testing!AR10</f>
        <v>0.06812913782</v>
      </c>
      <c r="AS11" s="25">
        <f>Confirmed!AS10/Testing!AS10</f>
        <v>0.06918528536</v>
      </c>
      <c r="AT11" s="25">
        <f>Confirmed!AT10/Testing!AT10</f>
        <v>0.07059144926</v>
      </c>
      <c r="AU11" s="25">
        <f>Confirmed!AU10/Testing!AU10</f>
        <v>0.07360316359</v>
      </c>
      <c r="AV11" s="25">
        <f>Confirmed!AV10/Testing!AV10</f>
        <v>0.07699292497</v>
      </c>
      <c r="AW11" s="25">
        <f>Confirmed!AW10/Testing!AW10</f>
        <v>0.08101128341</v>
      </c>
      <c r="AX11" s="25">
        <f>Confirmed!AX10/Testing!AX10</f>
        <v>0.08080097386</v>
      </c>
      <c r="AY11" s="25">
        <f>Confirmed!AY10/Testing!AY10</f>
        <v>0.08325948387</v>
      </c>
      <c r="AZ11" s="25">
        <f>Confirmed!AZ10/Testing!AZ10</f>
        <v>0.0860545367</v>
      </c>
      <c r="BA11" s="25">
        <f>Confirmed!BA10/Testing!BA10</f>
        <v>0.09076615069</v>
      </c>
      <c r="BB11" s="25">
        <f>Confirmed!BB10/Testing!BB10</f>
        <v>0.09507432567</v>
      </c>
      <c r="BC11" s="25">
        <f>Confirmed!BC10/Testing!BC10</f>
        <v>0.09800381366</v>
      </c>
      <c r="BD11" s="25">
        <f>Confirmed!BD10/Testing!BD10</f>
        <v>0.100007104</v>
      </c>
      <c r="BE11" s="25">
        <f>Confirmed!BE10/Testing!BE10</f>
        <v>0.1041049187</v>
      </c>
      <c r="BF11" s="25">
        <f>Confirmed!BF10/Testing!BF10</f>
        <v>0.106823155</v>
      </c>
      <c r="BG11" s="25">
        <f>Confirmed!BG10/Testing!BG10</f>
        <v>0.1102648558</v>
      </c>
      <c r="BH11" s="25">
        <f>Confirmed!BH10/Testing!BH10</f>
        <v>0.1136311075</v>
      </c>
      <c r="BI11" s="25">
        <f>Confirmed!BI10/Testing!BI10</f>
        <v>0.11611823</v>
      </c>
      <c r="BJ11" s="25">
        <f>Confirmed!BJ10/Testing!BJ10</f>
        <v>0.1175688523</v>
      </c>
      <c r="BK11" s="25">
        <f>Confirmed!BK10/Testing!BK10</f>
        <v>0.1197405727</v>
      </c>
      <c r="BL11" s="25">
        <f>Confirmed!BL10/Testing!BL10</f>
        <v>0.1218656691</v>
      </c>
      <c r="BM11" s="25">
        <f>Confirmed!BM10/Testing!BM10</f>
        <v>0.1251075319</v>
      </c>
      <c r="BN11" s="25">
        <f>Confirmed!BN10/Testing!BN10</f>
        <v>0.1292796635</v>
      </c>
      <c r="BO11" s="25">
        <f>Confirmed!BO10/Testing!BO10</f>
        <v>0.1327208963</v>
      </c>
      <c r="BP11" s="25">
        <f>Confirmed!BP10/Testing!BP10</f>
        <v>0.1367539495</v>
      </c>
      <c r="BQ11" s="25">
        <f>Confirmed!BQ10/Testing!BQ10</f>
        <v>0.1393843753</v>
      </c>
      <c r="BR11" s="25">
        <f>Confirmed!BR10/Testing!BR10</f>
        <v>0.1411997137</v>
      </c>
      <c r="BS11" s="25">
        <f>Confirmed!BS10/Testing!BS10</f>
        <v>0.148112804</v>
      </c>
      <c r="BT11" s="25">
        <f>Confirmed!BT10/Testing!BT10</f>
        <v>0.1523833202</v>
      </c>
      <c r="BU11" s="25">
        <f>Confirmed!BU10/Testing!BU10</f>
        <v>0.1533464239</v>
      </c>
      <c r="BV11" s="25">
        <f>Confirmed!BV10/Testing!BV10</f>
        <v>0.1556825297</v>
      </c>
      <c r="BW11" s="25">
        <f>Confirmed!BW10/Testing!BW10</f>
        <v>0.1602107634</v>
      </c>
      <c r="BX11" s="25">
        <f>Confirmed!BX10/Testing!BX10</f>
        <v>0.1618878469</v>
      </c>
      <c r="BY11" s="25">
        <f>Confirmed!BY10/Testing!BY10</f>
        <v>0.162388423</v>
      </c>
      <c r="BZ11" s="25">
        <f>Confirmed!BZ10/Testing!BZ10</f>
        <v>0.1637831805</v>
      </c>
      <c r="CA11" s="25">
        <f>Confirmed!CA10/Testing!CA10</f>
        <v>0.1652207131</v>
      </c>
      <c r="CB11" s="25"/>
    </row>
    <row r="12" ht="14.25" customHeight="1">
      <c r="A12" s="1" t="s">
        <v>10</v>
      </c>
      <c r="B12" s="25">
        <f>Confirmed!B11/Testing!B11</f>
        <v>0.04339522546</v>
      </c>
      <c r="C12" s="25">
        <f>Confirmed!C11/Testing!C11</f>
        <v>0.05048782798</v>
      </c>
      <c r="D12" s="25">
        <f>Confirmed!D11/Testing!D11</f>
        <v>0.04968098681</v>
      </c>
      <c r="E12" s="25">
        <f>Confirmed!E11/Testing!E11</f>
        <v>0.04871511903</v>
      </c>
      <c r="F12" s="25">
        <f>Confirmed!F11/Testing!F11</f>
        <v>0.04666420936</v>
      </c>
      <c r="G12" s="25">
        <f>Confirmed!G11/Testing!G11</f>
        <v>0.04409050516</v>
      </c>
      <c r="H12" s="25">
        <f>Confirmed!H11/Testing!H11</f>
        <v>0.04185077642</v>
      </c>
      <c r="I12" s="25">
        <f>Confirmed!I11/Testing!I11</f>
        <v>0.04040161125</v>
      </c>
      <c r="J12" s="25">
        <f>Confirmed!J11/Testing!J11</f>
        <v>0.0389019872</v>
      </c>
      <c r="K12" s="25">
        <f>Confirmed!K11/Testing!K11</f>
        <v>0.03747870528</v>
      </c>
      <c r="L12" s="25">
        <f>Confirmed!L11/Testing!L11</f>
        <v>0.03715864082</v>
      </c>
      <c r="M12" s="25">
        <f>Confirmed!M11/Testing!M11</f>
        <v>0.03715864082</v>
      </c>
      <c r="N12" s="25">
        <f>Confirmed!N11/Testing!N11</f>
        <v>0.03712495253</v>
      </c>
      <c r="O12" s="25">
        <f>Confirmed!O11/Testing!O11</f>
        <v>0.03494966369</v>
      </c>
      <c r="P12" s="25">
        <f>Confirmed!P11/Testing!P11</f>
        <v>0.0332103321</v>
      </c>
      <c r="Q12" s="25">
        <f>Confirmed!Q11/Testing!Q11</f>
        <v>0.03279812813</v>
      </c>
      <c r="R12" s="25">
        <f>Confirmed!R11/Testing!R11</f>
        <v>0.03270321361</v>
      </c>
      <c r="S12" s="25">
        <f>Confirmed!S11/Testing!S11</f>
        <v>0.03220903301</v>
      </c>
      <c r="T12" s="25">
        <f>Confirmed!T11/Testing!T11</f>
        <v>0.03162729202</v>
      </c>
      <c r="U12" s="25">
        <f>Confirmed!U11/Testing!U11</f>
        <v>0.03110888108</v>
      </c>
      <c r="V12" s="25">
        <f>Confirmed!V11/Testing!V11</f>
        <v>0.03086380431</v>
      </c>
      <c r="W12" s="25">
        <f>Confirmed!W11/Testing!W11</f>
        <v>0.03056965256</v>
      </c>
      <c r="X12" s="25">
        <f>Confirmed!X11/Testing!X11</f>
        <v>0.03086021807</v>
      </c>
      <c r="Y12" s="25">
        <f>Confirmed!Y11/Testing!Y11</f>
        <v>0.03030143061</v>
      </c>
      <c r="Z12" s="25">
        <f>Confirmed!Z11/Testing!Z11</f>
        <v>0.02915379248</v>
      </c>
      <c r="AA12" s="25">
        <f>Confirmed!AA11/Testing!AA11</f>
        <v>0.02859937029</v>
      </c>
      <c r="AB12" s="25">
        <f>Confirmed!AB11/Testing!AB11</f>
        <v>0.0277035897</v>
      </c>
      <c r="AC12" s="25">
        <f>Confirmed!AC11/Testing!AC11</f>
        <v>0.02640347547</v>
      </c>
      <c r="AD12" s="25">
        <f>Confirmed!AD11/Testing!AD11</f>
        <v>0.025451511</v>
      </c>
      <c r="AE12" s="25">
        <f>Confirmed!AE11/Testing!AE11</f>
        <v>0.02452234091</v>
      </c>
      <c r="AF12" s="25">
        <f>Confirmed!AF11/Testing!AF11</f>
        <v>0.02389629975</v>
      </c>
      <c r="AG12" s="25">
        <f>Confirmed!AG11/Testing!AG11</f>
        <v>0.02295399023</v>
      </c>
      <c r="AH12" s="25">
        <f>Confirmed!AH11/Testing!AH11</f>
        <v>0.0224761283</v>
      </c>
      <c r="AI12" s="25">
        <f>Confirmed!AI11/Testing!AI11</f>
        <v>0.021626271</v>
      </c>
      <c r="AJ12" s="25">
        <f>Confirmed!AJ11/Testing!AJ11</f>
        <v>0.02109655394</v>
      </c>
      <c r="AK12" s="25">
        <f>Confirmed!AK11/Testing!AK11</f>
        <v>0.02097658751</v>
      </c>
      <c r="AL12" s="25">
        <f>Confirmed!AL11/Testing!AL11</f>
        <v>0.02097388109</v>
      </c>
      <c r="AM12" s="25">
        <f>Confirmed!AM11/Testing!AM11</f>
        <v>0.02000887093</v>
      </c>
      <c r="AN12" s="25">
        <f>Confirmed!AN11/Testing!AN11</f>
        <v>0.019527622</v>
      </c>
      <c r="AO12" s="25">
        <f>Confirmed!AO11/Testing!AO11</f>
        <v>0.01916756085</v>
      </c>
      <c r="AP12" s="25">
        <f>Confirmed!AP11/Testing!AP11</f>
        <v>0.01864054101</v>
      </c>
      <c r="AQ12" s="25">
        <f>Confirmed!AQ11/Testing!AQ11</f>
        <v>0.01878032022</v>
      </c>
      <c r="AR12" s="25">
        <f>Confirmed!AR11/Testing!AR11</f>
        <v>0.01829286371</v>
      </c>
      <c r="AS12" s="25">
        <f>Confirmed!AS11/Testing!AS11</f>
        <v>0.01792501525</v>
      </c>
      <c r="AT12" s="25">
        <f>Confirmed!AT11/Testing!AT11</f>
        <v>0.01739300894</v>
      </c>
      <c r="AU12" s="25">
        <f>Confirmed!AU11/Testing!AU11</f>
        <v>0.01683579336</v>
      </c>
      <c r="AV12" s="25">
        <f>Confirmed!AV11/Testing!AV11</f>
        <v>0.01656876779</v>
      </c>
      <c r="AW12" s="25">
        <f>Confirmed!AW11/Testing!AW11</f>
        <v>0.01632685192</v>
      </c>
      <c r="AX12" s="25">
        <f>Confirmed!AX11/Testing!AX11</f>
        <v>0.01613707824</v>
      </c>
      <c r="AY12" s="25">
        <f>Confirmed!AY11/Testing!AY11</f>
        <v>0.01596947734</v>
      </c>
      <c r="AZ12" s="25">
        <f>Confirmed!AZ11/Testing!AZ11</f>
        <v>0.01567567568</v>
      </c>
      <c r="BA12" s="25">
        <f>Confirmed!BA11/Testing!BA11</f>
        <v>0.01539356365</v>
      </c>
      <c r="BB12" s="25">
        <f>Confirmed!BB11/Testing!BB11</f>
        <v>0.0150232755</v>
      </c>
      <c r="BC12" s="25">
        <f>Confirmed!BC11/Testing!BC11</f>
        <v>0.01471926784</v>
      </c>
      <c r="BD12" s="25">
        <f>Confirmed!BD11/Testing!BD11</f>
        <v>0.014423597</v>
      </c>
      <c r="BE12" s="25">
        <f>Confirmed!BE11/Testing!BE11</f>
        <v>0.01422103182</v>
      </c>
      <c r="BF12" s="25">
        <f>Confirmed!BF11/Testing!BF11</f>
        <v>0.01414162946</v>
      </c>
      <c r="BG12" s="25">
        <f>Confirmed!BG11/Testing!BG11</f>
        <v>0.01421146093</v>
      </c>
      <c r="BH12" s="25">
        <f>Confirmed!BH11/Testing!BH11</f>
        <v>0.01446757448</v>
      </c>
      <c r="BI12" s="25">
        <f>Confirmed!BI11/Testing!BI11</f>
        <v>0.01527726734</v>
      </c>
      <c r="BJ12" s="25">
        <f>Confirmed!BJ11/Testing!BJ11</f>
        <v>0.01529629983</v>
      </c>
      <c r="BK12" s="25">
        <f>Confirmed!BK11/Testing!BK11</f>
        <v>0.01519243592</v>
      </c>
      <c r="BL12" s="25">
        <f>Confirmed!BL11/Testing!BL11</f>
        <v>0.01546480352</v>
      </c>
      <c r="BM12" s="25">
        <f>Confirmed!BM11/Testing!BM11</f>
        <v>0.01604639706</v>
      </c>
      <c r="BN12" s="25">
        <f>Confirmed!BN11/Testing!BN11</f>
        <v>0.01637473092</v>
      </c>
      <c r="BO12" s="25">
        <f>Confirmed!BO11/Testing!BO11</f>
        <v>0.01681607756</v>
      </c>
      <c r="BP12" s="25">
        <f>Confirmed!BP11/Testing!BP11</f>
        <v>0.01735225362</v>
      </c>
      <c r="BQ12" s="25">
        <f>Confirmed!BQ11/Testing!BQ11</f>
        <v>0.01710406842</v>
      </c>
      <c r="BR12" s="25">
        <f>Confirmed!BR11/Testing!BR11</f>
        <v>0.01769990388</v>
      </c>
      <c r="BS12" s="25">
        <f>Confirmed!BS11/Testing!BS11</f>
        <v>0.01798347525</v>
      </c>
      <c r="BT12" s="25">
        <f>Confirmed!BT11/Testing!BT11</f>
        <v>0.01866987438</v>
      </c>
      <c r="BU12" s="25">
        <f>Confirmed!BU11/Testing!BU11</f>
        <v>0.01921973217</v>
      </c>
      <c r="BV12" s="25">
        <f>Confirmed!BV11/Testing!BV11</f>
        <v>0.01968600393</v>
      </c>
      <c r="BW12" s="25">
        <f>Confirmed!BW11/Testing!BW11</f>
        <v>0.0202137659</v>
      </c>
      <c r="BX12" s="25">
        <f>Confirmed!BX11/Testing!BX11</f>
        <v>0.02059779548</v>
      </c>
      <c r="BY12" s="25">
        <f>Confirmed!BY11/Testing!BY11</f>
        <v>0.02195217203</v>
      </c>
      <c r="BZ12" s="25">
        <f>Confirmed!BZ11/Testing!BZ11</f>
        <v>0.02355704579</v>
      </c>
      <c r="CA12" s="25">
        <f>Confirmed!CA11/Testing!CA11</f>
        <v>0.02522406067</v>
      </c>
      <c r="CB12" s="25"/>
    </row>
    <row r="13" ht="14.25" customHeight="1"/>
    <row r="14" ht="14.25" customHeight="1"/>
    <row r="15" ht="14.25" customHeight="1"/>
    <row r="16" ht="14.25" customHeight="1">
      <c r="A16" s="1" t="s">
        <v>2</v>
      </c>
      <c r="B16" s="10">
        <v>1263875.0</v>
      </c>
      <c r="M16" s="19"/>
    </row>
    <row r="17" ht="14.25" customHeight="1">
      <c r="A17" s="1" t="s">
        <v>3</v>
      </c>
      <c r="B17" s="10">
        <v>4027160.0</v>
      </c>
    </row>
    <row r="18" ht="14.25" customHeight="1">
      <c r="A18" s="1" t="s">
        <v>4</v>
      </c>
      <c r="B18" s="10">
        <v>4592187.0</v>
      </c>
    </row>
    <row r="19" ht="14.25" customHeight="1">
      <c r="A19" s="1" t="s">
        <v>5</v>
      </c>
      <c r="B19" s="10">
        <v>5982584.0</v>
      </c>
    </row>
    <row r="20" ht="14.25" customHeight="1">
      <c r="A20" s="1" t="s">
        <v>6</v>
      </c>
      <c r="B20" s="10">
        <v>6712276.0</v>
      </c>
    </row>
    <row r="21" ht="14.25" customHeight="1">
      <c r="A21" s="1" t="s">
        <v>7</v>
      </c>
      <c r="B21" s="10">
        <v>2887465.0</v>
      </c>
    </row>
    <row r="22" ht="14.25" customHeight="1">
      <c r="A22" s="1" t="s">
        <v>8</v>
      </c>
      <c r="B22" s="10">
        <v>1.1289086E7</v>
      </c>
    </row>
    <row r="23" ht="14.25" customHeight="1">
      <c r="A23" s="1" t="s">
        <v>9</v>
      </c>
      <c r="B23" s="10">
        <v>6844272.0</v>
      </c>
    </row>
    <row r="24" ht="14.25" customHeight="1">
      <c r="A24" s="1" t="s">
        <v>10</v>
      </c>
      <c r="B24" s="10">
        <v>1.5176115E7</v>
      </c>
    </row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0"/>
  <cols>
    <col customWidth="1" min="1" max="1" width="14.63"/>
    <col customWidth="1" min="2" max="6" width="8.38"/>
    <col customWidth="1" min="7" max="15" width="7.13"/>
    <col customWidth="1" min="16" max="36" width="8.0"/>
    <col customWidth="1" min="37" max="43" width="7.63"/>
    <col customWidth="1" min="44" max="80" width="9.88"/>
  </cols>
  <sheetData>
    <row r="1" ht="14.25" customHeight="1">
      <c r="A1" s="1" t="s">
        <v>0</v>
      </c>
      <c r="B1" s="2">
        <v>43917.0</v>
      </c>
      <c r="C1" s="2">
        <v>43918.0</v>
      </c>
      <c r="D1" s="2">
        <v>43919.0</v>
      </c>
      <c r="E1" s="2">
        <v>43920.0</v>
      </c>
      <c r="F1" s="2">
        <v>43921.0</v>
      </c>
      <c r="G1" s="2">
        <v>43922.0</v>
      </c>
      <c r="H1" s="2">
        <v>43923.0</v>
      </c>
      <c r="I1" s="2">
        <v>43924.0</v>
      </c>
      <c r="J1" s="2">
        <v>43925.0</v>
      </c>
      <c r="K1" s="2">
        <v>43926.0</v>
      </c>
      <c r="L1" s="2">
        <v>43927.0</v>
      </c>
      <c r="M1" s="2">
        <v>43928.0</v>
      </c>
      <c r="N1" s="2">
        <v>43929.0</v>
      </c>
      <c r="O1" s="2">
        <v>43930.0</v>
      </c>
      <c r="P1" s="2">
        <v>43931.0</v>
      </c>
      <c r="Q1" s="2">
        <v>43932.0</v>
      </c>
      <c r="R1" s="2">
        <v>43933.0</v>
      </c>
      <c r="S1" s="2">
        <v>43934.0</v>
      </c>
      <c r="T1" s="2">
        <v>43935.0</v>
      </c>
      <c r="U1" s="2">
        <v>43936.0</v>
      </c>
      <c r="V1" s="2">
        <v>43937.0</v>
      </c>
      <c r="W1" s="2">
        <v>43938.0</v>
      </c>
      <c r="X1" s="2">
        <v>43939.0</v>
      </c>
      <c r="Y1" s="2">
        <v>43940.0</v>
      </c>
      <c r="Z1" s="2">
        <v>43941.0</v>
      </c>
      <c r="AA1" s="2">
        <v>43942.0</v>
      </c>
      <c r="AB1" s="2">
        <v>43943.0</v>
      </c>
      <c r="AC1" s="2">
        <v>43944.0</v>
      </c>
      <c r="AD1" s="2">
        <v>43945.0</v>
      </c>
      <c r="AE1" s="2">
        <v>43946.0</v>
      </c>
      <c r="AF1" s="2">
        <v>43947.0</v>
      </c>
      <c r="AG1" s="2">
        <v>43948.0</v>
      </c>
      <c r="AH1" s="2">
        <v>43949.0</v>
      </c>
      <c r="AI1" s="2">
        <v>43950.0</v>
      </c>
      <c r="AJ1" s="2">
        <v>43951.0</v>
      </c>
      <c r="AK1" s="2">
        <v>43952.0</v>
      </c>
      <c r="AL1" s="2">
        <v>43953.0</v>
      </c>
      <c r="AM1" s="2">
        <v>43954.0</v>
      </c>
      <c r="AN1" s="2">
        <v>43955.0</v>
      </c>
      <c r="AO1" s="2">
        <v>43956.0</v>
      </c>
      <c r="AP1" s="7">
        <v>43957.0</v>
      </c>
      <c r="AQ1" s="2">
        <v>43958.0</v>
      </c>
      <c r="AR1" s="2">
        <v>43959.0</v>
      </c>
      <c r="AS1" s="2">
        <v>43960.0</v>
      </c>
      <c r="AT1" s="2">
        <v>43961.0</v>
      </c>
      <c r="AU1" s="2">
        <v>43962.0</v>
      </c>
      <c r="AV1" s="2">
        <v>43963.0</v>
      </c>
      <c r="AW1" s="7">
        <v>43964.0</v>
      </c>
      <c r="AX1" s="2">
        <v>43965.0</v>
      </c>
      <c r="AY1" s="2">
        <v>43966.0</v>
      </c>
      <c r="AZ1" s="2">
        <v>43967.0</v>
      </c>
      <c r="BA1" s="2">
        <v>43968.0</v>
      </c>
      <c r="BB1" s="2">
        <v>43969.0</v>
      </c>
      <c r="BC1" s="2">
        <v>43970.0</v>
      </c>
      <c r="BD1" s="7">
        <v>43971.0</v>
      </c>
      <c r="BE1" s="2">
        <v>43972.0</v>
      </c>
      <c r="BF1" s="8">
        <v>43973.0</v>
      </c>
      <c r="BG1" s="2">
        <v>43974.0</v>
      </c>
      <c r="BH1" s="8">
        <v>43975.0</v>
      </c>
      <c r="BI1" s="2">
        <v>43976.0</v>
      </c>
      <c r="BJ1" s="8">
        <v>43977.0</v>
      </c>
      <c r="BK1" s="2">
        <v>43978.0</v>
      </c>
      <c r="BL1" s="8">
        <v>43979.0</v>
      </c>
      <c r="BM1" s="2">
        <v>43980.0</v>
      </c>
      <c r="BN1" s="8">
        <v>43981.0</v>
      </c>
      <c r="BO1" s="2">
        <v>43982.0</v>
      </c>
      <c r="BP1" s="8">
        <v>43983.0</v>
      </c>
      <c r="BQ1" s="2">
        <v>43984.0</v>
      </c>
      <c r="BR1" s="8">
        <v>43985.0</v>
      </c>
      <c r="BS1" s="2">
        <f t="shared" ref="BS1:CA1" si="1">BR1+1</f>
        <v>43986</v>
      </c>
      <c r="BT1" s="2">
        <f t="shared" si="1"/>
        <v>43987</v>
      </c>
      <c r="BU1" s="2">
        <f t="shared" si="1"/>
        <v>43988</v>
      </c>
      <c r="BV1" s="2">
        <f t="shared" si="1"/>
        <v>43989</v>
      </c>
      <c r="BW1" s="2">
        <f t="shared" si="1"/>
        <v>43990</v>
      </c>
      <c r="BX1" s="2">
        <f t="shared" si="1"/>
        <v>43991</v>
      </c>
      <c r="BY1" s="2">
        <f t="shared" si="1"/>
        <v>43992</v>
      </c>
      <c r="BZ1" s="2">
        <f t="shared" si="1"/>
        <v>43993</v>
      </c>
      <c r="CA1" s="2">
        <f t="shared" si="1"/>
        <v>43994</v>
      </c>
      <c r="CB1" s="2">
        <f>today()</f>
        <v>43995</v>
      </c>
    </row>
    <row r="2" ht="14.25" customHeight="1">
      <c r="A2" s="1" t="s">
        <v>1</v>
      </c>
      <c r="B2" s="1">
        <f t="shared" ref="B2:AO2" si="2">ROUND($AP2/$AP$12*B$12,0)</f>
        <v>1912</v>
      </c>
      <c r="C2" s="1">
        <f t="shared" si="2"/>
        <v>2142</v>
      </c>
      <c r="D2" s="1">
        <f t="shared" si="2"/>
        <v>2385</v>
      </c>
      <c r="E2" s="1">
        <f t="shared" si="2"/>
        <v>2574</v>
      </c>
      <c r="F2" s="1">
        <f t="shared" si="2"/>
        <v>2752</v>
      </c>
      <c r="G2" s="1">
        <f t="shared" si="2"/>
        <v>2968</v>
      </c>
      <c r="H2" s="1">
        <f t="shared" si="2"/>
        <v>3214</v>
      </c>
      <c r="I2" s="1">
        <f t="shared" si="2"/>
        <v>3374</v>
      </c>
      <c r="J2" s="1">
        <f t="shared" si="2"/>
        <v>3614</v>
      </c>
      <c r="K2" s="1">
        <f t="shared" si="2"/>
        <v>3811</v>
      </c>
      <c r="L2" s="1">
        <f t="shared" si="2"/>
        <v>3893</v>
      </c>
      <c r="M2" s="1">
        <f t="shared" si="2"/>
        <v>3893</v>
      </c>
      <c r="N2" s="1">
        <f t="shared" si="2"/>
        <v>4273</v>
      </c>
      <c r="O2" s="1">
        <f t="shared" si="2"/>
        <v>4615</v>
      </c>
      <c r="P2" s="1">
        <f t="shared" si="2"/>
        <v>4893</v>
      </c>
      <c r="Q2" s="1">
        <f t="shared" si="2"/>
        <v>5029</v>
      </c>
      <c r="R2" s="1">
        <f t="shared" si="2"/>
        <v>5366</v>
      </c>
      <c r="S2" s="1">
        <f t="shared" si="2"/>
        <v>5606</v>
      </c>
      <c r="T2" s="1">
        <f t="shared" si="2"/>
        <v>5831</v>
      </c>
      <c r="U2" s="1">
        <f t="shared" si="2"/>
        <v>6065</v>
      </c>
      <c r="V2" s="1">
        <f t="shared" si="2"/>
        <v>6370</v>
      </c>
      <c r="W2" s="1">
        <f t="shared" si="2"/>
        <v>6756</v>
      </c>
      <c r="X2" s="1">
        <f t="shared" si="2"/>
        <v>7238</v>
      </c>
      <c r="Y2" s="1">
        <f t="shared" si="2"/>
        <v>7686</v>
      </c>
      <c r="Z2" s="1">
        <f t="shared" si="2"/>
        <v>8142</v>
      </c>
      <c r="AA2" s="1">
        <f t="shared" si="2"/>
        <v>8506</v>
      </c>
      <c r="AB2" s="1">
        <f t="shared" si="2"/>
        <v>8964</v>
      </c>
      <c r="AC2" s="1">
        <f t="shared" si="2"/>
        <v>9620</v>
      </c>
      <c r="AD2" s="1">
        <f t="shared" si="2"/>
        <v>10211</v>
      </c>
      <c r="AE2" s="1">
        <f t="shared" si="2"/>
        <v>10788</v>
      </c>
      <c r="AF2" s="1">
        <f t="shared" si="2"/>
        <v>11300</v>
      </c>
      <c r="AG2" s="1">
        <f t="shared" si="2"/>
        <v>11959</v>
      </c>
      <c r="AH2" s="1">
        <f t="shared" si="2"/>
        <v>12429</v>
      </c>
      <c r="AI2" s="1">
        <f t="shared" si="2"/>
        <v>13209</v>
      </c>
      <c r="AJ2" s="1">
        <f t="shared" si="2"/>
        <v>13906</v>
      </c>
      <c r="AK2" s="1">
        <f t="shared" si="2"/>
        <v>14575</v>
      </c>
      <c r="AL2" s="1">
        <f t="shared" si="2"/>
        <v>15457</v>
      </c>
      <c r="AM2" s="1">
        <f t="shared" si="2"/>
        <v>16466</v>
      </c>
      <c r="AN2" s="1">
        <f t="shared" si="2"/>
        <v>17257</v>
      </c>
      <c r="AO2" s="1">
        <f t="shared" si="2"/>
        <v>17962</v>
      </c>
      <c r="AP2" s="9">
        <v>18720.0</v>
      </c>
      <c r="AQ2" s="1">
        <f t="shared" ref="AQ2:AV2" si="3">ROUND($AW2/$AW$12*AQ$12,0)</f>
        <v>16688</v>
      </c>
      <c r="AR2" s="1">
        <f t="shared" si="3"/>
        <v>17579</v>
      </c>
      <c r="AS2" s="1">
        <f t="shared" si="3"/>
        <v>18512</v>
      </c>
      <c r="AT2" s="1">
        <f t="shared" si="3"/>
        <v>19498</v>
      </c>
      <c r="AU2" s="1">
        <f t="shared" si="3"/>
        <v>20339</v>
      </c>
      <c r="AV2" s="1">
        <f t="shared" si="3"/>
        <v>21118</v>
      </c>
      <c r="AW2" s="9">
        <v>22069.0</v>
      </c>
      <c r="AX2" s="1">
        <f t="shared" ref="AX2:BC2" si="4">ROUND($BD2/$BD$12*AX$12,0)</f>
        <v>20637</v>
      </c>
      <c r="AY2" s="1">
        <f t="shared" si="4"/>
        <v>21587</v>
      </c>
      <c r="AZ2" s="1">
        <f t="shared" si="4"/>
        <v>22509</v>
      </c>
      <c r="BA2" s="1">
        <f t="shared" si="4"/>
        <v>23600</v>
      </c>
      <c r="BB2" s="1">
        <f t="shared" si="4"/>
        <v>24327</v>
      </c>
      <c r="BC2" s="1">
        <f t="shared" si="4"/>
        <v>25020</v>
      </c>
      <c r="BD2" s="9">
        <v>25955.0</v>
      </c>
      <c r="BE2" s="1">
        <f t="shared" ref="BE2:CA2" si="5">ROUND($BD2/$BD$12*BE$12,0)</f>
        <v>26906</v>
      </c>
      <c r="BF2" s="1">
        <f t="shared" si="5"/>
        <v>27807</v>
      </c>
      <c r="BG2" s="1">
        <f t="shared" si="5"/>
        <v>28900</v>
      </c>
      <c r="BH2" s="1">
        <f t="shared" si="5"/>
        <v>29898</v>
      </c>
      <c r="BI2" s="1">
        <f t="shared" si="5"/>
        <v>30559</v>
      </c>
      <c r="BJ2" s="1">
        <f t="shared" si="5"/>
        <v>31031</v>
      </c>
      <c r="BK2" s="1">
        <f t="shared" si="5"/>
        <v>32516</v>
      </c>
      <c r="BL2" s="1">
        <f t="shared" si="5"/>
        <v>33578</v>
      </c>
      <c r="BM2" s="1">
        <f t="shared" si="5"/>
        <v>34830</v>
      </c>
      <c r="BN2" s="1">
        <f t="shared" si="5"/>
        <v>35942</v>
      </c>
      <c r="BO2" s="1">
        <f t="shared" si="5"/>
        <v>37132</v>
      </c>
      <c r="BP2" s="1">
        <f t="shared" si="5"/>
        <v>38034</v>
      </c>
      <c r="BQ2" s="1">
        <f t="shared" si="5"/>
        <v>38996</v>
      </c>
      <c r="BR2" s="1">
        <f t="shared" si="5"/>
        <v>40248</v>
      </c>
      <c r="BS2" s="1">
        <f t="shared" si="5"/>
        <v>42025</v>
      </c>
      <c r="BT2" s="1">
        <f t="shared" si="5"/>
        <v>43571</v>
      </c>
      <c r="BU2" s="1">
        <f t="shared" si="5"/>
        <v>45660</v>
      </c>
      <c r="BV2" s="1">
        <f t="shared" si="5"/>
        <v>47114</v>
      </c>
      <c r="BW2" s="1">
        <f t="shared" si="5"/>
        <v>48292</v>
      </c>
      <c r="BX2" s="1">
        <f t="shared" si="5"/>
        <v>49572</v>
      </c>
      <c r="BY2" s="1">
        <f t="shared" si="5"/>
        <v>51125</v>
      </c>
      <c r="BZ2" s="1">
        <f t="shared" si="5"/>
        <v>52662</v>
      </c>
      <c r="CA2" s="1">
        <f t="shared" si="5"/>
        <v>54302</v>
      </c>
      <c r="CB2" s="1"/>
    </row>
    <row r="3" ht="14.25" customHeight="1">
      <c r="A3" s="1" t="s">
        <v>2</v>
      </c>
      <c r="B3" s="1">
        <f t="shared" ref="B3:AO3" si="6">ROUND($AP3/$AP$12*B$12,0)</f>
        <v>230</v>
      </c>
      <c r="C3" s="1">
        <f t="shared" si="6"/>
        <v>258</v>
      </c>
      <c r="D3" s="1">
        <f t="shared" si="6"/>
        <v>287</v>
      </c>
      <c r="E3" s="1">
        <f t="shared" si="6"/>
        <v>310</v>
      </c>
      <c r="F3" s="1">
        <f t="shared" si="6"/>
        <v>332</v>
      </c>
      <c r="G3" s="1">
        <f t="shared" si="6"/>
        <v>358</v>
      </c>
      <c r="H3" s="1">
        <f t="shared" si="6"/>
        <v>387</v>
      </c>
      <c r="I3" s="1">
        <f t="shared" si="6"/>
        <v>407</v>
      </c>
      <c r="J3" s="1">
        <f t="shared" si="6"/>
        <v>436</v>
      </c>
      <c r="K3" s="1">
        <f t="shared" si="6"/>
        <v>459</v>
      </c>
      <c r="L3" s="1">
        <f t="shared" si="6"/>
        <v>469</v>
      </c>
      <c r="M3" s="1">
        <f t="shared" si="6"/>
        <v>469</v>
      </c>
      <c r="N3" s="1">
        <f t="shared" si="6"/>
        <v>515</v>
      </c>
      <c r="O3" s="1">
        <f t="shared" si="6"/>
        <v>556</v>
      </c>
      <c r="P3" s="1">
        <f t="shared" si="6"/>
        <v>590</v>
      </c>
      <c r="Q3" s="1">
        <f t="shared" si="6"/>
        <v>606</v>
      </c>
      <c r="R3" s="1">
        <f t="shared" si="6"/>
        <v>647</v>
      </c>
      <c r="S3" s="1">
        <f t="shared" si="6"/>
        <v>676</v>
      </c>
      <c r="T3" s="1">
        <f t="shared" si="6"/>
        <v>703</v>
      </c>
      <c r="U3" s="1">
        <f t="shared" si="6"/>
        <v>731</v>
      </c>
      <c r="V3" s="1">
        <f t="shared" si="6"/>
        <v>768</v>
      </c>
      <c r="W3" s="1">
        <f t="shared" si="6"/>
        <v>814</v>
      </c>
      <c r="X3" s="1">
        <f t="shared" si="6"/>
        <v>872</v>
      </c>
      <c r="Y3" s="1">
        <f t="shared" si="6"/>
        <v>926</v>
      </c>
      <c r="Z3" s="1">
        <f t="shared" si="6"/>
        <v>981</v>
      </c>
      <c r="AA3" s="1">
        <f t="shared" si="6"/>
        <v>1025</v>
      </c>
      <c r="AB3" s="1">
        <f t="shared" si="6"/>
        <v>1080</v>
      </c>
      <c r="AC3" s="1">
        <f t="shared" si="6"/>
        <v>1159</v>
      </c>
      <c r="AD3" s="1">
        <f t="shared" si="6"/>
        <v>1231</v>
      </c>
      <c r="AE3" s="1">
        <f t="shared" si="6"/>
        <v>1300</v>
      </c>
      <c r="AF3" s="1">
        <f t="shared" si="6"/>
        <v>1362</v>
      </c>
      <c r="AG3" s="1">
        <f t="shared" si="6"/>
        <v>1441</v>
      </c>
      <c r="AH3" s="1">
        <f t="shared" si="6"/>
        <v>1498</v>
      </c>
      <c r="AI3" s="1">
        <f t="shared" si="6"/>
        <v>1592</v>
      </c>
      <c r="AJ3" s="1">
        <f t="shared" si="6"/>
        <v>1676</v>
      </c>
      <c r="AK3" s="1">
        <f t="shared" si="6"/>
        <v>1757</v>
      </c>
      <c r="AL3" s="1">
        <f t="shared" si="6"/>
        <v>1863</v>
      </c>
      <c r="AM3" s="1">
        <f t="shared" si="6"/>
        <v>1984</v>
      </c>
      <c r="AN3" s="1">
        <f t="shared" si="6"/>
        <v>2080</v>
      </c>
      <c r="AO3" s="1">
        <f t="shared" si="6"/>
        <v>2165</v>
      </c>
      <c r="AP3" s="9">
        <v>2256.0</v>
      </c>
      <c r="AQ3" s="1">
        <f t="shared" ref="AQ3:AV3" si="7">ROUND($AW3/$AW$12*AQ$12,0)</f>
        <v>2785</v>
      </c>
      <c r="AR3" s="1">
        <f t="shared" si="7"/>
        <v>2934</v>
      </c>
      <c r="AS3" s="1">
        <f t="shared" si="7"/>
        <v>3089</v>
      </c>
      <c r="AT3" s="1">
        <f t="shared" si="7"/>
        <v>3254</v>
      </c>
      <c r="AU3" s="1">
        <f t="shared" si="7"/>
        <v>3394</v>
      </c>
      <c r="AV3" s="1">
        <f t="shared" si="7"/>
        <v>3524</v>
      </c>
      <c r="AW3" s="9">
        <v>3683.0</v>
      </c>
      <c r="AX3" s="1">
        <f t="shared" ref="AX3:BC3" si="8">ROUND($BD3/$BD$12*AX$12,0)</f>
        <v>3798</v>
      </c>
      <c r="AY3" s="1">
        <f t="shared" si="8"/>
        <v>3972</v>
      </c>
      <c r="AZ3" s="1">
        <f t="shared" si="8"/>
        <v>4142</v>
      </c>
      <c r="BA3" s="1">
        <f t="shared" si="8"/>
        <v>4343</v>
      </c>
      <c r="BB3" s="1">
        <f t="shared" si="8"/>
        <v>4476</v>
      </c>
      <c r="BC3" s="1">
        <f t="shared" si="8"/>
        <v>4604</v>
      </c>
      <c r="BD3" s="9">
        <v>4776.0</v>
      </c>
      <c r="BE3" s="1">
        <f t="shared" ref="BE3:CA3" si="9">ROUND($BD3/$BD$12*BE$12,0)</f>
        <v>4951</v>
      </c>
      <c r="BF3" s="1">
        <f t="shared" si="9"/>
        <v>5117</v>
      </c>
      <c r="BG3" s="1">
        <f t="shared" si="9"/>
        <v>5318</v>
      </c>
      <c r="BH3" s="1">
        <f t="shared" si="9"/>
        <v>5501</v>
      </c>
      <c r="BI3" s="1">
        <f t="shared" si="9"/>
        <v>5623</v>
      </c>
      <c r="BJ3" s="1">
        <f t="shared" si="9"/>
        <v>5710</v>
      </c>
      <c r="BK3" s="1">
        <f t="shared" si="9"/>
        <v>5983</v>
      </c>
      <c r="BL3" s="1">
        <f t="shared" si="9"/>
        <v>6179</v>
      </c>
      <c r="BM3" s="1">
        <f t="shared" si="9"/>
        <v>6409</v>
      </c>
      <c r="BN3" s="1">
        <f t="shared" si="9"/>
        <v>6614</v>
      </c>
      <c r="BO3" s="1">
        <f t="shared" si="9"/>
        <v>6833</v>
      </c>
      <c r="BP3" s="1">
        <f t="shared" si="9"/>
        <v>6999</v>
      </c>
      <c r="BQ3" s="1">
        <f t="shared" si="9"/>
        <v>7176</v>
      </c>
      <c r="BR3" s="1">
        <f t="shared" si="9"/>
        <v>7406</v>
      </c>
      <c r="BS3" s="1">
        <f t="shared" si="9"/>
        <v>7733</v>
      </c>
      <c r="BT3" s="1">
        <f t="shared" si="9"/>
        <v>8018</v>
      </c>
      <c r="BU3" s="1">
        <f t="shared" si="9"/>
        <v>8402</v>
      </c>
      <c r="BV3" s="1">
        <f t="shared" si="9"/>
        <v>8669</v>
      </c>
      <c r="BW3" s="1">
        <f t="shared" si="9"/>
        <v>8886</v>
      </c>
      <c r="BX3" s="1">
        <f t="shared" si="9"/>
        <v>9122</v>
      </c>
      <c r="BY3" s="1">
        <f t="shared" si="9"/>
        <v>9408</v>
      </c>
      <c r="BZ3" s="1">
        <f t="shared" si="9"/>
        <v>9690</v>
      </c>
      <c r="CA3" s="1">
        <f t="shared" si="9"/>
        <v>9992</v>
      </c>
      <c r="CB3" s="1"/>
    </row>
    <row r="4" ht="14.25" customHeight="1">
      <c r="A4" s="1" t="s">
        <v>3</v>
      </c>
      <c r="B4" s="1">
        <f t="shared" ref="B4:AO4" si="10">ROUND($AP4/$AP$12*B$12,0)</f>
        <v>421</v>
      </c>
      <c r="C4" s="1">
        <f t="shared" si="10"/>
        <v>472</v>
      </c>
      <c r="D4" s="1">
        <f t="shared" si="10"/>
        <v>525</v>
      </c>
      <c r="E4" s="1">
        <f t="shared" si="10"/>
        <v>567</v>
      </c>
      <c r="F4" s="1">
        <f t="shared" si="10"/>
        <v>606</v>
      </c>
      <c r="G4" s="1">
        <f t="shared" si="10"/>
        <v>654</v>
      </c>
      <c r="H4" s="1">
        <f t="shared" si="10"/>
        <v>708</v>
      </c>
      <c r="I4" s="1">
        <f t="shared" si="10"/>
        <v>743</v>
      </c>
      <c r="J4" s="1">
        <f t="shared" si="10"/>
        <v>796</v>
      </c>
      <c r="K4" s="1">
        <f t="shared" si="10"/>
        <v>839</v>
      </c>
      <c r="L4" s="1">
        <f t="shared" si="10"/>
        <v>857</v>
      </c>
      <c r="M4" s="1">
        <f t="shared" si="10"/>
        <v>857</v>
      </c>
      <c r="N4" s="1">
        <f t="shared" si="10"/>
        <v>941</v>
      </c>
      <c r="O4" s="1">
        <f t="shared" si="10"/>
        <v>1016</v>
      </c>
      <c r="P4" s="1">
        <f t="shared" si="10"/>
        <v>1078</v>
      </c>
      <c r="Q4" s="1">
        <f t="shared" si="10"/>
        <v>1108</v>
      </c>
      <c r="R4" s="1">
        <f t="shared" si="10"/>
        <v>1182</v>
      </c>
      <c r="S4" s="1">
        <f t="shared" si="10"/>
        <v>1235</v>
      </c>
      <c r="T4" s="1">
        <f t="shared" si="10"/>
        <v>1284</v>
      </c>
      <c r="U4" s="1">
        <f t="shared" si="10"/>
        <v>1336</v>
      </c>
      <c r="V4" s="1">
        <f t="shared" si="10"/>
        <v>1403</v>
      </c>
      <c r="W4" s="1">
        <f t="shared" si="10"/>
        <v>1488</v>
      </c>
      <c r="X4" s="1">
        <f t="shared" si="10"/>
        <v>1594</v>
      </c>
      <c r="Y4" s="1">
        <f t="shared" si="10"/>
        <v>1693</v>
      </c>
      <c r="Z4" s="1">
        <f t="shared" si="10"/>
        <v>1793</v>
      </c>
      <c r="AA4" s="1">
        <f t="shared" si="10"/>
        <v>1873</v>
      </c>
      <c r="AB4" s="1">
        <f t="shared" si="10"/>
        <v>1974</v>
      </c>
      <c r="AC4" s="1">
        <f t="shared" si="10"/>
        <v>2119</v>
      </c>
      <c r="AD4" s="1">
        <f t="shared" si="10"/>
        <v>2249</v>
      </c>
      <c r="AE4" s="1">
        <f t="shared" si="10"/>
        <v>2376</v>
      </c>
      <c r="AF4" s="1">
        <f t="shared" si="10"/>
        <v>2489</v>
      </c>
      <c r="AG4" s="1">
        <f t="shared" si="10"/>
        <v>2634</v>
      </c>
      <c r="AH4" s="1">
        <f t="shared" si="10"/>
        <v>2738</v>
      </c>
      <c r="AI4" s="1">
        <f t="shared" si="10"/>
        <v>2909</v>
      </c>
      <c r="AJ4" s="1">
        <f t="shared" si="10"/>
        <v>3063</v>
      </c>
      <c r="AK4" s="1">
        <f t="shared" si="10"/>
        <v>3210</v>
      </c>
      <c r="AL4" s="1">
        <f t="shared" si="10"/>
        <v>3404</v>
      </c>
      <c r="AM4" s="1">
        <f t="shared" si="10"/>
        <v>3627</v>
      </c>
      <c r="AN4" s="1">
        <f t="shared" si="10"/>
        <v>3801</v>
      </c>
      <c r="AO4" s="1">
        <f t="shared" si="10"/>
        <v>3956</v>
      </c>
      <c r="AP4" s="9">
        <v>4123.0</v>
      </c>
      <c r="AQ4" s="1">
        <f t="shared" ref="AQ4:AV4" si="11">ROUND($AW4/$AW$12*AQ$12,0)</f>
        <v>4395</v>
      </c>
      <c r="AR4" s="1">
        <f t="shared" si="11"/>
        <v>4630</v>
      </c>
      <c r="AS4" s="1">
        <f t="shared" si="11"/>
        <v>4875</v>
      </c>
      <c r="AT4" s="1">
        <f t="shared" si="11"/>
        <v>5135</v>
      </c>
      <c r="AU4" s="1">
        <f t="shared" si="11"/>
        <v>5356</v>
      </c>
      <c r="AV4" s="1">
        <f t="shared" si="11"/>
        <v>5561</v>
      </c>
      <c r="AW4" s="9">
        <v>5812.0</v>
      </c>
      <c r="AX4" s="1">
        <f t="shared" ref="AX4:BC4" si="12">ROUND($BD4/$BD$12*AX$12,0)</f>
        <v>7021</v>
      </c>
      <c r="AY4" s="1">
        <f t="shared" si="12"/>
        <v>7344</v>
      </c>
      <c r="AZ4" s="1">
        <f t="shared" si="12"/>
        <v>7658</v>
      </c>
      <c r="BA4" s="1">
        <f t="shared" si="12"/>
        <v>8029</v>
      </c>
      <c r="BB4" s="1">
        <f t="shared" si="12"/>
        <v>8276</v>
      </c>
      <c r="BC4" s="1">
        <f t="shared" si="12"/>
        <v>8512</v>
      </c>
      <c r="BD4" s="9">
        <v>8830.0</v>
      </c>
      <c r="BE4" s="1">
        <f t="shared" ref="BE4:CA4" si="13">ROUND($BD4/$BD$12*BE$12,0)</f>
        <v>9154</v>
      </c>
      <c r="BF4" s="1">
        <f t="shared" si="13"/>
        <v>9460</v>
      </c>
      <c r="BG4" s="1">
        <f t="shared" si="13"/>
        <v>9832</v>
      </c>
      <c r="BH4" s="1">
        <f t="shared" si="13"/>
        <v>10171</v>
      </c>
      <c r="BI4" s="1">
        <f t="shared" si="13"/>
        <v>10396</v>
      </c>
      <c r="BJ4" s="1">
        <f t="shared" si="13"/>
        <v>10557</v>
      </c>
      <c r="BK4" s="1">
        <f t="shared" si="13"/>
        <v>11062</v>
      </c>
      <c r="BL4" s="1">
        <f t="shared" si="13"/>
        <v>11423</v>
      </c>
      <c r="BM4" s="1">
        <f t="shared" si="13"/>
        <v>11849</v>
      </c>
      <c r="BN4" s="1">
        <f t="shared" si="13"/>
        <v>12227</v>
      </c>
      <c r="BO4" s="1">
        <f t="shared" si="13"/>
        <v>12632</v>
      </c>
      <c r="BP4" s="1">
        <f t="shared" si="13"/>
        <v>12939</v>
      </c>
      <c r="BQ4" s="1">
        <f t="shared" si="13"/>
        <v>13267</v>
      </c>
      <c r="BR4" s="1">
        <f t="shared" si="13"/>
        <v>13693</v>
      </c>
      <c r="BS4" s="1">
        <f t="shared" si="13"/>
        <v>14297</v>
      </c>
      <c r="BT4" s="1">
        <f t="shared" si="13"/>
        <v>14823</v>
      </c>
      <c r="BU4" s="1">
        <f t="shared" si="13"/>
        <v>15534</v>
      </c>
      <c r="BV4" s="1">
        <f t="shared" si="13"/>
        <v>16028</v>
      </c>
      <c r="BW4" s="1">
        <f t="shared" si="13"/>
        <v>16429</v>
      </c>
      <c r="BX4" s="1">
        <f t="shared" si="13"/>
        <v>16865</v>
      </c>
      <c r="BY4" s="1">
        <f t="shared" si="13"/>
        <v>17393</v>
      </c>
      <c r="BZ4" s="1">
        <f t="shared" si="13"/>
        <v>17916</v>
      </c>
      <c r="CA4" s="1">
        <f t="shared" si="13"/>
        <v>18474</v>
      </c>
      <c r="CB4" s="1"/>
    </row>
    <row r="5" ht="14.25" customHeight="1">
      <c r="A5" s="1" t="s">
        <v>4</v>
      </c>
      <c r="B5" s="1">
        <f t="shared" ref="B5:AO5" si="14">ROUND($AP5/$AP$12*B$12,0)</f>
        <v>786</v>
      </c>
      <c r="C5" s="1">
        <f t="shared" si="14"/>
        <v>881</v>
      </c>
      <c r="D5" s="1">
        <f t="shared" si="14"/>
        <v>981</v>
      </c>
      <c r="E5" s="1">
        <f t="shared" si="14"/>
        <v>1058</v>
      </c>
      <c r="F5" s="1">
        <f t="shared" si="14"/>
        <v>1132</v>
      </c>
      <c r="G5" s="1">
        <f t="shared" si="14"/>
        <v>1220</v>
      </c>
      <c r="H5" s="1">
        <f t="shared" si="14"/>
        <v>1321</v>
      </c>
      <c r="I5" s="1">
        <f t="shared" si="14"/>
        <v>1387</v>
      </c>
      <c r="J5" s="1">
        <f t="shared" si="14"/>
        <v>1486</v>
      </c>
      <c r="K5" s="1">
        <f t="shared" si="14"/>
        <v>1567</v>
      </c>
      <c r="L5" s="1">
        <f t="shared" si="14"/>
        <v>1601</v>
      </c>
      <c r="M5" s="1">
        <f t="shared" si="14"/>
        <v>1601</v>
      </c>
      <c r="N5" s="1">
        <f t="shared" si="14"/>
        <v>1757</v>
      </c>
      <c r="O5" s="1">
        <f t="shared" si="14"/>
        <v>1898</v>
      </c>
      <c r="P5" s="1">
        <f t="shared" si="14"/>
        <v>2012</v>
      </c>
      <c r="Q5" s="1">
        <f t="shared" si="14"/>
        <v>2068</v>
      </c>
      <c r="R5" s="1">
        <f t="shared" si="14"/>
        <v>2206</v>
      </c>
      <c r="S5" s="1">
        <f t="shared" si="14"/>
        <v>2305</v>
      </c>
      <c r="T5" s="1">
        <f t="shared" si="14"/>
        <v>2397</v>
      </c>
      <c r="U5" s="1">
        <f t="shared" si="14"/>
        <v>2494</v>
      </c>
      <c r="V5" s="1">
        <f t="shared" si="14"/>
        <v>2619</v>
      </c>
      <c r="W5" s="1">
        <f t="shared" si="14"/>
        <v>2778</v>
      </c>
      <c r="X5" s="1">
        <f t="shared" si="14"/>
        <v>2976</v>
      </c>
      <c r="Y5" s="1">
        <f t="shared" si="14"/>
        <v>3160</v>
      </c>
      <c r="Z5" s="1">
        <f t="shared" si="14"/>
        <v>3348</v>
      </c>
      <c r="AA5" s="1">
        <f t="shared" si="14"/>
        <v>3497</v>
      </c>
      <c r="AB5" s="1">
        <f t="shared" si="14"/>
        <v>3686</v>
      </c>
      <c r="AC5" s="1">
        <f t="shared" si="14"/>
        <v>3955</v>
      </c>
      <c r="AD5" s="1">
        <f t="shared" si="14"/>
        <v>4198</v>
      </c>
      <c r="AE5" s="1">
        <f t="shared" si="14"/>
        <v>4436</v>
      </c>
      <c r="AF5" s="1">
        <f t="shared" si="14"/>
        <v>4646</v>
      </c>
      <c r="AG5" s="1">
        <f t="shared" si="14"/>
        <v>4917</v>
      </c>
      <c r="AH5" s="1">
        <f t="shared" si="14"/>
        <v>5111</v>
      </c>
      <c r="AI5" s="1">
        <f t="shared" si="14"/>
        <v>5431</v>
      </c>
      <c r="AJ5" s="1">
        <f t="shared" si="14"/>
        <v>5718</v>
      </c>
      <c r="AK5" s="1">
        <f t="shared" si="14"/>
        <v>5993</v>
      </c>
      <c r="AL5" s="1">
        <f t="shared" si="14"/>
        <v>6355</v>
      </c>
      <c r="AM5" s="1">
        <f t="shared" si="14"/>
        <v>6770</v>
      </c>
      <c r="AN5" s="1">
        <f t="shared" si="14"/>
        <v>7095</v>
      </c>
      <c r="AO5" s="1">
        <f t="shared" si="14"/>
        <v>7385</v>
      </c>
      <c r="AP5" s="9">
        <v>7697.0</v>
      </c>
      <c r="AQ5" s="1">
        <f t="shared" ref="AQ5:AV5" si="15">ROUND($AW5/$AW$12*AQ$12,0)</f>
        <v>8631</v>
      </c>
      <c r="AR5" s="1">
        <f t="shared" si="15"/>
        <v>9092</v>
      </c>
      <c r="AS5" s="1">
        <f t="shared" si="15"/>
        <v>9574</v>
      </c>
      <c r="AT5" s="1">
        <f t="shared" si="15"/>
        <v>10084</v>
      </c>
      <c r="AU5" s="1">
        <f t="shared" si="15"/>
        <v>10519</v>
      </c>
      <c r="AV5" s="1">
        <f t="shared" si="15"/>
        <v>10922</v>
      </c>
      <c r="AW5" s="9">
        <v>11414.0</v>
      </c>
      <c r="AX5" s="1">
        <f t="shared" ref="AX5:BC5" si="16">ROUND($BD5/$BD$12*AX$12,0)</f>
        <v>11898</v>
      </c>
      <c r="AY5" s="1">
        <f t="shared" si="16"/>
        <v>12446</v>
      </c>
      <c r="AZ5" s="1">
        <f t="shared" si="16"/>
        <v>12977</v>
      </c>
      <c r="BA5" s="1">
        <f t="shared" si="16"/>
        <v>13606</v>
      </c>
      <c r="BB5" s="1">
        <f t="shared" si="16"/>
        <v>14025</v>
      </c>
      <c r="BC5" s="1">
        <f t="shared" si="16"/>
        <v>14425</v>
      </c>
      <c r="BD5" s="9">
        <v>14964.0</v>
      </c>
      <c r="BE5" s="1">
        <f t="shared" ref="BE5:CA5" si="17">ROUND($BD5/$BD$12*BE$12,0)</f>
        <v>15512</v>
      </c>
      <c r="BF5" s="1">
        <f t="shared" si="17"/>
        <v>16032</v>
      </c>
      <c r="BG5" s="1">
        <f t="shared" si="17"/>
        <v>16662</v>
      </c>
      <c r="BH5" s="1">
        <f t="shared" si="17"/>
        <v>17237</v>
      </c>
      <c r="BI5" s="1">
        <f t="shared" si="17"/>
        <v>17619</v>
      </c>
      <c r="BJ5" s="1">
        <f t="shared" si="17"/>
        <v>17891</v>
      </c>
      <c r="BK5" s="1">
        <f t="shared" si="17"/>
        <v>18747</v>
      </c>
      <c r="BL5" s="1">
        <f t="shared" si="17"/>
        <v>19359</v>
      </c>
      <c r="BM5" s="1">
        <f t="shared" si="17"/>
        <v>20081</v>
      </c>
      <c r="BN5" s="1">
        <f t="shared" si="17"/>
        <v>20722</v>
      </c>
      <c r="BO5" s="1">
        <f t="shared" si="17"/>
        <v>21408</v>
      </c>
      <c r="BP5" s="1">
        <f t="shared" si="17"/>
        <v>21928</v>
      </c>
      <c r="BQ5" s="1">
        <f t="shared" si="17"/>
        <v>22483</v>
      </c>
      <c r="BR5" s="1">
        <f t="shared" si="17"/>
        <v>23204</v>
      </c>
      <c r="BS5" s="1">
        <f t="shared" si="17"/>
        <v>24229</v>
      </c>
      <c r="BT5" s="1">
        <f t="shared" si="17"/>
        <v>25120</v>
      </c>
      <c r="BU5" s="1">
        <f t="shared" si="17"/>
        <v>26325</v>
      </c>
      <c r="BV5" s="1">
        <f t="shared" si="17"/>
        <v>27163</v>
      </c>
      <c r="BW5" s="1">
        <f t="shared" si="17"/>
        <v>27842</v>
      </c>
      <c r="BX5" s="1">
        <f t="shared" si="17"/>
        <v>28580</v>
      </c>
      <c r="BY5" s="1">
        <f t="shared" si="17"/>
        <v>29476</v>
      </c>
      <c r="BZ5" s="1">
        <f t="shared" si="17"/>
        <v>30361</v>
      </c>
      <c r="CA5" s="1">
        <f t="shared" si="17"/>
        <v>31307</v>
      </c>
      <c r="CB5" s="1"/>
    </row>
    <row r="6" ht="14.25" customHeight="1">
      <c r="A6" s="1" t="s">
        <v>5</v>
      </c>
      <c r="B6" s="1">
        <f t="shared" ref="B6:AO6" si="18">ROUND($AP6/$AP$12*B$12,0)</f>
        <v>649</v>
      </c>
      <c r="C6" s="1">
        <f t="shared" si="18"/>
        <v>727</v>
      </c>
      <c r="D6" s="1">
        <f t="shared" si="18"/>
        <v>809</v>
      </c>
      <c r="E6" s="1">
        <f t="shared" si="18"/>
        <v>873</v>
      </c>
      <c r="F6" s="1">
        <f t="shared" si="18"/>
        <v>934</v>
      </c>
      <c r="G6" s="1">
        <f t="shared" si="18"/>
        <v>1007</v>
      </c>
      <c r="H6" s="1">
        <f t="shared" si="18"/>
        <v>1091</v>
      </c>
      <c r="I6" s="1">
        <f t="shared" si="18"/>
        <v>1145</v>
      </c>
      <c r="J6" s="1">
        <f t="shared" si="18"/>
        <v>1227</v>
      </c>
      <c r="K6" s="1">
        <f t="shared" si="18"/>
        <v>1293</v>
      </c>
      <c r="L6" s="1">
        <f t="shared" si="18"/>
        <v>1321</v>
      </c>
      <c r="M6" s="1">
        <f t="shared" si="18"/>
        <v>1321</v>
      </c>
      <c r="N6" s="1">
        <f t="shared" si="18"/>
        <v>1450</v>
      </c>
      <c r="O6" s="1">
        <f t="shared" si="18"/>
        <v>1566</v>
      </c>
      <c r="P6" s="1">
        <f t="shared" si="18"/>
        <v>1661</v>
      </c>
      <c r="Q6" s="1">
        <f t="shared" si="18"/>
        <v>1707</v>
      </c>
      <c r="R6" s="1">
        <f t="shared" si="18"/>
        <v>1821</v>
      </c>
      <c r="S6" s="1">
        <f t="shared" si="18"/>
        <v>1902</v>
      </c>
      <c r="T6" s="1">
        <f t="shared" si="18"/>
        <v>1979</v>
      </c>
      <c r="U6" s="1">
        <f t="shared" si="18"/>
        <v>2058</v>
      </c>
      <c r="V6" s="1">
        <f t="shared" si="18"/>
        <v>2162</v>
      </c>
      <c r="W6" s="1">
        <f t="shared" si="18"/>
        <v>2293</v>
      </c>
      <c r="X6" s="1">
        <f t="shared" si="18"/>
        <v>2456</v>
      </c>
      <c r="Y6" s="1">
        <f t="shared" si="18"/>
        <v>2608</v>
      </c>
      <c r="Z6" s="1">
        <f t="shared" si="18"/>
        <v>2763</v>
      </c>
      <c r="AA6" s="1">
        <f t="shared" si="18"/>
        <v>2887</v>
      </c>
      <c r="AB6" s="1">
        <f t="shared" si="18"/>
        <v>3042</v>
      </c>
      <c r="AC6" s="1">
        <f t="shared" si="18"/>
        <v>3265</v>
      </c>
      <c r="AD6" s="1">
        <f t="shared" si="18"/>
        <v>3465</v>
      </c>
      <c r="AE6" s="1">
        <f t="shared" si="18"/>
        <v>3661</v>
      </c>
      <c r="AF6" s="1">
        <f t="shared" si="18"/>
        <v>3835</v>
      </c>
      <c r="AG6" s="1">
        <f t="shared" si="18"/>
        <v>4058</v>
      </c>
      <c r="AH6" s="1">
        <f t="shared" si="18"/>
        <v>4218</v>
      </c>
      <c r="AI6" s="1">
        <f t="shared" si="18"/>
        <v>4483</v>
      </c>
      <c r="AJ6" s="1">
        <f t="shared" si="18"/>
        <v>4719</v>
      </c>
      <c r="AK6" s="1">
        <f t="shared" si="18"/>
        <v>4946</v>
      </c>
      <c r="AL6" s="1">
        <f t="shared" si="18"/>
        <v>5246</v>
      </c>
      <c r="AM6" s="1">
        <f t="shared" si="18"/>
        <v>5588</v>
      </c>
      <c r="AN6" s="1">
        <f t="shared" si="18"/>
        <v>5856</v>
      </c>
      <c r="AO6" s="1">
        <f t="shared" si="18"/>
        <v>6096</v>
      </c>
      <c r="AP6" s="9">
        <v>6353.0</v>
      </c>
      <c r="AQ6" s="1">
        <f t="shared" ref="AQ6:AV6" si="19">ROUND($AW6/$AW$12*AQ$12,0)</f>
        <v>6230</v>
      </c>
      <c r="AR6" s="1">
        <f t="shared" si="19"/>
        <v>6563</v>
      </c>
      <c r="AS6" s="1">
        <f t="shared" si="19"/>
        <v>6911</v>
      </c>
      <c r="AT6" s="1">
        <f t="shared" si="19"/>
        <v>7279</v>
      </c>
      <c r="AU6" s="1">
        <f t="shared" si="19"/>
        <v>7593</v>
      </c>
      <c r="AV6" s="1">
        <f t="shared" si="19"/>
        <v>7884</v>
      </c>
      <c r="AW6" s="9">
        <v>8239.0</v>
      </c>
      <c r="AX6" s="1">
        <f t="shared" ref="AX6:BC6" si="20">ROUND($BD6/$BD$12*AX$12,0)</f>
        <v>8412</v>
      </c>
      <c r="AY6" s="1">
        <f t="shared" si="20"/>
        <v>8799</v>
      </c>
      <c r="AZ6" s="1">
        <f t="shared" si="20"/>
        <v>9174</v>
      </c>
      <c r="BA6" s="1">
        <f t="shared" si="20"/>
        <v>9619</v>
      </c>
      <c r="BB6" s="1">
        <f t="shared" si="20"/>
        <v>9915</v>
      </c>
      <c r="BC6" s="1">
        <f t="shared" si="20"/>
        <v>10198</v>
      </c>
      <c r="BD6" s="9">
        <v>10579.0</v>
      </c>
      <c r="BE6" s="1">
        <f t="shared" ref="BE6:CA6" si="21">ROUND($BD6/$BD$12*BE$12,0)</f>
        <v>10967</v>
      </c>
      <c r="BF6" s="1">
        <f t="shared" si="21"/>
        <v>11334</v>
      </c>
      <c r="BG6" s="1">
        <f t="shared" si="21"/>
        <v>11779</v>
      </c>
      <c r="BH6" s="1">
        <f t="shared" si="21"/>
        <v>12186</v>
      </c>
      <c r="BI6" s="1">
        <f t="shared" si="21"/>
        <v>12456</v>
      </c>
      <c r="BJ6" s="1">
        <f t="shared" si="21"/>
        <v>12648</v>
      </c>
      <c r="BK6" s="1">
        <f t="shared" si="21"/>
        <v>13253</v>
      </c>
      <c r="BL6" s="1">
        <f t="shared" si="21"/>
        <v>13686</v>
      </c>
      <c r="BM6" s="1">
        <f t="shared" si="21"/>
        <v>14196</v>
      </c>
      <c r="BN6" s="1">
        <f t="shared" si="21"/>
        <v>14649</v>
      </c>
      <c r="BO6" s="1">
        <f t="shared" si="21"/>
        <v>15135</v>
      </c>
      <c r="BP6" s="1">
        <f t="shared" si="21"/>
        <v>15502</v>
      </c>
      <c r="BQ6" s="1">
        <f t="shared" si="21"/>
        <v>15894</v>
      </c>
      <c r="BR6" s="1">
        <f t="shared" si="21"/>
        <v>16405</v>
      </c>
      <c r="BS6" s="1">
        <f t="shared" si="21"/>
        <v>17129</v>
      </c>
      <c r="BT6" s="1">
        <f t="shared" si="21"/>
        <v>17759</v>
      </c>
      <c r="BU6" s="1">
        <f t="shared" si="21"/>
        <v>18611</v>
      </c>
      <c r="BV6" s="1">
        <f t="shared" si="21"/>
        <v>19203</v>
      </c>
      <c r="BW6" s="1">
        <f t="shared" si="21"/>
        <v>19683</v>
      </c>
      <c r="BX6" s="1">
        <f t="shared" si="21"/>
        <v>20205</v>
      </c>
      <c r="BY6" s="1">
        <f t="shared" si="21"/>
        <v>20838</v>
      </c>
      <c r="BZ6" s="1">
        <f t="shared" si="21"/>
        <v>21464</v>
      </c>
      <c r="CA6" s="1">
        <f t="shared" si="21"/>
        <v>22133</v>
      </c>
      <c r="CB6" s="1"/>
    </row>
    <row r="7" ht="14.25" customHeight="1">
      <c r="A7" s="1" t="s">
        <v>6</v>
      </c>
      <c r="B7" s="1">
        <f t="shared" ref="B7:AO7" si="22">ROUND($AP7/$AP$12*B$12,0)</f>
        <v>2627</v>
      </c>
      <c r="C7" s="1">
        <f t="shared" si="22"/>
        <v>2943</v>
      </c>
      <c r="D7" s="1">
        <f t="shared" si="22"/>
        <v>3277</v>
      </c>
      <c r="E7" s="1">
        <f t="shared" si="22"/>
        <v>3536</v>
      </c>
      <c r="F7" s="1">
        <f t="shared" si="22"/>
        <v>3781</v>
      </c>
      <c r="G7" s="1">
        <f t="shared" si="22"/>
        <v>4078</v>
      </c>
      <c r="H7" s="1">
        <f t="shared" si="22"/>
        <v>4416</v>
      </c>
      <c r="I7" s="1">
        <f t="shared" si="22"/>
        <v>4636</v>
      </c>
      <c r="J7" s="1">
        <f t="shared" si="22"/>
        <v>4966</v>
      </c>
      <c r="K7" s="1">
        <f t="shared" si="22"/>
        <v>5236</v>
      </c>
      <c r="L7" s="1">
        <f t="shared" si="22"/>
        <v>5349</v>
      </c>
      <c r="M7" s="1">
        <f t="shared" si="22"/>
        <v>5349</v>
      </c>
      <c r="N7" s="1">
        <f t="shared" si="22"/>
        <v>5871</v>
      </c>
      <c r="O7" s="1">
        <f t="shared" si="22"/>
        <v>6341</v>
      </c>
      <c r="P7" s="1">
        <f t="shared" si="22"/>
        <v>6723</v>
      </c>
      <c r="Q7" s="1">
        <f t="shared" si="22"/>
        <v>6909</v>
      </c>
      <c r="R7" s="1">
        <f t="shared" si="22"/>
        <v>7373</v>
      </c>
      <c r="S7" s="1">
        <f t="shared" si="22"/>
        <v>7702</v>
      </c>
      <c r="T7" s="1">
        <f t="shared" si="22"/>
        <v>8011</v>
      </c>
      <c r="U7" s="1">
        <f t="shared" si="22"/>
        <v>8333</v>
      </c>
      <c r="V7" s="1">
        <f t="shared" si="22"/>
        <v>8751</v>
      </c>
      <c r="W7" s="1">
        <f t="shared" si="22"/>
        <v>9282</v>
      </c>
      <c r="X7" s="1">
        <f t="shared" si="22"/>
        <v>9945</v>
      </c>
      <c r="Y7" s="1">
        <f t="shared" si="22"/>
        <v>10560</v>
      </c>
      <c r="Z7" s="1">
        <f t="shared" si="22"/>
        <v>11186</v>
      </c>
      <c r="AA7" s="1">
        <f t="shared" si="22"/>
        <v>11686</v>
      </c>
      <c r="AB7" s="1">
        <f t="shared" si="22"/>
        <v>12315</v>
      </c>
      <c r="AC7" s="1">
        <f t="shared" si="22"/>
        <v>13217</v>
      </c>
      <c r="AD7" s="1">
        <f t="shared" si="22"/>
        <v>14029</v>
      </c>
      <c r="AE7" s="1">
        <f t="shared" si="22"/>
        <v>14822</v>
      </c>
      <c r="AF7" s="1">
        <f t="shared" si="22"/>
        <v>15525</v>
      </c>
      <c r="AG7" s="1">
        <f t="shared" si="22"/>
        <v>16430</v>
      </c>
      <c r="AH7" s="1">
        <f t="shared" si="22"/>
        <v>17077</v>
      </c>
      <c r="AI7" s="1">
        <f t="shared" si="22"/>
        <v>18148</v>
      </c>
      <c r="AJ7" s="1">
        <f t="shared" si="22"/>
        <v>19105</v>
      </c>
      <c r="AK7" s="1">
        <f t="shared" si="22"/>
        <v>20025</v>
      </c>
      <c r="AL7" s="1">
        <f t="shared" si="22"/>
        <v>21237</v>
      </c>
      <c r="AM7" s="1">
        <f t="shared" si="22"/>
        <v>22624</v>
      </c>
      <c r="AN7" s="1">
        <f t="shared" si="22"/>
        <v>23710</v>
      </c>
      <c r="AO7" s="1">
        <f t="shared" si="22"/>
        <v>24678</v>
      </c>
      <c r="AP7" s="9">
        <v>25720.0</v>
      </c>
      <c r="AQ7" s="1">
        <f t="shared" ref="AQ7:AV7" si="23">ROUND($AW7/$AW$12*AQ$12,0)</f>
        <v>28827</v>
      </c>
      <c r="AR7" s="1">
        <f t="shared" si="23"/>
        <v>30366</v>
      </c>
      <c r="AS7" s="1">
        <f t="shared" si="23"/>
        <v>31977</v>
      </c>
      <c r="AT7" s="1">
        <f t="shared" si="23"/>
        <v>33680</v>
      </c>
      <c r="AU7" s="1">
        <f t="shared" si="23"/>
        <v>35134</v>
      </c>
      <c r="AV7" s="1">
        <f t="shared" si="23"/>
        <v>36479</v>
      </c>
      <c r="AW7" s="9">
        <v>38122.0</v>
      </c>
      <c r="AX7" s="1">
        <f t="shared" ref="AX7:BC7" si="24">ROUND($BD7/$BD$12*AX$12,0)</f>
        <v>41257</v>
      </c>
      <c r="AY7" s="1">
        <f t="shared" si="24"/>
        <v>43155</v>
      </c>
      <c r="AZ7" s="1">
        <f t="shared" si="24"/>
        <v>44998</v>
      </c>
      <c r="BA7" s="1">
        <f t="shared" si="24"/>
        <v>47180</v>
      </c>
      <c r="BB7" s="1">
        <f t="shared" si="24"/>
        <v>48634</v>
      </c>
      <c r="BC7" s="1">
        <f t="shared" si="24"/>
        <v>50020</v>
      </c>
      <c r="BD7" s="9">
        <v>51888.0</v>
      </c>
      <c r="BE7" s="1">
        <f t="shared" ref="BE7:CA7" si="25">ROUND($BD7/$BD$12*BE$12,0)</f>
        <v>53789</v>
      </c>
      <c r="BF7" s="1">
        <f t="shared" si="25"/>
        <v>55591</v>
      </c>
      <c r="BG7" s="1">
        <f t="shared" si="25"/>
        <v>57775</v>
      </c>
      <c r="BH7" s="1">
        <f t="shared" si="25"/>
        <v>59770</v>
      </c>
      <c r="BI7" s="1">
        <f t="shared" si="25"/>
        <v>61093</v>
      </c>
      <c r="BJ7" s="1">
        <f t="shared" si="25"/>
        <v>62036</v>
      </c>
      <c r="BK7" s="1">
        <f t="shared" si="25"/>
        <v>65005</v>
      </c>
      <c r="BL7" s="1">
        <f t="shared" si="25"/>
        <v>67127</v>
      </c>
      <c r="BM7" s="1">
        <f t="shared" si="25"/>
        <v>69630</v>
      </c>
      <c r="BN7" s="1">
        <f t="shared" si="25"/>
        <v>71853</v>
      </c>
      <c r="BO7" s="1">
        <f t="shared" si="25"/>
        <v>74232</v>
      </c>
      <c r="BP7" s="1">
        <f t="shared" si="25"/>
        <v>76035</v>
      </c>
      <c r="BQ7" s="1">
        <f t="shared" si="25"/>
        <v>77959</v>
      </c>
      <c r="BR7" s="1">
        <f t="shared" si="25"/>
        <v>80462</v>
      </c>
      <c r="BS7" s="1">
        <f t="shared" si="25"/>
        <v>84014</v>
      </c>
      <c r="BT7" s="1">
        <f t="shared" si="25"/>
        <v>87105</v>
      </c>
      <c r="BU7" s="1">
        <f t="shared" si="25"/>
        <v>91281</v>
      </c>
      <c r="BV7" s="1">
        <f t="shared" si="25"/>
        <v>94188</v>
      </c>
      <c r="BW7" s="1">
        <f t="shared" si="25"/>
        <v>96542</v>
      </c>
      <c r="BX7" s="1">
        <f t="shared" si="25"/>
        <v>99103</v>
      </c>
      <c r="BY7" s="1">
        <f t="shared" si="25"/>
        <v>102207</v>
      </c>
      <c r="BZ7" s="1">
        <f t="shared" si="25"/>
        <v>105279</v>
      </c>
      <c r="CA7" s="1">
        <f t="shared" si="25"/>
        <v>108557</v>
      </c>
      <c r="CB7" s="1"/>
    </row>
    <row r="8" ht="14.25" customHeight="1">
      <c r="A8" s="1" t="s">
        <v>7</v>
      </c>
      <c r="B8" s="1">
        <f t="shared" ref="B8:AO8" si="26">ROUND($AP8/$AP$12*B$12,0)</f>
        <v>1457</v>
      </c>
      <c r="C8" s="1">
        <f t="shared" si="26"/>
        <v>1632</v>
      </c>
      <c r="D8" s="1">
        <f t="shared" si="26"/>
        <v>1817</v>
      </c>
      <c r="E8" s="1">
        <f t="shared" si="26"/>
        <v>1961</v>
      </c>
      <c r="F8" s="1">
        <f t="shared" si="26"/>
        <v>2097</v>
      </c>
      <c r="G8" s="1">
        <f t="shared" si="26"/>
        <v>2261</v>
      </c>
      <c r="H8" s="1">
        <f t="shared" si="26"/>
        <v>2449</v>
      </c>
      <c r="I8" s="1">
        <f t="shared" si="26"/>
        <v>2571</v>
      </c>
      <c r="J8" s="1">
        <f t="shared" si="26"/>
        <v>2754</v>
      </c>
      <c r="K8" s="1">
        <f t="shared" si="26"/>
        <v>2904</v>
      </c>
      <c r="L8" s="1">
        <f t="shared" si="26"/>
        <v>2966</v>
      </c>
      <c r="M8" s="1">
        <f t="shared" si="26"/>
        <v>2966</v>
      </c>
      <c r="N8" s="1">
        <f t="shared" si="26"/>
        <v>3256</v>
      </c>
      <c r="O8" s="1">
        <f t="shared" si="26"/>
        <v>3516</v>
      </c>
      <c r="P8" s="1">
        <f t="shared" si="26"/>
        <v>3729</v>
      </c>
      <c r="Q8" s="1">
        <f t="shared" si="26"/>
        <v>3832</v>
      </c>
      <c r="R8" s="1">
        <f t="shared" si="26"/>
        <v>4089</v>
      </c>
      <c r="S8" s="1">
        <f t="shared" si="26"/>
        <v>4272</v>
      </c>
      <c r="T8" s="1">
        <f t="shared" si="26"/>
        <v>4443</v>
      </c>
      <c r="U8" s="1">
        <f t="shared" si="26"/>
        <v>4621</v>
      </c>
      <c r="V8" s="1">
        <f t="shared" si="26"/>
        <v>4853</v>
      </c>
      <c r="W8" s="1">
        <f t="shared" si="26"/>
        <v>5148</v>
      </c>
      <c r="X8" s="1">
        <f t="shared" si="26"/>
        <v>5515</v>
      </c>
      <c r="Y8" s="1">
        <f t="shared" si="26"/>
        <v>5857</v>
      </c>
      <c r="Z8" s="1">
        <f t="shared" si="26"/>
        <v>6204</v>
      </c>
      <c r="AA8" s="1">
        <f t="shared" si="26"/>
        <v>6481</v>
      </c>
      <c r="AB8" s="1">
        <f t="shared" si="26"/>
        <v>6830</v>
      </c>
      <c r="AC8" s="1">
        <f t="shared" si="26"/>
        <v>7330</v>
      </c>
      <c r="AD8" s="1">
        <f t="shared" si="26"/>
        <v>7780</v>
      </c>
      <c r="AE8" s="1">
        <f t="shared" si="26"/>
        <v>8220</v>
      </c>
      <c r="AF8" s="1">
        <f t="shared" si="26"/>
        <v>8610</v>
      </c>
      <c r="AG8" s="1">
        <f t="shared" si="26"/>
        <v>9112</v>
      </c>
      <c r="AH8" s="1">
        <f t="shared" si="26"/>
        <v>9471</v>
      </c>
      <c r="AI8" s="1">
        <f t="shared" si="26"/>
        <v>10065</v>
      </c>
      <c r="AJ8" s="1">
        <f t="shared" si="26"/>
        <v>10596</v>
      </c>
      <c r="AK8" s="1">
        <f t="shared" si="26"/>
        <v>11106</v>
      </c>
      <c r="AL8" s="1">
        <f t="shared" si="26"/>
        <v>11778</v>
      </c>
      <c r="AM8" s="1">
        <f t="shared" si="26"/>
        <v>12547</v>
      </c>
      <c r="AN8" s="1">
        <f t="shared" si="26"/>
        <v>13149</v>
      </c>
      <c r="AO8" s="1">
        <f t="shared" si="26"/>
        <v>13686</v>
      </c>
      <c r="AP8" s="9">
        <v>14264.0</v>
      </c>
      <c r="AQ8" s="1">
        <f t="shared" ref="AQ8:AV8" si="27">ROUND($AW8/$AW$12*AQ$12,0)</f>
        <v>14568</v>
      </c>
      <c r="AR8" s="1">
        <f t="shared" si="27"/>
        <v>15346</v>
      </c>
      <c r="AS8" s="1">
        <f t="shared" si="27"/>
        <v>16160</v>
      </c>
      <c r="AT8" s="1">
        <f t="shared" si="27"/>
        <v>17020</v>
      </c>
      <c r="AU8" s="1">
        <f t="shared" si="27"/>
        <v>17755</v>
      </c>
      <c r="AV8" s="1">
        <f t="shared" si="27"/>
        <v>18435</v>
      </c>
      <c r="AW8" s="9">
        <v>19265.0</v>
      </c>
      <c r="AX8" s="1">
        <f t="shared" ref="AX8:BC8" si="28">ROUND($BD8/$BD$12*AX$12,0)</f>
        <v>19413</v>
      </c>
      <c r="AY8" s="1">
        <f t="shared" si="28"/>
        <v>20306</v>
      </c>
      <c r="AZ8" s="1">
        <f t="shared" si="28"/>
        <v>21173</v>
      </c>
      <c r="BA8" s="1">
        <f t="shared" si="28"/>
        <v>22200</v>
      </c>
      <c r="BB8" s="1">
        <f t="shared" si="28"/>
        <v>22884</v>
      </c>
      <c r="BC8" s="1">
        <f t="shared" si="28"/>
        <v>23536</v>
      </c>
      <c r="BD8" s="9">
        <v>24415.0</v>
      </c>
      <c r="BE8" s="1">
        <f t="shared" ref="BE8:CA8" si="29">ROUND($BD8/$BD$12*BE$12,0)</f>
        <v>25310</v>
      </c>
      <c r="BF8" s="1">
        <f t="shared" si="29"/>
        <v>26157</v>
      </c>
      <c r="BG8" s="1">
        <f t="shared" si="29"/>
        <v>27185</v>
      </c>
      <c r="BH8" s="1">
        <f t="shared" si="29"/>
        <v>28124</v>
      </c>
      <c r="BI8" s="1">
        <f t="shared" si="29"/>
        <v>28746</v>
      </c>
      <c r="BJ8" s="1">
        <f t="shared" si="29"/>
        <v>29190</v>
      </c>
      <c r="BK8" s="1">
        <f t="shared" si="29"/>
        <v>30587</v>
      </c>
      <c r="BL8" s="1">
        <f t="shared" si="29"/>
        <v>31586</v>
      </c>
      <c r="BM8" s="1">
        <f t="shared" si="29"/>
        <v>32763</v>
      </c>
      <c r="BN8" s="1">
        <f t="shared" si="29"/>
        <v>33809</v>
      </c>
      <c r="BO8" s="1">
        <f t="shared" si="29"/>
        <v>34929</v>
      </c>
      <c r="BP8" s="1">
        <f t="shared" si="29"/>
        <v>35777</v>
      </c>
      <c r="BQ8" s="1">
        <f t="shared" si="29"/>
        <v>36682</v>
      </c>
      <c r="BR8" s="1">
        <f t="shared" si="29"/>
        <v>37860</v>
      </c>
      <c r="BS8" s="1">
        <f t="shared" si="29"/>
        <v>39531</v>
      </c>
      <c r="BT8" s="1">
        <f t="shared" si="29"/>
        <v>40986</v>
      </c>
      <c r="BU8" s="1">
        <f t="shared" si="29"/>
        <v>42951</v>
      </c>
      <c r="BV8" s="1">
        <f t="shared" si="29"/>
        <v>44319</v>
      </c>
      <c r="BW8" s="1">
        <f t="shared" si="29"/>
        <v>45426</v>
      </c>
      <c r="BX8" s="1">
        <f t="shared" si="29"/>
        <v>46631</v>
      </c>
      <c r="BY8" s="1">
        <f t="shared" si="29"/>
        <v>48092</v>
      </c>
      <c r="BZ8" s="1">
        <f t="shared" si="29"/>
        <v>49537</v>
      </c>
      <c r="CA8" s="1">
        <f t="shared" si="29"/>
        <v>51080</v>
      </c>
      <c r="CB8" s="1"/>
    </row>
    <row r="9" ht="14.25" customHeight="1">
      <c r="A9" s="1" t="s">
        <v>8</v>
      </c>
      <c r="B9" s="1">
        <f t="shared" ref="B9:AO9" si="30">ROUND($AP9/$AP$12*B$12,0)</f>
        <v>5208</v>
      </c>
      <c r="C9" s="1">
        <f t="shared" si="30"/>
        <v>5833</v>
      </c>
      <c r="D9" s="1">
        <f t="shared" si="30"/>
        <v>6496</v>
      </c>
      <c r="E9" s="1">
        <f t="shared" si="30"/>
        <v>7010</v>
      </c>
      <c r="F9" s="1">
        <f t="shared" si="30"/>
        <v>7496</v>
      </c>
      <c r="G9" s="1">
        <f t="shared" si="30"/>
        <v>8084</v>
      </c>
      <c r="H9" s="1">
        <f t="shared" si="30"/>
        <v>8754</v>
      </c>
      <c r="I9" s="1">
        <f t="shared" si="30"/>
        <v>9191</v>
      </c>
      <c r="J9" s="1">
        <f t="shared" si="30"/>
        <v>9844</v>
      </c>
      <c r="K9" s="1">
        <f t="shared" si="30"/>
        <v>10380</v>
      </c>
      <c r="L9" s="1">
        <f t="shared" si="30"/>
        <v>10603</v>
      </c>
      <c r="M9" s="1">
        <f t="shared" si="30"/>
        <v>10603</v>
      </c>
      <c r="N9" s="1">
        <f t="shared" si="30"/>
        <v>11639</v>
      </c>
      <c r="O9" s="1">
        <f t="shared" si="30"/>
        <v>12570</v>
      </c>
      <c r="P9" s="1">
        <f t="shared" si="30"/>
        <v>13328</v>
      </c>
      <c r="Q9" s="1">
        <f t="shared" si="30"/>
        <v>13698</v>
      </c>
      <c r="R9" s="1">
        <f t="shared" si="30"/>
        <v>14616</v>
      </c>
      <c r="S9" s="1">
        <f t="shared" si="30"/>
        <v>15269</v>
      </c>
      <c r="T9" s="1">
        <f t="shared" si="30"/>
        <v>15882</v>
      </c>
      <c r="U9" s="1">
        <f t="shared" si="30"/>
        <v>16519</v>
      </c>
      <c r="V9" s="1">
        <f t="shared" si="30"/>
        <v>17349</v>
      </c>
      <c r="W9" s="1">
        <f t="shared" si="30"/>
        <v>18401</v>
      </c>
      <c r="X9" s="1">
        <f t="shared" si="30"/>
        <v>19714</v>
      </c>
      <c r="Y9" s="1">
        <f t="shared" si="30"/>
        <v>20935</v>
      </c>
      <c r="Z9" s="1">
        <f t="shared" si="30"/>
        <v>22176</v>
      </c>
      <c r="AA9" s="1">
        <f t="shared" si="30"/>
        <v>23167</v>
      </c>
      <c r="AB9" s="1">
        <f t="shared" si="30"/>
        <v>24414</v>
      </c>
      <c r="AC9" s="1">
        <f t="shared" si="30"/>
        <v>26202</v>
      </c>
      <c r="AD9" s="1">
        <f t="shared" si="30"/>
        <v>27812</v>
      </c>
      <c r="AE9" s="1">
        <f t="shared" si="30"/>
        <v>29384</v>
      </c>
      <c r="AF9" s="1">
        <f t="shared" si="30"/>
        <v>30778</v>
      </c>
      <c r="AG9" s="1">
        <f t="shared" si="30"/>
        <v>32572</v>
      </c>
      <c r="AH9" s="1">
        <f t="shared" si="30"/>
        <v>33854</v>
      </c>
      <c r="AI9" s="1">
        <f t="shared" si="30"/>
        <v>35977</v>
      </c>
      <c r="AJ9" s="1">
        <f t="shared" si="30"/>
        <v>37875</v>
      </c>
      <c r="AK9" s="1">
        <f t="shared" si="30"/>
        <v>39699</v>
      </c>
      <c r="AL9" s="1">
        <f t="shared" si="30"/>
        <v>42101</v>
      </c>
      <c r="AM9" s="1">
        <f t="shared" si="30"/>
        <v>44850</v>
      </c>
      <c r="AN9" s="1">
        <f t="shared" si="30"/>
        <v>47002</v>
      </c>
      <c r="AO9" s="1">
        <f t="shared" si="30"/>
        <v>48923</v>
      </c>
      <c r="AP9" s="9">
        <v>50988.0</v>
      </c>
      <c r="AQ9" s="1">
        <f t="shared" ref="AQ9:AV9" si="31">ROUND($AW9/$AW$12*AQ$12,0)</f>
        <v>51309</v>
      </c>
      <c r="AR9" s="1">
        <f t="shared" si="31"/>
        <v>54049</v>
      </c>
      <c r="AS9" s="1">
        <f t="shared" si="31"/>
        <v>56916</v>
      </c>
      <c r="AT9" s="1">
        <f t="shared" si="31"/>
        <v>59947</v>
      </c>
      <c r="AU9" s="1">
        <f t="shared" si="31"/>
        <v>62534</v>
      </c>
      <c r="AV9" s="1">
        <f t="shared" si="31"/>
        <v>64928</v>
      </c>
      <c r="AW9" s="9">
        <v>67853.0</v>
      </c>
      <c r="AX9" s="1">
        <f t="shared" ref="AX9:BC9" si="32">ROUND($BD9/$BD$12*AX$12,0)</f>
        <v>68737</v>
      </c>
      <c r="AY9" s="1">
        <f t="shared" si="32"/>
        <v>71899</v>
      </c>
      <c r="AZ9" s="1">
        <f t="shared" si="32"/>
        <v>74969</v>
      </c>
      <c r="BA9" s="1">
        <f t="shared" si="32"/>
        <v>78604</v>
      </c>
      <c r="BB9" s="1">
        <f t="shared" si="32"/>
        <v>81026</v>
      </c>
      <c r="BC9" s="1">
        <f t="shared" si="32"/>
        <v>83335</v>
      </c>
      <c r="BD9" s="9">
        <v>86448.0</v>
      </c>
      <c r="BE9" s="1">
        <f t="shared" ref="BE9:CA9" si="33">ROUND($BD9/$BD$12*BE$12,0)</f>
        <v>89616</v>
      </c>
      <c r="BF9" s="1">
        <f t="shared" si="33"/>
        <v>92617</v>
      </c>
      <c r="BG9" s="1">
        <f t="shared" si="33"/>
        <v>96256</v>
      </c>
      <c r="BH9" s="1">
        <f t="shared" si="33"/>
        <v>99580</v>
      </c>
      <c r="BI9" s="1">
        <f t="shared" si="33"/>
        <v>101784</v>
      </c>
      <c r="BJ9" s="1">
        <f t="shared" si="33"/>
        <v>103355</v>
      </c>
      <c r="BK9" s="1">
        <f t="shared" si="33"/>
        <v>108302</v>
      </c>
      <c r="BL9" s="1">
        <f t="shared" si="33"/>
        <v>111837</v>
      </c>
      <c r="BM9" s="1">
        <f t="shared" si="33"/>
        <v>116008</v>
      </c>
      <c r="BN9" s="1">
        <f t="shared" si="33"/>
        <v>119710</v>
      </c>
      <c r="BO9" s="1">
        <f t="shared" si="33"/>
        <v>123674</v>
      </c>
      <c r="BP9" s="1">
        <f t="shared" si="33"/>
        <v>126679</v>
      </c>
      <c r="BQ9" s="1">
        <f t="shared" si="33"/>
        <v>129884</v>
      </c>
      <c r="BR9" s="1">
        <f t="shared" si="33"/>
        <v>134053</v>
      </c>
      <c r="BS9" s="1">
        <f t="shared" si="33"/>
        <v>139971</v>
      </c>
      <c r="BT9" s="1">
        <f t="shared" si="33"/>
        <v>145121</v>
      </c>
      <c r="BU9" s="1">
        <f t="shared" si="33"/>
        <v>152079</v>
      </c>
      <c r="BV9" s="1">
        <f t="shared" si="33"/>
        <v>156922</v>
      </c>
      <c r="BW9" s="1">
        <f t="shared" si="33"/>
        <v>160844</v>
      </c>
      <c r="BX9" s="1">
        <f t="shared" si="33"/>
        <v>165110</v>
      </c>
      <c r="BY9" s="1">
        <f t="shared" si="33"/>
        <v>170283</v>
      </c>
      <c r="BZ9" s="1">
        <f t="shared" si="33"/>
        <v>175399</v>
      </c>
      <c r="CA9" s="1">
        <f t="shared" si="33"/>
        <v>180861</v>
      </c>
      <c r="CB9" s="1"/>
    </row>
    <row r="10" ht="14.25" customHeight="1">
      <c r="A10" s="1" t="s">
        <v>9</v>
      </c>
      <c r="B10" s="1">
        <f t="shared" ref="B10:AO10" si="34">ROUND($AP10/$AP$12*B$12,0)</f>
        <v>5821</v>
      </c>
      <c r="C10" s="1">
        <f t="shared" si="34"/>
        <v>6520</v>
      </c>
      <c r="D10" s="1">
        <f t="shared" si="34"/>
        <v>7260</v>
      </c>
      <c r="E10" s="1">
        <f t="shared" si="34"/>
        <v>7834</v>
      </c>
      <c r="F10" s="1">
        <f t="shared" si="34"/>
        <v>8378</v>
      </c>
      <c r="G10" s="1">
        <f t="shared" si="34"/>
        <v>9034</v>
      </c>
      <c r="H10" s="1">
        <f t="shared" si="34"/>
        <v>9784</v>
      </c>
      <c r="I10" s="1">
        <f t="shared" si="34"/>
        <v>10272</v>
      </c>
      <c r="J10" s="1">
        <f t="shared" si="34"/>
        <v>11002</v>
      </c>
      <c r="K10" s="1">
        <f t="shared" si="34"/>
        <v>11601</v>
      </c>
      <c r="L10" s="1">
        <f t="shared" si="34"/>
        <v>11850</v>
      </c>
      <c r="M10" s="1">
        <f t="shared" si="34"/>
        <v>11850</v>
      </c>
      <c r="N10" s="1">
        <f t="shared" si="34"/>
        <v>13009</v>
      </c>
      <c r="O10" s="1">
        <f t="shared" si="34"/>
        <v>14048</v>
      </c>
      <c r="P10" s="1">
        <f t="shared" si="34"/>
        <v>14896</v>
      </c>
      <c r="Q10" s="1">
        <f t="shared" si="34"/>
        <v>15309</v>
      </c>
      <c r="R10" s="1">
        <f t="shared" si="34"/>
        <v>16335</v>
      </c>
      <c r="S10" s="1">
        <f t="shared" si="34"/>
        <v>17065</v>
      </c>
      <c r="T10" s="1">
        <f t="shared" si="34"/>
        <v>17750</v>
      </c>
      <c r="U10" s="1">
        <f t="shared" si="34"/>
        <v>18463</v>
      </c>
      <c r="V10" s="1">
        <f t="shared" si="34"/>
        <v>19390</v>
      </c>
      <c r="W10" s="1">
        <f t="shared" si="34"/>
        <v>20566</v>
      </c>
      <c r="X10" s="1">
        <f t="shared" si="34"/>
        <v>22033</v>
      </c>
      <c r="Y10" s="1">
        <f t="shared" si="34"/>
        <v>23398</v>
      </c>
      <c r="Z10" s="1">
        <f t="shared" si="34"/>
        <v>24785</v>
      </c>
      <c r="AA10" s="1">
        <f t="shared" si="34"/>
        <v>25892</v>
      </c>
      <c r="AB10" s="1">
        <f t="shared" si="34"/>
        <v>27286</v>
      </c>
      <c r="AC10" s="1">
        <f t="shared" si="34"/>
        <v>29285</v>
      </c>
      <c r="AD10" s="1">
        <f t="shared" si="34"/>
        <v>31084</v>
      </c>
      <c r="AE10" s="1">
        <f t="shared" si="34"/>
        <v>32841</v>
      </c>
      <c r="AF10" s="1">
        <f t="shared" si="34"/>
        <v>34399</v>
      </c>
      <c r="AG10" s="1">
        <f t="shared" si="34"/>
        <v>36403</v>
      </c>
      <c r="AH10" s="1">
        <f t="shared" si="34"/>
        <v>37837</v>
      </c>
      <c r="AI10" s="1">
        <f t="shared" si="34"/>
        <v>40209</v>
      </c>
      <c r="AJ10" s="1">
        <f t="shared" si="34"/>
        <v>42331</v>
      </c>
      <c r="AK10" s="1">
        <f t="shared" si="34"/>
        <v>44369</v>
      </c>
      <c r="AL10" s="1">
        <f t="shared" si="34"/>
        <v>47054</v>
      </c>
      <c r="AM10" s="1">
        <f t="shared" si="34"/>
        <v>50126</v>
      </c>
      <c r="AN10" s="1">
        <f t="shared" si="34"/>
        <v>52532</v>
      </c>
      <c r="AO10" s="1">
        <f t="shared" si="34"/>
        <v>54678</v>
      </c>
      <c r="AP10" s="9">
        <v>56986.0</v>
      </c>
      <c r="AQ10" s="1">
        <f t="shared" ref="AQ10:AV10" si="35">ROUND($AW10/$AW$12*AQ$12,0)</f>
        <v>62661</v>
      </c>
      <c r="AR10" s="1">
        <f t="shared" si="35"/>
        <v>66007</v>
      </c>
      <c r="AS10" s="1">
        <f t="shared" si="35"/>
        <v>69509</v>
      </c>
      <c r="AT10" s="1">
        <f t="shared" si="35"/>
        <v>73210</v>
      </c>
      <c r="AU10" s="1">
        <f t="shared" si="35"/>
        <v>76369</v>
      </c>
      <c r="AV10" s="1">
        <f t="shared" si="35"/>
        <v>79293</v>
      </c>
      <c r="AW10" s="9">
        <v>82865.0</v>
      </c>
      <c r="AX10" s="1">
        <f t="shared" ref="AX10:BC10" si="36">ROUND($BD10/$BD$12*AX$12,0)</f>
        <v>89541</v>
      </c>
      <c r="AY10" s="1">
        <f t="shared" si="36"/>
        <v>93659</v>
      </c>
      <c r="AZ10" s="1">
        <f t="shared" si="36"/>
        <v>97659</v>
      </c>
      <c r="BA10" s="1">
        <f t="shared" si="36"/>
        <v>102395</v>
      </c>
      <c r="BB10" s="1">
        <f t="shared" si="36"/>
        <v>105549</v>
      </c>
      <c r="BC10" s="1">
        <f t="shared" si="36"/>
        <v>108557</v>
      </c>
      <c r="BD10" s="9">
        <v>112612.0</v>
      </c>
      <c r="BE10" s="1">
        <f t="shared" ref="BE10:CA10" si="37">ROUND($BD10/$BD$12*BE$12,0)</f>
        <v>116738</v>
      </c>
      <c r="BF10" s="1">
        <f t="shared" si="37"/>
        <v>120648</v>
      </c>
      <c r="BG10" s="1">
        <f t="shared" si="37"/>
        <v>125389</v>
      </c>
      <c r="BH10" s="1">
        <f t="shared" si="37"/>
        <v>129718</v>
      </c>
      <c r="BI10" s="1">
        <f t="shared" si="37"/>
        <v>132589</v>
      </c>
      <c r="BJ10" s="1">
        <f t="shared" si="37"/>
        <v>134636</v>
      </c>
      <c r="BK10" s="1">
        <f t="shared" si="37"/>
        <v>141080</v>
      </c>
      <c r="BL10" s="1">
        <f t="shared" si="37"/>
        <v>145685</v>
      </c>
      <c r="BM10" s="1">
        <f t="shared" si="37"/>
        <v>151118</v>
      </c>
      <c r="BN10" s="1">
        <f t="shared" si="37"/>
        <v>155941</v>
      </c>
      <c r="BO10" s="1">
        <f t="shared" si="37"/>
        <v>161105</v>
      </c>
      <c r="BP10" s="1">
        <f t="shared" si="37"/>
        <v>165019</v>
      </c>
      <c r="BQ10" s="1">
        <f t="shared" si="37"/>
        <v>169194</v>
      </c>
      <c r="BR10" s="1">
        <f t="shared" si="37"/>
        <v>174625</v>
      </c>
      <c r="BS10" s="1">
        <f t="shared" si="37"/>
        <v>182334</v>
      </c>
      <c r="BT10" s="1">
        <f t="shared" si="37"/>
        <v>189043</v>
      </c>
      <c r="BU10" s="1">
        <f t="shared" si="37"/>
        <v>198107</v>
      </c>
      <c r="BV10" s="1">
        <f t="shared" si="37"/>
        <v>204416</v>
      </c>
      <c r="BW10" s="1">
        <f t="shared" si="37"/>
        <v>209524</v>
      </c>
      <c r="BX10" s="1">
        <f t="shared" si="37"/>
        <v>215081</v>
      </c>
      <c r="BY10" s="1">
        <f t="shared" si="37"/>
        <v>221820</v>
      </c>
      <c r="BZ10" s="1">
        <f t="shared" si="37"/>
        <v>228485</v>
      </c>
      <c r="CA10" s="1">
        <f t="shared" si="37"/>
        <v>235600</v>
      </c>
      <c r="CB10" s="1"/>
    </row>
    <row r="11" ht="14.25" customHeight="1">
      <c r="A11" s="1" t="s">
        <v>10</v>
      </c>
      <c r="B11" s="1">
        <f t="shared" ref="B11:AO11" si="38">ROUND($AP11/$AP$12*B$12,0)</f>
        <v>9425</v>
      </c>
      <c r="C11" s="1">
        <f t="shared" si="38"/>
        <v>10557</v>
      </c>
      <c r="D11" s="1">
        <f t="shared" si="38"/>
        <v>11755</v>
      </c>
      <c r="E11" s="1">
        <f t="shared" si="38"/>
        <v>12686</v>
      </c>
      <c r="F11" s="1">
        <f t="shared" si="38"/>
        <v>13565</v>
      </c>
      <c r="G11" s="1">
        <f t="shared" si="38"/>
        <v>14629</v>
      </c>
      <c r="H11" s="1">
        <f t="shared" si="38"/>
        <v>15842</v>
      </c>
      <c r="I11" s="1">
        <f t="shared" si="38"/>
        <v>16633</v>
      </c>
      <c r="J11" s="1">
        <f t="shared" si="38"/>
        <v>17814</v>
      </c>
      <c r="K11" s="1">
        <f t="shared" si="38"/>
        <v>18784</v>
      </c>
      <c r="L11" s="1">
        <f t="shared" si="38"/>
        <v>19188</v>
      </c>
      <c r="M11" s="1">
        <f t="shared" si="38"/>
        <v>19188</v>
      </c>
      <c r="N11" s="1">
        <f t="shared" si="38"/>
        <v>21064</v>
      </c>
      <c r="O11" s="1">
        <f t="shared" si="38"/>
        <v>22747</v>
      </c>
      <c r="P11" s="1">
        <f t="shared" si="38"/>
        <v>24119</v>
      </c>
      <c r="Q11" s="1">
        <f t="shared" si="38"/>
        <v>24788</v>
      </c>
      <c r="R11" s="1">
        <f t="shared" si="38"/>
        <v>26450</v>
      </c>
      <c r="S11" s="1">
        <f t="shared" si="38"/>
        <v>27632</v>
      </c>
      <c r="T11" s="1">
        <f t="shared" si="38"/>
        <v>28741</v>
      </c>
      <c r="U11" s="1">
        <f t="shared" si="38"/>
        <v>29895</v>
      </c>
      <c r="V11" s="1">
        <f t="shared" si="38"/>
        <v>31396</v>
      </c>
      <c r="W11" s="1">
        <f t="shared" si="38"/>
        <v>33301</v>
      </c>
      <c r="X11" s="1">
        <f t="shared" si="38"/>
        <v>35677</v>
      </c>
      <c r="Y11" s="1">
        <f t="shared" si="38"/>
        <v>37886</v>
      </c>
      <c r="Z11" s="1">
        <f t="shared" si="38"/>
        <v>40132</v>
      </c>
      <c r="AA11" s="1">
        <f t="shared" si="38"/>
        <v>41924</v>
      </c>
      <c r="AB11" s="1">
        <f t="shared" si="38"/>
        <v>44182</v>
      </c>
      <c r="AC11" s="1">
        <f t="shared" si="38"/>
        <v>47418</v>
      </c>
      <c r="AD11" s="1">
        <f t="shared" si="38"/>
        <v>50331</v>
      </c>
      <c r="AE11" s="1">
        <f t="shared" si="38"/>
        <v>53176</v>
      </c>
      <c r="AF11" s="1">
        <f t="shared" si="38"/>
        <v>55699</v>
      </c>
      <c r="AG11" s="1">
        <f t="shared" si="38"/>
        <v>58944</v>
      </c>
      <c r="AH11" s="1">
        <f t="shared" si="38"/>
        <v>61265</v>
      </c>
      <c r="AI11" s="1">
        <f t="shared" si="38"/>
        <v>65106</v>
      </c>
      <c r="AJ11" s="1">
        <f t="shared" si="38"/>
        <v>68542</v>
      </c>
      <c r="AK11" s="1">
        <f t="shared" si="38"/>
        <v>71842</v>
      </c>
      <c r="AL11" s="1">
        <f t="shared" si="38"/>
        <v>76190</v>
      </c>
      <c r="AM11" s="1">
        <f t="shared" si="38"/>
        <v>81164</v>
      </c>
      <c r="AN11" s="1">
        <f t="shared" si="38"/>
        <v>85059</v>
      </c>
      <c r="AO11" s="1">
        <f t="shared" si="38"/>
        <v>88535</v>
      </c>
      <c r="AP11" s="9">
        <v>92272.0</v>
      </c>
      <c r="AQ11" s="1">
        <f t="shared" ref="AQ11:AV11" si="39">ROUND($AW11/$AW$12*AQ$12,0)</f>
        <v>96058</v>
      </c>
      <c r="AR11" s="1">
        <f t="shared" si="39"/>
        <v>101187</v>
      </c>
      <c r="AS11" s="1">
        <f t="shared" si="39"/>
        <v>106555</v>
      </c>
      <c r="AT11" s="1">
        <f t="shared" si="39"/>
        <v>112229</v>
      </c>
      <c r="AU11" s="1">
        <f t="shared" si="39"/>
        <v>117072</v>
      </c>
      <c r="AV11" s="1">
        <f t="shared" si="39"/>
        <v>121554</v>
      </c>
      <c r="AW11" s="9">
        <v>127030.0</v>
      </c>
      <c r="AX11" s="1">
        <f t="shared" ref="AX11:BC11" si="40">ROUND($BD11/$BD$12*AX$12,0)</f>
        <v>132304</v>
      </c>
      <c r="AY11" s="1">
        <f t="shared" si="40"/>
        <v>138389</v>
      </c>
      <c r="AZ11" s="1">
        <f t="shared" si="40"/>
        <v>144300</v>
      </c>
      <c r="BA11" s="1">
        <f t="shared" si="40"/>
        <v>151297</v>
      </c>
      <c r="BB11" s="1">
        <f t="shared" si="40"/>
        <v>155958</v>
      </c>
      <c r="BC11" s="1">
        <f t="shared" si="40"/>
        <v>160402</v>
      </c>
      <c r="BD11" s="9">
        <v>166394.0</v>
      </c>
      <c r="BE11" s="1">
        <f t="shared" ref="BE11:CA11" si="41">ROUND($BD11/$BD$12*BE$12,0)</f>
        <v>172491</v>
      </c>
      <c r="BF11" s="1">
        <f t="shared" si="41"/>
        <v>178268</v>
      </c>
      <c r="BG11" s="1">
        <f t="shared" si="41"/>
        <v>185273</v>
      </c>
      <c r="BH11" s="1">
        <f t="shared" si="41"/>
        <v>191670</v>
      </c>
      <c r="BI11" s="1">
        <f t="shared" si="41"/>
        <v>195912</v>
      </c>
      <c r="BJ11" s="1">
        <f t="shared" si="41"/>
        <v>198937</v>
      </c>
      <c r="BK11" s="1">
        <f t="shared" si="41"/>
        <v>208459</v>
      </c>
      <c r="BL11" s="1">
        <f t="shared" si="41"/>
        <v>215263</v>
      </c>
      <c r="BM11" s="1">
        <f t="shared" si="41"/>
        <v>223290</v>
      </c>
      <c r="BN11" s="1">
        <f t="shared" si="41"/>
        <v>230416</v>
      </c>
      <c r="BO11" s="1">
        <f t="shared" si="41"/>
        <v>238046</v>
      </c>
      <c r="BP11" s="1">
        <f t="shared" si="41"/>
        <v>243830</v>
      </c>
      <c r="BQ11" s="1">
        <f t="shared" si="41"/>
        <v>249999</v>
      </c>
      <c r="BR11" s="1">
        <f t="shared" si="41"/>
        <v>258024</v>
      </c>
      <c r="BS11" s="1">
        <f t="shared" si="41"/>
        <v>269414</v>
      </c>
      <c r="BT11" s="1">
        <f t="shared" si="41"/>
        <v>279327</v>
      </c>
      <c r="BU11" s="1">
        <f t="shared" si="41"/>
        <v>292720</v>
      </c>
      <c r="BV11" s="1">
        <f t="shared" si="41"/>
        <v>302042</v>
      </c>
      <c r="BW11" s="1">
        <f t="shared" si="41"/>
        <v>309591</v>
      </c>
      <c r="BX11" s="1">
        <f t="shared" si="41"/>
        <v>317801</v>
      </c>
      <c r="BY11" s="1">
        <f t="shared" si="41"/>
        <v>327758</v>
      </c>
      <c r="BZ11" s="1">
        <f t="shared" si="41"/>
        <v>337606</v>
      </c>
      <c r="CA11" s="1">
        <f t="shared" si="41"/>
        <v>348120</v>
      </c>
      <c r="CB11" s="1"/>
    </row>
    <row r="12" ht="14.25" customHeight="1">
      <c r="A12" s="10" t="s">
        <v>11</v>
      </c>
      <c r="B12" s="10">
        <v>28537.0</v>
      </c>
      <c r="C12" s="10">
        <v>31963.0</v>
      </c>
      <c r="D12" s="10">
        <v>35593.0</v>
      </c>
      <c r="E12" s="10">
        <v>38409.0</v>
      </c>
      <c r="F12" s="10">
        <v>41072.0</v>
      </c>
      <c r="G12" s="10">
        <v>44292.0</v>
      </c>
      <c r="H12" s="10">
        <v>47965.0</v>
      </c>
      <c r="I12" s="10">
        <v>50361.0</v>
      </c>
      <c r="J12" s="10">
        <v>53937.0</v>
      </c>
      <c r="K12" s="10">
        <v>56873.0</v>
      </c>
      <c r="L12" s="11">
        <v>58098.0</v>
      </c>
      <c r="M12" s="11">
        <v>58098.0</v>
      </c>
      <c r="N12" s="10">
        <v>63776.0</v>
      </c>
      <c r="O12" s="10">
        <v>68874.0</v>
      </c>
      <c r="P12" s="10">
        <v>73028.0</v>
      </c>
      <c r="Q12" s="10">
        <v>75053.0</v>
      </c>
      <c r="R12" s="10">
        <v>80085.0</v>
      </c>
      <c r="S12" s="10">
        <v>83663.0</v>
      </c>
      <c r="T12" s="10">
        <v>87022.0</v>
      </c>
      <c r="U12" s="10">
        <v>90515.0</v>
      </c>
      <c r="V12" s="10">
        <v>95060.0</v>
      </c>
      <c r="W12" s="10">
        <v>100827.0</v>
      </c>
      <c r="X12" s="10">
        <v>108021.0</v>
      </c>
      <c r="Y12" s="10">
        <v>114711.0</v>
      </c>
      <c r="Z12" s="10">
        <v>121510.0</v>
      </c>
      <c r="AA12" s="10">
        <v>126937.0</v>
      </c>
      <c r="AB12" s="10">
        <v>133774.0</v>
      </c>
      <c r="AC12" s="10">
        <v>143570.0</v>
      </c>
      <c r="AD12" s="10">
        <v>152390.0</v>
      </c>
      <c r="AE12" s="10">
        <v>161004.0</v>
      </c>
      <c r="AF12" s="10">
        <v>168643.0</v>
      </c>
      <c r="AG12" s="10">
        <v>178470.0</v>
      </c>
      <c r="AH12" s="10">
        <v>185497.0</v>
      </c>
      <c r="AI12" s="10">
        <v>197127.0</v>
      </c>
      <c r="AJ12" s="10">
        <v>207530.0</v>
      </c>
      <c r="AK12" s="10">
        <v>217522.0</v>
      </c>
      <c r="AL12" s="10">
        <v>230686.0</v>
      </c>
      <c r="AM12" s="10">
        <v>245747.0</v>
      </c>
      <c r="AN12" s="10">
        <v>257541.0</v>
      </c>
      <c r="AO12" s="10">
        <v>268064.0</v>
      </c>
      <c r="AP12" s="12">
        <v>279379.0</v>
      </c>
      <c r="AQ12" s="10">
        <v>292153.0</v>
      </c>
      <c r="AR12" s="10">
        <v>307752.0</v>
      </c>
      <c r="AS12" s="10">
        <v>324079.0</v>
      </c>
      <c r="AT12" s="10">
        <v>341336.0</v>
      </c>
      <c r="AU12" s="10">
        <v>356067.0</v>
      </c>
      <c r="AV12" s="10">
        <v>369697.0</v>
      </c>
      <c r="AW12" s="12">
        <v>386352.0</v>
      </c>
      <c r="AX12" s="10">
        <v>403018.0</v>
      </c>
      <c r="AY12" s="10">
        <v>421555.0</v>
      </c>
      <c r="AZ12" s="10">
        <v>439559.0</v>
      </c>
      <c r="BA12" s="10">
        <v>460873.0</v>
      </c>
      <c r="BB12" s="10">
        <v>475071.0</v>
      </c>
      <c r="BC12" s="10">
        <v>488609.0</v>
      </c>
      <c r="BD12" s="12">
        <v>506861.0</v>
      </c>
      <c r="BE12" s="10">
        <v>525433.0</v>
      </c>
      <c r="BF12" s="10">
        <v>543032.0</v>
      </c>
      <c r="BG12" s="10">
        <v>564370.0</v>
      </c>
      <c r="BH12" s="10">
        <v>583855.0</v>
      </c>
      <c r="BI12" s="10">
        <v>596777.0</v>
      </c>
      <c r="BJ12" s="10">
        <v>605991.0</v>
      </c>
      <c r="BK12" s="10">
        <v>634996.0</v>
      </c>
      <c r="BL12" s="10">
        <v>655723.0</v>
      </c>
      <c r="BM12" s="10">
        <v>680175.0</v>
      </c>
      <c r="BN12" s="10">
        <v>701883.0</v>
      </c>
      <c r="BO12" s="10">
        <v>725125.0</v>
      </c>
      <c r="BP12" s="10">
        <v>742742.0</v>
      </c>
      <c r="BQ12" s="10">
        <v>761534.0</v>
      </c>
      <c r="BR12" s="10">
        <v>785979.0</v>
      </c>
      <c r="BS12" s="10">
        <v>820675.0</v>
      </c>
      <c r="BT12" s="10">
        <v>850871.0</v>
      </c>
      <c r="BU12" s="10">
        <v>891668.0</v>
      </c>
      <c r="BV12" s="10">
        <v>920064.0</v>
      </c>
      <c r="BW12" s="10">
        <v>943059.0</v>
      </c>
      <c r="BX12" s="10">
        <v>968070.0</v>
      </c>
      <c r="BY12" s="10">
        <v>998400.0</v>
      </c>
      <c r="BZ12" s="10">
        <v>1028399.0</v>
      </c>
      <c r="CA12" s="10">
        <v>1060425.0</v>
      </c>
    </row>
    <row r="13" ht="14.25" customHeight="1">
      <c r="A13" s="13" t="s">
        <v>12</v>
      </c>
      <c r="B13" s="14">
        <f t="shared" ref="B13:CB13" si="42">sum(B2:B11)</f>
        <v>28536</v>
      </c>
      <c r="C13" s="14">
        <f t="shared" si="42"/>
        <v>31965</v>
      </c>
      <c r="D13" s="14">
        <f t="shared" si="42"/>
        <v>35592</v>
      </c>
      <c r="E13" s="14">
        <f t="shared" si="42"/>
        <v>38409</v>
      </c>
      <c r="F13" s="14">
        <f t="shared" si="42"/>
        <v>41073</v>
      </c>
      <c r="G13" s="14">
        <f t="shared" si="42"/>
        <v>44293</v>
      </c>
      <c r="H13" s="14">
        <f t="shared" si="42"/>
        <v>47966</v>
      </c>
      <c r="I13" s="14">
        <f t="shared" si="42"/>
        <v>50359</v>
      </c>
      <c r="J13" s="14">
        <f t="shared" si="42"/>
        <v>53939</v>
      </c>
      <c r="K13" s="14">
        <f t="shared" si="42"/>
        <v>56874</v>
      </c>
      <c r="L13" s="14">
        <f t="shared" si="42"/>
        <v>58097</v>
      </c>
      <c r="M13" s="14">
        <f t="shared" si="42"/>
        <v>58097</v>
      </c>
      <c r="N13" s="14">
        <f t="shared" si="42"/>
        <v>63775</v>
      </c>
      <c r="O13" s="14">
        <f t="shared" si="42"/>
        <v>68873</v>
      </c>
      <c r="P13" s="14">
        <f t="shared" si="42"/>
        <v>73029</v>
      </c>
      <c r="Q13" s="14">
        <f t="shared" si="42"/>
        <v>75054</v>
      </c>
      <c r="R13" s="14">
        <f t="shared" si="42"/>
        <v>80085</v>
      </c>
      <c r="S13" s="14">
        <f t="shared" si="42"/>
        <v>83664</v>
      </c>
      <c r="T13" s="14">
        <f t="shared" si="42"/>
        <v>87021</v>
      </c>
      <c r="U13" s="14">
        <f t="shared" si="42"/>
        <v>90515</v>
      </c>
      <c r="V13" s="14">
        <f t="shared" si="42"/>
        <v>95061</v>
      </c>
      <c r="W13" s="14">
        <f t="shared" si="42"/>
        <v>100827</v>
      </c>
      <c r="X13" s="14">
        <f t="shared" si="42"/>
        <v>108020</v>
      </c>
      <c r="Y13" s="14">
        <f t="shared" si="42"/>
        <v>114709</v>
      </c>
      <c r="Z13" s="14">
        <f t="shared" si="42"/>
        <v>121510</v>
      </c>
      <c r="AA13" s="14">
        <f t="shared" si="42"/>
        <v>126938</v>
      </c>
      <c r="AB13" s="14">
        <f t="shared" si="42"/>
        <v>133773</v>
      </c>
      <c r="AC13" s="14">
        <f t="shared" si="42"/>
        <v>143570</v>
      </c>
      <c r="AD13" s="14">
        <f t="shared" si="42"/>
        <v>152390</v>
      </c>
      <c r="AE13" s="14">
        <f t="shared" si="42"/>
        <v>161004</v>
      </c>
      <c r="AF13" s="14">
        <f t="shared" si="42"/>
        <v>168643</v>
      </c>
      <c r="AG13" s="14">
        <f t="shared" si="42"/>
        <v>178470</v>
      </c>
      <c r="AH13" s="14">
        <f t="shared" si="42"/>
        <v>185498</v>
      </c>
      <c r="AI13" s="14">
        <f t="shared" si="42"/>
        <v>197129</v>
      </c>
      <c r="AJ13" s="14">
        <f t="shared" si="42"/>
        <v>207531</v>
      </c>
      <c r="AK13" s="14">
        <f t="shared" si="42"/>
        <v>217522</v>
      </c>
      <c r="AL13" s="14">
        <f t="shared" si="42"/>
        <v>230685</v>
      </c>
      <c r="AM13" s="14">
        <f t="shared" si="42"/>
        <v>245746</v>
      </c>
      <c r="AN13" s="14">
        <f t="shared" si="42"/>
        <v>257541</v>
      </c>
      <c r="AO13" s="14">
        <f t="shared" si="42"/>
        <v>268064</v>
      </c>
      <c r="AP13" s="14">
        <f t="shared" si="42"/>
        <v>279379</v>
      </c>
      <c r="AQ13" s="14">
        <f t="shared" si="42"/>
        <v>292152</v>
      </c>
      <c r="AR13" s="14">
        <f t="shared" si="42"/>
        <v>307753</v>
      </c>
      <c r="AS13" s="14">
        <f t="shared" si="42"/>
        <v>324078</v>
      </c>
      <c r="AT13" s="14">
        <f t="shared" si="42"/>
        <v>341336</v>
      </c>
      <c r="AU13" s="14">
        <f t="shared" si="42"/>
        <v>356065</v>
      </c>
      <c r="AV13" s="14">
        <f t="shared" si="42"/>
        <v>369698</v>
      </c>
      <c r="AW13" s="14">
        <f t="shared" si="42"/>
        <v>386352</v>
      </c>
      <c r="AX13" s="14">
        <f t="shared" si="42"/>
        <v>403018</v>
      </c>
      <c r="AY13" s="14">
        <f t="shared" si="42"/>
        <v>421556</v>
      </c>
      <c r="AZ13" s="14">
        <f t="shared" si="42"/>
        <v>439559</v>
      </c>
      <c r="BA13" s="14">
        <f t="shared" si="42"/>
        <v>460873</v>
      </c>
      <c r="BB13" s="14">
        <f t="shared" si="42"/>
        <v>475070</v>
      </c>
      <c r="BC13" s="14">
        <f t="shared" si="42"/>
        <v>488609</v>
      </c>
      <c r="BD13" s="14">
        <f t="shared" si="42"/>
        <v>506861</v>
      </c>
      <c r="BE13" s="14">
        <f t="shared" si="42"/>
        <v>525434</v>
      </c>
      <c r="BF13" s="14">
        <f t="shared" si="42"/>
        <v>543031</v>
      </c>
      <c r="BG13" s="14">
        <f t="shared" si="42"/>
        <v>564369</v>
      </c>
      <c r="BH13" s="14">
        <f t="shared" si="42"/>
        <v>583855</v>
      </c>
      <c r="BI13" s="14">
        <f t="shared" si="42"/>
        <v>596777</v>
      </c>
      <c r="BJ13" s="14">
        <f t="shared" si="42"/>
        <v>605991</v>
      </c>
      <c r="BK13" s="14">
        <f t="shared" si="42"/>
        <v>634994</v>
      </c>
      <c r="BL13" s="14">
        <f t="shared" si="42"/>
        <v>655723</v>
      </c>
      <c r="BM13" s="14">
        <f t="shared" si="42"/>
        <v>680174</v>
      </c>
      <c r="BN13" s="14">
        <f t="shared" si="42"/>
        <v>701883</v>
      </c>
      <c r="BO13" s="14">
        <f t="shared" si="42"/>
        <v>725126</v>
      </c>
      <c r="BP13" s="14">
        <f t="shared" si="42"/>
        <v>742742</v>
      </c>
      <c r="BQ13" s="14">
        <f t="shared" si="42"/>
        <v>761534</v>
      </c>
      <c r="BR13" s="14">
        <f t="shared" si="42"/>
        <v>785980</v>
      </c>
      <c r="BS13" s="14">
        <f t="shared" si="42"/>
        <v>820677</v>
      </c>
      <c r="BT13" s="14">
        <f t="shared" si="42"/>
        <v>850873</v>
      </c>
      <c r="BU13" s="14">
        <f t="shared" si="42"/>
        <v>891670</v>
      </c>
      <c r="BV13" s="14">
        <f t="shared" si="42"/>
        <v>920064</v>
      </c>
      <c r="BW13" s="14">
        <f t="shared" si="42"/>
        <v>943059</v>
      </c>
      <c r="BX13" s="14">
        <f t="shared" si="42"/>
        <v>968070</v>
      </c>
      <c r="BY13" s="14">
        <f t="shared" si="42"/>
        <v>998400</v>
      </c>
      <c r="BZ13" s="14">
        <f t="shared" si="42"/>
        <v>1028399</v>
      </c>
      <c r="CA13" s="14">
        <f t="shared" si="42"/>
        <v>1060426</v>
      </c>
      <c r="CB13" s="14">
        <f t="shared" si="42"/>
        <v>0</v>
      </c>
    </row>
    <row r="14" ht="14.25" customHeight="1"/>
    <row r="15" ht="14.25" customHeight="1">
      <c r="A15" s="3" t="s">
        <v>13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3">
        <v>35867.0</v>
      </c>
      <c r="AK15" s="3">
        <v>37557.0</v>
      </c>
      <c r="AL15" s="3">
        <v>39901.0</v>
      </c>
      <c r="AM15" s="3">
        <v>43690.0</v>
      </c>
      <c r="AN15" s="3">
        <v>46285.0</v>
      </c>
      <c r="AO15" s="3">
        <v>47751.0</v>
      </c>
      <c r="AP15" s="3">
        <v>48168.0</v>
      </c>
      <c r="AQ15" s="3">
        <v>50288.0</v>
      </c>
      <c r="AR15" s="3">
        <v>53476.0</v>
      </c>
      <c r="AS15" s="3">
        <v>57840.0</v>
      </c>
      <c r="AT15" s="3">
        <v>61771.0</v>
      </c>
      <c r="AU15" s="3">
        <v>66806.0</v>
      </c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</row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0"/>
  <cols>
    <col customWidth="1" min="1" max="1" width="14.63"/>
    <col customWidth="1" min="2" max="6" width="8.38"/>
    <col customWidth="1" min="7" max="15" width="7.13"/>
    <col customWidth="1" min="16" max="36" width="8.0"/>
    <col customWidth="1" min="37" max="43" width="7.63"/>
    <col customWidth="1" min="44" max="80" width="9.88"/>
  </cols>
  <sheetData>
    <row r="1" ht="14.25" customHeight="1">
      <c r="A1" s="1" t="s">
        <v>0</v>
      </c>
      <c r="B1" s="2">
        <v>43917.0</v>
      </c>
      <c r="C1" s="2">
        <v>43918.0</v>
      </c>
      <c r="D1" s="2">
        <v>43919.0</v>
      </c>
      <c r="E1" s="2">
        <v>43920.0</v>
      </c>
      <c r="F1" s="2">
        <v>43921.0</v>
      </c>
      <c r="G1" s="2">
        <v>43922.0</v>
      </c>
      <c r="H1" s="2">
        <v>43923.0</v>
      </c>
      <c r="I1" s="2">
        <v>43924.0</v>
      </c>
      <c r="J1" s="2">
        <v>43925.0</v>
      </c>
      <c r="K1" s="2">
        <v>43926.0</v>
      </c>
      <c r="L1" s="2">
        <v>43927.0</v>
      </c>
      <c r="M1" s="2">
        <v>43928.0</v>
      </c>
      <c r="N1" s="2">
        <v>43929.0</v>
      </c>
      <c r="O1" s="2">
        <v>43930.0</v>
      </c>
      <c r="P1" s="2">
        <v>43931.0</v>
      </c>
      <c r="Q1" s="2">
        <v>43932.0</v>
      </c>
      <c r="R1" s="2">
        <v>43933.0</v>
      </c>
      <c r="S1" s="2">
        <v>43934.0</v>
      </c>
      <c r="T1" s="2">
        <v>43935.0</v>
      </c>
      <c r="U1" s="2">
        <v>43936.0</v>
      </c>
      <c r="V1" s="2">
        <v>43937.0</v>
      </c>
      <c r="W1" s="2">
        <v>43938.0</v>
      </c>
      <c r="X1" s="2">
        <v>43939.0</v>
      </c>
      <c r="Y1" s="2">
        <v>43940.0</v>
      </c>
      <c r="Z1" s="2">
        <v>43941.0</v>
      </c>
      <c r="AA1" s="2">
        <v>43942.0</v>
      </c>
      <c r="AB1" s="2">
        <v>43943.0</v>
      </c>
      <c r="AC1" s="2">
        <v>43944.0</v>
      </c>
      <c r="AD1" s="2">
        <v>43945.0</v>
      </c>
      <c r="AE1" s="2">
        <v>43946.0</v>
      </c>
      <c r="AF1" s="2">
        <v>43947.0</v>
      </c>
      <c r="AG1" s="2">
        <v>43948.0</v>
      </c>
      <c r="AH1" s="2">
        <v>43949.0</v>
      </c>
      <c r="AI1" s="2">
        <v>43950.0</v>
      </c>
      <c r="AJ1" s="2">
        <v>43951.0</v>
      </c>
      <c r="AK1" s="2">
        <v>43952.0</v>
      </c>
      <c r="AL1" s="2">
        <v>43953.0</v>
      </c>
      <c r="AM1" s="2">
        <v>43954.0</v>
      </c>
      <c r="AN1" s="2">
        <v>43955.0</v>
      </c>
      <c r="AO1" s="2">
        <v>43956.0</v>
      </c>
      <c r="AP1" s="2">
        <v>43957.0</v>
      </c>
      <c r="AQ1" s="2">
        <v>43958.0</v>
      </c>
      <c r="AR1" s="2">
        <v>43959.0</v>
      </c>
      <c r="AS1" s="2">
        <v>43960.0</v>
      </c>
      <c r="AT1" s="2">
        <v>43961.0</v>
      </c>
      <c r="AU1" s="2">
        <v>43962.0</v>
      </c>
      <c r="AV1" s="2">
        <v>43963.0</v>
      </c>
      <c r="AW1" s="2">
        <v>43964.0</v>
      </c>
      <c r="AX1" s="2">
        <v>43965.0</v>
      </c>
      <c r="AY1" s="2">
        <v>43966.0</v>
      </c>
      <c r="AZ1" s="2">
        <v>43967.0</v>
      </c>
      <c r="BA1" s="2">
        <v>43968.0</v>
      </c>
      <c r="BB1" s="2">
        <v>43969.0</v>
      </c>
      <c r="BC1" s="2">
        <v>43970.0</v>
      </c>
      <c r="BD1" s="2">
        <v>43971.0</v>
      </c>
      <c r="BE1" s="2">
        <v>43972.0</v>
      </c>
      <c r="BF1" s="2">
        <v>43973.0</v>
      </c>
      <c r="BG1" s="2">
        <v>43974.0</v>
      </c>
      <c r="BH1" s="2">
        <v>43975.0</v>
      </c>
      <c r="BI1" s="2">
        <v>43976.0</v>
      </c>
      <c r="BJ1" s="2">
        <v>43977.0</v>
      </c>
      <c r="BK1" s="2">
        <v>43978.0</v>
      </c>
      <c r="BL1" s="2">
        <v>43979.0</v>
      </c>
      <c r="BM1" s="2">
        <v>43980.0</v>
      </c>
      <c r="BN1" s="2">
        <v>43981.0</v>
      </c>
      <c r="BO1" s="2">
        <v>43982.0</v>
      </c>
      <c r="BP1" s="2">
        <v>43983.0</v>
      </c>
      <c r="BQ1" s="2">
        <v>43984.0</v>
      </c>
      <c r="BR1" s="2">
        <f t="shared" ref="BR1:CA1" si="1">BQ1+1</f>
        <v>43985</v>
      </c>
      <c r="BS1" s="2">
        <f t="shared" si="1"/>
        <v>43986</v>
      </c>
      <c r="BT1" s="2">
        <f t="shared" si="1"/>
        <v>43987</v>
      </c>
      <c r="BU1" s="2">
        <f t="shared" si="1"/>
        <v>43988</v>
      </c>
      <c r="BV1" s="2">
        <f t="shared" si="1"/>
        <v>43989</v>
      </c>
      <c r="BW1" s="2">
        <f t="shared" si="1"/>
        <v>43990</v>
      </c>
      <c r="BX1" s="2">
        <f t="shared" si="1"/>
        <v>43991</v>
      </c>
      <c r="BY1" s="2">
        <f t="shared" si="1"/>
        <v>43992</v>
      </c>
      <c r="BZ1" s="2">
        <f t="shared" si="1"/>
        <v>43993</v>
      </c>
      <c r="CA1" s="2">
        <f t="shared" si="1"/>
        <v>43994</v>
      </c>
      <c r="CB1" s="2">
        <f>TODAY()</f>
        <v>43995</v>
      </c>
    </row>
    <row r="2" ht="14.25" hidden="1" customHeight="1">
      <c r="A2" s="1" t="s">
        <v>1</v>
      </c>
      <c r="B2" s="1" t="str">
        <f t="shared" ref="B2:AO2" si="2">ROUND($AP2/#REF!*#REF!,0)</f>
        <v>#REF!</v>
      </c>
      <c r="C2" s="1" t="str">
        <f t="shared" si="2"/>
        <v>#REF!</v>
      </c>
      <c r="D2" s="1" t="str">
        <f t="shared" si="2"/>
        <v>#REF!</v>
      </c>
      <c r="E2" s="1" t="str">
        <f t="shared" si="2"/>
        <v>#REF!</v>
      </c>
      <c r="F2" s="1" t="str">
        <f t="shared" si="2"/>
        <v>#REF!</v>
      </c>
      <c r="G2" s="1" t="str">
        <f t="shared" si="2"/>
        <v>#REF!</v>
      </c>
      <c r="H2" s="1" t="str">
        <f t="shared" si="2"/>
        <v>#REF!</v>
      </c>
      <c r="I2" s="1" t="str">
        <f t="shared" si="2"/>
        <v>#REF!</v>
      </c>
      <c r="J2" s="1" t="str">
        <f t="shared" si="2"/>
        <v>#REF!</v>
      </c>
      <c r="K2" s="1" t="str">
        <f t="shared" si="2"/>
        <v>#REF!</v>
      </c>
      <c r="L2" s="1" t="str">
        <f t="shared" si="2"/>
        <v>#REF!</v>
      </c>
      <c r="M2" s="1" t="str">
        <f t="shared" si="2"/>
        <v>#REF!</v>
      </c>
      <c r="N2" s="1" t="str">
        <f t="shared" si="2"/>
        <v>#REF!</v>
      </c>
      <c r="O2" s="1" t="str">
        <f t="shared" si="2"/>
        <v>#REF!</v>
      </c>
      <c r="P2" s="1" t="str">
        <f t="shared" si="2"/>
        <v>#REF!</v>
      </c>
      <c r="Q2" s="1" t="str">
        <f t="shared" si="2"/>
        <v>#REF!</v>
      </c>
      <c r="R2" s="1" t="str">
        <f t="shared" si="2"/>
        <v>#REF!</v>
      </c>
      <c r="S2" s="1" t="str">
        <f t="shared" si="2"/>
        <v>#REF!</v>
      </c>
      <c r="T2" s="1" t="str">
        <f t="shared" si="2"/>
        <v>#REF!</v>
      </c>
      <c r="U2" s="1" t="str">
        <f t="shared" si="2"/>
        <v>#REF!</v>
      </c>
      <c r="V2" s="1" t="str">
        <f t="shared" si="2"/>
        <v>#REF!</v>
      </c>
      <c r="W2" s="1" t="str">
        <f t="shared" si="2"/>
        <v>#REF!</v>
      </c>
      <c r="X2" s="1" t="str">
        <f t="shared" si="2"/>
        <v>#REF!</v>
      </c>
      <c r="Y2" s="1" t="str">
        <f t="shared" si="2"/>
        <v>#REF!</v>
      </c>
      <c r="Z2" s="1" t="str">
        <f t="shared" si="2"/>
        <v>#REF!</v>
      </c>
      <c r="AA2" s="1" t="str">
        <f t="shared" si="2"/>
        <v>#REF!</v>
      </c>
      <c r="AB2" s="1" t="str">
        <f t="shared" si="2"/>
        <v>#REF!</v>
      </c>
      <c r="AC2" s="1" t="str">
        <f t="shared" si="2"/>
        <v>#REF!</v>
      </c>
      <c r="AD2" s="1" t="str">
        <f t="shared" si="2"/>
        <v>#REF!</v>
      </c>
      <c r="AE2" s="1" t="str">
        <f t="shared" si="2"/>
        <v>#REF!</v>
      </c>
      <c r="AF2" s="1" t="str">
        <f t="shared" si="2"/>
        <v>#REF!</v>
      </c>
      <c r="AG2" s="1" t="str">
        <f t="shared" si="2"/>
        <v>#REF!</v>
      </c>
      <c r="AH2" s="1" t="str">
        <f t="shared" si="2"/>
        <v>#REF!</v>
      </c>
      <c r="AI2" s="1" t="str">
        <f t="shared" si="2"/>
        <v>#REF!</v>
      </c>
      <c r="AJ2" s="1" t="str">
        <f t="shared" si="2"/>
        <v>#REF!</v>
      </c>
      <c r="AK2" s="1" t="str">
        <f t="shared" si="2"/>
        <v>#REF!</v>
      </c>
      <c r="AL2" s="1" t="str">
        <f t="shared" si="2"/>
        <v>#REF!</v>
      </c>
      <c r="AM2" s="1" t="str">
        <f t="shared" si="2"/>
        <v>#REF!</v>
      </c>
      <c r="AN2" s="1" t="str">
        <f t="shared" si="2"/>
        <v>#REF!</v>
      </c>
      <c r="AO2" s="1" t="str">
        <f t="shared" si="2"/>
        <v>#REF!</v>
      </c>
      <c r="AP2" s="9">
        <v>18720.0</v>
      </c>
      <c r="AQ2" s="1" t="str">
        <f t="shared" ref="AQ2:AW2" si="3">ROUND($AP2/#REF!*#REF!,0)</f>
        <v>#REF!</v>
      </c>
      <c r="AR2" s="1" t="str">
        <f t="shared" si="3"/>
        <v>#REF!</v>
      </c>
      <c r="AS2" s="1" t="str">
        <f t="shared" si="3"/>
        <v>#REF!</v>
      </c>
      <c r="AT2" s="1" t="str">
        <f t="shared" si="3"/>
        <v>#REF!</v>
      </c>
      <c r="AU2" s="1" t="str">
        <f t="shared" si="3"/>
        <v>#REF!</v>
      </c>
      <c r="AV2" s="1" t="str">
        <f t="shared" si="3"/>
        <v>#REF!</v>
      </c>
      <c r="AW2" s="1" t="str">
        <f t="shared" si="3"/>
        <v>#REF!</v>
      </c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 t="str">
        <f>ROUND($AP2/#REF!*#REF!,0)</f>
        <v>#REF!</v>
      </c>
    </row>
    <row r="3" ht="14.25" customHeight="1">
      <c r="A3" s="1" t="s">
        <v>2</v>
      </c>
      <c r="B3" s="1">
        <f>round(100000*Testing!B3/$B13,0)</f>
        <v>18</v>
      </c>
      <c r="C3" s="1">
        <f>round(100000*Testing!C3/$B13,0)</f>
        <v>20</v>
      </c>
      <c r="D3" s="1">
        <f>round(100000*Testing!D3/$B13,0)</f>
        <v>23</v>
      </c>
      <c r="E3" s="1">
        <f>round(100000*Testing!E3/$B13,0)</f>
        <v>25</v>
      </c>
      <c r="F3" s="1">
        <f>round(100000*Testing!F3/$B13,0)</f>
        <v>26</v>
      </c>
      <c r="G3" s="1">
        <f>round(100000*Testing!G3/$B13,0)</f>
        <v>28</v>
      </c>
      <c r="H3" s="1">
        <f>round(100000*Testing!H3/$B13,0)</f>
        <v>31</v>
      </c>
      <c r="I3" s="1">
        <f>round(100000*Testing!I3/$B13,0)</f>
        <v>32</v>
      </c>
      <c r="J3" s="1">
        <f>round(100000*Testing!J3/$B13,0)</f>
        <v>34</v>
      </c>
      <c r="K3" s="1">
        <f>round(100000*Testing!K3/$B13,0)</f>
        <v>36</v>
      </c>
      <c r="L3" s="1">
        <f>round(100000*Testing!L3/$B13,0)</f>
        <v>37</v>
      </c>
      <c r="M3" s="1">
        <f>round(100000*Testing!M3/$B13,0)</f>
        <v>37</v>
      </c>
      <c r="N3" s="1">
        <f>round(100000*Testing!N3/$B13,0)</f>
        <v>41</v>
      </c>
      <c r="O3" s="1">
        <f>round(100000*Testing!O3/$B13,0)</f>
        <v>44</v>
      </c>
      <c r="P3" s="1">
        <f>round(100000*Testing!P3/$B13,0)</f>
        <v>47</v>
      </c>
      <c r="Q3" s="1">
        <f>round(100000*Testing!Q3/$B13,0)</f>
        <v>48</v>
      </c>
      <c r="R3" s="1">
        <f>round(100000*Testing!R3/$B13,0)</f>
        <v>51</v>
      </c>
      <c r="S3" s="1">
        <f>round(100000*Testing!S3/$B13,0)</f>
        <v>53</v>
      </c>
      <c r="T3" s="1">
        <f>round(100000*Testing!T3/$B13,0)</f>
        <v>56</v>
      </c>
      <c r="U3" s="1">
        <f>round(100000*Testing!U3/$B13,0)</f>
        <v>58</v>
      </c>
      <c r="V3" s="1">
        <f>round(100000*Testing!V3/$B13,0)</f>
        <v>61</v>
      </c>
      <c r="W3" s="1">
        <f>round(100000*Testing!W3/$B13,0)</f>
        <v>64</v>
      </c>
      <c r="X3" s="1">
        <f>round(100000*Testing!X3/$B13,0)</f>
        <v>69</v>
      </c>
      <c r="Y3" s="1">
        <f>round(100000*Testing!Y3/$B13,0)</f>
        <v>73</v>
      </c>
      <c r="Z3" s="1">
        <f>round(100000*Testing!Z3/$B13,0)</f>
        <v>78</v>
      </c>
      <c r="AA3" s="1">
        <f>round(100000*Testing!AA3/$B13,0)</f>
        <v>81</v>
      </c>
      <c r="AB3" s="1">
        <f>round(100000*Testing!AB3/$B13,0)</f>
        <v>85</v>
      </c>
      <c r="AC3" s="1">
        <f>round(100000*Testing!AC3/$B13,0)</f>
        <v>92</v>
      </c>
      <c r="AD3" s="1">
        <f>round(100000*Testing!AD3/$B13,0)</f>
        <v>97</v>
      </c>
      <c r="AE3" s="1">
        <f>round(100000*Testing!AE3/$B13,0)</f>
        <v>103</v>
      </c>
      <c r="AF3" s="1">
        <f>round(100000*Testing!AF3/$B13,0)</f>
        <v>108</v>
      </c>
      <c r="AG3" s="1">
        <f>round(100000*Testing!AG3/$B13,0)</f>
        <v>114</v>
      </c>
      <c r="AH3" s="1">
        <f>round(100000*Testing!AH3/$B13,0)</f>
        <v>119</v>
      </c>
      <c r="AI3" s="1">
        <f>round(100000*Testing!AI3/$B13,0)</f>
        <v>126</v>
      </c>
      <c r="AJ3" s="1">
        <f>round(100000*Testing!AJ3/$B13,0)</f>
        <v>133</v>
      </c>
      <c r="AK3" s="1">
        <f>round(100000*Testing!AK3/$B13,0)</f>
        <v>139</v>
      </c>
      <c r="AL3" s="1">
        <f>round(100000*Testing!AL3/$B13,0)</f>
        <v>147</v>
      </c>
      <c r="AM3" s="1">
        <f>round(100000*Testing!AM3/$B13,0)</f>
        <v>157</v>
      </c>
      <c r="AN3" s="1">
        <f>round(100000*Testing!AN3/$B13,0)</f>
        <v>165</v>
      </c>
      <c r="AO3" s="1">
        <f>round(100000*Testing!AO3/$B13,0)</f>
        <v>171</v>
      </c>
      <c r="AP3" s="1">
        <f>round(100000*Testing!AP3/$B13,0)</f>
        <v>178</v>
      </c>
      <c r="AQ3" s="1">
        <f>round(100000*Testing!AQ3/$B13,0)</f>
        <v>220</v>
      </c>
      <c r="AR3" s="1">
        <f>round(100000*Testing!AR3/$B13,0)</f>
        <v>232</v>
      </c>
      <c r="AS3" s="1">
        <f>round(100000*Testing!AS3/$B13,0)</f>
        <v>244</v>
      </c>
      <c r="AT3" s="1">
        <f>round(100000*Testing!AT3/$B13,0)</f>
        <v>257</v>
      </c>
      <c r="AU3" s="1">
        <f>round(100000*Testing!AU3/$B13,0)</f>
        <v>269</v>
      </c>
      <c r="AV3" s="1">
        <f>round(100000*Testing!AV3/$B13,0)</f>
        <v>279</v>
      </c>
      <c r="AW3" s="1">
        <f>round(100000*Testing!AW3/$B13,0)</f>
        <v>291</v>
      </c>
      <c r="AX3" s="1">
        <f>round(100000*Testing!AX3/$B13,0)</f>
        <v>301</v>
      </c>
      <c r="AY3" s="1">
        <f>round(100000*Testing!AY3/$B13,0)</f>
        <v>314</v>
      </c>
      <c r="AZ3" s="1">
        <f>round(100000*Testing!AZ3/$B13,0)</f>
        <v>328</v>
      </c>
      <c r="BA3" s="1">
        <f>round(100000*Testing!BA3/$B13,0)</f>
        <v>344</v>
      </c>
      <c r="BB3" s="1">
        <f>round(100000*Testing!BB3/$B13,0)</f>
        <v>354</v>
      </c>
      <c r="BC3" s="1">
        <f>round(100000*Testing!BC3/$B13,0)</f>
        <v>364</v>
      </c>
      <c r="BD3" s="1">
        <f>round(100000*Testing!BD3/$B13,0)</f>
        <v>378</v>
      </c>
      <c r="BE3" s="1">
        <f>round(100000*Testing!BE3/$B13,0)</f>
        <v>392</v>
      </c>
      <c r="BF3" s="1">
        <f>round(100000*Testing!BF3/$B13,0)</f>
        <v>405</v>
      </c>
      <c r="BG3" s="1">
        <f>round(100000*Testing!BG3/$B13,0)</f>
        <v>421</v>
      </c>
      <c r="BH3" s="1">
        <f>round(100000*Testing!BH3/$B13,0)</f>
        <v>435</v>
      </c>
      <c r="BI3" s="1">
        <f>round(100000*Testing!BI3/$B13,0)</f>
        <v>445</v>
      </c>
      <c r="BJ3" s="1">
        <f>round(100000*Testing!BJ3/$B13,0)</f>
        <v>452</v>
      </c>
      <c r="BK3" s="1">
        <f>round(100000*Testing!BK3/$B13,0)</f>
        <v>473</v>
      </c>
      <c r="BL3" s="1">
        <f>round(100000*Testing!BL3/$B13,0)</f>
        <v>489</v>
      </c>
      <c r="BM3" s="1">
        <f>round(100000*Testing!BM3/$B13,0)</f>
        <v>507</v>
      </c>
      <c r="BN3" s="1">
        <f>round(100000*Testing!BN3/$B13,0)</f>
        <v>523</v>
      </c>
      <c r="BO3" s="1">
        <f>round(100000*Testing!BO3/$B13,0)</f>
        <v>541</v>
      </c>
      <c r="BP3" s="1">
        <f>round(100000*Testing!BP3/$B13,0)</f>
        <v>554</v>
      </c>
      <c r="BQ3" s="1">
        <f>round(100000*Testing!BQ3/$B13,0)</f>
        <v>568</v>
      </c>
      <c r="BR3" s="1">
        <f>round(100000*Testing!BR3/$B13,0)</f>
        <v>586</v>
      </c>
      <c r="BS3" s="1">
        <f>round(100000*Testing!BS3/$B13,0)</f>
        <v>612</v>
      </c>
      <c r="BT3" s="1">
        <f>round(100000*Testing!BT3/$B13,0)</f>
        <v>634</v>
      </c>
      <c r="BU3" s="1">
        <f>round(100000*Testing!BU3/$B13,0)</f>
        <v>665</v>
      </c>
      <c r="BV3" s="1">
        <f>round(100000*Testing!BV3/$B13,0)</f>
        <v>686</v>
      </c>
      <c r="BW3" s="1">
        <f>round(100000*Testing!BW3/$B13,0)</f>
        <v>703</v>
      </c>
      <c r="BX3" s="1">
        <f>round(100000*Testing!BX3/$B13,0)</f>
        <v>722</v>
      </c>
      <c r="BY3" s="1">
        <f>round(100000*Testing!BY3/$B13,0)</f>
        <v>744</v>
      </c>
      <c r="BZ3" s="1">
        <f>round(100000*Testing!BZ3/$B13,0)</f>
        <v>767</v>
      </c>
      <c r="CA3" s="1">
        <f>round(100000*Testing!CA3/$B13,0)</f>
        <v>791</v>
      </c>
      <c r="CB3" s="1"/>
    </row>
    <row r="4" ht="14.25" customHeight="1">
      <c r="A4" s="1" t="s">
        <v>3</v>
      </c>
      <c r="B4" s="1">
        <f>round(100000*Testing!B4/$B14,0)</f>
        <v>10</v>
      </c>
      <c r="C4" s="1">
        <f>round(100000*Testing!C4/$B14,0)</f>
        <v>12</v>
      </c>
      <c r="D4" s="1">
        <f>round(100000*Testing!D4/$B14,0)</f>
        <v>13</v>
      </c>
      <c r="E4" s="1">
        <f>round(100000*Testing!E4/$B14,0)</f>
        <v>14</v>
      </c>
      <c r="F4" s="1">
        <f>round(100000*Testing!F4/$B14,0)</f>
        <v>15</v>
      </c>
      <c r="G4" s="1">
        <f>round(100000*Testing!G4/$B14,0)</f>
        <v>16</v>
      </c>
      <c r="H4" s="1">
        <f>round(100000*Testing!H4/$B14,0)</f>
        <v>18</v>
      </c>
      <c r="I4" s="1">
        <f>round(100000*Testing!I4/$B14,0)</f>
        <v>18</v>
      </c>
      <c r="J4" s="1">
        <f>round(100000*Testing!J4/$B14,0)</f>
        <v>20</v>
      </c>
      <c r="K4" s="1">
        <f>round(100000*Testing!K4/$B14,0)</f>
        <v>21</v>
      </c>
      <c r="L4" s="1">
        <f>round(100000*Testing!L4/$B14,0)</f>
        <v>21</v>
      </c>
      <c r="M4" s="1">
        <f>round(100000*Testing!M4/$B14,0)</f>
        <v>21</v>
      </c>
      <c r="N4" s="1">
        <f>round(100000*Testing!N4/$B14,0)</f>
        <v>23</v>
      </c>
      <c r="O4" s="1">
        <f>round(100000*Testing!O4/$B14,0)</f>
        <v>25</v>
      </c>
      <c r="P4" s="1">
        <f>round(100000*Testing!P4/$B14,0)</f>
        <v>27</v>
      </c>
      <c r="Q4" s="1">
        <f>round(100000*Testing!Q4/$B14,0)</f>
        <v>28</v>
      </c>
      <c r="R4" s="1">
        <f>round(100000*Testing!R4/$B14,0)</f>
        <v>29</v>
      </c>
      <c r="S4" s="1">
        <f>round(100000*Testing!S4/$B14,0)</f>
        <v>31</v>
      </c>
      <c r="T4" s="1">
        <f>round(100000*Testing!T4/$B14,0)</f>
        <v>32</v>
      </c>
      <c r="U4" s="1">
        <f>round(100000*Testing!U4/$B14,0)</f>
        <v>33</v>
      </c>
      <c r="V4" s="1">
        <f>round(100000*Testing!V4/$B14,0)</f>
        <v>35</v>
      </c>
      <c r="W4" s="1">
        <f>round(100000*Testing!W4/$B14,0)</f>
        <v>37</v>
      </c>
      <c r="X4" s="1">
        <f>round(100000*Testing!X4/$B14,0)</f>
        <v>40</v>
      </c>
      <c r="Y4" s="1">
        <f>round(100000*Testing!Y4/$B14,0)</f>
        <v>42</v>
      </c>
      <c r="Z4" s="1">
        <f>round(100000*Testing!Z4/$B14,0)</f>
        <v>45</v>
      </c>
      <c r="AA4" s="1">
        <f>round(100000*Testing!AA4/$B14,0)</f>
        <v>47</v>
      </c>
      <c r="AB4" s="1">
        <f>round(100000*Testing!AB4/$B14,0)</f>
        <v>49</v>
      </c>
      <c r="AC4" s="1">
        <f>round(100000*Testing!AC4/$B14,0)</f>
        <v>53</v>
      </c>
      <c r="AD4" s="1">
        <f>round(100000*Testing!AD4/$B14,0)</f>
        <v>56</v>
      </c>
      <c r="AE4" s="1">
        <f>round(100000*Testing!AE4/$B14,0)</f>
        <v>59</v>
      </c>
      <c r="AF4" s="1">
        <f>round(100000*Testing!AF4/$B14,0)</f>
        <v>62</v>
      </c>
      <c r="AG4" s="1">
        <f>round(100000*Testing!AG4/$B14,0)</f>
        <v>65</v>
      </c>
      <c r="AH4" s="1">
        <f>round(100000*Testing!AH4/$B14,0)</f>
        <v>68</v>
      </c>
      <c r="AI4" s="1">
        <f>round(100000*Testing!AI4/$B14,0)</f>
        <v>72</v>
      </c>
      <c r="AJ4" s="1">
        <f>round(100000*Testing!AJ4/$B14,0)</f>
        <v>76</v>
      </c>
      <c r="AK4" s="1">
        <f>round(100000*Testing!AK4/$B14,0)</f>
        <v>80</v>
      </c>
      <c r="AL4" s="1">
        <f>round(100000*Testing!AL4/$B14,0)</f>
        <v>85</v>
      </c>
      <c r="AM4" s="1">
        <f>round(100000*Testing!AM4/$B14,0)</f>
        <v>90</v>
      </c>
      <c r="AN4" s="1">
        <f>round(100000*Testing!AN4/$B14,0)</f>
        <v>94</v>
      </c>
      <c r="AO4" s="1">
        <f>round(100000*Testing!AO4/$B14,0)</f>
        <v>98</v>
      </c>
      <c r="AP4" s="1">
        <f>round(100000*Testing!AP4/$B14,0)</f>
        <v>102</v>
      </c>
      <c r="AQ4" s="1">
        <f>round(100000*Testing!AQ4/$B14,0)</f>
        <v>109</v>
      </c>
      <c r="AR4" s="1">
        <f>round(100000*Testing!AR4/$B14,0)</f>
        <v>115</v>
      </c>
      <c r="AS4" s="1">
        <f>round(100000*Testing!AS4/$B14,0)</f>
        <v>121</v>
      </c>
      <c r="AT4" s="1">
        <f>round(100000*Testing!AT4/$B14,0)</f>
        <v>128</v>
      </c>
      <c r="AU4" s="1">
        <f>round(100000*Testing!AU4/$B14,0)</f>
        <v>133</v>
      </c>
      <c r="AV4" s="1">
        <f>round(100000*Testing!AV4/$B14,0)</f>
        <v>138</v>
      </c>
      <c r="AW4" s="1">
        <f>round(100000*Testing!AW4/$B14,0)</f>
        <v>144</v>
      </c>
      <c r="AX4" s="1">
        <f>round(100000*Testing!AX4/$B14,0)</f>
        <v>174</v>
      </c>
      <c r="AY4" s="1">
        <f>round(100000*Testing!AY4/$B14,0)</f>
        <v>182</v>
      </c>
      <c r="AZ4" s="1">
        <f>round(100000*Testing!AZ4/$B14,0)</f>
        <v>190</v>
      </c>
      <c r="BA4" s="1">
        <f>round(100000*Testing!BA4/$B14,0)</f>
        <v>199</v>
      </c>
      <c r="BB4" s="1">
        <f>round(100000*Testing!BB4/$B14,0)</f>
        <v>206</v>
      </c>
      <c r="BC4" s="1">
        <f>round(100000*Testing!BC4/$B14,0)</f>
        <v>211</v>
      </c>
      <c r="BD4" s="1">
        <f>round(100000*Testing!BD4/$B14,0)</f>
        <v>219</v>
      </c>
      <c r="BE4" s="1">
        <f>round(100000*Testing!BE4/$B14,0)</f>
        <v>227</v>
      </c>
      <c r="BF4" s="1">
        <f>round(100000*Testing!BF4/$B14,0)</f>
        <v>235</v>
      </c>
      <c r="BG4" s="1">
        <f>round(100000*Testing!BG4/$B14,0)</f>
        <v>244</v>
      </c>
      <c r="BH4" s="1">
        <f>round(100000*Testing!BH4/$B14,0)</f>
        <v>253</v>
      </c>
      <c r="BI4" s="1">
        <f>round(100000*Testing!BI4/$B14,0)</f>
        <v>258</v>
      </c>
      <c r="BJ4" s="1">
        <f>round(100000*Testing!BJ4/$B14,0)</f>
        <v>262</v>
      </c>
      <c r="BK4" s="1">
        <f>round(100000*Testing!BK4/$B14,0)</f>
        <v>275</v>
      </c>
      <c r="BL4" s="1">
        <f>round(100000*Testing!BL4/$B14,0)</f>
        <v>284</v>
      </c>
      <c r="BM4" s="1">
        <f>round(100000*Testing!BM4/$B14,0)</f>
        <v>294</v>
      </c>
      <c r="BN4" s="1">
        <f>round(100000*Testing!BN4/$B14,0)</f>
        <v>304</v>
      </c>
      <c r="BO4" s="1">
        <f>round(100000*Testing!BO4/$B14,0)</f>
        <v>314</v>
      </c>
      <c r="BP4" s="1">
        <f>round(100000*Testing!BP4/$B14,0)</f>
        <v>321</v>
      </c>
      <c r="BQ4" s="1">
        <f>round(100000*Testing!BQ4/$B14,0)</f>
        <v>329</v>
      </c>
      <c r="BR4" s="1">
        <f>round(100000*Testing!BR4/$B14,0)</f>
        <v>340</v>
      </c>
      <c r="BS4" s="1">
        <f>round(100000*Testing!BS4/$B14,0)</f>
        <v>355</v>
      </c>
      <c r="BT4" s="1">
        <f>round(100000*Testing!BT4/$B14,0)</f>
        <v>368</v>
      </c>
      <c r="BU4" s="1">
        <f>round(100000*Testing!BU4/$B14,0)</f>
        <v>386</v>
      </c>
      <c r="BV4" s="1">
        <f>round(100000*Testing!BV4/$B14,0)</f>
        <v>398</v>
      </c>
      <c r="BW4" s="1">
        <f>round(100000*Testing!BW4/$B14,0)</f>
        <v>408</v>
      </c>
      <c r="BX4" s="1">
        <f>round(100000*Testing!BX4/$B14,0)</f>
        <v>419</v>
      </c>
      <c r="BY4" s="1">
        <f>round(100000*Testing!BY4/$B14,0)</f>
        <v>432</v>
      </c>
      <c r="BZ4" s="1">
        <f>round(100000*Testing!BZ4/$B14,0)</f>
        <v>445</v>
      </c>
      <c r="CA4" s="1">
        <f>round(100000*Testing!CA4/$B14,0)</f>
        <v>459</v>
      </c>
      <c r="CB4" s="1"/>
    </row>
    <row r="5" ht="14.25" customHeight="1">
      <c r="A5" s="1" t="s">
        <v>4</v>
      </c>
      <c r="B5" s="1">
        <f>round(100000*Testing!B5/$B15,0)</f>
        <v>17</v>
      </c>
      <c r="C5" s="1">
        <f>round(100000*Testing!C5/$B15,0)</f>
        <v>19</v>
      </c>
      <c r="D5" s="1">
        <f>round(100000*Testing!D5/$B15,0)</f>
        <v>21</v>
      </c>
      <c r="E5" s="1">
        <f>round(100000*Testing!E5/$B15,0)</f>
        <v>23</v>
      </c>
      <c r="F5" s="1">
        <f>round(100000*Testing!F5/$B15,0)</f>
        <v>25</v>
      </c>
      <c r="G5" s="1">
        <f>round(100000*Testing!G5/$B15,0)</f>
        <v>27</v>
      </c>
      <c r="H5" s="1">
        <f>round(100000*Testing!H5/$B15,0)</f>
        <v>29</v>
      </c>
      <c r="I5" s="1">
        <f>round(100000*Testing!I5/$B15,0)</f>
        <v>30</v>
      </c>
      <c r="J5" s="1">
        <f>round(100000*Testing!J5/$B15,0)</f>
        <v>32</v>
      </c>
      <c r="K5" s="1">
        <f>round(100000*Testing!K5/$B15,0)</f>
        <v>34</v>
      </c>
      <c r="L5" s="1">
        <f>round(100000*Testing!L5/$B15,0)</f>
        <v>35</v>
      </c>
      <c r="M5" s="1">
        <f>round(100000*Testing!M5/$B15,0)</f>
        <v>35</v>
      </c>
      <c r="N5" s="1">
        <f>round(100000*Testing!N5/$B15,0)</f>
        <v>38</v>
      </c>
      <c r="O5" s="1">
        <f>round(100000*Testing!O5/$B15,0)</f>
        <v>41</v>
      </c>
      <c r="P5" s="1">
        <f>round(100000*Testing!P5/$B15,0)</f>
        <v>44</v>
      </c>
      <c r="Q5" s="1">
        <f>round(100000*Testing!Q5/$B15,0)</f>
        <v>45</v>
      </c>
      <c r="R5" s="1">
        <f>round(100000*Testing!R5/$B15,0)</f>
        <v>48</v>
      </c>
      <c r="S5" s="1">
        <f>round(100000*Testing!S5/$B15,0)</f>
        <v>50</v>
      </c>
      <c r="T5" s="1">
        <f>round(100000*Testing!T5/$B15,0)</f>
        <v>52</v>
      </c>
      <c r="U5" s="1">
        <f>round(100000*Testing!U5/$B15,0)</f>
        <v>54</v>
      </c>
      <c r="V5" s="1">
        <f>round(100000*Testing!V5/$B15,0)</f>
        <v>57</v>
      </c>
      <c r="W5" s="1">
        <f>round(100000*Testing!W5/$B15,0)</f>
        <v>60</v>
      </c>
      <c r="X5" s="1">
        <f>round(100000*Testing!X5/$B15,0)</f>
        <v>65</v>
      </c>
      <c r="Y5" s="1">
        <f>round(100000*Testing!Y5/$B15,0)</f>
        <v>69</v>
      </c>
      <c r="Z5" s="1">
        <f>round(100000*Testing!Z5/$B15,0)</f>
        <v>73</v>
      </c>
      <c r="AA5" s="1">
        <f>round(100000*Testing!AA5/$B15,0)</f>
        <v>76</v>
      </c>
      <c r="AB5" s="1">
        <f>round(100000*Testing!AB5/$B15,0)</f>
        <v>80</v>
      </c>
      <c r="AC5" s="1">
        <f>round(100000*Testing!AC5/$B15,0)</f>
        <v>86</v>
      </c>
      <c r="AD5" s="1">
        <f>round(100000*Testing!AD5/$B15,0)</f>
        <v>91</v>
      </c>
      <c r="AE5" s="1">
        <f>round(100000*Testing!AE5/$B15,0)</f>
        <v>97</v>
      </c>
      <c r="AF5" s="1">
        <f>round(100000*Testing!AF5/$B15,0)</f>
        <v>101</v>
      </c>
      <c r="AG5" s="1">
        <f>round(100000*Testing!AG5/$B15,0)</f>
        <v>107</v>
      </c>
      <c r="AH5" s="1">
        <f>round(100000*Testing!AH5/$B15,0)</f>
        <v>111</v>
      </c>
      <c r="AI5" s="1">
        <f>round(100000*Testing!AI5/$B15,0)</f>
        <v>118</v>
      </c>
      <c r="AJ5" s="1">
        <f>round(100000*Testing!AJ5/$B15,0)</f>
        <v>125</v>
      </c>
      <c r="AK5" s="1">
        <f>round(100000*Testing!AK5/$B15,0)</f>
        <v>131</v>
      </c>
      <c r="AL5" s="1">
        <f>round(100000*Testing!AL5/$B15,0)</f>
        <v>138</v>
      </c>
      <c r="AM5" s="1">
        <f>round(100000*Testing!AM5/$B15,0)</f>
        <v>147</v>
      </c>
      <c r="AN5" s="1">
        <f>round(100000*Testing!AN5/$B15,0)</f>
        <v>155</v>
      </c>
      <c r="AO5" s="1">
        <f>round(100000*Testing!AO5/$B15,0)</f>
        <v>161</v>
      </c>
      <c r="AP5" s="1">
        <f>round(100000*Testing!AP5/$B15,0)</f>
        <v>168</v>
      </c>
      <c r="AQ5" s="1">
        <f>round(100000*Testing!AQ5/$B15,0)</f>
        <v>188</v>
      </c>
      <c r="AR5" s="1">
        <f>round(100000*Testing!AR5/$B15,0)</f>
        <v>198</v>
      </c>
      <c r="AS5" s="1">
        <f>round(100000*Testing!AS5/$B15,0)</f>
        <v>208</v>
      </c>
      <c r="AT5" s="1">
        <f>round(100000*Testing!AT5/$B15,0)</f>
        <v>220</v>
      </c>
      <c r="AU5" s="1">
        <f>round(100000*Testing!AU5/$B15,0)</f>
        <v>229</v>
      </c>
      <c r="AV5" s="1">
        <f>round(100000*Testing!AV5/$B15,0)</f>
        <v>238</v>
      </c>
      <c r="AW5" s="1">
        <f>round(100000*Testing!AW5/$B15,0)</f>
        <v>249</v>
      </c>
      <c r="AX5" s="1">
        <f>round(100000*Testing!AX5/$B15,0)</f>
        <v>259</v>
      </c>
      <c r="AY5" s="1">
        <f>round(100000*Testing!AY5/$B15,0)</f>
        <v>271</v>
      </c>
      <c r="AZ5" s="1">
        <f>round(100000*Testing!AZ5/$B15,0)</f>
        <v>283</v>
      </c>
      <c r="BA5" s="1">
        <f>round(100000*Testing!BA5/$B15,0)</f>
        <v>296</v>
      </c>
      <c r="BB5" s="1">
        <f>round(100000*Testing!BB5/$B15,0)</f>
        <v>305</v>
      </c>
      <c r="BC5" s="1">
        <f>round(100000*Testing!BC5/$B15,0)</f>
        <v>314</v>
      </c>
      <c r="BD5" s="1">
        <f>round(100000*Testing!BD5/$B15,0)</f>
        <v>326</v>
      </c>
      <c r="BE5" s="1">
        <f>round(100000*Testing!BE5/$B15,0)</f>
        <v>338</v>
      </c>
      <c r="BF5" s="1">
        <f>round(100000*Testing!BF5/$B15,0)</f>
        <v>349</v>
      </c>
      <c r="BG5" s="1">
        <f>round(100000*Testing!BG5/$B15,0)</f>
        <v>363</v>
      </c>
      <c r="BH5" s="1">
        <f>round(100000*Testing!BH5/$B15,0)</f>
        <v>375</v>
      </c>
      <c r="BI5" s="1">
        <f>round(100000*Testing!BI5/$B15,0)</f>
        <v>384</v>
      </c>
      <c r="BJ5" s="1">
        <f>round(100000*Testing!BJ5/$B15,0)</f>
        <v>390</v>
      </c>
      <c r="BK5" s="1">
        <f>round(100000*Testing!BK5/$B15,0)</f>
        <v>408</v>
      </c>
      <c r="BL5" s="1">
        <f>round(100000*Testing!BL5/$B15,0)</f>
        <v>422</v>
      </c>
      <c r="BM5" s="1">
        <f>round(100000*Testing!BM5/$B15,0)</f>
        <v>437</v>
      </c>
      <c r="BN5" s="1">
        <f>round(100000*Testing!BN5/$B15,0)</f>
        <v>451</v>
      </c>
      <c r="BO5" s="1">
        <f>round(100000*Testing!BO5/$B15,0)</f>
        <v>466</v>
      </c>
      <c r="BP5" s="1">
        <f>round(100000*Testing!BP5/$B15,0)</f>
        <v>478</v>
      </c>
      <c r="BQ5" s="1">
        <f>round(100000*Testing!BQ5/$B15,0)</f>
        <v>490</v>
      </c>
      <c r="BR5" s="1">
        <f>round(100000*Testing!BR5/$B15,0)</f>
        <v>505</v>
      </c>
      <c r="BS5" s="1">
        <f>round(100000*Testing!BS5/$B15,0)</f>
        <v>528</v>
      </c>
      <c r="BT5" s="1">
        <f>round(100000*Testing!BT5/$B15,0)</f>
        <v>547</v>
      </c>
      <c r="BU5" s="1">
        <f>round(100000*Testing!BU5/$B15,0)</f>
        <v>573</v>
      </c>
      <c r="BV5" s="1">
        <f>round(100000*Testing!BV5/$B15,0)</f>
        <v>592</v>
      </c>
      <c r="BW5" s="1">
        <f>round(100000*Testing!BW5/$B15,0)</f>
        <v>606</v>
      </c>
      <c r="BX5" s="1">
        <f>round(100000*Testing!BX5/$B15,0)</f>
        <v>622</v>
      </c>
      <c r="BY5" s="1">
        <f>round(100000*Testing!BY5/$B15,0)</f>
        <v>642</v>
      </c>
      <c r="BZ5" s="1">
        <f>round(100000*Testing!BZ5/$B15,0)</f>
        <v>661</v>
      </c>
      <c r="CA5" s="1">
        <f>round(100000*Testing!CA5/$B15,0)</f>
        <v>682</v>
      </c>
      <c r="CB5" s="1"/>
    </row>
    <row r="6" ht="14.25" customHeight="1">
      <c r="A6" s="1" t="s">
        <v>5</v>
      </c>
      <c r="B6" s="1">
        <f>round(100000*Testing!B6/$B16,0)</f>
        <v>11</v>
      </c>
      <c r="C6" s="1">
        <f>round(100000*Testing!C6/$B16,0)</f>
        <v>12</v>
      </c>
      <c r="D6" s="1">
        <f>round(100000*Testing!D6/$B16,0)</f>
        <v>14</v>
      </c>
      <c r="E6" s="1">
        <f>round(100000*Testing!E6/$B16,0)</f>
        <v>15</v>
      </c>
      <c r="F6" s="1">
        <f>round(100000*Testing!F6/$B16,0)</f>
        <v>16</v>
      </c>
      <c r="G6" s="1">
        <f>round(100000*Testing!G6/$B16,0)</f>
        <v>17</v>
      </c>
      <c r="H6" s="1">
        <f>round(100000*Testing!H6/$B16,0)</f>
        <v>18</v>
      </c>
      <c r="I6" s="1">
        <f>round(100000*Testing!I6/$B16,0)</f>
        <v>19</v>
      </c>
      <c r="J6" s="1">
        <f>round(100000*Testing!J6/$B16,0)</f>
        <v>21</v>
      </c>
      <c r="K6" s="1">
        <f>round(100000*Testing!K6/$B16,0)</f>
        <v>22</v>
      </c>
      <c r="L6" s="1">
        <f>round(100000*Testing!L6/$B16,0)</f>
        <v>22</v>
      </c>
      <c r="M6" s="1">
        <f>round(100000*Testing!M6/$B16,0)</f>
        <v>22</v>
      </c>
      <c r="N6" s="1">
        <f>round(100000*Testing!N6/$B16,0)</f>
        <v>24</v>
      </c>
      <c r="O6" s="1">
        <f>round(100000*Testing!O6/$B16,0)</f>
        <v>26</v>
      </c>
      <c r="P6" s="1">
        <f>round(100000*Testing!P6/$B16,0)</f>
        <v>28</v>
      </c>
      <c r="Q6" s="1">
        <f>round(100000*Testing!Q6/$B16,0)</f>
        <v>29</v>
      </c>
      <c r="R6" s="1">
        <f>round(100000*Testing!R6/$B16,0)</f>
        <v>30</v>
      </c>
      <c r="S6" s="1">
        <f>round(100000*Testing!S6/$B16,0)</f>
        <v>32</v>
      </c>
      <c r="T6" s="1">
        <f>round(100000*Testing!T6/$B16,0)</f>
        <v>33</v>
      </c>
      <c r="U6" s="1">
        <f>round(100000*Testing!U6/$B16,0)</f>
        <v>34</v>
      </c>
      <c r="V6" s="1">
        <f>round(100000*Testing!V6/$B16,0)</f>
        <v>36</v>
      </c>
      <c r="W6" s="1">
        <f>round(100000*Testing!W6/$B16,0)</f>
        <v>38</v>
      </c>
      <c r="X6" s="1">
        <f>round(100000*Testing!X6/$B16,0)</f>
        <v>41</v>
      </c>
      <c r="Y6" s="1">
        <f>round(100000*Testing!Y6/$B16,0)</f>
        <v>44</v>
      </c>
      <c r="Z6" s="1">
        <f>round(100000*Testing!Z6/$B16,0)</f>
        <v>46</v>
      </c>
      <c r="AA6" s="1">
        <f>round(100000*Testing!AA6/$B16,0)</f>
        <v>48</v>
      </c>
      <c r="AB6" s="1">
        <f>round(100000*Testing!AB6/$B16,0)</f>
        <v>51</v>
      </c>
      <c r="AC6" s="1">
        <f>round(100000*Testing!AC6/$B16,0)</f>
        <v>55</v>
      </c>
      <c r="AD6" s="1">
        <f>round(100000*Testing!AD6/$B16,0)</f>
        <v>58</v>
      </c>
      <c r="AE6" s="1">
        <f>round(100000*Testing!AE6/$B16,0)</f>
        <v>61</v>
      </c>
      <c r="AF6" s="1">
        <f>round(100000*Testing!AF6/$B16,0)</f>
        <v>64</v>
      </c>
      <c r="AG6" s="1">
        <f>round(100000*Testing!AG6/$B16,0)</f>
        <v>68</v>
      </c>
      <c r="AH6" s="1">
        <f>round(100000*Testing!AH6/$B16,0)</f>
        <v>71</v>
      </c>
      <c r="AI6" s="1">
        <f>round(100000*Testing!AI6/$B16,0)</f>
        <v>75</v>
      </c>
      <c r="AJ6" s="1">
        <f>round(100000*Testing!AJ6/$B16,0)</f>
        <v>79</v>
      </c>
      <c r="AK6" s="1">
        <f>round(100000*Testing!AK6/$B16,0)</f>
        <v>83</v>
      </c>
      <c r="AL6" s="1">
        <f>round(100000*Testing!AL6/$B16,0)</f>
        <v>88</v>
      </c>
      <c r="AM6" s="1">
        <f>round(100000*Testing!AM6/$B16,0)</f>
        <v>93</v>
      </c>
      <c r="AN6" s="1">
        <f>round(100000*Testing!AN6/$B16,0)</f>
        <v>98</v>
      </c>
      <c r="AO6" s="1">
        <f>round(100000*Testing!AO6/$B16,0)</f>
        <v>102</v>
      </c>
      <c r="AP6" s="1">
        <f>round(100000*Testing!AP6/$B16,0)</f>
        <v>106</v>
      </c>
      <c r="AQ6" s="1">
        <f>round(100000*Testing!AQ6/$B16,0)</f>
        <v>104</v>
      </c>
      <c r="AR6" s="1">
        <f>round(100000*Testing!AR6/$B16,0)</f>
        <v>110</v>
      </c>
      <c r="AS6" s="1">
        <f>round(100000*Testing!AS6/$B16,0)</f>
        <v>116</v>
      </c>
      <c r="AT6" s="1">
        <f>round(100000*Testing!AT6/$B16,0)</f>
        <v>122</v>
      </c>
      <c r="AU6" s="1">
        <f>round(100000*Testing!AU6/$B16,0)</f>
        <v>127</v>
      </c>
      <c r="AV6" s="1">
        <f>round(100000*Testing!AV6/$B16,0)</f>
        <v>132</v>
      </c>
      <c r="AW6" s="1">
        <f>round(100000*Testing!AW6/$B16,0)</f>
        <v>138</v>
      </c>
      <c r="AX6" s="1">
        <f>round(100000*Testing!AX6/$B16,0)</f>
        <v>141</v>
      </c>
      <c r="AY6" s="1">
        <f>round(100000*Testing!AY6/$B16,0)</f>
        <v>147</v>
      </c>
      <c r="AZ6" s="1">
        <f>round(100000*Testing!AZ6/$B16,0)</f>
        <v>153</v>
      </c>
      <c r="BA6" s="1">
        <f>round(100000*Testing!BA6/$B16,0)</f>
        <v>161</v>
      </c>
      <c r="BB6" s="1">
        <f>round(100000*Testing!BB6/$B16,0)</f>
        <v>166</v>
      </c>
      <c r="BC6" s="1">
        <f>round(100000*Testing!BC6/$B16,0)</f>
        <v>170</v>
      </c>
      <c r="BD6" s="1">
        <f>round(100000*Testing!BD6/$B16,0)</f>
        <v>177</v>
      </c>
      <c r="BE6" s="1">
        <f>round(100000*Testing!BE6/$B16,0)</f>
        <v>183</v>
      </c>
      <c r="BF6" s="1">
        <f>round(100000*Testing!BF6/$B16,0)</f>
        <v>189</v>
      </c>
      <c r="BG6" s="1">
        <f>round(100000*Testing!BG6/$B16,0)</f>
        <v>197</v>
      </c>
      <c r="BH6" s="1">
        <f>round(100000*Testing!BH6/$B16,0)</f>
        <v>204</v>
      </c>
      <c r="BI6" s="1">
        <f>round(100000*Testing!BI6/$B16,0)</f>
        <v>208</v>
      </c>
      <c r="BJ6" s="1">
        <f>round(100000*Testing!BJ6/$B16,0)</f>
        <v>211</v>
      </c>
      <c r="BK6" s="1">
        <f>round(100000*Testing!BK6/$B16,0)</f>
        <v>222</v>
      </c>
      <c r="BL6" s="1">
        <f>round(100000*Testing!BL6/$B16,0)</f>
        <v>229</v>
      </c>
      <c r="BM6" s="1">
        <f>round(100000*Testing!BM6/$B16,0)</f>
        <v>237</v>
      </c>
      <c r="BN6" s="1">
        <f>round(100000*Testing!BN6/$B16,0)</f>
        <v>245</v>
      </c>
      <c r="BO6" s="1">
        <f>round(100000*Testing!BO6/$B16,0)</f>
        <v>253</v>
      </c>
      <c r="BP6" s="1">
        <f>round(100000*Testing!BP6/$B16,0)</f>
        <v>259</v>
      </c>
      <c r="BQ6" s="1">
        <f>round(100000*Testing!BQ6/$B16,0)</f>
        <v>266</v>
      </c>
      <c r="BR6" s="1">
        <f>round(100000*Testing!BR6/$B16,0)</f>
        <v>274</v>
      </c>
      <c r="BS6" s="1">
        <f>round(100000*Testing!BS6/$B16,0)</f>
        <v>286</v>
      </c>
      <c r="BT6" s="1">
        <f>round(100000*Testing!BT6/$B16,0)</f>
        <v>297</v>
      </c>
      <c r="BU6" s="1">
        <f>round(100000*Testing!BU6/$B16,0)</f>
        <v>311</v>
      </c>
      <c r="BV6" s="1">
        <f>round(100000*Testing!BV6/$B16,0)</f>
        <v>321</v>
      </c>
      <c r="BW6" s="1">
        <f>round(100000*Testing!BW6/$B16,0)</f>
        <v>329</v>
      </c>
      <c r="BX6" s="1">
        <f>round(100000*Testing!BX6/$B16,0)</f>
        <v>338</v>
      </c>
      <c r="BY6" s="1">
        <f>round(100000*Testing!BY6/$B16,0)</f>
        <v>348</v>
      </c>
      <c r="BZ6" s="1">
        <f>round(100000*Testing!BZ6/$B16,0)</f>
        <v>359</v>
      </c>
      <c r="CA6" s="1">
        <f>round(100000*Testing!CA6/$B16,0)</f>
        <v>370</v>
      </c>
      <c r="CB6" s="1"/>
    </row>
    <row r="7" ht="14.25" customHeight="1">
      <c r="A7" s="1" t="s">
        <v>6</v>
      </c>
      <c r="B7" s="1">
        <f>round(100000*Testing!B7/$B17,0)</f>
        <v>39</v>
      </c>
      <c r="C7" s="1">
        <f>round(100000*Testing!C7/$B17,0)</f>
        <v>44</v>
      </c>
      <c r="D7" s="1">
        <f>round(100000*Testing!D7/$B17,0)</f>
        <v>49</v>
      </c>
      <c r="E7" s="1">
        <f>round(100000*Testing!E7/$B17,0)</f>
        <v>53</v>
      </c>
      <c r="F7" s="1">
        <f>round(100000*Testing!F7/$B17,0)</f>
        <v>56</v>
      </c>
      <c r="G7" s="1">
        <f>round(100000*Testing!G7/$B17,0)</f>
        <v>61</v>
      </c>
      <c r="H7" s="1">
        <f>round(100000*Testing!H7/$B17,0)</f>
        <v>66</v>
      </c>
      <c r="I7" s="1">
        <f>round(100000*Testing!I7/$B17,0)</f>
        <v>69</v>
      </c>
      <c r="J7" s="1">
        <f>round(100000*Testing!J7/$B17,0)</f>
        <v>74</v>
      </c>
      <c r="K7" s="1">
        <f>round(100000*Testing!K7/$B17,0)</f>
        <v>78</v>
      </c>
      <c r="L7" s="1">
        <f>round(100000*Testing!L7/$B17,0)</f>
        <v>80</v>
      </c>
      <c r="M7" s="1">
        <f>round(100000*Testing!M7/$B17,0)</f>
        <v>80</v>
      </c>
      <c r="N7" s="1">
        <f>round(100000*Testing!N7/$B17,0)</f>
        <v>87</v>
      </c>
      <c r="O7" s="1">
        <f>round(100000*Testing!O7/$B17,0)</f>
        <v>94</v>
      </c>
      <c r="P7" s="1">
        <f>round(100000*Testing!P7/$B17,0)</f>
        <v>100</v>
      </c>
      <c r="Q7" s="1">
        <f>round(100000*Testing!Q7/$B17,0)</f>
        <v>103</v>
      </c>
      <c r="R7" s="1">
        <f>round(100000*Testing!R7/$B17,0)</f>
        <v>110</v>
      </c>
      <c r="S7" s="1">
        <f>round(100000*Testing!S7/$B17,0)</f>
        <v>115</v>
      </c>
      <c r="T7" s="1">
        <f>round(100000*Testing!T7/$B17,0)</f>
        <v>119</v>
      </c>
      <c r="U7" s="1">
        <f>round(100000*Testing!U7/$B17,0)</f>
        <v>124</v>
      </c>
      <c r="V7" s="1">
        <f>round(100000*Testing!V7/$B17,0)</f>
        <v>130</v>
      </c>
      <c r="W7" s="1">
        <f>round(100000*Testing!W7/$B17,0)</f>
        <v>138</v>
      </c>
      <c r="X7" s="1">
        <f>round(100000*Testing!X7/$B17,0)</f>
        <v>148</v>
      </c>
      <c r="Y7" s="1">
        <f>round(100000*Testing!Y7/$B17,0)</f>
        <v>157</v>
      </c>
      <c r="Z7" s="1">
        <f>round(100000*Testing!Z7/$B17,0)</f>
        <v>167</v>
      </c>
      <c r="AA7" s="1">
        <f>round(100000*Testing!AA7/$B17,0)</f>
        <v>174</v>
      </c>
      <c r="AB7" s="1">
        <f>round(100000*Testing!AB7/$B17,0)</f>
        <v>183</v>
      </c>
      <c r="AC7" s="1">
        <f>round(100000*Testing!AC7/$B17,0)</f>
        <v>197</v>
      </c>
      <c r="AD7" s="1">
        <f>round(100000*Testing!AD7/$B17,0)</f>
        <v>209</v>
      </c>
      <c r="AE7" s="1">
        <f>round(100000*Testing!AE7/$B17,0)</f>
        <v>221</v>
      </c>
      <c r="AF7" s="1">
        <f>round(100000*Testing!AF7/$B17,0)</f>
        <v>231</v>
      </c>
      <c r="AG7" s="1">
        <f>round(100000*Testing!AG7/$B17,0)</f>
        <v>245</v>
      </c>
      <c r="AH7" s="1">
        <f>round(100000*Testing!AH7/$B17,0)</f>
        <v>254</v>
      </c>
      <c r="AI7" s="1">
        <f>round(100000*Testing!AI7/$B17,0)</f>
        <v>270</v>
      </c>
      <c r="AJ7" s="1">
        <f>round(100000*Testing!AJ7/$B17,0)</f>
        <v>285</v>
      </c>
      <c r="AK7" s="1">
        <f>round(100000*Testing!AK7/$B17,0)</f>
        <v>298</v>
      </c>
      <c r="AL7" s="1">
        <f>round(100000*Testing!AL7/$B17,0)</f>
        <v>316</v>
      </c>
      <c r="AM7" s="1">
        <f>round(100000*Testing!AM7/$B17,0)</f>
        <v>337</v>
      </c>
      <c r="AN7" s="1">
        <f>round(100000*Testing!AN7/$B17,0)</f>
        <v>353</v>
      </c>
      <c r="AO7" s="1">
        <f>round(100000*Testing!AO7/$B17,0)</f>
        <v>368</v>
      </c>
      <c r="AP7" s="1">
        <f>round(100000*Testing!AP7/$B17,0)</f>
        <v>383</v>
      </c>
      <c r="AQ7" s="1">
        <f>round(100000*Testing!AQ7/$B17,0)</f>
        <v>429</v>
      </c>
      <c r="AR7" s="1">
        <f>round(100000*Testing!AR7/$B17,0)</f>
        <v>452</v>
      </c>
      <c r="AS7" s="1">
        <f>round(100000*Testing!AS7/$B17,0)</f>
        <v>476</v>
      </c>
      <c r="AT7" s="1">
        <f>round(100000*Testing!AT7/$B17,0)</f>
        <v>502</v>
      </c>
      <c r="AU7" s="1">
        <f>round(100000*Testing!AU7/$B17,0)</f>
        <v>523</v>
      </c>
      <c r="AV7" s="1">
        <f>round(100000*Testing!AV7/$B17,0)</f>
        <v>543</v>
      </c>
      <c r="AW7" s="1">
        <f>round(100000*Testing!AW7/$B17,0)</f>
        <v>568</v>
      </c>
      <c r="AX7" s="1">
        <f>round(100000*Testing!AX7/$B17,0)</f>
        <v>615</v>
      </c>
      <c r="AY7" s="1">
        <f>round(100000*Testing!AY7/$B17,0)</f>
        <v>643</v>
      </c>
      <c r="AZ7" s="1">
        <f>round(100000*Testing!AZ7/$B17,0)</f>
        <v>670</v>
      </c>
      <c r="BA7" s="1">
        <f>round(100000*Testing!BA7/$B17,0)</f>
        <v>703</v>
      </c>
      <c r="BB7" s="1">
        <f>round(100000*Testing!BB7/$B17,0)</f>
        <v>725</v>
      </c>
      <c r="BC7" s="1">
        <f>round(100000*Testing!BC7/$B17,0)</f>
        <v>745</v>
      </c>
      <c r="BD7" s="1">
        <f>round(100000*Testing!BD7/$B17,0)</f>
        <v>773</v>
      </c>
      <c r="BE7" s="1">
        <f>round(100000*Testing!BE7/$B17,0)</f>
        <v>801</v>
      </c>
      <c r="BF7" s="1">
        <f>round(100000*Testing!BF7/$B17,0)</f>
        <v>828</v>
      </c>
      <c r="BG7" s="1">
        <f>round(100000*Testing!BG7/$B17,0)</f>
        <v>861</v>
      </c>
      <c r="BH7" s="1">
        <f>round(100000*Testing!BH7/$B17,0)</f>
        <v>890</v>
      </c>
      <c r="BI7" s="1">
        <f>round(100000*Testing!BI7/$B17,0)</f>
        <v>910</v>
      </c>
      <c r="BJ7" s="1">
        <f>round(100000*Testing!BJ7/$B17,0)</f>
        <v>924</v>
      </c>
      <c r="BK7" s="1">
        <f>round(100000*Testing!BK7/$B17,0)</f>
        <v>968</v>
      </c>
      <c r="BL7" s="1">
        <f>round(100000*Testing!BL7/$B17,0)</f>
        <v>1000</v>
      </c>
      <c r="BM7" s="1">
        <f>round(100000*Testing!BM7/$B17,0)</f>
        <v>1037</v>
      </c>
      <c r="BN7" s="1">
        <f>round(100000*Testing!BN7/$B17,0)</f>
        <v>1070</v>
      </c>
      <c r="BO7" s="1">
        <f>round(100000*Testing!BO7/$B17,0)</f>
        <v>1106</v>
      </c>
      <c r="BP7" s="1">
        <f>round(100000*Testing!BP7/$B17,0)</f>
        <v>1133</v>
      </c>
      <c r="BQ7" s="1">
        <f>round(100000*Testing!BQ7/$B17,0)</f>
        <v>1161</v>
      </c>
      <c r="BR7" s="1">
        <f>round(100000*Testing!BR7/$B17,0)</f>
        <v>1199</v>
      </c>
      <c r="BS7" s="1">
        <f>round(100000*Testing!BS7/$B17,0)</f>
        <v>1252</v>
      </c>
      <c r="BT7" s="1">
        <f>round(100000*Testing!BT7/$B17,0)</f>
        <v>1298</v>
      </c>
      <c r="BU7" s="1">
        <f>round(100000*Testing!BU7/$B17,0)</f>
        <v>1360</v>
      </c>
      <c r="BV7" s="1">
        <f>round(100000*Testing!BV7/$B17,0)</f>
        <v>1403</v>
      </c>
      <c r="BW7" s="1">
        <f>round(100000*Testing!BW7/$B17,0)</f>
        <v>1438</v>
      </c>
      <c r="BX7" s="1">
        <f>round(100000*Testing!BX7/$B17,0)</f>
        <v>1476</v>
      </c>
      <c r="BY7" s="1">
        <f>round(100000*Testing!BY7/$B17,0)</f>
        <v>1523</v>
      </c>
      <c r="BZ7" s="1">
        <f>round(100000*Testing!BZ7/$B17,0)</f>
        <v>1568</v>
      </c>
      <c r="CA7" s="1">
        <f>round(100000*Testing!CA7/$B17,0)</f>
        <v>1617</v>
      </c>
      <c r="CB7" s="1"/>
    </row>
    <row r="8" ht="14.25" customHeight="1">
      <c r="A8" s="1" t="s">
        <v>7</v>
      </c>
      <c r="B8" s="1">
        <f>round(100000*Testing!B8/$B18,0)</f>
        <v>50</v>
      </c>
      <c r="C8" s="1">
        <f>round(100000*Testing!C8/$B18,0)</f>
        <v>57</v>
      </c>
      <c r="D8" s="1">
        <f>round(100000*Testing!D8/$B18,0)</f>
        <v>63</v>
      </c>
      <c r="E8" s="1">
        <f>round(100000*Testing!E8/$B18,0)</f>
        <v>68</v>
      </c>
      <c r="F8" s="1">
        <f>round(100000*Testing!F8/$B18,0)</f>
        <v>73</v>
      </c>
      <c r="G8" s="1">
        <f>round(100000*Testing!G8/$B18,0)</f>
        <v>78</v>
      </c>
      <c r="H8" s="1">
        <f>round(100000*Testing!H8/$B18,0)</f>
        <v>85</v>
      </c>
      <c r="I8" s="1">
        <f>round(100000*Testing!I8/$B18,0)</f>
        <v>89</v>
      </c>
      <c r="J8" s="1">
        <f>round(100000*Testing!J8/$B18,0)</f>
        <v>95</v>
      </c>
      <c r="K8" s="1">
        <f>round(100000*Testing!K8/$B18,0)</f>
        <v>101</v>
      </c>
      <c r="L8" s="1">
        <f>round(100000*Testing!L8/$B18,0)</f>
        <v>103</v>
      </c>
      <c r="M8" s="1">
        <f>round(100000*Testing!M8/$B18,0)</f>
        <v>103</v>
      </c>
      <c r="N8" s="1">
        <f>round(100000*Testing!N8/$B18,0)</f>
        <v>113</v>
      </c>
      <c r="O8" s="1">
        <f>round(100000*Testing!O8/$B18,0)</f>
        <v>122</v>
      </c>
      <c r="P8" s="1">
        <f>round(100000*Testing!P8/$B18,0)</f>
        <v>129</v>
      </c>
      <c r="Q8" s="1">
        <f>round(100000*Testing!Q8/$B18,0)</f>
        <v>133</v>
      </c>
      <c r="R8" s="1">
        <f>round(100000*Testing!R8/$B18,0)</f>
        <v>142</v>
      </c>
      <c r="S8" s="1">
        <f>round(100000*Testing!S8/$B18,0)</f>
        <v>148</v>
      </c>
      <c r="T8" s="1">
        <f>round(100000*Testing!T8/$B18,0)</f>
        <v>154</v>
      </c>
      <c r="U8" s="1">
        <f>round(100000*Testing!U8/$B18,0)</f>
        <v>160</v>
      </c>
      <c r="V8" s="1">
        <f>round(100000*Testing!V8/$B18,0)</f>
        <v>168</v>
      </c>
      <c r="W8" s="1">
        <f>round(100000*Testing!W8/$B18,0)</f>
        <v>178</v>
      </c>
      <c r="X8" s="1">
        <f>round(100000*Testing!X8/$B18,0)</f>
        <v>191</v>
      </c>
      <c r="Y8" s="1">
        <f>round(100000*Testing!Y8/$B18,0)</f>
        <v>203</v>
      </c>
      <c r="Z8" s="1">
        <f>round(100000*Testing!Z8/$B18,0)</f>
        <v>215</v>
      </c>
      <c r="AA8" s="1">
        <f>round(100000*Testing!AA8/$B18,0)</f>
        <v>224</v>
      </c>
      <c r="AB8" s="1">
        <f>round(100000*Testing!AB8/$B18,0)</f>
        <v>237</v>
      </c>
      <c r="AC8" s="1">
        <f>round(100000*Testing!AC8/$B18,0)</f>
        <v>254</v>
      </c>
      <c r="AD8" s="1">
        <f>round(100000*Testing!AD8/$B18,0)</f>
        <v>269</v>
      </c>
      <c r="AE8" s="1">
        <f>round(100000*Testing!AE8/$B18,0)</f>
        <v>285</v>
      </c>
      <c r="AF8" s="1">
        <f>round(100000*Testing!AF8/$B18,0)</f>
        <v>298</v>
      </c>
      <c r="AG8" s="1">
        <f>round(100000*Testing!AG8/$B18,0)</f>
        <v>316</v>
      </c>
      <c r="AH8" s="1">
        <f>round(100000*Testing!AH8/$B18,0)</f>
        <v>328</v>
      </c>
      <c r="AI8" s="1">
        <f>round(100000*Testing!AI8/$B18,0)</f>
        <v>349</v>
      </c>
      <c r="AJ8" s="1">
        <f>round(100000*Testing!AJ8/$B18,0)</f>
        <v>367</v>
      </c>
      <c r="AK8" s="1">
        <f>round(100000*Testing!AK8/$B18,0)</f>
        <v>385</v>
      </c>
      <c r="AL8" s="1">
        <f>round(100000*Testing!AL8/$B18,0)</f>
        <v>408</v>
      </c>
      <c r="AM8" s="1">
        <f>round(100000*Testing!AM8/$B18,0)</f>
        <v>435</v>
      </c>
      <c r="AN8" s="1">
        <f>round(100000*Testing!AN8/$B18,0)</f>
        <v>455</v>
      </c>
      <c r="AO8" s="1">
        <f>round(100000*Testing!AO8/$B18,0)</f>
        <v>474</v>
      </c>
      <c r="AP8" s="1">
        <f>round(100000*Testing!AP8/$B18,0)</f>
        <v>494</v>
      </c>
      <c r="AQ8" s="1">
        <f>round(100000*Testing!AQ8/$B18,0)</f>
        <v>505</v>
      </c>
      <c r="AR8" s="1">
        <f>round(100000*Testing!AR8/$B18,0)</f>
        <v>531</v>
      </c>
      <c r="AS8" s="1">
        <f>round(100000*Testing!AS8/$B18,0)</f>
        <v>560</v>
      </c>
      <c r="AT8" s="1">
        <f>round(100000*Testing!AT8/$B18,0)</f>
        <v>589</v>
      </c>
      <c r="AU8" s="1">
        <f>round(100000*Testing!AU8/$B18,0)</f>
        <v>615</v>
      </c>
      <c r="AV8" s="1">
        <f>round(100000*Testing!AV8/$B18,0)</f>
        <v>638</v>
      </c>
      <c r="AW8" s="1">
        <f>round(100000*Testing!AW8/$B18,0)</f>
        <v>667</v>
      </c>
      <c r="AX8" s="1">
        <f>round(100000*Testing!AX8/$B18,0)</f>
        <v>672</v>
      </c>
      <c r="AY8" s="1">
        <f>round(100000*Testing!AY8/$B18,0)</f>
        <v>703</v>
      </c>
      <c r="AZ8" s="1">
        <f>round(100000*Testing!AZ8/$B18,0)</f>
        <v>733</v>
      </c>
      <c r="BA8" s="1">
        <f>round(100000*Testing!BA8/$B18,0)</f>
        <v>769</v>
      </c>
      <c r="BB8" s="1">
        <f>round(100000*Testing!BB8/$B18,0)</f>
        <v>793</v>
      </c>
      <c r="BC8" s="1">
        <f>round(100000*Testing!BC8/$B18,0)</f>
        <v>815</v>
      </c>
      <c r="BD8" s="1">
        <f>round(100000*Testing!BD8/$B18,0)</f>
        <v>846</v>
      </c>
      <c r="BE8" s="1">
        <f>round(100000*Testing!BE8/$B18,0)</f>
        <v>877</v>
      </c>
      <c r="BF8" s="1">
        <f>round(100000*Testing!BF8/$B18,0)</f>
        <v>906</v>
      </c>
      <c r="BG8" s="1">
        <f>round(100000*Testing!BG8/$B18,0)</f>
        <v>941</v>
      </c>
      <c r="BH8" s="1">
        <f>round(100000*Testing!BH8/$B18,0)</f>
        <v>974</v>
      </c>
      <c r="BI8" s="1">
        <f>round(100000*Testing!BI8/$B18,0)</f>
        <v>996</v>
      </c>
      <c r="BJ8" s="1">
        <f>round(100000*Testing!BJ8/$B18,0)</f>
        <v>1011</v>
      </c>
      <c r="BK8" s="1">
        <f>round(100000*Testing!BK8/$B18,0)</f>
        <v>1059</v>
      </c>
      <c r="BL8" s="1">
        <f>round(100000*Testing!BL8/$B18,0)</f>
        <v>1094</v>
      </c>
      <c r="BM8" s="1">
        <f>round(100000*Testing!BM8/$B18,0)</f>
        <v>1135</v>
      </c>
      <c r="BN8" s="1">
        <f>round(100000*Testing!BN8/$B18,0)</f>
        <v>1171</v>
      </c>
      <c r="BO8" s="1">
        <f>round(100000*Testing!BO8/$B18,0)</f>
        <v>1210</v>
      </c>
      <c r="BP8" s="1">
        <f>round(100000*Testing!BP8/$B18,0)</f>
        <v>1239</v>
      </c>
      <c r="BQ8" s="1">
        <f>round(100000*Testing!BQ8/$B18,0)</f>
        <v>1270</v>
      </c>
      <c r="BR8" s="1">
        <f>round(100000*Testing!BR8/$B18,0)</f>
        <v>1311</v>
      </c>
      <c r="BS8" s="1">
        <f>round(100000*Testing!BS8/$B18,0)</f>
        <v>1369</v>
      </c>
      <c r="BT8" s="1">
        <f>round(100000*Testing!BT8/$B18,0)</f>
        <v>1419</v>
      </c>
      <c r="BU8" s="1">
        <f>round(100000*Testing!BU8/$B18,0)</f>
        <v>1487</v>
      </c>
      <c r="BV8" s="1">
        <f>round(100000*Testing!BV8/$B18,0)</f>
        <v>1535</v>
      </c>
      <c r="BW8" s="1">
        <f>round(100000*Testing!BW8/$B18,0)</f>
        <v>1573</v>
      </c>
      <c r="BX8" s="1">
        <f>round(100000*Testing!BX8/$B18,0)</f>
        <v>1615</v>
      </c>
      <c r="BY8" s="1">
        <f>round(100000*Testing!BY8/$B18,0)</f>
        <v>1666</v>
      </c>
      <c r="BZ8" s="1">
        <f>round(100000*Testing!BZ8/$B18,0)</f>
        <v>1716</v>
      </c>
      <c r="CA8" s="1">
        <f>round(100000*Testing!CA8/$B18,0)</f>
        <v>1769</v>
      </c>
      <c r="CB8" s="1"/>
    </row>
    <row r="9" ht="14.25" customHeight="1">
      <c r="A9" s="1" t="s">
        <v>8</v>
      </c>
      <c r="B9" s="1">
        <f>round(100000*Testing!B9/$B19,0)</f>
        <v>46</v>
      </c>
      <c r="C9" s="1">
        <f>round(100000*Testing!C9/$B19,0)</f>
        <v>52</v>
      </c>
      <c r="D9" s="1">
        <f>round(100000*Testing!D9/$B19,0)</f>
        <v>58</v>
      </c>
      <c r="E9" s="1">
        <f>round(100000*Testing!E9/$B19,0)</f>
        <v>62</v>
      </c>
      <c r="F9" s="1">
        <f>round(100000*Testing!F9/$B19,0)</f>
        <v>66</v>
      </c>
      <c r="G9" s="1">
        <f>round(100000*Testing!G9/$B19,0)</f>
        <v>72</v>
      </c>
      <c r="H9" s="1">
        <f>round(100000*Testing!H9/$B19,0)</f>
        <v>78</v>
      </c>
      <c r="I9" s="1">
        <f>round(100000*Testing!I9/$B19,0)</f>
        <v>81</v>
      </c>
      <c r="J9" s="1">
        <f>round(100000*Testing!J9/$B19,0)</f>
        <v>87</v>
      </c>
      <c r="K9" s="1">
        <f>round(100000*Testing!K9/$B19,0)</f>
        <v>92</v>
      </c>
      <c r="L9" s="1">
        <f>round(100000*Testing!L9/$B19,0)</f>
        <v>94</v>
      </c>
      <c r="M9" s="1">
        <f>round(100000*Testing!M9/$B19,0)</f>
        <v>94</v>
      </c>
      <c r="N9" s="1">
        <f>round(100000*Testing!N9/$B19,0)</f>
        <v>103</v>
      </c>
      <c r="O9" s="1">
        <f>round(100000*Testing!O9/$B19,0)</f>
        <v>111</v>
      </c>
      <c r="P9" s="1">
        <f>round(100000*Testing!P9/$B19,0)</f>
        <v>118</v>
      </c>
      <c r="Q9" s="1">
        <f>round(100000*Testing!Q9/$B19,0)</f>
        <v>121</v>
      </c>
      <c r="R9" s="1">
        <f>round(100000*Testing!R9/$B19,0)</f>
        <v>129</v>
      </c>
      <c r="S9" s="1">
        <f>round(100000*Testing!S9/$B19,0)</f>
        <v>135</v>
      </c>
      <c r="T9" s="1">
        <f>round(100000*Testing!T9/$B19,0)</f>
        <v>141</v>
      </c>
      <c r="U9" s="1">
        <f>round(100000*Testing!U9/$B19,0)</f>
        <v>146</v>
      </c>
      <c r="V9" s="1">
        <f>round(100000*Testing!V9/$B19,0)</f>
        <v>154</v>
      </c>
      <c r="W9" s="1">
        <f>round(100000*Testing!W9/$B19,0)</f>
        <v>163</v>
      </c>
      <c r="X9" s="1">
        <f>round(100000*Testing!X9/$B19,0)</f>
        <v>175</v>
      </c>
      <c r="Y9" s="1">
        <f>round(100000*Testing!Y9/$B19,0)</f>
        <v>185</v>
      </c>
      <c r="Z9" s="1">
        <f>round(100000*Testing!Z9/$B19,0)</f>
        <v>196</v>
      </c>
      <c r="AA9" s="1">
        <f>round(100000*Testing!AA9/$B19,0)</f>
        <v>205</v>
      </c>
      <c r="AB9" s="1">
        <f>round(100000*Testing!AB9/$B19,0)</f>
        <v>216</v>
      </c>
      <c r="AC9" s="1">
        <f>round(100000*Testing!AC9/$B19,0)</f>
        <v>232</v>
      </c>
      <c r="AD9" s="1">
        <f>round(100000*Testing!AD9/$B19,0)</f>
        <v>246</v>
      </c>
      <c r="AE9" s="1">
        <f>round(100000*Testing!AE9/$B19,0)</f>
        <v>260</v>
      </c>
      <c r="AF9" s="1">
        <f>round(100000*Testing!AF9/$B19,0)</f>
        <v>273</v>
      </c>
      <c r="AG9" s="1">
        <f>round(100000*Testing!AG9/$B19,0)</f>
        <v>289</v>
      </c>
      <c r="AH9" s="1">
        <f>round(100000*Testing!AH9/$B19,0)</f>
        <v>300</v>
      </c>
      <c r="AI9" s="1">
        <f>round(100000*Testing!AI9/$B19,0)</f>
        <v>319</v>
      </c>
      <c r="AJ9" s="1">
        <f>round(100000*Testing!AJ9/$B19,0)</f>
        <v>336</v>
      </c>
      <c r="AK9" s="1">
        <f>round(100000*Testing!AK9/$B19,0)</f>
        <v>352</v>
      </c>
      <c r="AL9" s="1">
        <f>round(100000*Testing!AL9/$B19,0)</f>
        <v>373</v>
      </c>
      <c r="AM9" s="1">
        <f>round(100000*Testing!AM9/$B19,0)</f>
        <v>397</v>
      </c>
      <c r="AN9" s="1">
        <f>round(100000*Testing!AN9/$B19,0)</f>
        <v>416</v>
      </c>
      <c r="AO9" s="1">
        <f>round(100000*Testing!AO9/$B19,0)</f>
        <v>433</v>
      </c>
      <c r="AP9" s="1">
        <f>round(100000*Testing!AP9/$B19,0)</f>
        <v>452</v>
      </c>
      <c r="AQ9" s="1">
        <f>round(100000*Testing!AQ9/$B19,0)</f>
        <v>455</v>
      </c>
      <c r="AR9" s="1">
        <f>round(100000*Testing!AR9/$B19,0)</f>
        <v>479</v>
      </c>
      <c r="AS9" s="1">
        <f>round(100000*Testing!AS9/$B19,0)</f>
        <v>504</v>
      </c>
      <c r="AT9" s="1">
        <f>round(100000*Testing!AT9/$B19,0)</f>
        <v>531</v>
      </c>
      <c r="AU9" s="1">
        <f>round(100000*Testing!AU9/$B19,0)</f>
        <v>554</v>
      </c>
      <c r="AV9" s="1">
        <f>round(100000*Testing!AV9/$B19,0)</f>
        <v>575</v>
      </c>
      <c r="AW9" s="1">
        <f>round(100000*Testing!AW9/$B19,0)</f>
        <v>601</v>
      </c>
      <c r="AX9" s="1">
        <f>round(100000*Testing!AX9/$B19,0)</f>
        <v>609</v>
      </c>
      <c r="AY9" s="1">
        <f>round(100000*Testing!AY9/$B19,0)</f>
        <v>637</v>
      </c>
      <c r="AZ9" s="1">
        <f>round(100000*Testing!AZ9/$B19,0)</f>
        <v>664</v>
      </c>
      <c r="BA9" s="1">
        <f>round(100000*Testing!BA9/$B19,0)</f>
        <v>696</v>
      </c>
      <c r="BB9" s="1">
        <f>round(100000*Testing!BB9/$B19,0)</f>
        <v>718</v>
      </c>
      <c r="BC9" s="1">
        <f>round(100000*Testing!BC9/$B19,0)</f>
        <v>738</v>
      </c>
      <c r="BD9" s="1">
        <f>round(100000*Testing!BD9/$B19,0)</f>
        <v>766</v>
      </c>
      <c r="BE9" s="1">
        <f>round(100000*Testing!BE9/$B19,0)</f>
        <v>794</v>
      </c>
      <c r="BF9" s="1">
        <f>round(100000*Testing!BF9/$B19,0)</f>
        <v>820</v>
      </c>
      <c r="BG9" s="1">
        <f>round(100000*Testing!BG9/$B19,0)</f>
        <v>853</v>
      </c>
      <c r="BH9" s="1">
        <f>round(100000*Testing!BH9/$B19,0)</f>
        <v>882</v>
      </c>
      <c r="BI9" s="1">
        <f>round(100000*Testing!BI9/$B19,0)</f>
        <v>902</v>
      </c>
      <c r="BJ9" s="1">
        <f>round(100000*Testing!BJ9/$B19,0)</f>
        <v>916</v>
      </c>
      <c r="BK9" s="1">
        <f>round(100000*Testing!BK9/$B19,0)</f>
        <v>959</v>
      </c>
      <c r="BL9" s="1">
        <f>round(100000*Testing!BL9/$B19,0)</f>
        <v>991</v>
      </c>
      <c r="BM9" s="1">
        <f>round(100000*Testing!BM9/$B19,0)</f>
        <v>1028</v>
      </c>
      <c r="BN9" s="1">
        <f>round(100000*Testing!BN9/$B19,0)</f>
        <v>1060</v>
      </c>
      <c r="BO9" s="1">
        <f>round(100000*Testing!BO9/$B19,0)</f>
        <v>1096</v>
      </c>
      <c r="BP9" s="1">
        <f>round(100000*Testing!BP9/$B19,0)</f>
        <v>1122</v>
      </c>
      <c r="BQ9" s="1">
        <f>round(100000*Testing!BQ9/$B19,0)</f>
        <v>1151</v>
      </c>
      <c r="BR9" s="1">
        <f>round(100000*Testing!BR9/$B19,0)</f>
        <v>1187</v>
      </c>
      <c r="BS9" s="1">
        <f>round(100000*Testing!BS9/$B19,0)</f>
        <v>1240</v>
      </c>
      <c r="BT9" s="1">
        <f>round(100000*Testing!BT9/$B19,0)</f>
        <v>1285</v>
      </c>
      <c r="BU9" s="1">
        <f>round(100000*Testing!BU9/$B19,0)</f>
        <v>1347</v>
      </c>
      <c r="BV9" s="1">
        <f>round(100000*Testing!BV9/$B19,0)</f>
        <v>1390</v>
      </c>
      <c r="BW9" s="1">
        <f>round(100000*Testing!BW9/$B19,0)</f>
        <v>1425</v>
      </c>
      <c r="BX9" s="1">
        <f>round(100000*Testing!BX9/$B19,0)</f>
        <v>1463</v>
      </c>
      <c r="BY9" s="1">
        <f>round(100000*Testing!BY9/$B19,0)</f>
        <v>1508</v>
      </c>
      <c r="BZ9" s="1">
        <f>round(100000*Testing!BZ9/$B19,0)</f>
        <v>1554</v>
      </c>
      <c r="CA9" s="1">
        <f>round(100000*Testing!CA9/$B19,0)</f>
        <v>1602</v>
      </c>
      <c r="CB9" s="1"/>
    </row>
    <row r="10" ht="14.25" customHeight="1">
      <c r="A10" s="1" t="s">
        <v>9</v>
      </c>
      <c r="B10" s="1">
        <f>round(100000*Testing!B10/$B20,0)</f>
        <v>85</v>
      </c>
      <c r="C10" s="1">
        <f>round(100000*Testing!C10/$B20,0)</f>
        <v>95</v>
      </c>
      <c r="D10" s="1">
        <f>round(100000*Testing!D10/$B20,0)</f>
        <v>106</v>
      </c>
      <c r="E10" s="1">
        <f>round(100000*Testing!E10/$B20,0)</f>
        <v>114</v>
      </c>
      <c r="F10" s="1">
        <f>round(100000*Testing!F10/$B20,0)</f>
        <v>122</v>
      </c>
      <c r="G10" s="1">
        <f>round(100000*Testing!G10/$B20,0)</f>
        <v>132</v>
      </c>
      <c r="H10" s="1">
        <f>round(100000*Testing!H10/$B20,0)</f>
        <v>143</v>
      </c>
      <c r="I10" s="1">
        <f>round(100000*Testing!I10/$B20,0)</f>
        <v>150</v>
      </c>
      <c r="J10" s="1">
        <f>round(100000*Testing!J10/$B20,0)</f>
        <v>161</v>
      </c>
      <c r="K10" s="1">
        <f>round(100000*Testing!K10/$B20,0)</f>
        <v>169</v>
      </c>
      <c r="L10" s="1">
        <f>round(100000*Testing!L10/$B20,0)</f>
        <v>173</v>
      </c>
      <c r="M10" s="1">
        <f>round(100000*Testing!M10/$B20,0)</f>
        <v>173</v>
      </c>
      <c r="N10" s="1">
        <f>round(100000*Testing!N10/$B20,0)</f>
        <v>190</v>
      </c>
      <c r="O10" s="1">
        <f>round(100000*Testing!O10/$B20,0)</f>
        <v>205</v>
      </c>
      <c r="P10" s="1">
        <f>round(100000*Testing!P10/$B20,0)</f>
        <v>218</v>
      </c>
      <c r="Q10" s="1">
        <f>round(100000*Testing!Q10/$B20,0)</f>
        <v>224</v>
      </c>
      <c r="R10" s="1">
        <f>round(100000*Testing!R10/$B20,0)</f>
        <v>239</v>
      </c>
      <c r="S10" s="1">
        <f>round(100000*Testing!S10/$B20,0)</f>
        <v>249</v>
      </c>
      <c r="T10" s="1">
        <f>round(100000*Testing!T10/$B20,0)</f>
        <v>259</v>
      </c>
      <c r="U10" s="1">
        <f>round(100000*Testing!U10/$B20,0)</f>
        <v>270</v>
      </c>
      <c r="V10" s="1">
        <f>round(100000*Testing!V10/$B20,0)</f>
        <v>283</v>
      </c>
      <c r="W10" s="1">
        <f>round(100000*Testing!W10/$B20,0)</f>
        <v>300</v>
      </c>
      <c r="X10" s="1">
        <f>round(100000*Testing!X10/$B20,0)</f>
        <v>322</v>
      </c>
      <c r="Y10" s="1">
        <f>round(100000*Testing!Y10/$B20,0)</f>
        <v>342</v>
      </c>
      <c r="Z10" s="1">
        <f>round(100000*Testing!Z10/$B20,0)</f>
        <v>362</v>
      </c>
      <c r="AA10" s="1">
        <f>round(100000*Testing!AA10/$B20,0)</f>
        <v>378</v>
      </c>
      <c r="AB10" s="1">
        <f>round(100000*Testing!AB10/$B20,0)</f>
        <v>399</v>
      </c>
      <c r="AC10" s="1">
        <f>round(100000*Testing!AC10/$B20,0)</f>
        <v>428</v>
      </c>
      <c r="AD10" s="1">
        <f>round(100000*Testing!AD10/$B20,0)</f>
        <v>454</v>
      </c>
      <c r="AE10" s="1">
        <f>round(100000*Testing!AE10/$B20,0)</f>
        <v>480</v>
      </c>
      <c r="AF10" s="1">
        <f>round(100000*Testing!AF10/$B20,0)</f>
        <v>503</v>
      </c>
      <c r="AG10" s="1">
        <f>round(100000*Testing!AG10/$B20,0)</f>
        <v>532</v>
      </c>
      <c r="AH10" s="1">
        <f>round(100000*Testing!AH10/$B20,0)</f>
        <v>553</v>
      </c>
      <c r="AI10" s="1">
        <f>round(100000*Testing!AI10/$B20,0)</f>
        <v>587</v>
      </c>
      <c r="AJ10" s="1">
        <f>round(100000*Testing!AJ10/$B20,0)</f>
        <v>618</v>
      </c>
      <c r="AK10" s="1">
        <f>round(100000*Testing!AK10/$B20,0)</f>
        <v>648</v>
      </c>
      <c r="AL10" s="1">
        <f>round(100000*Testing!AL10/$B20,0)</f>
        <v>687</v>
      </c>
      <c r="AM10" s="1">
        <f>round(100000*Testing!AM10/$B20,0)</f>
        <v>732</v>
      </c>
      <c r="AN10" s="1">
        <f>round(100000*Testing!AN10/$B20,0)</f>
        <v>768</v>
      </c>
      <c r="AO10" s="1">
        <f>round(100000*Testing!AO10/$B20,0)</f>
        <v>799</v>
      </c>
      <c r="AP10" s="1">
        <f>round(100000*Testing!AP10/$B20,0)</f>
        <v>833</v>
      </c>
      <c r="AQ10" s="1">
        <f>round(100000*Testing!AQ10/$B20,0)</f>
        <v>916</v>
      </c>
      <c r="AR10" s="1">
        <f>round(100000*Testing!AR10/$B20,0)</f>
        <v>964</v>
      </c>
      <c r="AS10" s="1">
        <f>round(100000*Testing!AS10/$B20,0)</f>
        <v>1016</v>
      </c>
      <c r="AT10" s="1">
        <f>round(100000*Testing!AT10/$B20,0)</f>
        <v>1070</v>
      </c>
      <c r="AU10" s="1">
        <f>round(100000*Testing!AU10/$B20,0)</f>
        <v>1116</v>
      </c>
      <c r="AV10" s="1">
        <f>round(100000*Testing!AV10/$B20,0)</f>
        <v>1159</v>
      </c>
      <c r="AW10" s="1">
        <f>round(100000*Testing!AW10/$B20,0)</f>
        <v>1211</v>
      </c>
      <c r="AX10" s="1">
        <f>round(100000*Testing!AX10/$B20,0)</f>
        <v>1308</v>
      </c>
      <c r="AY10" s="1">
        <f>round(100000*Testing!AY10/$B20,0)</f>
        <v>1368</v>
      </c>
      <c r="AZ10" s="1">
        <f>round(100000*Testing!AZ10/$B20,0)</f>
        <v>1427</v>
      </c>
      <c r="BA10" s="1">
        <f>round(100000*Testing!BA10/$B20,0)</f>
        <v>1496</v>
      </c>
      <c r="BB10" s="1">
        <f>round(100000*Testing!BB10/$B20,0)</f>
        <v>1542</v>
      </c>
      <c r="BC10" s="1">
        <f>round(100000*Testing!BC10/$B20,0)</f>
        <v>1586</v>
      </c>
      <c r="BD10" s="1">
        <f>round(100000*Testing!BD10/$B20,0)</f>
        <v>1645</v>
      </c>
      <c r="BE10" s="1">
        <f>round(100000*Testing!BE10/$B20,0)</f>
        <v>1706</v>
      </c>
      <c r="BF10" s="1">
        <f>round(100000*Testing!BF10/$B20,0)</f>
        <v>1763</v>
      </c>
      <c r="BG10" s="1">
        <f>round(100000*Testing!BG10/$B20,0)</f>
        <v>1832</v>
      </c>
      <c r="BH10" s="1">
        <f>round(100000*Testing!BH10/$B20,0)</f>
        <v>1895</v>
      </c>
      <c r="BI10" s="1">
        <f>round(100000*Testing!BI10/$B20,0)</f>
        <v>1937</v>
      </c>
      <c r="BJ10" s="1">
        <f>round(100000*Testing!BJ10/$B20,0)</f>
        <v>1967</v>
      </c>
      <c r="BK10" s="1">
        <f>round(100000*Testing!BK10/$B20,0)</f>
        <v>2061</v>
      </c>
      <c r="BL10" s="1">
        <f>round(100000*Testing!BL10/$B20,0)</f>
        <v>2129</v>
      </c>
      <c r="BM10" s="1">
        <f>round(100000*Testing!BM10/$B20,0)</f>
        <v>2208</v>
      </c>
      <c r="BN10" s="1">
        <f>round(100000*Testing!BN10/$B20,0)</f>
        <v>2278</v>
      </c>
      <c r="BO10" s="1">
        <f>round(100000*Testing!BO10/$B20,0)</f>
        <v>2354</v>
      </c>
      <c r="BP10" s="1">
        <f>round(100000*Testing!BP10/$B20,0)</f>
        <v>2411</v>
      </c>
      <c r="BQ10" s="1">
        <f>round(100000*Testing!BQ10/$B20,0)</f>
        <v>2472</v>
      </c>
      <c r="BR10" s="1">
        <f>round(100000*Testing!BR10/$B20,0)</f>
        <v>2551</v>
      </c>
      <c r="BS10" s="1">
        <f>round(100000*Testing!BS10/$B20,0)</f>
        <v>2664</v>
      </c>
      <c r="BT10" s="1">
        <f>round(100000*Testing!BT10/$B20,0)</f>
        <v>2762</v>
      </c>
      <c r="BU10" s="1">
        <f>round(100000*Testing!BU10/$B20,0)</f>
        <v>2894</v>
      </c>
      <c r="BV10" s="1">
        <f>round(100000*Testing!BV10/$B20,0)</f>
        <v>2987</v>
      </c>
      <c r="BW10" s="1">
        <f>round(100000*Testing!BW10/$B20,0)</f>
        <v>3061</v>
      </c>
      <c r="BX10" s="1">
        <f>round(100000*Testing!BX10/$B20,0)</f>
        <v>3142</v>
      </c>
      <c r="BY10" s="1">
        <f>round(100000*Testing!BY10/$B20,0)</f>
        <v>3241</v>
      </c>
      <c r="BZ10" s="1">
        <f>round(100000*Testing!BZ10/$B20,0)</f>
        <v>3338</v>
      </c>
      <c r="CA10" s="1">
        <f>round(100000*Testing!CA10/$B20,0)</f>
        <v>3442</v>
      </c>
      <c r="CB10" s="1"/>
    </row>
    <row r="11" ht="14.25" customHeight="1">
      <c r="A11" s="1" t="s">
        <v>10</v>
      </c>
      <c r="B11" s="1">
        <f>round(100000*Testing!B11/$B21,0)</f>
        <v>62</v>
      </c>
      <c r="C11" s="1">
        <f>round(100000*Testing!C11/$B21,0)</f>
        <v>70</v>
      </c>
      <c r="D11" s="1">
        <f>round(100000*Testing!D11/$B21,0)</f>
        <v>77</v>
      </c>
      <c r="E11" s="1">
        <f>round(100000*Testing!E11/$B21,0)</f>
        <v>84</v>
      </c>
      <c r="F11" s="1">
        <f>round(100000*Testing!F11/$B21,0)</f>
        <v>89</v>
      </c>
      <c r="G11" s="1">
        <f>round(100000*Testing!G11/$B21,0)</f>
        <v>96</v>
      </c>
      <c r="H11" s="1">
        <f>round(100000*Testing!H11/$B21,0)</f>
        <v>104</v>
      </c>
      <c r="I11" s="1">
        <f>round(100000*Testing!I11/$B21,0)</f>
        <v>110</v>
      </c>
      <c r="J11" s="1">
        <f>round(100000*Testing!J11/$B21,0)</f>
        <v>117</v>
      </c>
      <c r="K11" s="1">
        <f>round(100000*Testing!K11/$B21,0)</f>
        <v>124</v>
      </c>
      <c r="L11" s="1">
        <f>round(100000*Testing!L11/$B21,0)</f>
        <v>126</v>
      </c>
      <c r="M11" s="1">
        <f>round(100000*Testing!M11/$B21,0)</f>
        <v>126</v>
      </c>
      <c r="N11" s="1">
        <f>round(100000*Testing!N11/$B21,0)</f>
        <v>139</v>
      </c>
      <c r="O11" s="1">
        <f>round(100000*Testing!O11/$B21,0)</f>
        <v>150</v>
      </c>
      <c r="P11" s="1">
        <f>round(100000*Testing!P11/$B21,0)</f>
        <v>159</v>
      </c>
      <c r="Q11" s="1">
        <f>round(100000*Testing!Q11/$B21,0)</f>
        <v>163</v>
      </c>
      <c r="R11" s="1">
        <f>round(100000*Testing!R11/$B21,0)</f>
        <v>174</v>
      </c>
      <c r="S11" s="1">
        <f>round(100000*Testing!S11/$B21,0)</f>
        <v>182</v>
      </c>
      <c r="T11" s="1">
        <f>round(100000*Testing!T11/$B21,0)</f>
        <v>189</v>
      </c>
      <c r="U11" s="1">
        <f>round(100000*Testing!U11/$B21,0)</f>
        <v>197</v>
      </c>
      <c r="V11" s="1">
        <f>round(100000*Testing!V11/$B21,0)</f>
        <v>207</v>
      </c>
      <c r="W11" s="1">
        <f>round(100000*Testing!W11/$B21,0)</f>
        <v>219</v>
      </c>
      <c r="X11" s="1">
        <f>round(100000*Testing!X11/$B21,0)</f>
        <v>235</v>
      </c>
      <c r="Y11" s="1">
        <f>round(100000*Testing!Y11/$B21,0)</f>
        <v>250</v>
      </c>
      <c r="Z11" s="1">
        <f>round(100000*Testing!Z11/$B21,0)</f>
        <v>264</v>
      </c>
      <c r="AA11" s="1">
        <f>round(100000*Testing!AA11/$B21,0)</f>
        <v>276</v>
      </c>
      <c r="AB11" s="1">
        <f>round(100000*Testing!AB11/$B21,0)</f>
        <v>291</v>
      </c>
      <c r="AC11" s="1">
        <f>round(100000*Testing!AC11/$B21,0)</f>
        <v>312</v>
      </c>
      <c r="AD11" s="1">
        <f>round(100000*Testing!AD11/$B21,0)</f>
        <v>332</v>
      </c>
      <c r="AE11" s="1">
        <f>round(100000*Testing!AE11/$B21,0)</f>
        <v>350</v>
      </c>
      <c r="AF11" s="1">
        <f>round(100000*Testing!AF11/$B21,0)</f>
        <v>367</v>
      </c>
      <c r="AG11" s="1">
        <f>round(100000*Testing!AG11/$B21,0)</f>
        <v>388</v>
      </c>
      <c r="AH11" s="1">
        <f>round(100000*Testing!AH11/$B21,0)</f>
        <v>404</v>
      </c>
      <c r="AI11" s="1">
        <f>round(100000*Testing!AI11/$B21,0)</f>
        <v>429</v>
      </c>
      <c r="AJ11" s="1">
        <f>round(100000*Testing!AJ11/$B21,0)</f>
        <v>452</v>
      </c>
      <c r="AK11" s="1">
        <f>round(100000*Testing!AK11/$B21,0)</f>
        <v>473</v>
      </c>
      <c r="AL11" s="1">
        <f>round(100000*Testing!AL11/$B21,0)</f>
        <v>502</v>
      </c>
      <c r="AM11" s="1">
        <f>round(100000*Testing!AM11/$B21,0)</f>
        <v>535</v>
      </c>
      <c r="AN11" s="1">
        <f>round(100000*Testing!AN11/$B21,0)</f>
        <v>560</v>
      </c>
      <c r="AO11" s="1">
        <f>round(100000*Testing!AO11/$B21,0)</f>
        <v>583</v>
      </c>
      <c r="AP11" s="1">
        <f>round(100000*Testing!AP11/$B21,0)</f>
        <v>608</v>
      </c>
      <c r="AQ11" s="1">
        <f>round(100000*Testing!AQ11/$B21,0)</f>
        <v>633</v>
      </c>
      <c r="AR11" s="1">
        <f>round(100000*Testing!AR11/$B21,0)</f>
        <v>667</v>
      </c>
      <c r="AS11" s="1">
        <f>round(100000*Testing!AS11/$B21,0)</f>
        <v>702</v>
      </c>
      <c r="AT11" s="1">
        <f>round(100000*Testing!AT11/$B21,0)</f>
        <v>740</v>
      </c>
      <c r="AU11" s="1">
        <f>round(100000*Testing!AU11/$B21,0)</f>
        <v>771</v>
      </c>
      <c r="AV11" s="1">
        <f>round(100000*Testing!AV11/$B21,0)</f>
        <v>801</v>
      </c>
      <c r="AW11" s="1">
        <f>round(100000*Testing!AW11/$B21,0)</f>
        <v>837</v>
      </c>
      <c r="AX11" s="1">
        <f>round(100000*Testing!AX11/$B21,0)</f>
        <v>872</v>
      </c>
      <c r="AY11" s="1">
        <f>round(100000*Testing!AY11/$B21,0)</f>
        <v>912</v>
      </c>
      <c r="AZ11" s="1">
        <f>round(100000*Testing!AZ11/$B21,0)</f>
        <v>951</v>
      </c>
      <c r="BA11" s="1">
        <f>round(100000*Testing!BA11/$B21,0)</f>
        <v>997</v>
      </c>
      <c r="BB11" s="1">
        <f>round(100000*Testing!BB11/$B21,0)</f>
        <v>1028</v>
      </c>
      <c r="BC11" s="1">
        <f>round(100000*Testing!BC11/$B21,0)</f>
        <v>1057</v>
      </c>
      <c r="BD11" s="1">
        <f>round(100000*Testing!BD11/$B21,0)</f>
        <v>1096</v>
      </c>
      <c r="BE11" s="1">
        <f>round(100000*Testing!BE11/$B21,0)</f>
        <v>1137</v>
      </c>
      <c r="BF11" s="1">
        <f>round(100000*Testing!BF11/$B21,0)</f>
        <v>1175</v>
      </c>
      <c r="BG11" s="1">
        <f>round(100000*Testing!BG11/$B21,0)</f>
        <v>1221</v>
      </c>
      <c r="BH11" s="1">
        <f>round(100000*Testing!BH11/$B21,0)</f>
        <v>1263</v>
      </c>
      <c r="BI11" s="1">
        <f>round(100000*Testing!BI11/$B21,0)</f>
        <v>1291</v>
      </c>
      <c r="BJ11" s="1">
        <f>round(100000*Testing!BJ11/$B21,0)</f>
        <v>1311</v>
      </c>
      <c r="BK11" s="1">
        <f>round(100000*Testing!BK11/$B21,0)</f>
        <v>1374</v>
      </c>
      <c r="BL11" s="1">
        <f>round(100000*Testing!BL11/$B21,0)</f>
        <v>1418</v>
      </c>
      <c r="BM11" s="1">
        <f>round(100000*Testing!BM11/$B21,0)</f>
        <v>1471</v>
      </c>
      <c r="BN11" s="1">
        <f>round(100000*Testing!BN11/$B21,0)</f>
        <v>1518</v>
      </c>
      <c r="BO11" s="1">
        <f>round(100000*Testing!BO11/$B21,0)</f>
        <v>1569</v>
      </c>
      <c r="BP11" s="1">
        <f>round(100000*Testing!BP11/$B21,0)</f>
        <v>1607</v>
      </c>
      <c r="BQ11" s="1">
        <f>round(100000*Testing!BQ11/$B21,0)</f>
        <v>1647</v>
      </c>
      <c r="BR11" s="1">
        <f>round(100000*Testing!BR11/$B21,0)</f>
        <v>1700</v>
      </c>
      <c r="BS11" s="1">
        <f>round(100000*Testing!BS11/$B21,0)</f>
        <v>1775</v>
      </c>
      <c r="BT11" s="1">
        <f>round(100000*Testing!BT11/$B21,0)</f>
        <v>1841</v>
      </c>
      <c r="BU11" s="1">
        <f>round(100000*Testing!BU11/$B21,0)</f>
        <v>1929</v>
      </c>
      <c r="BV11" s="1">
        <f>round(100000*Testing!BV11/$B21,0)</f>
        <v>1990</v>
      </c>
      <c r="BW11" s="1">
        <f>round(100000*Testing!BW11/$B21,0)</f>
        <v>2040</v>
      </c>
      <c r="BX11" s="1">
        <f>round(100000*Testing!BX11/$B21,0)</f>
        <v>2094</v>
      </c>
      <c r="BY11" s="1">
        <f>round(100000*Testing!BY11/$B21,0)</f>
        <v>2160</v>
      </c>
      <c r="BZ11" s="1">
        <f>round(100000*Testing!BZ11/$B21,0)</f>
        <v>2225</v>
      </c>
      <c r="CA11" s="1">
        <f>round(100000*Testing!CA11/$B21,0)</f>
        <v>2294</v>
      </c>
      <c r="CB11" s="1"/>
    </row>
    <row r="12" ht="14.25" customHeight="1"/>
    <row r="13" ht="14.25" customHeight="1">
      <c r="A13" s="1" t="s">
        <v>2</v>
      </c>
      <c r="B13" s="10">
        <v>1263875.0</v>
      </c>
    </row>
    <row r="14" ht="14.25" customHeight="1">
      <c r="A14" s="1" t="s">
        <v>3</v>
      </c>
      <c r="B14" s="10">
        <v>4027160.0</v>
      </c>
    </row>
    <row r="15" ht="14.25" customHeight="1">
      <c r="A15" s="1" t="s">
        <v>4</v>
      </c>
      <c r="B15" s="10">
        <v>4592187.0</v>
      </c>
    </row>
    <row r="16" ht="14.25" customHeight="1">
      <c r="A16" s="1" t="s">
        <v>5</v>
      </c>
      <c r="B16" s="10">
        <v>5982584.0</v>
      </c>
    </row>
    <row r="17" ht="14.25" customHeight="1">
      <c r="A17" s="1" t="s">
        <v>6</v>
      </c>
      <c r="B17" s="10">
        <v>6712276.0</v>
      </c>
    </row>
    <row r="18" ht="14.25" customHeight="1">
      <c r="A18" s="1" t="s">
        <v>7</v>
      </c>
      <c r="B18" s="10">
        <v>2887465.0</v>
      </c>
    </row>
    <row r="19" ht="14.25" customHeight="1">
      <c r="A19" s="1" t="s">
        <v>8</v>
      </c>
      <c r="B19" s="10">
        <v>1.1289086E7</v>
      </c>
    </row>
    <row r="20" ht="14.25" customHeight="1">
      <c r="A20" s="1" t="s">
        <v>9</v>
      </c>
      <c r="B20" s="10">
        <v>6844272.0</v>
      </c>
    </row>
    <row r="21" ht="14.25" customHeight="1">
      <c r="A21" s="1" t="s">
        <v>10</v>
      </c>
      <c r="B21" s="10">
        <v>1.5176115E7</v>
      </c>
    </row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0"/>
  <cols>
    <col customWidth="1" min="1" max="1" width="11.75"/>
    <col customWidth="1" min="2" max="6" width="8.38"/>
    <col customWidth="1" min="7" max="15" width="7.13"/>
    <col customWidth="1" min="16" max="36" width="8.0"/>
    <col customWidth="1" min="37" max="45" width="7.63"/>
    <col customWidth="1" min="46" max="80" width="8.88"/>
  </cols>
  <sheetData>
    <row r="1" ht="14.25" customHeight="1">
      <c r="A1" s="1" t="s">
        <v>0</v>
      </c>
      <c r="B1" s="2">
        <v>43917.0</v>
      </c>
      <c r="C1" s="2">
        <v>43918.0</v>
      </c>
      <c r="D1" s="2">
        <v>43919.0</v>
      </c>
      <c r="E1" s="2">
        <v>43920.0</v>
      </c>
      <c r="F1" s="2">
        <v>43921.0</v>
      </c>
      <c r="G1" s="2">
        <v>43922.0</v>
      </c>
      <c r="H1" s="2">
        <v>43923.0</v>
      </c>
      <c r="I1" s="2">
        <v>43924.0</v>
      </c>
      <c r="J1" s="2">
        <v>43925.0</v>
      </c>
      <c r="K1" s="2">
        <v>43926.0</v>
      </c>
      <c r="L1" s="2">
        <v>43927.0</v>
      </c>
      <c r="M1" s="2">
        <v>43928.0</v>
      </c>
      <c r="N1" s="2">
        <v>43929.0</v>
      </c>
      <c r="O1" s="2">
        <v>43930.0</v>
      </c>
      <c r="P1" s="2">
        <v>43931.0</v>
      </c>
      <c r="Q1" s="2">
        <v>43932.0</v>
      </c>
      <c r="R1" s="2">
        <v>43933.0</v>
      </c>
      <c r="S1" s="2">
        <v>43934.0</v>
      </c>
      <c r="T1" s="2">
        <v>43935.0</v>
      </c>
      <c r="U1" s="2">
        <v>43936.0</v>
      </c>
      <c r="V1" s="2">
        <v>43937.0</v>
      </c>
      <c r="W1" s="2">
        <v>43938.0</v>
      </c>
      <c r="X1" s="2">
        <v>43939.0</v>
      </c>
      <c r="Y1" s="2">
        <v>43940.0</v>
      </c>
      <c r="Z1" s="2">
        <v>43941.0</v>
      </c>
      <c r="AA1" s="2">
        <v>43942.0</v>
      </c>
      <c r="AB1" s="2">
        <v>43943.0</v>
      </c>
      <c r="AC1" s="2">
        <v>43944.0</v>
      </c>
      <c r="AD1" s="2">
        <v>43945.0</v>
      </c>
      <c r="AE1" s="2">
        <v>43946.0</v>
      </c>
      <c r="AF1" s="2">
        <v>43947.0</v>
      </c>
      <c r="AG1" s="2">
        <v>43948.0</v>
      </c>
      <c r="AH1" s="2">
        <v>43949.0</v>
      </c>
      <c r="AI1" s="2">
        <v>43950.0</v>
      </c>
      <c r="AJ1" s="2">
        <v>43951.0</v>
      </c>
      <c r="AK1" s="2">
        <v>43952.0</v>
      </c>
      <c r="AL1" s="2">
        <v>43953.0</v>
      </c>
      <c r="AM1" s="2">
        <v>43954.0</v>
      </c>
      <c r="AN1" s="2">
        <v>43955.0</v>
      </c>
      <c r="AO1" s="2">
        <v>43956.0</v>
      </c>
      <c r="AP1" s="2">
        <v>43957.0</v>
      </c>
      <c r="AQ1" s="2">
        <v>43958.0</v>
      </c>
      <c r="AR1" s="2">
        <v>43959.0</v>
      </c>
      <c r="AS1" s="2">
        <v>43960.0</v>
      </c>
      <c r="AT1" s="2">
        <v>43961.0</v>
      </c>
      <c r="AU1" s="2">
        <v>43962.0</v>
      </c>
      <c r="AV1" s="2">
        <v>43963.0</v>
      </c>
      <c r="AW1" s="2">
        <v>43964.0</v>
      </c>
      <c r="AX1" s="2">
        <v>43965.0</v>
      </c>
      <c r="AY1" s="2">
        <v>43966.0</v>
      </c>
      <c r="AZ1" s="2">
        <v>43967.0</v>
      </c>
      <c r="BA1" s="2">
        <v>43968.0</v>
      </c>
      <c r="BB1" s="2">
        <v>43969.0</v>
      </c>
      <c r="BC1" s="2">
        <v>43970.0</v>
      </c>
      <c r="BD1" s="2">
        <v>43971.0</v>
      </c>
      <c r="BE1" s="2">
        <v>43972.0</v>
      </c>
      <c r="BF1" s="2">
        <v>43973.0</v>
      </c>
      <c r="BG1" s="2">
        <v>43974.0</v>
      </c>
      <c r="BH1" s="2">
        <v>43975.0</v>
      </c>
      <c r="BI1" s="2">
        <v>43976.0</v>
      </c>
      <c r="BJ1" s="2">
        <v>43977.0</v>
      </c>
      <c r="BK1" s="2">
        <v>43978.0</v>
      </c>
      <c r="BL1" s="2">
        <v>43979.0</v>
      </c>
      <c r="BM1" s="2">
        <v>43980.0</v>
      </c>
      <c r="BN1" s="2">
        <v>43981.0</v>
      </c>
      <c r="BO1" s="2">
        <v>43982.0</v>
      </c>
      <c r="BP1" s="2">
        <v>43983.0</v>
      </c>
      <c r="BQ1" s="2">
        <v>43984.0</v>
      </c>
      <c r="BR1" s="2">
        <f t="shared" ref="BR1:CA1" si="1">BQ1+1</f>
        <v>43985</v>
      </c>
      <c r="BS1" s="2">
        <f t="shared" si="1"/>
        <v>43986</v>
      </c>
      <c r="BT1" s="2">
        <f t="shared" si="1"/>
        <v>43987</v>
      </c>
      <c r="BU1" s="2">
        <f t="shared" si="1"/>
        <v>43988</v>
      </c>
      <c r="BV1" s="2">
        <f t="shared" si="1"/>
        <v>43989</v>
      </c>
      <c r="BW1" s="2">
        <f t="shared" si="1"/>
        <v>43990</v>
      </c>
      <c r="BX1" s="2">
        <f t="shared" si="1"/>
        <v>43991</v>
      </c>
      <c r="BY1" s="2">
        <f t="shared" si="1"/>
        <v>43992</v>
      </c>
      <c r="BZ1" s="2">
        <f t="shared" si="1"/>
        <v>43993</v>
      </c>
      <c r="CA1" s="2">
        <f t="shared" si="1"/>
        <v>43994</v>
      </c>
      <c r="CB1" s="2">
        <f>today()</f>
        <v>43995</v>
      </c>
    </row>
    <row r="2" ht="14.25" hidden="1" customHeight="1">
      <c r="A2" s="1" t="s">
        <v>1</v>
      </c>
      <c r="B2" s="1">
        <v>0.0</v>
      </c>
      <c r="C2" s="1">
        <v>0.0</v>
      </c>
      <c r="D2" s="1">
        <v>0.0</v>
      </c>
      <c r="E2" s="1">
        <v>0.0</v>
      </c>
      <c r="F2" s="1">
        <v>0.0</v>
      </c>
      <c r="G2" s="1">
        <v>0.0</v>
      </c>
      <c r="H2" s="1">
        <v>0.0</v>
      </c>
      <c r="I2" s="1">
        <v>0.0</v>
      </c>
      <c r="J2" s="1">
        <v>0.0</v>
      </c>
      <c r="K2" s="1">
        <v>0.0</v>
      </c>
      <c r="L2" s="1">
        <v>0.0</v>
      </c>
      <c r="M2" s="1">
        <v>0.0</v>
      </c>
      <c r="N2" s="1">
        <v>0.0</v>
      </c>
      <c r="O2" s="1">
        <v>0.0</v>
      </c>
      <c r="P2" s="1">
        <v>0.0</v>
      </c>
      <c r="Q2" s="1">
        <v>0.0</v>
      </c>
      <c r="R2" s="1">
        <v>0.0</v>
      </c>
      <c r="S2" s="1">
        <v>0.0</v>
      </c>
      <c r="T2" s="1">
        <v>0.0</v>
      </c>
      <c r="U2" s="1">
        <v>0.0</v>
      </c>
      <c r="V2" s="1">
        <v>0.0</v>
      </c>
      <c r="W2" s="1">
        <v>0.0</v>
      </c>
      <c r="X2" s="1">
        <v>0.0</v>
      </c>
      <c r="Y2" s="1">
        <v>0.0</v>
      </c>
      <c r="Z2" s="1">
        <v>0.0</v>
      </c>
      <c r="AA2" s="1">
        <v>0.0</v>
      </c>
      <c r="AB2" s="1">
        <v>0.0</v>
      </c>
      <c r="AC2" s="1">
        <v>0.0</v>
      </c>
      <c r="AD2" s="1">
        <v>0.0</v>
      </c>
      <c r="AE2" s="1">
        <v>0.0</v>
      </c>
      <c r="AF2" s="1">
        <v>0.0</v>
      </c>
      <c r="AG2" s="1">
        <v>0.0</v>
      </c>
      <c r="AH2" s="1">
        <v>0.0</v>
      </c>
      <c r="AI2" s="1">
        <v>0.0</v>
      </c>
      <c r="AJ2" s="1">
        <v>0.0</v>
      </c>
      <c r="AK2" s="1">
        <v>0.0</v>
      </c>
      <c r="AL2" s="1">
        <v>0.0</v>
      </c>
      <c r="AM2" s="1">
        <v>0.0</v>
      </c>
      <c r="AN2" s="1">
        <v>0.0</v>
      </c>
      <c r="AO2" s="1">
        <v>0.0</v>
      </c>
      <c r="AP2" s="1">
        <v>0.0</v>
      </c>
      <c r="AQ2" s="1">
        <v>0.0</v>
      </c>
      <c r="AR2" s="1">
        <v>0.0</v>
      </c>
      <c r="AS2" s="1">
        <v>0.0</v>
      </c>
      <c r="AT2" s="3">
        <v>0.0</v>
      </c>
      <c r="AU2" s="3">
        <v>0.0</v>
      </c>
      <c r="AV2" s="3">
        <v>0.0</v>
      </c>
      <c r="AW2" s="3"/>
      <c r="AX2" s="3">
        <v>0.0</v>
      </c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</row>
    <row r="3" ht="14.25" customHeight="1">
      <c r="A3" s="1" t="s">
        <v>2</v>
      </c>
      <c r="B3" s="1">
        <v>0.0</v>
      </c>
      <c r="C3" s="1">
        <v>0.0</v>
      </c>
      <c r="D3" s="1">
        <v>0.0</v>
      </c>
      <c r="E3" s="1">
        <v>0.0</v>
      </c>
      <c r="F3" s="1">
        <v>0.0</v>
      </c>
      <c r="G3" s="1">
        <v>0.0</v>
      </c>
      <c r="H3" s="1">
        <v>0.0</v>
      </c>
      <c r="I3" s="1">
        <v>0.0</v>
      </c>
      <c r="J3" s="1">
        <v>0.0</v>
      </c>
      <c r="K3" s="1">
        <v>0.0</v>
      </c>
      <c r="L3" s="1">
        <v>0.0</v>
      </c>
      <c r="M3" s="1">
        <v>0.0</v>
      </c>
      <c r="N3" s="1">
        <v>0.0</v>
      </c>
      <c r="O3" s="1">
        <v>0.0</v>
      </c>
      <c r="P3" s="1">
        <v>0.0</v>
      </c>
      <c r="Q3" s="1">
        <v>0.0</v>
      </c>
      <c r="R3" s="1">
        <v>0.0</v>
      </c>
      <c r="S3" s="1">
        <v>0.0</v>
      </c>
      <c r="T3" s="1">
        <v>0.0</v>
      </c>
      <c r="U3" s="1">
        <v>0.0</v>
      </c>
      <c r="V3" s="1">
        <v>0.0</v>
      </c>
      <c r="W3" s="1">
        <v>0.0</v>
      </c>
      <c r="X3" s="1">
        <v>0.0</v>
      </c>
      <c r="Y3" s="1">
        <v>0.0</v>
      </c>
      <c r="Z3" s="1">
        <v>0.0</v>
      </c>
      <c r="AA3" s="1">
        <v>0.0</v>
      </c>
      <c r="AB3" s="1">
        <v>0.0</v>
      </c>
      <c r="AC3" s="1">
        <v>0.0</v>
      </c>
      <c r="AD3" s="1">
        <v>0.0</v>
      </c>
      <c r="AE3" s="1">
        <v>0.0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3">
        <v>0.0</v>
      </c>
      <c r="AU3" s="3">
        <v>0.0</v>
      </c>
      <c r="AV3" s="3">
        <v>0.0</v>
      </c>
      <c r="AW3" s="3">
        <v>0.0</v>
      </c>
      <c r="AX3" s="3">
        <v>0.0</v>
      </c>
      <c r="AY3" s="3">
        <v>0.0</v>
      </c>
      <c r="AZ3" s="3">
        <v>0.0</v>
      </c>
      <c r="BA3" s="3">
        <v>0.0</v>
      </c>
      <c r="BB3" s="3">
        <v>0.0</v>
      </c>
      <c r="BC3" s="3">
        <v>1.0</v>
      </c>
      <c r="BD3" s="3">
        <v>1.0</v>
      </c>
      <c r="BE3" s="3">
        <v>1.0</v>
      </c>
      <c r="BF3" s="3">
        <v>1.0</v>
      </c>
      <c r="BG3" s="3">
        <v>1.0</v>
      </c>
      <c r="BH3" s="3">
        <v>1.0</v>
      </c>
      <c r="BI3" s="3">
        <v>1.0</v>
      </c>
      <c r="BJ3" s="3">
        <v>1.0</v>
      </c>
      <c r="BK3" s="3">
        <v>1.0</v>
      </c>
      <c r="BL3" s="3">
        <v>1.0</v>
      </c>
      <c r="BM3" s="3">
        <v>1.0</v>
      </c>
      <c r="BN3" s="3">
        <v>1.0</v>
      </c>
      <c r="BO3" s="3">
        <v>1.0</v>
      </c>
      <c r="BP3" s="3">
        <v>1.0</v>
      </c>
      <c r="BQ3" s="3">
        <v>1.0</v>
      </c>
      <c r="BR3" s="3">
        <v>1.0</v>
      </c>
      <c r="BS3" s="3">
        <v>1.0</v>
      </c>
      <c r="BT3" s="3">
        <v>1.0</v>
      </c>
      <c r="BU3" s="3">
        <v>1.0</v>
      </c>
      <c r="BV3" s="3">
        <v>1.0</v>
      </c>
      <c r="BW3" s="3">
        <v>1.0</v>
      </c>
      <c r="BX3" s="3">
        <v>1.0</v>
      </c>
      <c r="BY3" s="3">
        <v>1.0</v>
      </c>
      <c r="BZ3" s="15">
        <v>1.0</v>
      </c>
      <c r="CA3" s="3">
        <v>1.0</v>
      </c>
      <c r="CB3" s="3"/>
    </row>
    <row r="4" ht="14.25" customHeight="1">
      <c r="A4" s="1" t="s">
        <v>3</v>
      </c>
      <c r="B4" s="1">
        <v>0.0</v>
      </c>
      <c r="C4" s="1">
        <v>0.0</v>
      </c>
      <c r="D4" s="1">
        <v>0.0</v>
      </c>
      <c r="E4" s="1">
        <v>0.0</v>
      </c>
      <c r="F4" s="1">
        <v>0.0</v>
      </c>
      <c r="G4" s="1">
        <v>0.0</v>
      </c>
      <c r="H4" s="1">
        <v>0.0</v>
      </c>
      <c r="I4" s="1">
        <v>0.0</v>
      </c>
      <c r="J4" s="1">
        <v>0.0</v>
      </c>
      <c r="K4" s="1">
        <v>0.0</v>
      </c>
      <c r="L4" s="1">
        <v>0.0</v>
      </c>
      <c r="M4" s="1">
        <v>0.0</v>
      </c>
      <c r="N4" s="1">
        <v>0.0</v>
      </c>
      <c r="O4" s="1">
        <v>0.0</v>
      </c>
      <c r="P4" s="1">
        <v>0.0</v>
      </c>
      <c r="Q4" s="1">
        <v>0.0</v>
      </c>
      <c r="R4" s="1">
        <v>0.0</v>
      </c>
      <c r="S4" s="1">
        <v>0.0</v>
      </c>
      <c r="T4" s="1">
        <v>0.0</v>
      </c>
      <c r="U4" s="1">
        <v>0.0</v>
      </c>
      <c r="V4" s="1">
        <v>0.0</v>
      </c>
      <c r="W4" s="1">
        <v>0.0</v>
      </c>
      <c r="X4" s="1">
        <v>0.0</v>
      </c>
      <c r="Y4" s="1">
        <v>0.0</v>
      </c>
      <c r="Z4" s="1">
        <v>0.0</v>
      </c>
      <c r="AA4" s="1">
        <v>0.0</v>
      </c>
      <c r="AB4" s="1">
        <v>0.0</v>
      </c>
      <c r="AC4" s="1">
        <v>0.0</v>
      </c>
      <c r="AD4" s="1">
        <v>0.0</v>
      </c>
      <c r="AE4" s="1">
        <v>0.0</v>
      </c>
      <c r="AF4" s="1">
        <v>0.0</v>
      </c>
      <c r="AG4" s="1">
        <v>0.0</v>
      </c>
      <c r="AH4" s="1">
        <v>0.0</v>
      </c>
      <c r="AI4" s="1">
        <v>0.0</v>
      </c>
      <c r="AJ4" s="1">
        <v>0.0</v>
      </c>
      <c r="AK4" s="1">
        <v>0.0</v>
      </c>
      <c r="AL4" s="1">
        <v>0.0</v>
      </c>
      <c r="AM4" s="1">
        <v>0.0</v>
      </c>
      <c r="AN4" s="1">
        <v>0.0</v>
      </c>
      <c r="AO4" s="1">
        <v>0.0</v>
      </c>
      <c r="AP4" s="1">
        <v>0.0</v>
      </c>
      <c r="AQ4" s="1">
        <v>0.0</v>
      </c>
      <c r="AR4" s="1">
        <v>0.0</v>
      </c>
      <c r="AS4" s="1">
        <v>0.0</v>
      </c>
      <c r="AT4" s="3">
        <v>0.0</v>
      </c>
      <c r="AU4" s="3">
        <v>1.0</v>
      </c>
      <c r="AV4" s="3">
        <v>1.0</v>
      </c>
      <c r="AW4" s="3">
        <v>1.0</v>
      </c>
      <c r="AX4" s="3">
        <v>1.0</v>
      </c>
      <c r="AY4" s="3">
        <v>1.0</v>
      </c>
      <c r="AZ4" s="3">
        <v>1.0</v>
      </c>
      <c r="BA4" s="3">
        <v>1.0</v>
      </c>
      <c r="BB4" s="3">
        <v>1.0</v>
      </c>
      <c r="BC4" s="3">
        <v>1.0</v>
      </c>
      <c r="BD4" s="3">
        <v>1.0</v>
      </c>
      <c r="BE4" s="3">
        <v>1.0</v>
      </c>
      <c r="BF4" s="3">
        <v>1.0</v>
      </c>
      <c r="BG4" s="3">
        <v>1.0</v>
      </c>
      <c r="BH4" s="3">
        <v>1.0</v>
      </c>
      <c r="BI4" s="3">
        <v>1.0</v>
      </c>
      <c r="BJ4" s="3">
        <v>1.0</v>
      </c>
      <c r="BK4" s="3">
        <v>1.0</v>
      </c>
      <c r="BL4" s="3">
        <v>1.0</v>
      </c>
      <c r="BM4" s="3">
        <v>1.0</v>
      </c>
      <c r="BN4" s="3">
        <v>1.0</v>
      </c>
      <c r="BO4" s="3">
        <v>1.0</v>
      </c>
      <c r="BP4" s="3">
        <v>1.0</v>
      </c>
      <c r="BQ4" s="3">
        <v>1.0</v>
      </c>
      <c r="BR4" s="3">
        <v>1.0</v>
      </c>
      <c r="BS4" s="3">
        <v>1.0</v>
      </c>
      <c r="BT4" s="3">
        <v>1.0</v>
      </c>
      <c r="BU4" s="3">
        <v>1.0</v>
      </c>
      <c r="BV4" s="3">
        <v>1.0</v>
      </c>
      <c r="BW4" s="3">
        <v>1.0</v>
      </c>
      <c r="BX4" s="3">
        <v>1.0</v>
      </c>
      <c r="BY4" s="3">
        <v>1.0</v>
      </c>
      <c r="BZ4" s="15">
        <v>1.0</v>
      </c>
      <c r="CA4" s="3">
        <v>5.0</v>
      </c>
      <c r="CB4" s="3"/>
    </row>
    <row r="5" ht="14.25" customHeight="1">
      <c r="A5" s="1" t="s">
        <v>4</v>
      </c>
      <c r="B5" s="1">
        <v>0.0</v>
      </c>
      <c r="C5" s="1">
        <v>0.0</v>
      </c>
      <c r="D5" s="1">
        <v>0.0</v>
      </c>
      <c r="E5" s="1">
        <v>0.0</v>
      </c>
      <c r="F5" s="1">
        <v>0.0</v>
      </c>
      <c r="G5" s="1">
        <v>0.0</v>
      </c>
      <c r="H5" s="1">
        <v>0.0</v>
      </c>
      <c r="I5" s="1">
        <v>0.0</v>
      </c>
      <c r="J5" s="1">
        <v>0.0</v>
      </c>
      <c r="K5" s="1">
        <v>0.0</v>
      </c>
      <c r="L5" s="1">
        <v>0.0</v>
      </c>
      <c r="M5" s="1">
        <v>0.0</v>
      </c>
      <c r="N5" s="1">
        <v>0.0</v>
      </c>
      <c r="O5" s="1">
        <v>0.0</v>
      </c>
      <c r="P5" s="1">
        <v>0.0</v>
      </c>
      <c r="Q5" s="1">
        <v>0.0</v>
      </c>
      <c r="R5" s="1">
        <v>0.0</v>
      </c>
      <c r="S5" s="1">
        <v>0.0</v>
      </c>
      <c r="T5" s="1">
        <v>0.0</v>
      </c>
      <c r="U5" s="1">
        <v>0.0</v>
      </c>
      <c r="V5" s="1">
        <v>0.0</v>
      </c>
      <c r="W5" s="1">
        <v>0.0</v>
      </c>
      <c r="X5" s="1">
        <v>0.0</v>
      </c>
      <c r="Y5" s="1">
        <v>0.0</v>
      </c>
      <c r="Z5" s="1">
        <v>0.0</v>
      </c>
      <c r="AA5" s="1">
        <v>0.0</v>
      </c>
      <c r="AB5" s="1">
        <v>0.0</v>
      </c>
      <c r="AC5" s="1">
        <v>0.0</v>
      </c>
      <c r="AD5" s="1">
        <v>0.0</v>
      </c>
      <c r="AE5" s="1">
        <v>0.0</v>
      </c>
      <c r="AF5" s="1">
        <v>0.0</v>
      </c>
      <c r="AG5" s="1">
        <v>0.0</v>
      </c>
      <c r="AH5" s="1">
        <v>0.0</v>
      </c>
      <c r="AI5" s="1">
        <v>0.0</v>
      </c>
      <c r="AJ5" s="1">
        <v>0.0</v>
      </c>
      <c r="AK5" s="1">
        <v>0.0</v>
      </c>
      <c r="AL5" s="1">
        <v>0.0</v>
      </c>
      <c r="AM5" s="1">
        <v>0.0</v>
      </c>
      <c r="AN5" s="1">
        <v>0.0</v>
      </c>
      <c r="AO5" s="1">
        <v>0.0</v>
      </c>
      <c r="AP5" s="1">
        <v>0.0</v>
      </c>
      <c r="AQ5" s="1">
        <v>0.0</v>
      </c>
      <c r="AR5" s="1">
        <v>0.0</v>
      </c>
      <c r="AS5" s="1">
        <v>0.0</v>
      </c>
      <c r="AT5" s="3">
        <v>0.0</v>
      </c>
      <c r="AU5" s="3">
        <v>0.0</v>
      </c>
      <c r="AV5" s="3">
        <v>0.0</v>
      </c>
      <c r="AW5" s="3">
        <v>0.0</v>
      </c>
      <c r="AX5" s="3">
        <v>0.0</v>
      </c>
      <c r="AY5" s="3">
        <v>0.0</v>
      </c>
      <c r="AZ5" s="3">
        <v>0.0</v>
      </c>
      <c r="BA5" s="3">
        <v>0.0</v>
      </c>
      <c r="BB5" s="3">
        <v>0.0</v>
      </c>
      <c r="BC5" s="3">
        <v>0.0</v>
      </c>
      <c r="BD5" s="3">
        <v>0.0</v>
      </c>
      <c r="BE5" s="3">
        <v>0.0</v>
      </c>
      <c r="BF5" s="3">
        <v>0.0</v>
      </c>
      <c r="BG5" s="3">
        <v>0.0</v>
      </c>
      <c r="BH5" s="3">
        <v>0.0</v>
      </c>
      <c r="BI5" s="3">
        <v>0.0</v>
      </c>
      <c r="BJ5" s="3">
        <v>0.0</v>
      </c>
      <c r="BK5" s="3">
        <v>0.0</v>
      </c>
      <c r="BL5" s="3">
        <v>0.0</v>
      </c>
      <c r="BM5" s="3">
        <v>0.0</v>
      </c>
      <c r="BN5" s="3">
        <v>0.0</v>
      </c>
      <c r="BO5" s="3">
        <v>0.0</v>
      </c>
      <c r="BP5" s="3">
        <v>0.0</v>
      </c>
      <c r="BQ5" s="3">
        <v>0.0</v>
      </c>
      <c r="BR5" s="3">
        <v>0.0</v>
      </c>
      <c r="BS5" s="3">
        <v>0.0</v>
      </c>
      <c r="BT5" s="3">
        <v>0.0</v>
      </c>
      <c r="BU5" s="3">
        <v>0.0</v>
      </c>
      <c r="BV5" s="3">
        <v>1.0</v>
      </c>
      <c r="BW5" s="3">
        <v>1.0</v>
      </c>
      <c r="BX5" s="3">
        <v>1.0</v>
      </c>
      <c r="BY5" s="3">
        <v>1.0</v>
      </c>
      <c r="BZ5" s="15">
        <v>1.0</v>
      </c>
      <c r="CA5" s="3">
        <v>1.0</v>
      </c>
      <c r="CB5" s="3"/>
    </row>
    <row r="6" ht="14.25" customHeight="1">
      <c r="A6" s="1" t="s">
        <v>5</v>
      </c>
      <c r="B6" s="1">
        <v>0.0</v>
      </c>
      <c r="C6" s="1">
        <v>0.0</v>
      </c>
      <c r="D6" s="1">
        <v>0.0</v>
      </c>
      <c r="E6" s="1">
        <v>0.0</v>
      </c>
      <c r="F6" s="1">
        <v>0.0</v>
      </c>
      <c r="G6" s="1">
        <v>0.0</v>
      </c>
      <c r="H6" s="1">
        <v>0.0</v>
      </c>
      <c r="I6" s="1">
        <v>0.0</v>
      </c>
      <c r="J6" s="1">
        <v>0.0</v>
      </c>
      <c r="K6" s="1">
        <v>0.0</v>
      </c>
      <c r="L6" s="1">
        <v>0.0</v>
      </c>
      <c r="M6" s="1">
        <v>0.0</v>
      </c>
      <c r="N6" s="1">
        <v>0.0</v>
      </c>
      <c r="O6" s="1">
        <v>0.0</v>
      </c>
      <c r="P6" s="1">
        <v>0.0</v>
      </c>
      <c r="Q6" s="1">
        <v>0.0</v>
      </c>
      <c r="R6" s="1">
        <v>0.0</v>
      </c>
      <c r="S6" s="1">
        <v>0.0</v>
      </c>
      <c r="T6" s="1">
        <v>0.0</v>
      </c>
      <c r="U6" s="1">
        <v>0.0</v>
      </c>
      <c r="V6" s="1">
        <v>1.0</v>
      </c>
      <c r="W6" s="1">
        <v>1.0</v>
      </c>
      <c r="X6" s="1">
        <v>1.0</v>
      </c>
      <c r="Y6" s="1">
        <v>1.0</v>
      </c>
      <c r="Z6" s="1">
        <v>1.0</v>
      </c>
      <c r="AA6" s="1">
        <v>1.0</v>
      </c>
      <c r="AB6" s="1">
        <v>1.0</v>
      </c>
      <c r="AC6" s="1">
        <v>1.0</v>
      </c>
      <c r="AD6" s="1">
        <v>1.0</v>
      </c>
      <c r="AE6" s="1">
        <v>2.0</v>
      </c>
      <c r="AF6" s="1">
        <v>2.0</v>
      </c>
      <c r="AG6" s="1">
        <v>2.0</v>
      </c>
      <c r="AH6" s="1">
        <v>2.0</v>
      </c>
      <c r="AI6" s="1">
        <v>2.0</v>
      </c>
      <c r="AJ6" s="1">
        <v>2.0</v>
      </c>
      <c r="AK6" s="1">
        <v>2.0</v>
      </c>
      <c r="AL6" s="1">
        <v>2.0</v>
      </c>
      <c r="AM6" s="1">
        <v>2.0</v>
      </c>
      <c r="AN6" s="1">
        <v>2.0</v>
      </c>
      <c r="AO6" s="1">
        <v>2.0</v>
      </c>
      <c r="AP6" s="1">
        <v>3.0</v>
      </c>
      <c r="AQ6" s="1">
        <v>3.0</v>
      </c>
      <c r="AR6" s="1">
        <v>3.0</v>
      </c>
      <c r="AS6" s="1">
        <v>3.0</v>
      </c>
      <c r="AT6" s="3">
        <v>3.0</v>
      </c>
      <c r="AU6" s="3">
        <v>3.0</v>
      </c>
      <c r="AV6" s="3">
        <v>3.0</v>
      </c>
      <c r="AW6" s="3">
        <v>3.0</v>
      </c>
      <c r="AX6" s="3">
        <v>3.0</v>
      </c>
      <c r="AY6" s="3">
        <v>3.0</v>
      </c>
      <c r="AZ6" s="3">
        <v>3.0</v>
      </c>
      <c r="BA6" s="3">
        <v>3.0</v>
      </c>
      <c r="BB6" s="3">
        <v>3.0</v>
      </c>
      <c r="BC6" s="3">
        <v>3.0</v>
      </c>
      <c r="BD6" s="3">
        <v>3.0</v>
      </c>
      <c r="BE6" s="3">
        <v>3.0</v>
      </c>
      <c r="BF6" s="3">
        <v>3.0</v>
      </c>
      <c r="BG6" s="3">
        <v>3.0</v>
      </c>
      <c r="BH6" s="3">
        <v>3.0</v>
      </c>
      <c r="BI6" s="3">
        <v>3.0</v>
      </c>
      <c r="BJ6" s="3">
        <v>3.0</v>
      </c>
      <c r="BK6" s="3">
        <v>3.0</v>
      </c>
      <c r="BL6" s="3">
        <v>3.0</v>
      </c>
      <c r="BM6" s="3">
        <v>3.0</v>
      </c>
      <c r="BN6" s="3">
        <v>3.0</v>
      </c>
      <c r="BO6" s="3">
        <v>3.0</v>
      </c>
      <c r="BP6" s="3">
        <v>3.0</v>
      </c>
      <c r="BQ6" s="3">
        <v>3.0</v>
      </c>
      <c r="BR6" s="3">
        <v>3.0</v>
      </c>
      <c r="BS6" s="3">
        <v>3.0</v>
      </c>
      <c r="BT6" s="3">
        <v>3.0</v>
      </c>
      <c r="BU6" s="3">
        <v>3.0</v>
      </c>
      <c r="BV6" s="3">
        <v>3.0</v>
      </c>
      <c r="BW6" s="3">
        <v>3.0</v>
      </c>
      <c r="BX6" s="3">
        <v>3.0</v>
      </c>
      <c r="BY6" s="3">
        <v>3.0</v>
      </c>
      <c r="BZ6" s="15">
        <v>3.0</v>
      </c>
      <c r="CA6" s="3">
        <v>4.0</v>
      </c>
      <c r="CB6" s="3"/>
    </row>
    <row r="7" ht="14.25" customHeight="1">
      <c r="A7" s="1" t="s">
        <v>6</v>
      </c>
      <c r="B7" s="1">
        <v>0.0</v>
      </c>
      <c r="C7" s="1">
        <v>0.0</v>
      </c>
      <c r="D7" s="1">
        <v>0.0</v>
      </c>
      <c r="E7" s="1">
        <v>0.0</v>
      </c>
      <c r="F7" s="1">
        <v>0.0</v>
      </c>
      <c r="G7" s="1">
        <v>0.0</v>
      </c>
      <c r="H7" s="1">
        <v>0.0</v>
      </c>
      <c r="I7" s="1">
        <v>0.0</v>
      </c>
      <c r="J7" s="1">
        <v>0.0</v>
      </c>
      <c r="K7" s="1">
        <v>0.0</v>
      </c>
      <c r="L7" s="1">
        <v>0.0</v>
      </c>
      <c r="M7" s="1">
        <v>0.0</v>
      </c>
      <c r="N7" s="1">
        <v>0.0</v>
      </c>
      <c r="O7" s="1">
        <v>0.0</v>
      </c>
      <c r="P7" s="1">
        <v>0.0</v>
      </c>
      <c r="Q7" s="1">
        <v>0.0</v>
      </c>
      <c r="R7" s="1">
        <v>0.0</v>
      </c>
      <c r="S7" s="1">
        <v>0.0</v>
      </c>
      <c r="T7" s="1">
        <v>0.0</v>
      </c>
      <c r="U7" s="1">
        <v>0.0</v>
      </c>
      <c r="V7" s="1">
        <v>4.0</v>
      </c>
      <c r="W7" s="1">
        <v>4.0</v>
      </c>
      <c r="X7" s="1">
        <v>4.0</v>
      </c>
      <c r="Y7" s="1">
        <v>4.0</v>
      </c>
      <c r="Z7" s="1">
        <v>5.0</v>
      </c>
      <c r="AA7" s="1">
        <v>5.0</v>
      </c>
      <c r="AB7" s="1">
        <v>5.0</v>
      </c>
      <c r="AC7" s="1">
        <v>6.0</v>
      </c>
      <c r="AD7" s="1">
        <v>6.0</v>
      </c>
      <c r="AE7" s="1">
        <v>10.0</v>
      </c>
      <c r="AF7" s="1">
        <v>10.0</v>
      </c>
      <c r="AG7" s="1">
        <v>10.0</v>
      </c>
      <c r="AH7" s="1">
        <v>10.0</v>
      </c>
      <c r="AI7" s="1">
        <v>11.0</v>
      </c>
      <c r="AJ7" s="1">
        <v>11.0</v>
      </c>
      <c r="AK7" s="1">
        <v>11.0</v>
      </c>
      <c r="AL7" s="1">
        <v>13.0</v>
      </c>
      <c r="AM7" s="1">
        <v>17.0</v>
      </c>
      <c r="AN7" s="1">
        <v>17.0</v>
      </c>
      <c r="AO7" s="1">
        <v>18.0</v>
      </c>
      <c r="AP7" s="1">
        <v>18.0</v>
      </c>
      <c r="AQ7" s="1">
        <v>18.0</v>
      </c>
      <c r="AR7" s="1">
        <v>21.0</v>
      </c>
      <c r="AS7" s="1">
        <v>21.0</v>
      </c>
      <c r="AT7" s="3">
        <v>22.0</v>
      </c>
      <c r="AU7" s="3">
        <v>24.0</v>
      </c>
      <c r="AV7" s="3">
        <v>24.0</v>
      </c>
      <c r="AW7" s="3">
        <v>24.0</v>
      </c>
      <c r="AX7" s="3">
        <v>31.0</v>
      </c>
      <c r="AY7" s="3">
        <v>31.0</v>
      </c>
      <c r="AZ7" s="3">
        <v>32.0</v>
      </c>
      <c r="BA7" s="3">
        <v>35.0</v>
      </c>
      <c r="BB7" s="3">
        <v>39.0</v>
      </c>
      <c r="BC7" s="3">
        <v>41.0</v>
      </c>
      <c r="BD7" s="3">
        <v>45.0</v>
      </c>
      <c r="BE7" s="3">
        <v>50.0</v>
      </c>
      <c r="BF7" s="3">
        <v>53.0</v>
      </c>
      <c r="BG7" s="3">
        <v>58.0</v>
      </c>
      <c r="BH7" s="3">
        <v>59.0</v>
      </c>
      <c r="BI7" s="3">
        <v>61.0</v>
      </c>
      <c r="BJ7" s="3">
        <v>70.0</v>
      </c>
      <c r="BK7" s="3">
        <v>70.0</v>
      </c>
      <c r="BL7" s="3">
        <v>77.0</v>
      </c>
      <c r="BM7" s="3">
        <v>80.0</v>
      </c>
      <c r="BN7" s="3">
        <v>82.0</v>
      </c>
      <c r="BO7" s="3">
        <v>82.0</v>
      </c>
      <c r="BP7" s="3">
        <v>82.0</v>
      </c>
      <c r="BQ7" s="3">
        <v>88.0</v>
      </c>
      <c r="BR7" s="3">
        <v>95.0</v>
      </c>
      <c r="BS7" s="3">
        <v>95.0</v>
      </c>
      <c r="BT7" s="3">
        <v>95.0</v>
      </c>
      <c r="BU7" s="3">
        <v>101.0</v>
      </c>
      <c r="BV7" s="3">
        <v>101.0</v>
      </c>
      <c r="BW7" s="3">
        <v>127.0</v>
      </c>
      <c r="BX7" s="3">
        <v>138.0</v>
      </c>
      <c r="BY7" s="3">
        <v>147.0</v>
      </c>
      <c r="BZ7" s="15">
        <v>147.0</v>
      </c>
      <c r="CA7" s="3">
        <v>208.0</v>
      </c>
      <c r="CB7" s="3"/>
    </row>
    <row r="8" ht="14.25" customHeight="1">
      <c r="A8" s="1" t="s">
        <v>7</v>
      </c>
      <c r="B8" s="1">
        <v>0.0</v>
      </c>
      <c r="C8" s="1">
        <v>0.0</v>
      </c>
      <c r="D8" s="1">
        <v>1.0</v>
      </c>
      <c r="E8" s="1">
        <v>1.0</v>
      </c>
      <c r="F8" s="1">
        <v>1.0</v>
      </c>
      <c r="G8" s="1">
        <v>1.0</v>
      </c>
      <c r="H8" s="1">
        <v>1.0</v>
      </c>
      <c r="I8" s="1">
        <v>1.0</v>
      </c>
      <c r="J8" s="1">
        <v>1.0</v>
      </c>
      <c r="K8" s="1">
        <v>1.0</v>
      </c>
      <c r="L8" s="1">
        <v>1.0</v>
      </c>
      <c r="M8" s="1">
        <v>1.0</v>
      </c>
      <c r="N8" s="1">
        <v>3.0</v>
      </c>
      <c r="O8" s="1">
        <v>3.0</v>
      </c>
      <c r="P8" s="1">
        <v>3.0</v>
      </c>
      <c r="Q8" s="1">
        <v>3.0</v>
      </c>
      <c r="R8" s="1">
        <v>3.0</v>
      </c>
      <c r="S8" s="1">
        <v>3.0</v>
      </c>
      <c r="T8" s="1">
        <v>3.0</v>
      </c>
      <c r="U8" s="1">
        <v>3.0</v>
      </c>
      <c r="V8" s="1">
        <v>4.0</v>
      </c>
      <c r="W8" s="1">
        <v>4.0</v>
      </c>
      <c r="X8" s="1">
        <v>4.0</v>
      </c>
      <c r="Y8" s="1">
        <v>4.0</v>
      </c>
      <c r="Z8" s="1">
        <v>5.0</v>
      </c>
      <c r="AA8" s="1">
        <v>5.0</v>
      </c>
      <c r="AB8" s="1">
        <v>5.0</v>
      </c>
      <c r="AC8" s="1">
        <v>5.0</v>
      </c>
      <c r="AD8" s="1">
        <v>5.0</v>
      </c>
      <c r="AE8" s="1">
        <v>5.0</v>
      </c>
      <c r="AF8" s="1">
        <v>5.0</v>
      </c>
      <c r="AG8" s="1">
        <v>5.0</v>
      </c>
      <c r="AH8" s="1">
        <v>5.0</v>
      </c>
      <c r="AI8" s="1">
        <v>5.0</v>
      </c>
      <c r="AJ8" s="1">
        <v>5.0</v>
      </c>
      <c r="AK8" s="1">
        <v>5.0</v>
      </c>
      <c r="AL8" s="1">
        <v>6.0</v>
      </c>
      <c r="AM8" s="1">
        <v>6.0</v>
      </c>
      <c r="AN8" s="1">
        <v>6.0</v>
      </c>
      <c r="AO8" s="1">
        <v>6.0</v>
      </c>
      <c r="AP8" s="1">
        <v>6.0</v>
      </c>
      <c r="AQ8" s="1">
        <v>6.0</v>
      </c>
      <c r="AR8" s="1">
        <v>6.0</v>
      </c>
      <c r="AS8" s="1">
        <v>6.0</v>
      </c>
      <c r="AT8" s="3">
        <v>6.0</v>
      </c>
      <c r="AU8" s="3">
        <v>6.0</v>
      </c>
      <c r="AV8" s="3">
        <v>6.0</v>
      </c>
      <c r="AW8" s="3">
        <v>6.0</v>
      </c>
      <c r="AX8" s="3">
        <v>6.0</v>
      </c>
      <c r="AY8" s="3">
        <v>6.0</v>
      </c>
      <c r="AZ8" s="3">
        <v>6.0</v>
      </c>
      <c r="BA8" s="3">
        <v>6.0</v>
      </c>
      <c r="BB8" s="3">
        <v>6.0</v>
      </c>
      <c r="BC8" s="3">
        <v>6.0</v>
      </c>
      <c r="BD8" s="3">
        <v>6.0</v>
      </c>
      <c r="BE8" s="3">
        <v>6.0</v>
      </c>
      <c r="BF8" s="3">
        <v>6.0</v>
      </c>
      <c r="BG8" s="3">
        <v>6.0</v>
      </c>
      <c r="BH8" s="3">
        <v>6.0</v>
      </c>
      <c r="BI8" s="3">
        <v>6.0</v>
      </c>
      <c r="BJ8" s="3">
        <v>6.0</v>
      </c>
      <c r="BK8" s="3">
        <v>6.0</v>
      </c>
      <c r="BL8" s="3">
        <v>8.0</v>
      </c>
      <c r="BM8" s="3">
        <v>8.0</v>
      </c>
      <c r="BN8" s="3">
        <v>8.0</v>
      </c>
      <c r="BO8" s="3">
        <v>8.0</v>
      </c>
      <c r="BP8" s="3">
        <v>8.0</v>
      </c>
      <c r="BQ8" s="3">
        <v>8.0</v>
      </c>
      <c r="BR8" s="3">
        <v>8.0</v>
      </c>
      <c r="BS8" s="3">
        <v>9.0</v>
      </c>
      <c r="BT8" s="3">
        <v>9.0</v>
      </c>
      <c r="BU8" s="3">
        <v>9.0</v>
      </c>
      <c r="BV8" s="3">
        <v>9.0</v>
      </c>
      <c r="BW8" s="3">
        <v>9.0</v>
      </c>
      <c r="BX8" s="3">
        <v>9.0</v>
      </c>
      <c r="BY8" s="3">
        <v>9.0</v>
      </c>
      <c r="BZ8" s="15">
        <v>9.0</v>
      </c>
      <c r="CA8" s="3">
        <v>9.0</v>
      </c>
      <c r="CB8" s="3"/>
    </row>
    <row r="9" ht="14.25" customHeight="1">
      <c r="A9" s="1" t="s">
        <v>8</v>
      </c>
      <c r="B9" s="1">
        <v>0.0</v>
      </c>
      <c r="C9" s="1">
        <v>0.0</v>
      </c>
      <c r="D9" s="1">
        <v>0.0</v>
      </c>
      <c r="E9" s="1">
        <v>0.0</v>
      </c>
      <c r="F9" s="1">
        <v>2.0</v>
      </c>
      <c r="G9" s="1">
        <v>2.0</v>
      </c>
      <c r="H9" s="1">
        <v>2.0</v>
      </c>
      <c r="I9" s="1">
        <v>6.0</v>
      </c>
      <c r="J9" s="1">
        <v>6.0</v>
      </c>
      <c r="K9" s="1">
        <v>7.0</v>
      </c>
      <c r="L9" s="1">
        <v>7.0</v>
      </c>
      <c r="M9" s="1">
        <v>8.0</v>
      </c>
      <c r="N9" s="1">
        <v>9.0</v>
      </c>
      <c r="O9" s="1">
        <v>9.0</v>
      </c>
      <c r="P9" s="1">
        <v>12.0</v>
      </c>
      <c r="Q9" s="1">
        <v>12.0</v>
      </c>
      <c r="R9" s="1">
        <v>12.0</v>
      </c>
      <c r="S9" s="1">
        <v>12.0</v>
      </c>
      <c r="T9" s="1">
        <v>12.0</v>
      </c>
      <c r="U9" s="1">
        <v>18.0</v>
      </c>
      <c r="V9" s="1">
        <v>20.0</v>
      </c>
      <c r="W9" s="1">
        <v>20.0</v>
      </c>
      <c r="X9" s="1">
        <v>21.0</v>
      </c>
      <c r="Y9" s="1">
        <v>22.0</v>
      </c>
      <c r="Z9" s="1">
        <v>23.0</v>
      </c>
      <c r="AA9" s="1">
        <v>23.0</v>
      </c>
      <c r="AB9" s="1">
        <v>25.0</v>
      </c>
      <c r="AC9" s="1">
        <v>27.0</v>
      </c>
      <c r="AD9" s="1">
        <v>29.0</v>
      </c>
      <c r="AE9" s="1">
        <v>29.0</v>
      </c>
      <c r="AF9" s="1">
        <v>29.0</v>
      </c>
      <c r="AG9" s="1">
        <v>30.0</v>
      </c>
      <c r="AH9" s="1">
        <v>30.0</v>
      </c>
      <c r="AI9" s="1">
        <v>32.0</v>
      </c>
      <c r="AJ9" s="1">
        <v>32.0</v>
      </c>
      <c r="AK9" s="1">
        <v>32.0</v>
      </c>
      <c r="AL9" s="1">
        <v>34.0</v>
      </c>
      <c r="AM9" s="1">
        <v>34.0</v>
      </c>
      <c r="AN9" s="1">
        <v>35.0</v>
      </c>
      <c r="AO9" s="1">
        <v>36.0</v>
      </c>
      <c r="AP9" s="1">
        <v>38.0</v>
      </c>
      <c r="AQ9" s="1">
        <v>40.0</v>
      </c>
      <c r="AR9" s="1">
        <v>42.0</v>
      </c>
      <c r="AS9" s="1">
        <v>42.0</v>
      </c>
      <c r="AT9" s="3">
        <v>43.0</v>
      </c>
      <c r="AU9" s="3">
        <v>44.0</v>
      </c>
      <c r="AV9" s="3">
        <v>44.0</v>
      </c>
      <c r="AW9" s="3">
        <v>44.0</v>
      </c>
      <c r="AX9" s="3">
        <v>44.0</v>
      </c>
      <c r="AY9" s="3">
        <v>45.0</v>
      </c>
      <c r="AZ9" s="3">
        <v>45.0</v>
      </c>
      <c r="BA9" s="3">
        <v>45.0</v>
      </c>
      <c r="BB9" s="3">
        <v>45.0</v>
      </c>
      <c r="BC9" s="3">
        <v>46.0</v>
      </c>
      <c r="BD9" s="3">
        <v>46.0</v>
      </c>
      <c r="BE9" s="3">
        <v>46.0</v>
      </c>
      <c r="BF9" s="3">
        <v>47.0</v>
      </c>
      <c r="BG9" s="3">
        <v>48.0</v>
      </c>
      <c r="BH9" s="3">
        <v>49.0</v>
      </c>
      <c r="BI9" s="3">
        <v>49.0</v>
      </c>
      <c r="BJ9" s="3">
        <v>49.0</v>
      </c>
      <c r="BK9" s="3">
        <v>49.0</v>
      </c>
      <c r="BL9" s="3">
        <v>50.0</v>
      </c>
      <c r="BM9" s="3">
        <v>50.0</v>
      </c>
      <c r="BN9" s="3">
        <v>52.0</v>
      </c>
      <c r="BO9" s="3">
        <v>52.0</v>
      </c>
      <c r="BP9" s="3">
        <v>52.0</v>
      </c>
      <c r="BQ9" s="3">
        <v>53.0</v>
      </c>
      <c r="BR9" s="3">
        <v>54.0</v>
      </c>
      <c r="BS9" s="3">
        <v>55.0</v>
      </c>
      <c r="BT9" s="3">
        <v>55.0</v>
      </c>
      <c r="BU9" s="3">
        <v>61.0</v>
      </c>
      <c r="BV9" s="3">
        <v>61.0</v>
      </c>
      <c r="BW9" s="3">
        <v>62.0</v>
      </c>
      <c r="BX9" s="3">
        <v>62.0</v>
      </c>
      <c r="BY9" s="3">
        <v>64.0</v>
      </c>
      <c r="BZ9" s="15">
        <v>64.0</v>
      </c>
      <c r="CA9" s="3">
        <v>64.0</v>
      </c>
      <c r="CB9" s="3"/>
    </row>
    <row r="10" ht="14.25" customHeight="1">
      <c r="A10" s="1" t="s">
        <v>9</v>
      </c>
      <c r="B10" s="1">
        <v>1.0</v>
      </c>
      <c r="C10" s="1">
        <v>1.0</v>
      </c>
      <c r="D10" s="1">
        <v>1.0</v>
      </c>
      <c r="E10" s="1">
        <v>1.0</v>
      </c>
      <c r="F10" s="1">
        <v>1.0</v>
      </c>
      <c r="G10" s="1">
        <v>1.0</v>
      </c>
      <c r="H10" s="1">
        <v>1.0</v>
      </c>
      <c r="I10" s="1">
        <v>1.0</v>
      </c>
      <c r="J10" s="1">
        <v>1.0</v>
      </c>
      <c r="K10" s="1">
        <v>2.0</v>
      </c>
      <c r="L10" s="1">
        <v>3.0</v>
      </c>
      <c r="M10" s="1">
        <v>3.0</v>
      </c>
      <c r="N10" s="1">
        <v>3.0</v>
      </c>
      <c r="O10" s="1">
        <v>3.0</v>
      </c>
      <c r="P10" s="1">
        <v>6.0</v>
      </c>
      <c r="Q10" s="1">
        <v>6.0</v>
      </c>
      <c r="R10" s="1">
        <v>6.0</v>
      </c>
      <c r="S10" s="1">
        <v>8.0</v>
      </c>
      <c r="T10" s="1">
        <v>8.0</v>
      </c>
      <c r="U10" s="1">
        <v>8.0</v>
      </c>
      <c r="V10" s="1">
        <v>13.0</v>
      </c>
      <c r="W10" s="1">
        <v>15.0</v>
      </c>
      <c r="X10" s="1">
        <v>16.0</v>
      </c>
      <c r="Y10" s="1">
        <v>17.0</v>
      </c>
      <c r="Z10" s="1">
        <v>17.0</v>
      </c>
      <c r="AA10" s="1">
        <v>17.0</v>
      </c>
      <c r="AB10" s="1">
        <v>22.0</v>
      </c>
      <c r="AC10" s="1">
        <v>28.0</v>
      </c>
      <c r="AD10" s="1">
        <v>30.0</v>
      </c>
      <c r="AE10" s="1">
        <v>32.0</v>
      </c>
      <c r="AF10" s="1">
        <v>33.0</v>
      </c>
      <c r="AG10" s="1">
        <v>35.0</v>
      </c>
      <c r="AH10" s="1">
        <v>38.0</v>
      </c>
      <c r="AI10" s="1">
        <v>42.0</v>
      </c>
      <c r="AJ10" s="1">
        <v>42.0</v>
      </c>
      <c r="AK10" s="1">
        <v>55.0</v>
      </c>
      <c r="AL10" s="1">
        <v>56.0</v>
      </c>
      <c r="AM10" s="1">
        <v>58.0</v>
      </c>
      <c r="AN10" s="1">
        <v>64.0</v>
      </c>
      <c r="AO10" s="1">
        <v>71.0</v>
      </c>
      <c r="AP10" s="1">
        <v>73.0</v>
      </c>
      <c r="AQ10" s="1">
        <v>79.0</v>
      </c>
      <c r="AR10" s="1">
        <v>88.0</v>
      </c>
      <c r="AS10" s="1">
        <v>95.0</v>
      </c>
      <c r="AT10" s="3">
        <v>98.0</v>
      </c>
      <c r="AU10" s="3">
        <v>106.0</v>
      </c>
      <c r="AV10" s="3">
        <v>106.0</v>
      </c>
      <c r="AW10" s="3">
        <v>117.0</v>
      </c>
      <c r="AX10" s="3">
        <v>129.0</v>
      </c>
      <c r="AY10" s="3">
        <v>137.0</v>
      </c>
      <c r="AZ10" s="3">
        <v>149.0</v>
      </c>
      <c r="BA10" s="3">
        <v>149.0</v>
      </c>
      <c r="BB10" s="3">
        <v>166.0</v>
      </c>
      <c r="BC10" s="3">
        <v>187.0</v>
      </c>
      <c r="BD10" s="3">
        <v>210.0</v>
      </c>
      <c r="BE10" s="3">
        <v>235.0</v>
      </c>
      <c r="BF10" s="3">
        <v>257.0</v>
      </c>
      <c r="BG10" s="3">
        <v>261.0</v>
      </c>
      <c r="BH10" s="3">
        <v>281.0</v>
      </c>
      <c r="BI10" s="3">
        <v>330.0</v>
      </c>
      <c r="BJ10" s="3">
        <v>363.0</v>
      </c>
      <c r="BK10" s="3">
        <v>391.0</v>
      </c>
      <c r="BL10" s="3">
        <v>406.0</v>
      </c>
      <c r="BM10" s="3">
        <v>437.0</v>
      </c>
      <c r="BN10" s="3">
        <v>465.0</v>
      </c>
      <c r="BO10" s="3">
        <v>503.0</v>
      </c>
      <c r="BP10" s="3">
        <v>525.0</v>
      </c>
      <c r="BQ10" s="3">
        <v>568.0</v>
      </c>
      <c r="BR10" s="3">
        <v>597.0</v>
      </c>
      <c r="BS10" s="3">
        <v>651.0</v>
      </c>
      <c r="BT10" s="3">
        <v>704.0</v>
      </c>
      <c r="BU10" s="3">
        <v>729.0</v>
      </c>
      <c r="BV10" s="3">
        <v>774.0</v>
      </c>
      <c r="BW10" s="3">
        <v>829.0</v>
      </c>
      <c r="BX10" s="3">
        <v>890.0</v>
      </c>
      <c r="BY10" s="3">
        <v>927.0</v>
      </c>
      <c r="BZ10" s="15">
        <v>927.0</v>
      </c>
      <c r="CA10" s="3">
        <v>1005.0</v>
      </c>
      <c r="CB10" s="3"/>
    </row>
    <row r="11" ht="14.25" customHeight="1">
      <c r="A11" s="1" t="s">
        <v>10</v>
      </c>
      <c r="B11" s="1">
        <v>0.0</v>
      </c>
      <c r="C11" s="1">
        <v>0.0</v>
      </c>
      <c r="D11" s="1">
        <v>0.0</v>
      </c>
      <c r="E11" s="1">
        <v>1.0</v>
      </c>
      <c r="F11" s="1">
        <v>1.0</v>
      </c>
      <c r="G11" s="1">
        <v>1.0</v>
      </c>
      <c r="H11" s="1">
        <v>1.0</v>
      </c>
      <c r="I11" s="1">
        <v>1.0</v>
      </c>
      <c r="J11" s="1">
        <v>1.0</v>
      </c>
      <c r="K11" s="1">
        <v>1.0</v>
      </c>
      <c r="L11" s="1">
        <v>1.0</v>
      </c>
      <c r="M11" s="1">
        <v>1.0</v>
      </c>
      <c r="N11" s="1">
        <v>3.0</v>
      </c>
      <c r="O11" s="1">
        <v>3.0</v>
      </c>
      <c r="P11" s="1">
        <v>3.0</v>
      </c>
      <c r="Q11" s="1">
        <v>4.0</v>
      </c>
      <c r="R11" s="1">
        <v>4.0</v>
      </c>
      <c r="S11" s="1">
        <v>4.0</v>
      </c>
      <c r="T11" s="1">
        <v>4.0</v>
      </c>
      <c r="U11" s="1">
        <v>5.0</v>
      </c>
      <c r="V11" s="1">
        <v>6.0</v>
      </c>
      <c r="W11" s="1">
        <v>6.0</v>
      </c>
      <c r="X11" s="1">
        <v>6.0</v>
      </c>
      <c r="Y11" s="1">
        <v>6.0</v>
      </c>
      <c r="Z11" s="1">
        <v>7.0</v>
      </c>
      <c r="AA11" s="1">
        <v>7.0</v>
      </c>
      <c r="AB11" s="1">
        <v>7.0</v>
      </c>
      <c r="AC11" s="1">
        <v>8.0</v>
      </c>
      <c r="AD11" s="1">
        <v>8.0</v>
      </c>
      <c r="AE11" s="1">
        <v>8.0</v>
      </c>
      <c r="AF11" s="1">
        <v>8.0</v>
      </c>
      <c r="AG11" s="1">
        <v>8.0</v>
      </c>
      <c r="AH11" s="1">
        <v>8.0</v>
      </c>
      <c r="AI11" s="1">
        <v>11.0</v>
      </c>
      <c r="AJ11" s="1">
        <v>11.0</v>
      </c>
      <c r="AK11" s="1">
        <v>11.0</v>
      </c>
      <c r="AL11" s="1">
        <v>12.0</v>
      </c>
      <c r="AM11" s="1">
        <v>14.0</v>
      </c>
      <c r="AN11" s="1">
        <v>14.0</v>
      </c>
      <c r="AO11" s="1">
        <v>15.0</v>
      </c>
      <c r="AP11" s="1">
        <v>15.0</v>
      </c>
      <c r="AQ11" s="1">
        <v>15.0</v>
      </c>
      <c r="AR11" s="1">
        <v>18.0</v>
      </c>
      <c r="AS11" s="1">
        <v>19.0</v>
      </c>
      <c r="AT11" s="3">
        <v>22.0</v>
      </c>
      <c r="AU11" s="3">
        <v>22.0</v>
      </c>
      <c r="AV11" s="3">
        <v>22.0</v>
      </c>
      <c r="AW11" s="3">
        <v>24.0</v>
      </c>
      <c r="AX11" s="3">
        <v>24.0</v>
      </c>
      <c r="AY11" s="3">
        <v>24.0</v>
      </c>
      <c r="AZ11" s="3">
        <v>25.0</v>
      </c>
      <c r="BA11" s="3">
        <v>25.0</v>
      </c>
      <c r="BB11" s="3">
        <v>26.0</v>
      </c>
      <c r="BC11" s="3">
        <v>27.0</v>
      </c>
      <c r="BD11" s="3">
        <v>27.0</v>
      </c>
      <c r="BE11" s="3">
        <v>27.0</v>
      </c>
      <c r="BF11" s="3">
        <v>29.0</v>
      </c>
      <c r="BG11" s="3">
        <v>29.0</v>
      </c>
      <c r="BH11" s="3">
        <v>29.0</v>
      </c>
      <c r="BI11" s="3">
        <v>30.0</v>
      </c>
      <c r="BJ11" s="3">
        <v>31.0</v>
      </c>
      <c r="BK11" s="3">
        <v>31.0</v>
      </c>
      <c r="BL11" s="3">
        <v>31.0</v>
      </c>
      <c r="BM11" s="3">
        <v>31.0</v>
      </c>
      <c r="BN11" s="3">
        <v>31.0</v>
      </c>
      <c r="BO11" s="3">
        <v>33.0</v>
      </c>
      <c r="BP11" s="3">
        <v>33.0</v>
      </c>
      <c r="BQ11" s="3">
        <v>33.0</v>
      </c>
      <c r="BR11" s="3">
        <v>33.0</v>
      </c>
      <c r="BS11" s="3">
        <v>33.0</v>
      </c>
      <c r="BT11" s="3">
        <v>40.0</v>
      </c>
      <c r="BU11" s="3">
        <v>47.0</v>
      </c>
      <c r="BV11" s="3">
        <v>47.0</v>
      </c>
      <c r="BW11" s="3">
        <v>47.0</v>
      </c>
      <c r="BX11" s="3">
        <v>57.0</v>
      </c>
      <c r="BY11" s="3">
        <v>57.0</v>
      </c>
      <c r="BZ11" s="15">
        <v>57.0</v>
      </c>
      <c r="CA11" s="3">
        <v>57.0</v>
      </c>
      <c r="CB11" s="3"/>
    </row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0"/>
  <cols>
    <col customWidth="1" min="1" max="1" width="11.75"/>
    <col customWidth="1" min="2" max="6" width="8.38"/>
    <col customWidth="1" min="7" max="15" width="7.13"/>
    <col customWidth="1" min="16" max="36" width="8.0"/>
    <col customWidth="1" min="37" max="45" width="7.63"/>
    <col customWidth="1" min="46" max="80" width="8.88"/>
  </cols>
  <sheetData>
    <row r="1" ht="14.25" customHeight="1">
      <c r="A1" s="1" t="s">
        <v>0</v>
      </c>
      <c r="B1" s="2">
        <v>43917.0</v>
      </c>
      <c r="C1" s="2">
        <v>43918.0</v>
      </c>
      <c r="D1" s="2">
        <v>43919.0</v>
      </c>
      <c r="E1" s="2">
        <v>43920.0</v>
      </c>
      <c r="F1" s="2">
        <v>43921.0</v>
      </c>
      <c r="G1" s="2">
        <v>43922.0</v>
      </c>
      <c r="H1" s="2">
        <v>43923.0</v>
      </c>
      <c r="I1" s="2">
        <v>43924.0</v>
      </c>
      <c r="J1" s="2">
        <v>43925.0</v>
      </c>
      <c r="K1" s="2">
        <v>43926.0</v>
      </c>
      <c r="L1" s="2">
        <v>43927.0</v>
      </c>
      <c r="M1" s="2">
        <v>43928.0</v>
      </c>
      <c r="N1" s="2">
        <v>43929.0</v>
      </c>
      <c r="O1" s="2">
        <v>43930.0</v>
      </c>
      <c r="P1" s="2">
        <v>43931.0</v>
      </c>
      <c r="Q1" s="2">
        <v>43932.0</v>
      </c>
      <c r="R1" s="2">
        <v>43933.0</v>
      </c>
      <c r="S1" s="2">
        <v>43934.0</v>
      </c>
      <c r="T1" s="2">
        <v>43935.0</v>
      </c>
      <c r="U1" s="2">
        <v>43936.0</v>
      </c>
      <c r="V1" s="2">
        <v>43937.0</v>
      </c>
      <c r="W1" s="2">
        <v>43938.0</v>
      </c>
      <c r="X1" s="2">
        <v>43939.0</v>
      </c>
      <c r="Y1" s="2">
        <v>43940.0</v>
      </c>
      <c r="Z1" s="2">
        <v>43941.0</v>
      </c>
      <c r="AA1" s="2">
        <v>43942.0</v>
      </c>
      <c r="AB1" s="2">
        <v>43943.0</v>
      </c>
      <c r="AC1" s="2">
        <v>43944.0</v>
      </c>
      <c r="AD1" s="2">
        <v>43945.0</v>
      </c>
      <c r="AE1" s="2">
        <v>43946.0</v>
      </c>
      <c r="AF1" s="2">
        <v>43947.0</v>
      </c>
      <c r="AG1" s="2">
        <v>43948.0</v>
      </c>
      <c r="AH1" s="2">
        <v>43949.0</v>
      </c>
      <c r="AI1" s="2">
        <v>43950.0</v>
      </c>
      <c r="AJ1" s="2">
        <v>43951.0</v>
      </c>
      <c r="AK1" s="2">
        <v>43952.0</v>
      </c>
      <c r="AL1" s="2">
        <v>43953.0</v>
      </c>
      <c r="AM1" s="2">
        <v>43954.0</v>
      </c>
      <c r="AN1" s="2">
        <v>43955.0</v>
      </c>
      <c r="AO1" s="2">
        <v>43956.0</v>
      </c>
      <c r="AP1" s="2">
        <v>43957.0</v>
      </c>
      <c r="AQ1" s="2">
        <v>43958.0</v>
      </c>
      <c r="AR1" s="2">
        <v>43959.0</v>
      </c>
      <c r="AS1" s="2">
        <v>43960.0</v>
      </c>
      <c r="AT1" s="2">
        <v>43961.0</v>
      </c>
      <c r="AU1" s="8">
        <v>43962.0</v>
      </c>
      <c r="AV1" s="2">
        <v>43963.0</v>
      </c>
      <c r="AW1" s="8">
        <v>43964.0</v>
      </c>
      <c r="AX1" s="2">
        <v>43965.0</v>
      </c>
      <c r="AY1" s="8">
        <v>43966.0</v>
      </c>
      <c r="AZ1" s="2">
        <v>43967.0</v>
      </c>
      <c r="BA1" s="8">
        <v>43968.0</v>
      </c>
      <c r="BB1" s="2">
        <v>43969.0</v>
      </c>
      <c r="BC1" s="8">
        <v>43970.0</v>
      </c>
      <c r="BD1" s="2">
        <v>43971.0</v>
      </c>
      <c r="BE1" s="8">
        <v>43972.0</v>
      </c>
      <c r="BF1" s="2">
        <v>43973.0</v>
      </c>
      <c r="BG1" s="8">
        <v>43974.0</v>
      </c>
      <c r="BH1" s="2">
        <v>43975.0</v>
      </c>
      <c r="BI1" s="8">
        <v>43976.0</v>
      </c>
      <c r="BJ1" s="2">
        <v>43977.0</v>
      </c>
      <c r="BK1" s="8">
        <v>43978.0</v>
      </c>
      <c r="BL1" s="2">
        <v>43979.0</v>
      </c>
      <c r="BM1" s="8">
        <v>43980.0</v>
      </c>
      <c r="BN1" s="2">
        <v>43981.0</v>
      </c>
      <c r="BO1" s="8">
        <v>43982.0</v>
      </c>
      <c r="BP1" s="2">
        <v>43983.0</v>
      </c>
      <c r="BQ1" s="8">
        <v>43984.0</v>
      </c>
      <c r="BR1" s="2">
        <f t="shared" ref="BR1:CA1" si="1">BQ1+1</f>
        <v>43985</v>
      </c>
      <c r="BS1" s="2">
        <f t="shared" si="1"/>
        <v>43986</v>
      </c>
      <c r="BT1" s="2">
        <f t="shared" si="1"/>
        <v>43987</v>
      </c>
      <c r="BU1" s="2">
        <f t="shared" si="1"/>
        <v>43988</v>
      </c>
      <c r="BV1" s="2">
        <f t="shared" si="1"/>
        <v>43989</v>
      </c>
      <c r="BW1" s="2">
        <f t="shared" si="1"/>
        <v>43990</v>
      </c>
      <c r="BX1" s="2">
        <f t="shared" si="1"/>
        <v>43991</v>
      </c>
      <c r="BY1" s="2">
        <f t="shared" si="1"/>
        <v>43992</v>
      </c>
      <c r="BZ1" s="2">
        <f t="shared" si="1"/>
        <v>43993</v>
      </c>
      <c r="CA1" s="2">
        <f t="shared" si="1"/>
        <v>43994</v>
      </c>
      <c r="CB1" s="2">
        <f>today()</f>
        <v>43995</v>
      </c>
    </row>
    <row r="2" ht="14.25" hidden="1" customHeight="1">
      <c r="A2" s="1" t="s">
        <v>1</v>
      </c>
      <c r="B2" s="1">
        <v>0.0</v>
      </c>
      <c r="C2" s="1">
        <v>0.0</v>
      </c>
      <c r="D2" s="1">
        <v>0.0</v>
      </c>
      <c r="E2" s="1">
        <v>0.0</v>
      </c>
      <c r="F2" s="1">
        <v>0.0</v>
      </c>
      <c r="G2" s="1">
        <v>0.0</v>
      </c>
      <c r="H2" s="1">
        <v>0.0</v>
      </c>
      <c r="I2" s="1">
        <v>0.0</v>
      </c>
      <c r="J2" s="1">
        <v>0.0</v>
      </c>
      <c r="K2" s="1">
        <v>0.0</v>
      </c>
      <c r="L2" s="1">
        <v>0.0</v>
      </c>
      <c r="M2" s="1">
        <v>0.0</v>
      </c>
      <c r="N2" s="1">
        <v>0.0</v>
      </c>
      <c r="O2" s="1">
        <v>0.0</v>
      </c>
      <c r="P2" s="1">
        <v>0.0</v>
      </c>
      <c r="Q2" s="1">
        <v>0.0</v>
      </c>
      <c r="R2" s="1">
        <v>0.0</v>
      </c>
      <c r="S2" s="1">
        <v>0.0</v>
      </c>
      <c r="T2" s="1">
        <v>0.0</v>
      </c>
      <c r="U2" s="1">
        <v>0.0</v>
      </c>
      <c r="V2" s="1">
        <v>0.0</v>
      </c>
      <c r="W2" s="1">
        <v>0.0</v>
      </c>
      <c r="X2" s="1">
        <v>0.0</v>
      </c>
      <c r="Y2" s="1">
        <v>0.0</v>
      </c>
      <c r="Z2" s="1">
        <v>0.0</v>
      </c>
      <c r="AA2" s="1">
        <v>0.0</v>
      </c>
      <c r="AB2" s="1">
        <v>0.0</v>
      </c>
      <c r="AC2" s="1">
        <v>0.0</v>
      </c>
      <c r="AD2" s="1">
        <v>0.0</v>
      </c>
      <c r="AE2" s="1">
        <v>0.0</v>
      </c>
      <c r="AF2" s="1">
        <v>0.0</v>
      </c>
      <c r="AG2" s="1">
        <v>0.0</v>
      </c>
      <c r="AH2" s="1">
        <v>0.0</v>
      </c>
      <c r="AI2" s="1">
        <v>0.0</v>
      </c>
      <c r="AJ2" s="1">
        <v>0.0</v>
      </c>
      <c r="AK2" s="1">
        <v>0.0</v>
      </c>
      <c r="AL2" s="1">
        <v>0.0</v>
      </c>
      <c r="AM2" s="1">
        <v>0.0</v>
      </c>
      <c r="AN2" s="1">
        <v>0.0</v>
      </c>
      <c r="AO2" s="1">
        <v>0.0</v>
      </c>
      <c r="AP2" s="1">
        <v>0.0</v>
      </c>
      <c r="AQ2" s="1">
        <v>0.0</v>
      </c>
      <c r="AR2" s="1">
        <v>0.0</v>
      </c>
      <c r="AS2" s="1">
        <v>0.0</v>
      </c>
      <c r="AT2" s="3">
        <v>0.0</v>
      </c>
      <c r="AU2" s="3">
        <v>0.0</v>
      </c>
      <c r="AV2" s="3">
        <v>0.0</v>
      </c>
      <c r="AW2" s="3"/>
      <c r="AX2" s="3">
        <v>0.0</v>
      </c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</row>
    <row r="3" ht="14.25" customHeight="1">
      <c r="A3" s="1" t="s">
        <v>2</v>
      </c>
      <c r="B3" s="1">
        <v>0.0</v>
      </c>
      <c r="C3" s="1">
        <v>0.0</v>
      </c>
      <c r="D3" s="1">
        <v>0.0</v>
      </c>
      <c r="E3" s="1">
        <v>0.0</v>
      </c>
      <c r="F3" s="1">
        <v>0.0</v>
      </c>
      <c r="G3" s="1">
        <v>0.0</v>
      </c>
      <c r="H3" s="1">
        <v>0.0</v>
      </c>
      <c r="I3" s="1">
        <v>0.0</v>
      </c>
      <c r="J3" s="1">
        <v>0.0</v>
      </c>
      <c r="K3" s="1">
        <v>0.0</v>
      </c>
      <c r="L3" s="1">
        <v>0.0</v>
      </c>
      <c r="M3" s="1">
        <v>0.0</v>
      </c>
      <c r="N3" s="1">
        <v>0.0</v>
      </c>
      <c r="O3" s="1">
        <v>0.0</v>
      </c>
      <c r="P3" s="1">
        <v>0.0</v>
      </c>
      <c r="Q3" s="1">
        <v>0.0</v>
      </c>
      <c r="R3" s="1">
        <v>0.0</v>
      </c>
      <c r="S3" s="1">
        <v>0.0</v>
      </c>
      <c r="T3" s="1">
        <v>0.0</v>
      </c>
      <c r="U3" s="1">
        <v>0.0</v>
      </c>
      <c r="V3" s="1">
        <v>6.0</v>
      </c>
      <c r="W3" s="1">
        <v>6.0</v>
      </c>
      <c r="X3" s="1">
        <v>6.0</v>
      </c>
      <c r="Y3" s="1">
        <v>6.0</v>
      </c>
      <c r="Z3" s="1">
        <v>6.0</v>
      </c>
      <c r="AA3" s="1">
        <v>6.0</v>
      </c>
      <c r="AB3" s="1">
        <v>6.0</v>
      </c>
      <c r="AC3" s="1">
        <v>6.0</v>
      </c>
      <c r="AD3" s="1">
        <v>6.0</v>
      </c>
      <c r="AE3" s="1">
        <v>6.0</v>
      </c>
      <c r="AF3" s="1">
        <v>6.0</v>
      </c>
      <c r="AG3" s="1">
        <v>6.0</v>
      </c>
      <c r="AH3" s="1">
        <v>6.0</v>
      </c>
      <c r="AI3" s="1">
        <v>6.0</v>
      </c>
      <c r="AJ3" s="1">
        <v>6.0</v>
      </c>
      <c r="AK3" s="1">
        <v>6.0</v>
      </c>
      <c r="AL3" s="1">
        <v>13.0</v>
      </c>
      <c r="AM3" s="1">
        <v>13.0</v>
      </c>
      <c r="AN3" s="1">
        <v>13.0</v>
      </c>
      <c r="AO3" s="1">
        <v>13.0</v>
      </c>
      <c r="AP3" s="1">
        <v>16.0</v>
      </c>
      <c r="AQ3" s="1">
        <v>16.0</v>
      </c>
      <c r="AR3" s="1">
        <v>16.0</v>
      </c>
      <c r="AS3" s="1">
        <v>16.0</v>
      </c>
      <c r="AT3" s="3">
        <v>16.0</v>
      </c>
      <c r="AU3" s="3">
        <v>16.0</v>
      </c>
      <c r="AV3" s="3">
        <v>16.0</v>
      </c>
      <c r="AW3" s="3">
        <v>17.0</v>
      </c>
      <c r="AX3" s="3">
        <v>19.0</v>
      </c>
      <c r="AY3" s="3">
        <v>20.0</v>
      </c>
      <c r="AZ3" s="3">
        <v>24.0</v>
      </c>
      <c r="BA3" s="3">
        <v>24.0</v>
      </c>
      <c r="BB3" s="3">
        <v>27.0</v>
      </c>
      <c r="BC3" s="3">
        <v>27.0</v>
      </c>
      <c r="BD3" s="3">
        <v>27.0</v>
      </c>
      <c r="BE3" s="3">
        <v>27.0</v>
      </c>
      <c r="BF3" s="3">
        <v>27.0</v>
      </c>
      <c r="BG3" s="3">
        <v>27.0</v>
      </c>
      <c r="BH3" s="3">
        <v>28.0</v>
      </c>
      <c r="BI3" s="3">
        <v>28.0</v>
      </c>
      <c r="BJ3" s="3">
        <v>29.0</v>
      </c>
      <c r="BK3" s="3">
        <v>30.0</v>
      </c>
      <c r="BL3" s="3">
        <v>30.0</v>
      </c>
      <c r="BM3" s="3">
        <v>31.0</v>
      </c>
      <c r="BN3" s="3">
        <v>31.0</v>
      </c>
      <c r="BO3" s="3">
        <v>31.0</v>
      </c>
      <c r="BP3" s="3">
        <v>31.0</v>
      </c>
      <c r="BQ3" s="3">
        <v>33.0</v>
      </c>
      <c r="BR3" s="3">
        <v>33.0</v>
      </c>
      <c r="BS3" s="3">
        <v>33.0</v>
      </c>
      <c r="BT3" s="3">
        <v>34.0</v>
      </c>
      <c r="BU3" s="3">
        <v>38.0</v>
      </c>
      <c r="BV3" s="3">
        <v>41.0</v>
      </c>
      <c r="BW3" s="3">
        <v>41.0</v>
      </c>
      <c r="BX3" s="3">
        <v>41.0</v>
      </c>
      <c r="BY3" s="3">
        <v>42.0</v>
      </c>
      <c r="BZ3" s="16">
        <v>42.0</v>
      </c>
      <c r="CA3" s="3">
        <v>52.0</v>
      </c>
      <c r="CB3" s="3"/>
    </row>
    <row r="4" ht="14.25" customHeight="1">
      <c r="A4" s="1" t="s">
        <v>3</v>
      </c>
      <c r="B4" s="1">
        <v>0.0</v>
      </c>
      <c r="C4" s="1">
        <v>0.0</v>
      </c>
      <c r="D4" s="1">
        <v>0.0</v>
      </c>
      <c r="E4" s="1">
        <v>0.0</v>
      </c>
      <c r="F4" s="1">
        <v>0.0</v>
      </c>
      <c r="G4" s="1">
        <v>0.0</v>
      </c>
      <c r="H4" s="1">
        <v>0.0</v>
      </c>
      <c r="I4" s="1">
        <v>0.0</v>
      </c>
      <c r="J4" s="1">
        <v>0.0</v>
      </c>
      <c r="K4" s="1">
        <v>0.0</v>
      </c>
      <c r="L4" s="1">
        <v>0.0</v>
      </c>
      <c r="M4" s="1">
        <v>0.0</v>
      </c>
      <c r="N4" s="1">
        <v>0.0</v>
      </c>
      <c r="O4" s="1">
        <v>0.0</v>
      </c>
      <c r="P4" s="1">
        <v>3.0</v>
      </c>
      <c r="Q4" s="1">
        <v>3.0</v>
      </c>
      <c r="R4" s="1">
        <v>3.0</v>
      </c>
      <c r="S4" s="1">
        <v>3.0</v>
      </c>
      <c r="T4" s="1">
        <v>3.0</v>
      </c>
      <c r="U4" s="1">
        <v>3.0</v>
      </c>
      <c r="V4" s="1">
        <v>10.0</v>
      </c>
      <c r="W4" s="1">
        <v>10.0</v>
      </c>
      <c r="X4" s="1">
        <v>10.0</v>
      </c>
      <c r="Y4" s="1">
        <v>10.0</v>
      </c>
      <c r="Z4" s="1">
        <v>13.0</v>
      </c>
      <c r="AA4" s="1">
        <v>13.0</v>
      </c>
      <c r="AB4" s="1">
        <v>13.0</v>
      </c>
      <c r="AC4" s="1">
        <v>13.0</v>
      </c>
      <c r="AD4" s="1">
        <v>13.0</v>
      </c>
      <c r="AE4" s="1">
        <v>13.0</v>
      </c>
      <c r="AF4" s="1">
        <v>13.0</v>
      </c>
      <c r="AG4" s="1">
        <v>13.0</v>
      </c>
      <c r="AH4" s="1">
        <v>13.0</v>
      </c>
      <c r="AI4" s="1">
        <v>13.0</v>
      </c>
      <c r="AJ4" s="1">
        <v>13.0</v>
      </c>
      <c r="AK4" s="1">
        <v>13.0</v>
      </c>
      <c r="AL4" s="1">
        <v>20.0</v>
      </c>
      <c r="AM4" s="1">
        <v>20.0</v>
      </c>
      <c r="AN4" s="1">
        <v>20.0</v>
      </c>
      <c r="AO4" s="1">
        <v>20.0</v>
      </c>
      <c r="AP4" s="1">
        <v>20.0</v>
      </c>
      <c r="AQ4" s="1">
        <v>20.0</v>
      </c>
      <c r="AR4" s="1">
        <v>20.0</v>
      </c>
      <c r="AS4" s="1">
        <v>20.0</v>
      </c>
      <c r="AT4" s="3">
        <v>23.0</v>
      </c>
      <c r="AU4" s="3">
        <v>23.0</v>
      </c>
      <c r="AV4" s="3">
        <v>23.0</v>
      </c>
      <c r="AW4" s="3">
        <v>24.0</v>
      </c>
      <c r="AX4" s="3">
        <v>28.0</v>
      </c>
      <c r="AY4" s="3">
        <v>28.0</v>
      </c>
      <c r="AZ4" s="3">
        <v>28.0</v>
      </c>
      <c r="BA4" s="3">
        <v>28.0</v>
      </c>
      <c r="BB4" s="3">
        <v>28.0</v>
      </c>
      <c r="BC4" s="3">
        <v>28.0</v>
      </c>
      <c r="BD4" s="3">
        <v>28.0</v>
      </c>
      <c r="BE4" s="3">
        <v>28.0</v>
      </c>
      <c r="BF4" s="3">
        <v>29.0</v>
      </c>
      <c r="BG4" s="3">
        <v>29.0</v>
      </c>
      <c r="BH4" s="3">
        <v>29.0</v>
      </c>
      <c r="BI4" s="3">
        <v>29.0</v>
      </c>
      <c r="BJ4" s="3">
        <v>29.0</v>
      </c>
      <c r="BK4" s="3">
        <v>39.0</v>
      </c>
      <c r="BL4" s="3">
        <v>45.0</v>
      </c>
      <c r="BM4" s="3">
        <v>45.0</v>
      </c>
      <c r="BN4" s="3">
        <v>45.0</v>
      </c>
      <c r="BO4" s="3">
        <v>45.0</v>
      </c>
      <c r="BP4" s="3">
        <v>45.0</v>
      </c>
      <c r="BQ4" s="3">
        <v>59.0</v>
      </c>
      <c r="BR4" s="3">
        <v>59.0</v>
      </c>
      <c r="BS4" s="3">
        <v>59.0</v>
      </c>
      <c r="BT4" s="3">
        <v>73.0</v>
      </c>
      <c r="BU4" s="3">
        <v>73.0</v>
      </c>
      <c r="BV4" s="3">
        <v>73.0</v>
      </c>
      <c r="BW4" s="3">
        <v>73.0</v>
      </c>
      <c r="BX4" s="3">
        <v>88.0</v>
      </c>
      <c r="BY4" s="3">
        <v>104.0</v>
      </c>
      <c r="BZ4" s="16">
        <v>104.0</v>
      </c>
      <c r="CA4" s="3">
        <v>128.0</v>
      </c>
      <c r="CB4" s="3"/>
    </row>
    <row r="5" ht="14.25" customHeight="1">
      <c r="A5" s="1" t="s">
        <v>4</v>
      </c>
      <c r="B5" s="1">
        <v>0.0</v>
      </c>
      <c r="C5" s="1">
        <v>0.0</v>
      </c>
      <c r="D5" s="1">
        <v>0.0</v>
      </c>
      <c r="E5" s="1">
        <v>0.0</v>
      </c>
      <c r="F5" s="1">
        <v>0.0</v>
      </c>
      <c r="G5" s="1">
        <v>0.0</v>
      </c>
      <c r="H5" s="1">
        <v>0.0</v>
      </c>
      <c r="I5" s="1">
        <v>0.0</v>
      </c>
      <c r="J5" s="1">
        <v>0.0</v>
      </c>
      <c r="K5" s="1">
        <v>0.0</v>
      </c>
      <c r="L5" s="1">
        <v>0.0</v>
      </c>
      <c r="M5" s="1">
        <v>0.0</v>
      </c>
      <c r="N5" s="1">
        <v>0.0</v>
      </c>
      <c r="O5" s="1">
        <v>0.0</v>
      </c>
      <c r="P5" s="1">
        <v>6.0</v>
      </c>
      <c r="Q5" s="1">
        <v>6.0</v>
      </c>
      <c r="R5" s="1">
        <v>6.0</v>
      </c>
      <c r="S5" s="1">
        <v>6.0</v>
      </c>
      <c r="T5" s="1">
        <v>6.0</v>
      </c>
      <c r="U5" s="1">
        <v>6.0</v>
      </c>
      <c r="V5" s="1">
        <v>9.0</v>
      </c>
      <c r="W5" s="1">
        <v>9.0</v>
      </c>
      <c r="X5" s="1">
        <v>9.0</v>
      </c>
      <c r="Y5" s="1">
        <v>9.0</v>
      </c>
      <c r="Z5" s="1">
        <v>14.0</v>
      </c>
      <c r="AA5" s="1">
        <v>14.0</v>
      </c>
      <c r="AB5" s="1">
        <v>14.0</v>
      </c>
      <c r="AC5" s="1">
        <v>15.0</v>
      </c>
      <c r="AD5" s="1">
        <v>15.0</v>
      </c>
      <c r="AE5" s="1">
        <v>15.0</v>
      </c>
      <c r="AF5" s="1">
        <v>15.0</v>
      </c>
      <c r="AG5" s="1">
        <v>15.0</v>
      </c>
      <c r="AH5" s="1">
        <v>15.0</v>
      </c>
      <c r="AI5" s="1">
        <v>15.0</v>
      </c>
      <c r="AJ5" s="1">
        <v>15.0</v>
      </c>
      <c r="AK5" s="1">
        <v>15.0</v>
      </c>
      <c r="AL5" s="1">
        <v>18.0</v>
      </c>
      <c r="AM5" s="1">
        <v>18.0</v>
      </c>
      <c r="AN5" s="1">
        <v>22.0</v>
      </c>
      <c r="AO5" s="1">
        <v>22.0</v>
      </c>
      <c r="AP5" s="1">
        <v>22.0</v>
      </c>
      <c r="AQ5" s="1">
        <v>22.0</v>
      </c>
      <c r="AR5" s="1">
        <v>22.0</v>
      </c>
      <c r="AS5" s="1">
        <v>22.0</v>
      </c>
      <c r="AT5" s="3">
        <v>22.0</v>
      </c>
      <c r="AU5" s="3">
        <v>22.0</v>
      </c>
      <c r="AV5" s="3">
        <v>22.0</v>
      </c>
      <c r="AW5" s="3">
        <v>24.0</v>
      </c>
      <c r="AX5" s="3">
        <v>34.0</v>
      </c>
      <c r="AY5" s="3">
        <v>44.0</v>
      </c>
      <c r="AZ5" s="3">
        <v>49.0</v>
      </c>
      <c r="BA5" s="3">
        <v>49.0</v>
      </c>
      <c r="BB5" s="3">
        <v>53.0</v>
      </c>
      <c r="BC5" s="3">
        <v>57.0</v>
      </c>
      <c r="BD5" s="3">
        <v>58.0</v>
      </c>
      <c r="BE5" s="3">
        <v>58.0</v>
      </c>
      <c r="BF5" s="3">
        <v>58.0</v>
      </c>
      <c r="BG5" s="3">
        <v>58.0</v>
      </c>
      <c r="BH5" s="3">
        <v>58.0</v>
      </c>
      <c r="BI5" s="3">
        <v>61.0</v>
      </c>
      <c r="BJ5" s="3">
        <v>61.0</v>
      </c>
      <c r="BK5" s="3">
        <v>62.0</v>
      </c>
      <c r="BL5" s="3">
        <v>67.0</v>
      </c>
      <c r="BM5" s="3">
        <v>67.0</v>
      </c>
      <c r="BN5" s="3">
        <v>67.0</v>
      </c>
      <c r="BO5" s="3">
        <v>72.0</v>
      </c>
      <c r="BP5" s="3">
        <v>86.0</v>
      </c>
      <c r="BQ5" s="3">
        <v>86.0</v>
      </c>
      <c r="BR5" s="3">
        <v>86.0</v>
      </c>
      <c r="BS5" s="3">
        <v>86.0</v>
      </c>
      <c r="BT5" s="3">
        <v>94.0</v>
      </c>
      <c r="BU5" s="3">
        <v>94.0</v>
      </c>
      <c r="BV5" s="3">
        <v>102.0</v>
      </c>
      <c r="BW5" s="3">
        <v>102.0</v>
      </c>
      <c r="BX5" s="3">
        <v>111.0</v>
      </c>
      <c r="BY5" s="3">
        <v>116.0</v>
      </c>
      <c r="BZ5" s="16">
        <v>116.0</v>
      </c>
      <c r="CA5" s="3">
        <v>116.0</v>
      </c>
      <c r="CB5" s="3"/>
    </row>
    <row r="6" ht="14.25" customHeight="1">
      <c r="A6" s="1" t="s">
        <v>5</v>
      </c>
      <c r="B6" s="1">
        <v>0.0</v>
      </c>
      <c r="C6" s="1">
        <v>0.0</v>
      </c>
      <c r="D6" s="1">
        <v>0.0</v>
      </c>
      <c r="E6" s="1">
        <v>0.0</v>
      </c>
      <c r="F6" s="1">
        <v>0.0</v>
      </c>
      <c r="G6" s="1">
        <v>0.0</v>
      </c>
      <c r="H6" s="1">
        <v>0.0</v>
      </c>
      <c r="I6" s="1">
        <v>0.0</v>
      </c>
      <c r="J6" s="1">
        <v>0.0</v>
      </c>
      <c r="K6" s="1">
        <v>0.0</v>
      </c>
      <c r="L6" s="1">
        <v>0.0</v>
      </c>
      <c r="M6" s="1">
        <v>0.0</v>
      </c>
      <c r="N6" s="1">
        <v>0.0</v>
      </c>
      <c r="O6" s="1">
        <v>0.0</v>
      </c>
      <c r="P6" s="1">
        <v>13.0</v>
      </c>
      <c r="Q6" s="1">
        <v>13.0</v>
      </c>
      <c r="R6" s="1">
        <v>13.0</v>
      </c>
      <c r="S6" s="1">
        <v>13.0</v>
      </c>
      <c r="T6" s="1">
        <v>13.0</v>
      </c>
      <c r="U6" s="1">
        <v>13.0</v>
      </c>
      <c r="V6" s="1">
        <v>18.0</v>
      </c>
      <c r="W6" s="1">
        <v>18.0</v>
      </c>
      <c r="X6" s="1">
        <v>18.0</v>
      </c>
      <c r="Y6" s="1">
        <v>18.0</v>
      </c>
      <c r="Z6" s="1">
        <v>21.0</v>
      </c>
      <c r="AA6" s="1">
        <v>21.0</v>
      </c>
      <c r="AB6" s="1">
        <v>21.0</v>
      </c>
      <c r="AC6" s="1">
        <v>24.0</v>
      </c>
      <c r="AD6" s="1">
        <v>24.0</v>
      </c>
      <c r="AE6" s="1">
        <v>24.0</v>
      </c>
      <c r="AF6" s="1">
        <v>24.0</v>
      </c>
      <c r="AG6" s="1">
        <v>24.0</v>
      </c>
      <c r="AH6" s="1">
        <v>25.0</v>
      </c>
      <c r="AI6" s="1">
        <v>25.0</v>
      </c>
      <c r="AJ6" s="1">
        <v>25.0</v>
      </c>
      <c r="AK6" s="1">
        <v>25.0</v>
      </c>
      <c r="AL6" s="1">
        <v>25.0</v>
      </c>
      <c r="AM6" s="1">
        <v>25.0</v>
      </c>
      <c r="AN6" s="1">
        <v>27.0</v>
      </c>
      <c r="AO6" s="1">
        <v>27.0</v>
      </c>
      <c r="AP6" s="1">
        <v>27.0</v>
      </c>
      <c r="AQ6" s="1">
        <v>27.0</v>
      </c>
      <c r="AR6" s="1">
        <v>27.0</v>
      </c>
      <c r="AS6" s="1">
        <v>27.0</v>
      </c>
      <c r="AT6" s="3">
        <v>28.0</v>
      </c>
      <c r="AU6" s="3">
        <v>28.0</v>
      </c>
      <c r="AV6" s="3">
        <v>28.0</v>
      </c>
      <c r="AW6" s="3">
        <v>30.0</v>
      </c>
      <c r="AX6" s="3">
        <v>35.0</v>
      </c>
      <c r="AY6" s="3">
        <v>36.0</v>
      </c>
      <c r="AZ6" s="3">
        <v>37.0</v>
      </c>
      <c r="BA6" s="3">
        <v>37.0</v>
      </c>
      <c r="BB6" s="3">
        <v>37.0</v>
      </c>
      <c r="BC6" s="3">
        <v>39.0</v>
      </c>
      <c r="BD6" s="3">
        <v>42.0</v>
      </c>
      <c r="BE6" s="3">
        <v>42.0</v>
      </c>
      <c r="BF6" s="3">
        <v>51.0</v>
      </c>
      <c r="BG6" s="3">
        <v>51.0</v>
      </c>
      <c r="BH6" s="3">
        <v>53.0</v>
      </c>
      <c r="BI6" s="3">
        <v>55.0</v>
      </c>
      <c r="BJ6" s="3">
        <v>65.0</v>
      </c>
      <c r="BK6" s="3">
        <v>67.0</v>
      </c>
      <c r="BL6" s="3">
        <v>75.0</v>
      </c>
      <c r="BM6" s="3">
        <v>97.0</v>
      </c>
      <c r="BN6" s="3">
        <v>140.0</v>
      </c>
      <c r="BO6" s="3">
        <v>143.0</v>
      </c>
      <c r="BP6" s="3">
        <v>144.0</v>
      </c>
      <c r="BQ6" s="3">
        <v>145.0</v>
      </c>
      <c r="BR6" s="3">
        <v>145.0</v>
      </c>
      <c r="BS6" s="3">
        <v>146.0</v>
      </c>
      <c r="BT6" s="3">
        <v>149.0</v>
      </c>
      <c r="BU6" s="3">
        <v>158.0</v>
      </c>
      <c r="BV6" s="3">
        <v>158.0</v>
      </c>
      <c r="BW6" s="3">
        <v>158.0</v>
      </c>
      <c r="BX6" s="3">
        <v>158.0</v>
      </c>
      <c r="BY6" s="3">
        <v>175.0</v>
      </c>
      <c r="BZ6" s="16">
        <v>175.0</v>
      </c>
      <c r="CA6" s="3">
        <v>175.0</v>
      </c>
      <c r="CB6" s="3"/>
    </row>
    <row r="7" ht="14.25" customHeight="1">
      <c r="A7" s="1" t="s">
        <v>6</v>
      </c>
      <c r="B7" s="1">
        <v>0.0</v>
      </c>
      <c r="C7" s="1">
        <v>0.0</v>
      </c>
      <c r="D7" s="1">
        <v>0.0</v>
      </c>
      <c r="E7" s="1">
        <v>0.0</v>
      </c>
      <c r="F7" s="1">
        <v>0.0</v>
      </c>
      <c r="G7" s="1">
        <v>0.0</v>
      </c>
      <c r="H7" s="1">
        <v>0.0</v>
      </c>
      <c r="I7" s="1">
        <v>0.0</v>
      </c>
      <c r="J7" s="1">
        <v>0.0</v>
      </c>
      <c r="K7" s="1">
        <v>0.0</v>
      </c>
      <c r="L7" s="1">
        <v>0.0</v>
      </c>
      <c r="M7" s="1">
        <v>0.0</v>
      </c>
      <c r="N7" s="1">
        <v>0.0</v>
      </c>
      <c r="O7" s="1">
        <v>0.0</v>
      </c>
      <c r="P7" s="1">
        <v>3.0</v>
      </c>
      <c r="Q7" s="1">
        <v>3.0</v>
      </c>
      <c r="R7" s="1">
        <v>3.0</v>
      </c>
      <c r="S7" s="1">
        <v>3.0</v>
      </c>
      <c r="T7" s="1">
        <v>3.0</v>
      </c>
      <c r="U7" s="1">
        <v>3.0</v>
      </c>
      <c r="V7" s="1">
        <v>9.0</v>
      </c>
      <c r="W7" s="1">
        <v>9.0</v>
      </c>
      <c r="X7" s="1">
        <v>9.0</v>
      </c>
      <c r="Y7" s="1">
        <v>9.0</v>
      </c>
      <c r="Z7" s="1">
        <v>15.0</v>
      </c>
      <c r="AA7" s="1">
        <v>15.0</v>
      </c>
      <c r="AB7" s="1">
        <v>15.0</v>
      </c>
      <c r="AC7" s="1">
        <v>19.0</v>
      </c>
      <c r="AD7" s="1">
        <v>19.0</v>
      </c>
      <c r="AE7" s="1">
        <v>19.0</v>
      </c>
      <c r="AF7" s="1">
        <v>19.0</v>
      </c>
      <c r="AG7" s="1">
        <v>19.0</v>
      </c>
      <c r="AH7" s="1">
        <v>19.0</v>
      </c>
      <c r="AI7" s="1">
        <v>19.0</v>
      </c>
      <c r="AJ7" s="1">
        <v>19.0</v>
      </c>
      <c r="AK7" s="1">
        <v>19.0</v>
      </c>
      <c r="AL7" s="1">
        <v>275.0</v>
      </c>
      <c r="AM7" s="1">
        <v>275.0</v>
      </c>
      <c r="AN7" s="1">
        <v>341.0</v>
      </c>
      <c r="AO7" s="1">
        <v>341.0</v>
      </c>
      <c r="AP7" s="1">
        <v>388.0</v>
      </c>
      <c r="AQ7" s="1">
        <v>388.0</v>
      </c>
      <c r="AR7" s="1">
        <v>388.0</v>
      </c>
      <c r="AS7" s="1">
        <v>388.0</v>
      </c>
      <c r="AT7" s="3">
        <v>519.0</v>
      </c>
      <c r="AU7" s="3">
        <v>519.0</v>
      </c>
      <c r="AV7" s="3">
        <v>519.0</v>
      </c>
      <c r="AW7" s="3">
        <v>632.0</v>
      </c>
      <c r="AX7" s="3">
        <v>643.0</v>
      </c>
      <c r="AY7" s="3">
        <v>643.0</v>
      </c>
      <c r="AZ7" s="3">
        <v>746.0</v>
      </c>
      <c r="BA7" s="3">
        <v>839.0</v>
      </c>
      <c r="BB7" s="3">
        <v>839.0</v>
      </c>
      <c r="BC7" s="3">
        <v>839.0</v>
      </c>
      <c r="BD7" s="3">
        <v>1036.0</v>
      </c>
      <c r="BE7" s="3">
        <v>1036.0</v>
      </c>
      <c r="BF7" s="3">
        <v>1036.0</v>
      </c>
      <c r="BG7" s="3">
        <v>1036.0</v>
      </c>
      <c r="BH7" s="3">
        <v>1335.0</v>
      </c>
      <c r="BI7" s="3">
        <v>1335.0</v>
      </c>
      <c r="BJ7" s="3">
        <v>1491.0</v>
      </c>
      <c r="BK7" s="3">
        <v>1491.0</v>
      </c>
      <c r="BL7" s="3">
        <v>1700.0</v>
      </c>
      <c r="BM7" s="3">
        <v>1700.0</v>
      </c>
      <c r="BN7" s="3">
        <v>1987.0</v>
      </c>
      <c r="BO7" s="3">
        <v>1987.0</v>
      </c>
      <c r="BP7" s="3">
        <v>2123.0</v>
      </c>
      <c r="BQ7" s="3">
        <v>2123.0</v>
      </c>
      <c r="BR7" s="3">
        <v>2123.0</v>
      </c>
      <c r="BS7" s="3">
        <v>2460.0</v>
      </c>
      <c r="BT7" s="3">
        <v>2460.0</v>
      </c>
      <c r="BU7" s="3">
        <v>2666.0</v>
      </c>
      <c r="BV7" s="3">
        <v>2666.0</v>
      </c>
      <c r="BW7" s="3">
        <v>2666.0</v>
      </c>
      <c r="BX7" s="3">
        <v>3514.0</v>
      </c>
      <c r="BY7" s="3">
        <v>3647.0</v>
      </c>
      <c r="BZ7" s="16">
        <v>3647.0</v>
      </c>
      <c r="CA7" s="3">
        <v>4393.0</v>
      </c>
      <c r="CB7" s="3"/>
    </row>
    <row r="8" ht="14.25" customHeight="1">
      <c r="A8" s="1" t="s">
        <v>7</v>
      </c>
      <c r="B8" s="1">
        <v>0.0</v>
      </c>
      <c r="C8" s="1">
        <v>0.0</v>
      </c>
      <c r="D8" s="1">
        <v>0.0</v>
      </c>
      <c r="E8" s="1">
        <v>0.0</v>
      </c>
      <c r="F8" s="1">
        <v>0.0</v>
      </c>
      <c r="G8" s="1">
        <v>0.0</v>
      </c>
      <c r="H8" s="1">
        <v>0.0</v>
      </c>
      <c r="I8" s="1">
        <v>0.0</v>
      </c>
      <c r="J8" s="1">
        <v>0.0</v>
      </c>
      <c r="K8" s="1">
        <v>0.0</v>
      </c>
      <c r="L8" s="1">
        <v>0.0</v>
      </c>
      <c r="M8" s="1">
        <v>0.0</v>
      </c>
      <c r="N8" s="1">
        <v>0.0</v>
      </c>
      <c r="O8" s="1">
        <v>0.0</v>
      </c>
      <c r="P8" s="1">
        <v>61.0</v>
      </c>
      <c r="Q8" s="1">
        <v>61.0</v>
      </c>
      <c r="R8" s="1">
        <v>61.0</v>
      </c>
      <c r="S8" s="1">
        <v>61.0</v>
      </c>
      <c r="T8" s="1">
        <v>61.0</v>
      </c>
      <c r="U8" s="1">
        <v>61.0</v>
      </c>
      <c r="V8" s="1">
        <v>71.0</v>
      </c>
      <c r="W8" s="1">
        <v>71.0</v>
      </c>
      <c r="X8" s="1">
        <v>71.0</v>
      </c>
      <c r="Y8" s="1">
        <v>71.0</v>
      </c>
      <c r="Z8" s="1">
        <v>74.0</v>
      </c>
      <c r="AA8" s="1">
        <v>74.0</v>
      </c>
      <c r="AB8" s="1">
        <v>74.0</v>
      </c>
      <c r="AC8" s="1">
        <v>76.0</v>
      </c>
      <c r="AD8" s="1">
        <v>76.0</v>
      </c>
      <c r="AE8" s="1">
        <v>76.0</v>
      </c>
      <c r="AF8" s="1">
        <v>76.0</v>
      </c>
      <c r="AG8" s="1">
        <v>76.0</v>
      </c>
      <c r="AH8" s="1">
        <v>76.0</v>
      </c>
      <c r="AI8" s="1">
        <v>76.0</v>
      </c>
      <c r="AJ8" s="1">
        <v>76.0</v>
      </c>
      <c r="AK8" s="1">
        <v>76.0</v>
      </c>
      <c r="AL8" s="1">
        <v>96.0</v>
      </c>
      <c r="AM8" s="1">
        <v>96.0</v>
      </c>
      <c r="AN8" s="1">
        <v>96.0</v>
      </c>
      <c r="AO8" s="1">
        <v>96.0</v>
      </c>
      <c r="AP8" s="1">
        <v>102.0</v>
      </c>
      <c r="AQ8" s="1">
        <v>102.0</v>
      </c>
      <c r="AR8" s="1">
        <v>102.0</v>
      </c>
      <c r="AS8" s="1">
        <v>102.0</v>
      </c>
      <c r="AT8" s="3">
        <v>105.0</v>
      </c>
      <c r="AU8" s="3">
        <v>105.0</v>
      </c>
      <c r="AV8" s="3">
        <v>105.0</v>
      </c>
      <c r="AW8" s="3">
        <v>107.0</v>
      </c>
      <c r="AX8" s="3">
        <v>108.0</v>
      </c>
      <c r="AY8" s="3">
        <v>108.0</v>
      </c>
      <c r="AZ8" s="3">
        <v>108.0</v>
      </c>
      <c r="BA8" s="3">
        <v>108.0</v>
      </c>
      <c r="BB8" s="3">
        <v>108.0</v>
      </c>
      <c r="BC8" s="3">
        <v>118.0</v>
      </c>
      <c r="BD8" s="3">
        <v>118.0</v>
      </c>
      <c r="BE8" s="3">
        <v>118.0</v>
      </c>
      <c r="BF8" s="3">
        <v>121.0</v>
      </c>
      <c r="BG8" s="3">
        <v>121.0</v>
      </c>
      <c r="BH8" s="3">
        <v>121.0</v>
      </c>
      <c r="BI8" s="3">
        <v>121.0</v>
      </c>
      <c r="BJ8" s="3">
        <v>123.0</v>
      </c>
      <c r="BK8" s="3">
        <v>123.0</v>
      </c>
      <c r="BL8" s="3">
        <v>123.0</v>
      </c>
      <c r="BM8" s="3">
        <v>124.0</v>
      </c>
      <c r="BN8" s="3">
        <v>123.0</v>
      </c>
      <c r="BO8" s="3">
        <v>124.0</v>
      </c>
      <c r="BP8" s="3">
        <v>123.0</v>
      </c>
      <c r="BQ8" s="3">
        <v>123.0</v>
      </c>
      <c r="BR8" s="3">
        <v>123.0</v>
      </c>
      <c r="BS8" s="3">
        <v>128.0</v>
      </c>
      <c r="BT8" s="3">
        <v>123.0</v>
      </c>
      <c r="BU8" s="3">
        <v>152.0</v>
      </c>
      <c r="BV8" s="3">
        <v>152.0</v>
      </c>
      <c r="BW8" s="3">
        <v>152.0</v>
      </c>
      <c r="BX8" s="3">
        <v>162.0</v>
      </c>
      <c r="BY8" s="3">
        <v>162.0</v>
      </c>
      <c r="BZ8" s="16">
        <v>162.0</v>
      </c>
      <c r="CA8" s="3">
        <v>189.0</v>
      </c>
      <c r="CB8" s="3"/>
    </row>
    <row r="9" ht="14.25" customHeight="1">
      <c r="A9" s="1" t="s">
        <v>8</v>
      </c>
      <c r="B9" s="1">
        <v>0.0</v>
      </c>
      <c r="C9" s="1">
        <v>0.0</v>
      </c>
      <c r="D9" s="1">
        <v>0.0</v>
      </c>
      <c r="E9" s="1">
        <v>0.0</v>
      </c>
      <c r="F9" s="1">
        <v>0.0</v>
      </c>
      <c r="G9" s="1">
        <v>0.0</v>
      </c>
      <c r="H9" s="1">
        <v>0.0</v>
      </c>
      <c r="I9" s="1">
        <v>0.0</v>
      </c>
      <c r="J9" s="1">
        <v>0.0</v>
      </c>
      <c r="K9" s="1">
        <v>0.0</v>
      </c>
      <c r="L9" s="1">
        <v>0.0</v>
      </c>
      <c r="M9" s="1">
        <v>0.0</v>
      </c>
      <c r="N9" s="1">
        <v>0.0</v>
      </c>
      <c r="O9" s="1">
        <v>0.0</v>
      </c>
      <c r="P9" s="1">
        <v>15.0</v>
      </c>
      <c r="Q9" s="1">
        <v>15.0</v>
      </c>
      <c r="R9" s="1">
        <v>15.0</v>
      </c>
      <c r="S9" s="1">
        <v>15.0</v>
      </c>
      <c r="T9" s="1">
        <v>15.0</v>
      </c>
      <c r="U9" s="1">
        <v>15.0</v>
      </c>
      <c r="V9" s="1">
        <v>96.0</v>
      </c>
      <c r="W9" s="1">
        <v>96.0</v>
      </c>
      <c r="X9" s="1">
        <v>96.0</v>
      </c>
      <c r="Y9" s="1">
        <v>96.0</v>
      </c>
      <c r="Z9" s="1">
        <v>151.0</v>
      </c>
      <c r="AA9" s="1">
        <v>151.0</v>
      </c>
      <c r="AB9" s="1">
        <v>151.0</v>
      </c>
      <c r="AC9" s="1">
        <v>241.0</v>
      </c>
      <c r="AD9" s="1">
        <v>241.0</v>
      </c>
      <c r="AE9" s="1">
        <v>241.0</v>
      </c>
      <c r="AF9" s="1">
        <v>241.0</v>
      </c>
      <c r="AG9" s="1">
        <v>241.0</v>
      </c>
      <c r="AH9" s="1">
        <v>241.0</v>
      </c>
      <c r="AI9" s="1">
        <v>241.0</v>
      </c>
      <c r="AJ9" s="1">
        <v>241.0</v>
      </c>
      <c r="AK9" s="1">
        <v>241.0</v>
      </c>
      <c r="AL9" s="1">
        <v>375.0</v>
      </c>
      <c r="AM9" s="1">
        <v>375.0</v>
      </c>
      <c r="AN9" s="1">
        <v>415.0</v>
      </c>
      <c r="AO9" s="1">
        <v>415.0</v>
      </c>
      <c r="AP9" s="1">
        <v>420.0</v>
      </c>
      <c r="AQ9" s="1">
        <v>420.0</v>
      </c>
      <c r="AR9" s="1">
        <v>420.0</v>
      </c>
      <c r="AS9" s="1">
        <v>420.0</v>
      </c>
      <c r="AT9" s="3">
        <v>606.0</v>
      </c>
      <c r="AU9" s="3">
        <v>606.0</v>
      </c>
      <c r="AV9" s="3">
        <v>606.0</v>
      </c>
      <c r="AW9" s="3">
        <v>618.0</v>
      </c>
      <c r="AX9" s="3">
        <v>689.0</v>
      </c>
      <c r="AY9" s="3">
        <v>795.0</v>
      </c>
      <c r="AZ9" s="3">
        <v>806.0</v>
      </c>
      <c r="BA9" s="3">
        <v>817.0</v>
      </c>
      <c r="BB9" s="3">
        <v>818.0</v>
      </c>
      <c r="BC9" s="3">
        <v>818.0</v>
      </c>
      <c r="BD9" s="3">
        <v>842.0</v>
      </c>
      <c r="BE9" s="3">
        <v>842.0</v>
      </c>
      <c r="BF9" s="3">
        <v>880.0</v>
      </c>
      <c r="BG9" s="3">
        <v>880.0</v>
      </c>
      <c r="BH9" s="3">
        <v>1111.0</v>
      </c>
      <c r="BI9" s="3">
        <v>1168.0</v>
      </c>
      <c r="BJ9" s="3">
        <v>1180.0</v>
      </c>
      <c r="BK9" s="3">
        <v>1180.0</v>
      </c>
      <c r="BL9" s="3">
        <v>1180.0</v>
      </c>
      <c r="BM9" s="3">
        <v>1180.0</v>
      </c>
      <c r="BN9" s="3">
        <v>1180.0</v>
      </c>
      <c r="BO9" s="3">
        <v>1248.0</v>
      </c>
      <c r="BP9" s="3">
        <v>1248.0</v>
      </c>
      <c r="BQ9" s="3">
        <v>1248.0</v>
      </c>
      <c r="BR9" s="3">
        <v>1248.0</v>
      </c>
      <c r="BS9" s="3">
        <v>1260.0</v>
      </c>
      <c r="BT9" s="3">
        <v>1378.0</v>
      </c>
      <c r="BU9" s="3">
        <v>1378.0</v>
      </c>
      <c r="BV9" s="3">
        <v>1378.0</v>
      </c>
      <c r="BW9" s="3">
        <v>1378.0</v>
      </c>
      <c r="BX9" s="3">
        <v>1566.0</v>
      </c>
      <c r="BY9" s="3">
        <v>1572.0</v>
      </c>
      <c r="BZ9" s="16">
        <v>1572.0</v>
      </c>
      <c r="CA9" s="3">
        <v>1572.0</v>
      </c>
      <c r="CB9" s="3"/>
    </row>
    <row r="10" ht="14.25" customHeight="1">
      <c r="A10" s="1" t="s">
        <v>9</v>
      </c>
      <c r="B10" s="1">
        <v>0.0</v>
      </c>
      <c r="C10" s="1">
        <v>0.0</v>
      </c>
      <c r="D10" s="1">
        <v>0.0</v>
      </c>
      <c r="E10" s="1">
        <v>0.0</v>
      </c>
      <c r="F10" s="1">
        <v>0.0</v>
      </c>
      <c r="G10" s="1">
        <v>0.0</v>
      </c>
      <c r="H10" s="1">
        <v>0.0</v>
      </c>
      <c r="I10" s="1">
        <v>0.0</v>
      </c>
      <c r="J10" s="1">
        <v>0.0</v>
      </c>
      <c r="K10" s="1">
        <v>0.0</v>
      </c>
      <c r="L10" s="1">
        <v>0.0</v>
      </c>
      <c r="M10" s="1">
        <v>0.0</v>
      </c>
      <c r="N10" s="1">
        <v>0.0</v>
      </c>
      <c r="O10" s="1">
        <v>0.0</v>
      </c>
      <c r="P10" s="1">
        <v>152.0</v>
      </c>
      <c r="Q10" s="1">
        <v>152.0</v>
      </c>
      <c r="R10" s="1">
        <v>152.0</v>
      </c>
      <c r="S10" s="1">
        <v>152.0</v>
      </c>
      <c r="T10" s="1">
        <v>152.0</v>
      </c>
      <c r="U10" s="1">
        <v>152.0</v>
      </c>
      <c r="V10" s="1">
        <v>205.0</v>
      </c>
      <c r="W10" s="1">
        <v>205.0</v>
      </c>
      <c r="X10" s="1">
        <v>205.0</v>
      </c>
      <c r="Y10" s="1">
        <v>205.0</v>
      </c>
      <c r="Z10" s="1">
        <v>216.0</v>
      </c>
      <c r="AA10" s="1">
        <v>216.0</v>
      </c>
      <c r="AB10" s="1">
        <v>216.0</v>
      </c>
      <c r="AC10" s="1">
        <v>236.0</v>
      </c>
      <c r="AD10" s="1">
        <v>236.0</v>
      </c>
      <c r="AE10" s="1">
        <v>236.0</v>
      </c>
      <c r="AF10" s="1">
        <v>236.0</v>
      </c>
      <c r="AG10" s="1">
        <v>236.0</v>
      </c>
      <c r="AH10" s="1">
        <v>236.0</v>
      </c>
      <c r="AI10" s="1">
        <v>236.0</v>
      </c>
      <c r="AJ10" s="1">
        <v>236.0</v>
      </c>
      <c r="AK10" s="1">
        <v>236.0</v>
      </c>
      <c r="AL10" s="1">
        <v>779.0</v>
      </c>
      <c r="AM10" s="1">
        <v>779.0</v>
      </c>
      <c r="AN10" s="1">
        <v>833.0</v>
      </c>
      <c r="AO10" s="1">
        <v>833.0</v>
      </c>
      <c r="AP10" s="1">
        <v>1122.0</v>
      </c>
      <c r="AQ10" s="1">
        <v>1122.0</v>
      </c>
      <c r="AR10" s="1">
        <v>1122.0</v>
      </c>
      <c r="AS10" s="1">
        <v>1122.0</v>
      </c>
      <c r="AT10" s="3">
        <v>1607.0</v>
      </c>
      <c r="AU10" s="3">
        <v>1607.0</v>
      </c>
      <c r="AV10" s="3">
        <v>1607.0</v>
      </c>
      <c r="AW10" s="3">
        <v>1950.0</v>
      </c>
      <c r="AX10" s="3">
        <v>2573.0</v>
      </c>
      <c r="AY10" s="3">
        <v>2857.0</v>
      </c>
      <c r="AZ10" s="3">
        <v>3097.0</v>
      </c>
      <c r="BA10" s="3">
        <v>3521.0</v>
      </c>
      <c r="BB10" s="3">
        <v>3731.0</v>
      </c>
      <c r="BC10" s="3">
        <v>4363.0</v>
      </c>
      <c r="BD10" s="3">
        <v>5105.0</v>
      </c>
      <c r="BE10" s="3">
        <v>5105.0</v>
      </c>
      <c r="BF10" s="3">
        <v>6126.0</v>
      </c>
      <c r="BG10" s="3">
        <v>6126.0</v>
      </c>
      <c r="BH10" s="3">
        <v>6525.0</v>
      </c>
      <c r="BI10" s="3">
        <v>7221.0</v>
      </c>
      <c r="BJ10" s="3">
        <v>7844.0</v>
      </c>
      <c r="BK10" s="3">
        <v>8504.0</v>
      </c>
      <c r="BL10" s="3">
        <v>9157.0</v>
      </c>
      <c r="BM10" s="3">
        <v>9830.0</v>
      </c>
      <c r="BN10" s="3">
        <v>10508.0</v>
      </c>
      <c r="BO10" s="3">
        <v>11099.0</v>
      </c>
      <c r="BP10" s="3">
        <v>11431.0</v>
      </c>
      <c r="BQ10" s="3">
        <v>12436.0</v>
      </c>
      <c r="BR10" s="3">
        <v>13696.0</v>
      </c>
      <c r="BS10" s="3">
        <v>14917.0</v>
      </c>
      <c r="BT10" s="3">
        <v>16433.0</v>
      </c>
      <c r="BU10" s="3">
        <v>17355.0</v>
      </c>
      <c r="BV10" s="3">
        <v>17366.0</v>
      </c>
      <c r="BW10" s="3">
        <v>19101.0</v>
      </c>
      <c r="BX10" s="3">
        <v>20791.0</v>
      </c>
      <c r="BY10" s="3">
        <v>22862.0</v>
      </c>
      <c r="BZ10" s="16">
        <v>22862.0</v>
      </c>
      <c r="CA10" s="3">
        <v>25435.0</v>
      </c>
      <c r="CB10" s="3"/>
    </row>
    <row r="11" ht="14.25" customHeight="1">
      <c r="A11" s="1" t="s">
        <v>10</v>
      </c>
      <c r="B11" s="1">
        <v>0.0</v>
      </c>
      <c r="C11" s="1">
        <v>0.0</v>
      </c>
      <c r="D11" s="1">
        <v>0.0</v>
      </c>
      <c r="E11" s="1">
        <v>0.0</v>
      </c>
      <c r="F11" s="1">
        <v>0.0</v>
      </c>
      <c r="G11" s="1">
        <v>0.0</v>
      </c>
      <c r="H11" s="1">
        <v>0.0</v>
      </c>
      <c r="I11" s="1">
        <v>0.0</v>
      </c>
      <c r="J11" s="1">
        <v>0.0</v>
      </c>
      <c r="K11" s="1">
        <v>0.0</v>
      </c>
      <c r="L11" s="1">
        <v>0.0</v>
      </c>
      <c r="M11" s="1">
        <v>0.0</v>
      </c>
      <c r="N11" s="1">
        <v>0.0</v>
      </c>
      <c r="O11" s="1">
        <v>0.0</v>
      </c>
      <c r="P11" s="1">
        <v>157.0</v>
      </c>
      <c r="Q11" s="1">
        <v>157.0</v>
      </c>
      <c r="R11" s="1">
        <v>157.0</v>
      </c>
      <c r="S11" s="1">
        <v>157.0</v>
      </c>
      <c r="T11" s="1">
        <v>157.0</v>
      </c>
      <c r="U11" s="1">
        <v>157.0</v>
      </c>
      <c r="V11" s="1">
        <v>479.0</v>
      </c>
      <c r="W11" s="1">
        <v>479.0</v>
      </c>
      <c r="X11" s="1">
        <v>479.0</v>
      </c>
      <c r="Y11" s="1">
        <v>479.0</v>
      </c>
      <c r="Z11" s="1">
        <v>545.0</v>
      </c>
      <c r="AA11" s="1">
        <v>545.0</v>
      </c>
      <c r="AB11" s="1">
        <v>545.0</v>
      </c>
      <c r="AC11" s="1">
        <v>843.0</v>
      </c>
      <c r="AD11" s="1">
        <v>843.0</v>
      </c>
      <c r="AE11" s="1">
        <v>843.0</v>
      </c>
      <c r="AF11" s="1">
        <v>843.0</v>
      </c>
      <c r="AG11" s="1">
        <v>843.0</v>
      </c>
      <c r="AH11" s="1">
        <v>843.0</v>
      </c>
      <c r="AI11" s="1">
        <v>843.0</v>
      </c>
      <c r="AJ11" s="1">
        <v>843.0</v>
      </c>
      <c r="AK11" s="1">
        <v>843.0</v>
      </c>
      <c r="AL11" s="1">
        <v>948.0</v>
      </c>
      <c r="AM11" s="1">
        <v>948.0</v>
      </c>
      <c r="AN11" s="1">
        <v>979.0</v>
      </c>
      <c r="AO11" s="1">
        <v>979.0</v>
      </c>
      <c r="AP11" s="1">
        <v>1036.0</v>
      </c>
      <c r="AQ11" s="1">
        <v>1036.0</v>
      </c>
      <c r="AR11" s="1">
        <v>1036.0</v>
      </c>
      <c r="AS11" s="1">
        <v>1036.0</v>
      </c>
      <c r="AT11" s="3">
        <v>1247.0</v>
      </c>
      <c r="AU11" s="3">
        <v>1247.0</v>
      </c>
      <c r="AV11" s="3">
        <v>1247.0</v>
      </c>
      <c r="AW11" s="3">
        <v>1343.0</v>
      </c>
      <c r="AX11" s="3">
        <v>1547.0</v>
      </c>
      <c r="AY11" s="3">
        <v>1552.0</v>
      </c>
      <c r="AZ11" s="3">
        <v>1583.0</v>
      </c>
      <c r="BA11" s="3">
        <v>1583.0</v>
      </c>
      <c r="BB11" s="3">
        <v>1657.0</v>
      </c>
      <c r="BC11" s="3">
        <v>1671.0</v>
      </c>
      <c r="BD11" s="3">
        <v>1694.0</v>
      </c>
      <c r="BE11" s="3">
        <v>1694.0</v>
      </c>
      <c r="BF11" s="3">
        <v>1776.0</v>
      </c>
      <c r="BG11" s="3">
        <v>1776.0</v>
      </c>
      <c r="BH11" s="3">
        <v>1840.0</v>
      </c>
      <c r="BI11" s="3">
        <v>1899.0</v>
      </c>
      <c r="BJ11" s="3">
        <v>1919.0</v>
      </c>
      <c r="BK11" s="3">
        <v>1955.0</v>
      </c>
      <c r="BL11" s="3">
        <v>1993.0</v>
      </c>
      <c r="BM11" s="3">
        <v>2019.0</v>
      </c>
      <c r="BN11" s="3">
        <v>2035.0</v>
      </c>
      <c r="BO11" s="3">
        <v>2060.0</v>
      </c>
      <c r="BP11" s="3">
        <v>2060.0</v>
      </c>
      <c r="BQ11" s="3">
        <v>2060.0</v>
      </c>
      <c r="BR11" s="3">
        <v>2169.0</v>
      </c>
      <c r="BS11" s="3">
        <v>2222.0</v>
      </c>
      <c r="BT11" s="3">
        <v>2344.0</v>
      </c>
      <c r="BU11" s="3">
        <v>2344.0</v>
      </c>
      <c r="BV11" s="3">
        <v>2428.0</v>
      </c>
      <c r="BW11" s="3">
        <v>2428.0</v>
      </c>
      <c r="BX11" s="3">
        <v>2575.0</v>
      </c>
      <c r="BY11" s="3">
        <v>2825.0</v>
      </c>
      <c r="BZ11" s="16">
        <v>2825.0</v>
      </c>
      <c r="CA11" s="3">
        <v>2948.0</v>
      </c>
      <c r="CB11" s="3"/>
    </row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0"/>
  <cols>
    <col customWidth="1" min="1" max="1" width="11.75"/>
    <col customWidth="1" min="2" max="6" width="8.38"/>
    <col customWidth="1" min="7" max="15" width="7.13"/>
    <col customWidth="1" min="16" max="36" width="8.0"/>
    <col customWidth="1" min="37" max="43" width="7.63"/>
    <col customWidth="1" min="44" max="80" width="9.88"/>
  </cols>
  <sheetData>
    <row r="1" ht="14.25" customHeight="1">
      <c r="A1" s="1" t="s">
        <v>0</v>
      </c>
      <c r="B1" s="2">
        <v>43917.0</v>
      </c>
      <c r="C1" s="2">
        <v>43918.0</v>
      </c>
      <c r="D1" s="2">
        <v>43919.0</v>
      </c>
      <c r="E1" s="2">
        <v>43920.0</v>
      </c>
      <c r="F1" s="2">
        <v>43921.0</v>
      </c>
      <c r="G1" s="2">
        <v>43922.0</v>
      </c>
      <c r="H1" s="2">
        <v>43923.0</v>
      </c>
      <c r="I1" s="2">
        <v>43924.0</v>
      </c>
      <c r="J1" s="2">
        <v>43925.0</v>
      </c>
      <c r="K1" s="2">
        <v>43926.0</v>
      </c>
      <c r="L1" s="2">
        <v>43927.0</v>
      </c>
      <c r="M1" s="2">
        <v>43928.0</v>
      </c>
      <c r="N1" s="2">
        <v>43929.0</v>
      </c>
      <c r="O1" s="2">
        <v>43930.0</v>
      </c>
      <c r="P1" s="2">
        <v>43931.0</v>
      </c>
      <c r="Q1" s="2">
        <v>43932.0</v>
      </c>
      <c r="R1" s="2">
        <v>43933.0</v>
      </c>
      <c r="S1" s="2">
        <v>43934.0</v>
      </c>
      <c r="T1" s="2">
        <v>43935.0</v>
      </c>
      <c r="U1" s="2">
        <v>43936.0</v>
      </c>
      <c r="V1" s="2">
        <v>43937.0</v>
      </c>
      <c r="W1" s="2">
        <v>43938.0</v>
      </c>
      <c r="X1" s="2">
        <v>43939.0</v>
      </c>
      <c r="Y1" s="2">
        <v>43940.0</v>
      </c>
      <c r="Z1" s="2">
        <v>43941.0</v>
      </c>
      <c r="AA1" s="2">
        <v>43942.0</v>
      </c>
      <c r="AB1" s="2">
        <v>43943.0</v>
      </c>
      <c r="AC1" s="2">
        <v>43944.0</v>
      </c>
      <c r="AD1" s="2">
        <v>43945.0</v>
      </c>
      <c r="AE1" s="2">
        <v>43946.0</v>
      </c>
      <c r="AF1" s="2">
        <v>43947.0</v>
      </c>
      <c r="AG1" s="2">
        <v>43948.0</v>
      </c>
      <c r="AH1" s="2">
        <v>43949.0</v>
      </c>
      <c r="AI1" s="2">
        <v>43950.0</v>
      </c>
      <c r="AJ1" s="2">
        <v>43951.0</v>
      </c>
      <c r="AK1" s="2">
        <v>43952.0</v>
      </c>
      <c r="AL1" s="2">
        <v>43953.0</v>
      </c>
      <c r="AM1" s="2">
        <v>43954.0</v>
      </c>
      <c r="AN1" s="2">
        <v>43955.0</v>
      </c>
      <c r="AO1" s="2">
        <v>43956.0</v>
      </c>
      <c r="AP1" s="2">
        <v>43957.0</v>
      </c>
      <c r="AQ1" s="2">
        <v>43958.0</v>
      </c>
      <c r="AR1" s="2">
        <v>43959.0</v>
      </c>
      <c r="AS1" s="2">
        <v>43960.0</v>
      </c>
      <c r="AT1" s="2">
        <v>43961.0</v>
      </c>
      <c r="AU1" s="2">
        <v>43962.0</v>
      </c>
      <c r="AV1" s="2">
        <v>43963.0</v>
      </c>
      <c r="AW1" s="2">
        <v>43964.0</v>
      </c>
      <c r="AX1" s="2">
        <v>43965.0</v>
      </c>
      <c r="AY1" s="2">
        <v>43966.0</v>
      </c>
      <c r="AZ1" s="2">
        <v>43967.0</v>
      </c>
      <c r="BA1" s="2">
        <v>43968.0</v>
      </c>
      <c r="BB1" s="2">
        <v>43969.0</v>
      </c>
      <c r="BC1" s="2">
        <v>43970.0</v>
      </c>
      <c r="BD1" s="2">
        <v>43971.0</v>
      </c>
      <c r="BE1" s="2">
        <v>43972.0</v>
      </c>
      <c r="BF1" s="2">
        <v>43973.0</v>
      </c>
      <c r="BG1" s="2">
        <v>43974.0</v>
      </c>
      <c r="BH1" s="2">
        <v>43975.0</v>
      </c>
      <c r="BI1" s="2">
        <v>43976.0</v>
      </c>
      <c r="BJ1" s="2">
        <v>43977.0</v>
      </c>
      <c r="BK1" s="2">
        <v>43978.0</v>
      </c>
      <c r="BL1" s="2">
        <v>43979.0</v>
      </c>
      <c r="BM1" s="2">
        <v>43980.0</v>
      </c>
      <c r="BN1" s="2">
        <v>43981.0</v>
      </c>
      <c r="BO1" s="2">
        <v>43982.0</v>
      </c>
      <c r="BP1" s="2">
        <v>43983.0</v>
      </c>
      <c r="BQ1" s="2">
        <v>43984.0</v>
      </c>
      <c r="BR1" s="2">
        <f t="shared" ref="BR1:CA1" si="1">BQ1+1</f>
        <v>43985</v>
      </c>
      <c r="BS1" s="2">
        <f t="shared" si="1"/>
        <v>43986</v>
      </c>
      <c r="BT1" s="2">
        <f t="shared" si="1"/>
        <v>43987</v>
      </c>
      <c r="BU1" s="2">
        <f t="shared" si="1"/>
        <v>43988</v>
      </c>
      <c r="BV1" s="2">
        <f t="shared" si="1"/>
        <v>43989</v>
      </c>
      <c r="BW1" s="2">
        <f t="shared" si="1"/>
        <v>43990</v>
      </c>
      <c r="BX1" s="2">
        <f t="shared" si="1"/>
        <v>43991</v>
      </c>
      <c r="BY1" s="2">
        <f t="shared" si="1"/>
        <v>43992</v>
      </c>
      <c r="BZ1" s="2">
        <f t="shared" si="1"/>
        <v>43993</v>
      </c>
      <c r="CA1" s="2">
        <f t="shared" si="1"/>
        <v>43994</v>
      </c>
      <c r="CB1" s="2">
        <f>today()</f>
        <v>43995</v>
      </c>
    </row>
    <row r="2" ht="14.25" hidden="1" customHeight="1">
      <c r="A2" s="1" t="s">
        <v>1</v>
      </c>
      <c r="B2" s="1">
        <v>79.0</v>
      </c>
      <c r="C2" s="1">
        <v>117.0</v>
      </c>
      <c r="D2" s="1">
        <v>100.0</v>
      </c>
      <c r="E2" s="1">
        <v>96.0</v>
      </c>
      <c r="F2" s="1">
        <v>90.0</v>
      </c>
      <c r="G2" s="1">
        <v>90.0</v>
      </c>
      <c r="H2" s="1">
        <v>94.0</v>
      </c>
      <c r="I2" s="1">
        <v>94.0</v>
      </c>
      <c r="J2" s="1">
        <v>63.0</v>
      </c>
      <c r="K2" s="1">
        <v>77.0</v>
      </c>
      <c r="L2" s="1">
        <v>77.0</v>
      </c>
      <c r="M2" s="1">
        <v>77.0</v>
      </c>
      <c r="N2" s="1">
        <v>11.0</v>
      </c>
      <c r="O2" s="1">
        <v>11.0</v>
      </c>
      <c r="P2" s="1">
        <v>10.0</v>
      </c>
      <c r="Q2" s="1">
        <v>10.0</v>
      </c>
      <c r="R2" s="1">
        <v>15.0</v>
      </c>
      <c r="S2" s="1">
        <v>17.0</v>
      </c>
      <c r="T2" s="1">
        <v>18.0</v>
      </c>
      <c r="U2" s="1">
        <v>18.0</v>
      </c>
      <c r="V2" s="1">
        <v>16.0</v>
      </c>
      <c r="W2" s="1">
        <v>22.0</v>
      </c>
      <c r="X2" s="1">
        <v>32.0</v>
      </c>
      <c r="Y2" s="1">
        <v>42.0</v>
      </c>
      <c r="Z2" s="1">
        <v>43.0</v>
      </c>
      <c r="AA2" s="1">
        <v>43.0</v>
      </c>
      <c r="AB2" s="1">
        <v>1.0</v>
      </c>
      <c r="AC2" s="1">
        <v>1.0</v>
      </c>
      <c r="AD2" s="1">
        <v>0.0</v>
      </c>
      <c r="AE2" s="1">
        <v>0.0</v>
      </c>
      <c r="AF2" s="1">
        <v>0.0</v>
      </c>
      <c r="AG2" s="1">
        <v>0.0</v>
      </c>
      <c r="AH2" s="1">
        <v>0.0</v>
      </c>
      <c r="AI2" s="1">
        <v>0.0</v>
      </c>
      <c r="AJ2" s="1">
        <v>0.0</v>
      </c>
      <c r="AK2" s="1">
        <v>0.0</v>
      </c>
      <c r="AL2" s="1">
        <v>0.0</v>
      </c>
      <c r="AM2" s="1">
        <v>0.0</v>
      </c>
      <c r="AN2" s="1">
        <v>0.0</v>
      </c>
      <c r="AO2" s="1">
        <v>0.0</v>
      </c>
      <c r="AP2" s="1">
        <v>0.0</v>
      </c>
      <c r="AQ2" s="1">
        <v>0.0</v>
      </c>
      <c r="AR2" s="1">
        <v>0.0</v>
      </c>
      <c r="AS2" s="1">
        <v>0.0</v>
      </c>
      <c r="AT2" s="3">
        <v>0.0</v>
      </c>
      <c r="AU2" s="3">
        <v>0.0</v>
      </c>
      <c r="AV2" s="3">
        <v>0.0</v>
      </c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</row>
    <row r="3" ht="14.25" hidden="1" customHeight="1">
      <c r="A3" s="17" t="s">
        <v>14</v>
      </c>
      <c r="B3" s="17">
        <f t="shared" ref="B3:BH3" si="2">sum(B4:B12)</f>
        <v>0</v>
      </c>
      <c r="C3" s="17">
        <f t="shared" si="2"/>
        <v>0</v>
      </c>
      <c r="D3" s="17">
        <f t="shared" si="2"/>
        <v>-1</v>
      </c>
      <c r="E3" s="17">
        <f t="shared" si="2"/>
        <v>-1</v>
      </c>
      <c r="F3" s="17">
        <f t="shared" si="2"/>
        <v>-2</v>
      </c>
      <c r="G3" s="17">
        <f t="shared" si="2"/>
        <v>0</v>
      </c>
      <c r="H3" s="17">
        <f t="shared" si="2"/>
        <v>0</v>
      </c>
      <c r="I3" s="17">
        <f t="shared" si="2"/>
        <v>-4</v>
      </c>
      <c r="J3" s="17">
        <f t="shared" si="2"/>
        <v>0</v>
      </c>
      <c r="K3" s="17">
        <f t="shared" si="2"/>
        <v>-2</v>
      </c>
      <c r="L3" s="17">
        <f t="shared" si="2"/>
        <v>-1</v>
      </c>
      <c r="M3" s="17">
        <f t="shared" si="2"/>
        <v>-1</v>
      </c>
      <c r="N3" s="17">
        <f t="shared" si="2"/>
        <v>-5</v>
      </c>
      <c r="O3" s="17">
        <f t="shared" si="2"/>
        <v>0</v>
      </c>
      <c r="P3" s="17">
        <f t="shared" si="2"/>
        <v>404</v>
      </c>
      <c r="Q3" s="17">
        <f t="shared" si="2"/>
        <v>-1</v>
      </c>
      <c r="R3" s="17">
        <f t="shared" si="2"/>
        <v>0</v>
      </c>
      <c r="S3" s="17">
        <f t="shared" si="2"/>
        <v>-2</v>
      </c>
      <c r="T3" s="17">
        <f t="shared" si="2"/>
        <v>0</v>
      </c>
      <c r="U3" s="17">
        <f t="shared" si="2"/>
        <v>-7</v>
      </c>
      <c r="V3" s="17">
        <f t="shared" si="2"/>
        <v>479</v>
      </c>
      <c r="W3" s="17">
        <f t="shared" si="2"/>
        <v>-2</v>
      </c>
      <c r="X3" s="17">
        <f t="shared" si="2"/>
        <v>-2</v>
      </c>
      <c r="Y3" s="17">
        <f t="shared" si="2"/>
        <v>-2</v>
      </c>
      <c r="Z3" s="17">
        <f t="shared" si="2"/>
        <v>148</v>
      </c>
      <c r="AA3" s="17">
        <f t="shared" si="2"/>
        <v>0</v>
      </c>
      <c r="AB3" s="17">
        <f t="shared" si="2"/>
        <v>-7</v>
      </c>
      <c r="AC3" s="17">
        <f t="shared" si="2"/>
        <v>408</v>
      </c>
      <c r="AD3" s="17">
        <f t="shared" si="2"/>
        <v>-4</v>
      </c>
      <c r="AE3" s="17">
        <f t="shared" si="2"/>
        <v>-7</v>
      </c>
      <c r="AF3" s="17">
        <f t="shared" si="2"/>
        <v>-1</v>
      </c>
      <c r="AG3" s="17">
        <f t="shared" si="2"/>
        <v>-3</v>
      </c>
      <c r="AH3" s="17">
        <f t="shared" si="2"/>
        <v>-2</v>
      </c>
      <c r="AI3" s="17">
        <f t="shared" si="2"/>
        <v>-10</v>
      </c>
      <c r="AJ3" s="17">
        <f t="shared" si="2"/>
        <v>0</v>
      </c>
      <c r="AK3" s="17">
        <f t="shared" si="2"/>
        <v>-13</v>
      </c>
      <c r="AL3" s="17">
        <f t="shared" si="2"/>
        <v>1068</v>
      </c>
      <c r="AM3" s="17">
        <f t="shared" si="2"/>
        <v>-8</v>
      </c>
      <c r="AN3" s="17">
        <f t="shared" si="2"/>
        <v>190</v>
      </c>
      <c r="AO3" s="17">
        <f t="shared" si="2"/>
        <v>-10</v>
      </c>
      <c r="AP3" s="17">
        <f t="shared" si="2"/>
        <v>402</v>
      </c>
      <c r="AQ3" s="17">
        <f t="shared" si="2"/>
        <v>-8</v>
      </c>
      <c r="AR3" s="17">
        <f t="shared" si="2"/>
        <v>-17</v>
      </c>
      <c r="AS3" s="17">
        <f t="shared" si="2"/>
        <v>-8</v>
      </c>
      <c r="AT3" s="17">
        <f t="shared" si="2"/>
        <v>1012</v>
      </c>
      <c r="AU3" s="17">
        <f t="shared" si="2"/>
        <v>-12</v>
      </c>
      <c r="AV3" s="17">
        <f t="shared" si="2"/>
        <v>0</v>
      </c>
      <c r="AW3" s="17">
        <f t="shared" si="2"/>
        <v>559</v>
      </c>
      <c r="AX3" s="17">
        <f t="shared" si="2"/>
        <v>912</v>
      </c>
      <c r="AY3" s="17">
        <f t="shared" si="2"/>
        <v>398</v>
      </c>
      <c r="AZ3" s="17">
        <f t="shared" si="2"/>
        <v>381</v>
      </c>
      <c r="BA3" s="17">
        <f t="shared" si="2"/>
        <v>525</v>
      </c>
      <c r="BB3" s="17">
        <f t="shared" si="2"/>
        <v>270</v>
      </c>
      <c r="BC3" s="17">
        <f t="shared" si="2"/>
        <v>636</v>
      </c>
      <c r="BD3" s="17">
        <f t="shared" si="2"/>
        <v>963</v>
      </c>
      <c r="BE3" s="17">
        <f t="shared" si="2"/>
        <v>-30</v>
      </c>
      <c r="BF3" s="17">
        <f t="shared" si="2"/>
        <v>1126</v>
      </c>
      <c r="BG3" s="17">
        <f t="shared" si="2"/>
        <v>-10</v>
      </c>
      <c r="BH3" s="17">
        <f t="shared" si="2"/>
        <v>974</v>
      </c>
      <c r="BI3" s="17"/>
      <c r="BJ3" s="17"/>
      <c r="BK3" s="17"/>
      <c r="BL3" s="17"/>
      <c r="BM3" s="17"/>
      <c r="BN3" s="17"/>
      <c r="BO3" s="17"/>
      <c r="BP3" s="17"/>
      <c r="BQ3" s="17"/>
      <c r="BR3" s="17"/>
      <c r="BS3" s="17"/>
      <c r="BT3" s="17"/>
      <c r="BU3" s="17"/>
      <c r="BV3" s="17"/>
      <c r="BW3" s="17"/>
      <c r="BX3" s="17"/>
      <c r="BY3" s="17"/>
      <c r="BZ3" s="17"/>
      <c r="CA3" s="17"/>
      <c r="CB3" s="17"/>
    </row>
    <row r="4" ht="14.25" customHeight="1">
      <c r="A4" s="1" t="s">
        <v>2</v>
      </c>
      <c r="B4" s="3">
        <v>0.0</v>
      </c>
      <c r="C4" s="1">
        <f>(Recoveries!C3-Recoveries!B3)-(Deaths!C3-Deaths!B3)</f>
        <v>0</v>
      </c>
      <c r="D4" s="1">
        <f>(Recoveries!D3-Recoveries!C3)-(Deaths!D3-Deaths!C3)</f>
        <v>0</v>
      </c>
      <c r="E4" s="1">
        <f>(Recoveries!E3-Recoveries!D3)-(Deaths!E3-Deaths!D3)</f>
        <v>0</v>
      </c>
      <c r="F4" s="1">
        <f>(Recoveries!F3-Recoveries!E3)-(Deaths!F3-Deaths!E3)</f>
        <v>0</v>
      </c>
      <c r="G4" s="1">
        <f>(Recoveries!G3-Recoveries!F3)-(Deaths!G3-Deaths!F3)</f>
        <v>0</v>
      </c>
      <c r="H4" s="1">
        <f>(Recoveries!H3-Recoveries!G3)-(Deaths!H3-Deaths!G3)</f>
        <v>0</v>
      </c>
      <c r="I4" s="1">
        <f>(Recoveries!I3-Recoveries!H3)-(Deaths!I3-Deaths!H3)</f>
        <v>0</v>
      </c>
      <c r="J4" s="1">
        <f>(Recoveries!J3-Recoveries!I3)-(Deaths!J3-Deaths!I3)</f>
        <v>0</v>
      </c>
      <c r="K4" s="1">
        <f>(Recoveries!K3-Recoveries!J3)-(Deaths!K3-Deaths!J3)</f>
        <v>0</v>
      </c>
      <c r="L4" s="1">
        <f>(Recoveries!L3-Recoveries!K3)-(Deaths!L3-Deaths!K3)</f>
        <v>0</v>
      </c>
      <c r="M4" s="1">
        <f>(Recoveries!M3-Recoveries!L3)-(Deaths!M3-Deaths!L3)</f>
        <v>0</v>
      </c>
      <c r="N4" s="1">
        <f>(Recoveries!N3-Recoveries!M3)-(Deaths!N3-Deaths!M3)</f>
        <v>0</v>
      </c>
      <c r="O4" s="1">
        <f>(Recoveries!O3-Recoveries!N3)-(Deaths!O3-Deaths!N3)</f>
        <v>0</v>
      </c>
      <c r="P4" s="1">
        <f>(Recoveries!P3-Recoveries!O3)-(Deaths!P3-Deaths!O3)</f>
        <v>0</v>
      </c>
      <c r="Q4" s="1">
        <f>(Recoveries!Q3-Recoveries!P3)-(Deaths!Q3-Deaths!P3)</f>
        <v>0</v>
      </c>
      <c r="R4" s="1">
        <f>(Recoveries!R3-Recoveries!Q3)-(Deaths!R3-Deaths!Q3)</f>
        <v>0</v>
      </c>
      <c r="S4" s="1">
        <f>(Recoveries!S3-Recoveries!R3)-(Deaths!S3-Deaths!R3)</f>
        <v>0</v>
      </c>
      <c r="T4" s="1">
        <f>(Recoveries!T3-Recoveries!S3)-(Deaths!T3-Deaths!S3)</f>
        <v>0</v>
      </c>
      <c r="U4" s="1">
        <f>(Recoveries!U3-Recoveries!T3)-(Deaths!U3-Deaths!T3)</f>
        <v>0</v>
      </c>
      <c r="V4" s="1">
        <f>(Recoveries!V3-Recoveries!U3)-(Deaths!V3-Deaths!U3)</f>
        <v>6</v>
      </c>
      <c r="W4" s="1">
        <f>(Recoveries!W3-Recoveries!V3)-(Deaths!W3-Deaths!V3)</f>
        <v>0</v>
      </c>
      <c r="X4" s="1">
        <f>(Recoveries!X3-Recoveries!W3)-(Deaths!X3-Deaths!W3)</f>
        <v>0</v>
      </c>
      <c r="Y4" s="1">
        <f>(Recoveries!Y3-Recoveries!X3)-(Deaths!Y3-Deaths!X3)</f>
        <v>0</v>
      </c>
      <c r="Z4" s="1">
        <f>(Recoveries!Z3-Recoveries!Y3)-(Deaths!Z3-Deaths!Y3)</f>
        <v>0</v>
      </c>
      <c r="AA4" s="1">
        <f>(Recoveries!AA3-Recoveries!Z3)-(Deaths!AA3-Deaths!Z3)</f>
        <v>0</v>
      </c>
      <c r="AB4" s="1">
        <f>(Recoveries!AB3-Recoveries!AA3)-(Deaths!AB3-Deaths!AA3)</f>
        <v>0</v>
      </c>
      <c r="AC4" s="1">
        <f>(Recoveries!AC3-Recoveries!AB3)-(Deaths!AC3-Deaths!AB3)</f>
        <v>0</v>
      </c>
      <c r="AD4" s="1">
        <f>(Recoveries!AD3-Recoveries!AC3)-(Deaths!AD3-Deaths!AC3)</f>
        <v>0</v>
      </c>
      <c r="AE4" s="1">
        <f>(Recoveries!AE3-Recoveries!AD3)-(Deaths!AE3-Deaths!AD3)</f>
        <v>0</v>
      </c>
      <c r="AF4" s="1">
        <f>(Recoveries!AF3-Recoveries!AE3)-(Deaths!AF3-Deaths!AE3)</f>
        <v>0</v>
      </c>
      <c r="AG4" s="1">
        <f>(Recoveries!AG3-Recoveries!AF3)-(Deaths!AG3-Deaths!AF3)</f>
        <v>0</v>
      </c>
      <c r="AH4" s="1">
        <f>(Recoveries!AH3-Recoveries!AG3)-(Deaths!AH3-Deaths!AG3)</f>
        <v>0</v>
      </c>
      <c r="AI4" s="1">
        <f>(Recoveries!AI3-Recoveries!AH3)-(Deaths!AI3-Deaths!AH3)</f>
        <v>0</v>
      </c>
      <c r="AJ4" s="1">
        <f>(Recoveries!AJ3-Recoveries!AI3)-(Deaths!AJ3-Deaths!AI3)</f>
        <v>0</v>
      </c>
      <c r="AK4" s="1">
        <f>(Recoveries!AK3-Recoveries!AJ3)-(Deaths!AK3-Deaths!AJ3)</f>
        <v>0</v>
      </c>
      <c r="AL4" s="1">
        <f>(Recoveries!AL3-Recoveries!AK3)-(Deaths!AL3-Deaths!AK3)</f>
        <v>7</v>
      </c>
      <c r="AM4" s="1">
        <f>(Recoveries!AM3-Recoveries!AL3)-(Deaths!AM3-Deaths!AL3)</f>
        <v>0</v>
      </c>
      <c r="AN4" s="1">
        <f>(Recoveries!AN3-Recoveries!AM3)-(Deaths!AN3-Deaths!AM3)</f>
        <v>0</v>
      </c>
      <c r="AO4" s="1">
        <f>(Recoveries!AO3-Recoveries!AN3)-(Deaths!AO3-Deaths!AN3)</f>
        <v>0</v>
      </c>
      <c r="AP4" s="1">
        <f>(Recoveries!AP3-Recoveries!AO3)-(Deaths!AP3-Deaths!AO3)</f>
        <v>3</v>
      </c>
      <c r="AQ4" s="1">
        <f>(Recoveries!AQ3-Recoveries!AP3)-(Deaths!AQ3-Deaths!AP3)</f>
        <v>0</v>
      </c>
      <c r="AR4" s="1">
        <f>(Recoveries!AR3-Recoveries!AQ3)-(Deaths!AR3-Deaths!AQ3)</f>
        <v>0</v>
      </c>
      <c r="AS4" s="1">
        <f>(Recoveries!AS3-Recoveries!AR3)-(Deaths!AS3-Deaths!AR3)</f>
        <v>0</v>
      </c>
      <c r="AT4" s="1">
        <f>(Recoveries!AT3-Recoveries!AS3)-(Deaths!AT3-Deaths!AS3)</f>
        <v>0</v>
      </c>
      <c r="AU4" s="1">
        <f>(Recoveries!AU3-Recoveries!AT3)-(Deaths!AU3-Deaths!AT3)</f>
        <v>0</v>
      </c>
      <c r="AV4" s="1">
        <f>(Recoveries!AV3-Recoveries!AU3)-(Deaths!AV3-Deaths!AU3)</f>
        <v>0</v>
      </c>
      <c r="AW4" s="1">
        <f>(Recoveries!AW3-Recoveries!AV3)-(Deaths!AW3-Deaths!AV3)</f>
        <v>1</v>
      </c>
      <c r="AX4" s="1">
        <f>(Recoveries!AX3-Recoveries!AW3)-(Deaths!AX3-Deaths!AW3)</f>
        <v>2</v>
      </c>
      <c r="AY4" s="1">
        <f>(Recoveries!AY3-Recoveries!AX3)-(Deaths!AY3-Deaths!AX3)</f>
        <v>1</v>
      </c>
      <c r="AZ4" s="1">
        <f>(Recoveries!AZ3-Recoveries!AY3)-(Deaths!AZ3-Deaths!AY3)</f>
        <v>4</v>
      </c>
      <c r="BA4" s="1">
        <f>(Recoveries!BA3-Recoveries!AZ3)-(Deaths!BA3-Deaths!AZ3)</f>
        <v>0</v>
      </c>
      <c r="BB4" s="1">
        <f>(Recoveries!BB3-Recoveries!BA3)-(Deaths!BB3-Deaths!BA3)</f>
        <v>3</v>
      </c>
      <c r="BC4" s="1">
        <f>(Recoveries!BC3-Recoveries!BB3)-(Deaths!BC3-Deaths!BB3)</f>
        <v>-1</v>
      </c>
      <c r="BD4" s="1">
        <f>(Recoveries!BD3-Recoveries!BC3)-(Deaths!BD3-Deaths!BC3)</f>
        <v>0</v>
      </c>
      <c r="BE4" s="1">
        <f>(Recoveries!BE3-Recoveries!BD3)-(Deaths!BE3-Deaths!BD3)</f>
        <v>0</v>
      </c>
      <c r="BF4" s="1">
        <f>(Recoveries!BF3-Recoveries!BE3)-(Deaths!BF3-Deaths!BE3)</f>
        <v>0</v>
      </c>
      <c r="BG4" s="1">
        <f>(Recoveries!BG3-Recoveries!BF3)-(Deaths!BG3-Deaths!BF3)</f>
        <v>0</v>
      </c>
      <c r="BH4" s="1">
        <f>(Recoveries!BH3-Recoveries!BG3)-(Deaths!BH3-Deaths!BG3)</f>
        <v>1</v>
      </c>
      <c r="BI4" s="1">
        <f>(Recoveries!BI3-Recoveries!BH3)-(Deaths!BI3-Deaths!BH3)</f>
        <v>0</v>
      </c>
      <c r="BJ4" s="1">
        <f>(Recoveries!BJ3-Recoveries!BI3)-(Deaths!BJ3-Deaths!BI3)</f>
        <v>1</v>
      </c>
      <c r="BK4" s="1">
        <f>(Recoveries!BK3-Recoveries!BJ3)-(Deaths!BK3-Deaths!BJ3)</f>
        <v>1</v>
      </c>
      <c r="BL4" s="1">
        <f>(Recoveries!BL3-Recoveries!BK3)-(Deaths!BL3-Deaths!BK3)</f>
        <v>0</v>
      </c>
      <c r="BM4" s="1">
        <f>(Recoveries!BM3-Recoveries!BL3)-(Deaths!BM3-Deaths!BL3)</f>
        <v>1</v>
      </c>
      <c r="BN4" s="1">
        <f>(Recoveries!BN3-Recoveries!BM3)-(Deaths!BN3-Deaths!BM3)</f>
        <v>0</v>
      </c>
      <c r="BO4" s="1">
        <f>(Recoveries!BO3-Recoveries!BN3)-(Deaths!BO3-Deaths!BN3)</f>
        <v>0</v>
      </c>
      <c r="BP4" s="1">
        <f>(Recoveries!BP3-Recoveries!BO3)-(Deaths!BP3-Deaths!BO3)</f>
        <v>0</v>
      </c>
      <c r="BQ4" s="1">
        <f>(Recoveries!BQ3-Recoveries!BP3)-(Deaths!BQ3-Deaths!BP3)</f>
        <v>2</v>
      </c>
      <c r="BR4" s="1">
        <f>(Recoveries!BR3-Recoveries!BQ3)-(Deaths!BR3-Deaths!BQ3)</f>
        <v>0</v>
      </c>
      <c r="BS4" s="1">
        <f>(Recoveries!BS3-Recoveries!BR3)-(Deaths!BS3-Deaths!BR3)</f>
        <v>0</v>
      </c>
      <c r="BT4" s="1">
        <f>(Recoveries!BT3-Recoveries!BS3)-(Deaths!BT3-Deaths!BS3)</f>
        <v>1</v>
      </c>
      <c r="BU4" s="1">
        <f>(Recoveries!BU3-Recoveries!BT3)-(Deaths!BU3-Deaths!BT3)</f>
        <v>4</v>
      </c>
      <c r="BV4" s="1">
        <f>(Recoveries!BV3-Recoveries!BU3)-(Deaths!BV3-Deaths!BU3)</f>
        <v>3</v>
      </c>
      <c r="BW4" s="1">
        <f>(Recoveries!BW3-Recoveries!BV3)-(Deaths!BW3-Deaths!BV3)</f>
        <v>0</v>
      </c>
      <c r="BX4" s="3"/>
      <c r="BY4" s="3"/>
      <c r="BZ4" s="3"/>
      <c r="CA4" s="3"/>
      <c r="CB4" s="3"/>
    </row>
    <row r="5" ht="14.25" customHeight="1">
      <c r="A5" s="1" t="s">
        <v>3</v>
      </c>
      <c r="B5" s="3">
        <v>0.0</v>
      </c>
      <c r="C5" s="1">
        <f>(Recoveries!C4-Recoveries!B4)-(Deaths!C4-Deaths!B4)</f>
        <v>0</v>
      </c>
      <c r="D5" s="1">
        <f>(Recoveries!D4-Recoveries!C4)-(Deaths!D4-Deaths!C4)</f>
        <v>0</v>
      </c>
      <c r="E5" s="1">
        <f>(Recoveries!E4-Recoveries!D4)-(Deaths!E4-Deaths!D4)</f>
        <v>0</v>
      </c>
      <c r="F5" s="1">
        <f>(Recoveries!F4-Recoveries!E4)-(Deaths!F4-Deaths!E4)</f>
        <v>0</v>
      </c>
      <c r="G5" s="1">
        <f>(Recoveries!G4-Recoveries!F4)-(Deaths!G4-Deaths!F4)</f>
        <v>0</v>
      </c>
      <c r="H5" s="1">
        <f>(Recoveries!H4-Recoveries!G4)-(Deaths!H4-Deaths!G4)</f>
        <v>0</v>
      </c>
      <c r="I5" s="1">
        <f>(Recoveries!I4-Recoveries!H4)-(Deaths!I4-Deaths!H4)</f>
        <v>0</v>
      </c>
      <c r="J5" s="1">
        <f>(Recoveries!J4-Recoveries!I4)-(Deaths!J4-Deaths!I4)</f>
        <v>0</v>
      </c>
      <c r="K5" s="1">
        <f>(Recoveries!K4-Recoveries!J4)-(Deaths!K4-Deaths!J4)</f>
        <v>0</v>
      </c>
      <c r="L5" s="1">
        <f>(Recoveries!L4-Recoveries!K4)-(Deaths!L4-Deaths!K4)</f>
        <v>0</v>
      </c>
      <c r="M5" s="1">
        <f>(Recoveries!M4-Recoveries!L4)-(Deaths!M4-Deaths!L4)</f>
        <v>0</v>
      </c>
      <c r="N5" s="1">
        <f>(Recoveries!N4-Recoveries!M4)-(Deaths!N4-Deaths!M4)</f>
        <v>0</v>
      </c>
      <c r="O5" s="1">
        <f>(Recoveries!O4-Recoveries!N4)-(Deaths!O4-Deaths!N4)</f>
        <v>0</v>
      </c>
      <c r="P5" s="1">
        <f>(Recoveries!P4-Recoveries!O4)-(Deaths!P4-Deaths!O4)</f>
        <v>3</v>
      </c>
      <c r="Q5" s="1">
        <f>(Recoveries!Q4-Recoveries!P4)-(Deaths!Q4-Deaths!P4)</f>
        <v>0</v>
      </c>
      <c r="R5" s="1">
        <f>(Recoveries!R4-Recoveries!Q4)-(Deaths!R4-Deaths!Q4)</f>
        <v>0</v>
      </c>
      <c r="S5" s="1">
        <f>(Recoveries!S4-Recoveries!R4)-(Deaths!S4-Deaths!R4)</f>
        <v>0</v>
      </c>
      <c r="T5" s="1">
        <f>(Recoveries!T4-Recoveries!S4)-(Deaths!T4-Deaths!S4)</f>
        <v>0</v>
      </c>
      <c r="U5" s="1">
        <f>(Recoveries!U4-Recoveries!T4)-(Deaths!U4-Deaths!T4)</f>
        <v>0</v>
      </c>
      <c r="V5" s="1">
        <f>(Recoveries!V4-Recoveries!U4)-(Deaths!V4-Deaths!U4)</f>
        <v>7</v>
      </c>
      <c r="W5" s="1">
        <f>(Recoveries!W4-Recoveries!V4)-(Deaths!W4-Deaths!V4)</f>
        <v>0</v>
      </c>
      <c r="X5" s="1">
        <f>(Recoveries!X4-Recoveries!W4)-(Deaths!X4-Deaths!W4)</f>
        <v>0</v>
      </c>
      <c r="Y5" s="1">
        <f>(Recoveries!Y4-Recoveries!X4)-(Deaths!Y4-Deaths!X4)</f>
        <v>0</v>
      </c>
      <c r="Z5" s="1">
        <f>(Recoveries!Z4-Recoveries!Y4)-(Deaths!Z4-Deaths!Y4)</f>
        <v>3</v>
      </c>
      <c r="AA5" s="1">
        <f>(Recoveries!AA4-Recoveries!Z4)-(Deaths!AA4-Deaths!Z4)</f>
        <v>0</v>
      </c>
      <c r="AB5" s="1">
        <f>(Recoveries!AB4-Recoveries!AA4)-(Deaths!AB4-Deaths!AA4)</f>
        <v>0</v>
      </c>
      <c r="AC5" s="1">
        <f>(Recoveries!AC4-Recoveries!AB4)-(Deaths!AC4-Deaths!AB4)</f>
        <v>0</v>
      </c>
      <c r="AD5" s="1">
        <f>(Recoveries!AD4-Recoveries!AC4)-(Deaths!AD4-Deaths!AC4)</f>
        <v>0</v>
      </c>
      <c r="AE5" s="1">
        <f>(Recoveries!AE4-Recoveries!AD4)-(Deaths!AE4-Deaths!AD4)</f>
        <v>0</v>
      </c>
      <c r="AF5" s="1">
        <f>(Recoveries!AF4-Recoveries!AE4)-(Deaths!AF4-Deaths!AE4)</f>
        <v>0</v>
      </c>
      <c r="AG5" s="1">
        <f>(Recoveries!AG4-Recoveries!AF4)-(Deaths!AG4-Deaths!AF4)</f>
        <v>0</v>
      </c>
      <c r="AH5" s="1">
        <f>(Recoveries!AH4-Recoveries!AG4)-(Deaths!AH4-Deaths!AG4)</f>
        <v>0</v>
      </c>
      <c r="AI5" s="1">
        <f>(Recoveries!AI4-Recoveries!AH4)-(Deaths!AI4-Deaths!AH4)</f>
        <v>0</v>
      </c>
      <c r="AJ5" s="1">
        <f>(Recoveries!AJ4-Recoveries!AI4)-(Deaths!AJ4-Deaths!AI4)</f>
        <v>0</v>
      </c>
      <c r="AK5" s="1">
        <f>(Recoveries!AK4-Recoveries!AJ4)-(Deaths!AK4-Deaths!AJ4)</f>
        <v>0</v>
      </c>
      <c r="AL5" s="1">
        <f>(Recoveries!AL4-Recoveries!AK4)-(Deaths!AL4-Deaths!AK4)</f>
        <v>7</v>
      </c>
      <c r="AM5" s="1">
        <f>(Recoveries!AM4-Recoveries!AL4)-(Deaths!AM4-Deaths!AL4)</f>
        <v>0</v>
      </c>
      <c r="AN5" s="1">
        <f>(Recoveries!AN4-Recoveries!AM4)-(Deaths!AN4-Deaths!AM4)</f>
        <v>0</v>
      </c>
      <c r="AO5" s="1">
        <f>(Recoveries!AO4-Recoveries!AN4)-(Deaths!AO4-Deaths!AN4)</f>
        <v>0</v>
      </c>
      <c r="AP5" s="1">
        <f>(Recoveries!AP4-Recoveries!AO4)-(Deaths!AP4-Deaths!AO4)</f>
        <v>0</v>
      </c>
      <c r="AQ5" s="1">
        <f>(Recoveries!AQ4-Recoveries!AP4)-(Deaths!AQ4-Deaths!AP4)</f>
        <v>0</v>
      </c>
      <c r="AR5" s="1">
        <f>(Recoveries!AR4-Recoveries!AQ4)-(Deaths!AR4-Deaths!AQ4)</f>
        <v>0</v>
      </c>
      <c r="AS5" s="1">
        <f>(Recoveries!AS4-Recoveries!AR4)-(Deaths!AS4-Deaths!AR4)</f>
        <v>0</v>
      </c>
      <c r="AT5" s="1">
        <f>(Recoveries!AT4-Recoveries!AS4)-(Deaths!AT4-Deaths!AS4)</f>
        <v>3</v>
      </c>
      <c r="AU5" s="1">
        <f>(Recoveries!AU4-Recoveries!AT4)-(Deaths!AU4-Deaths!AT4)</f>
        <v>-1</v>
      </c>
      <c r="AV5" s="1">
        <f>(Recoveries!AV4-Recoveries!AU4)-(Deaths!AV4-Deaths!AU4)</f>
        <v>0</v>
      </c>
      <c r="AW5" s="1">
        <f>(Recoveries!AW4-Recoveries!AV4)-(Deaths!AW4-Deaths!AV4)</f>
        <v>1</v>
      </c>
      <c r="AX5" s="1">
        <f>(Recoveries!AX4-Recoveries!AW4)-(Deaths!AX4-Deaths!AW4)</f>
        <v>4</v>
      </c>
      <c r="AY5" s="1">
        <f>(Recoveries!AY4-Recoveries!AX4)-(Deaths!AY4-Deaths!AX4)</f>
        <v>0</v>
      </c>
      <c r="AZ5" s="1">
        <f>(Recoveries!AZ4-Recoveries!AY4)-(Deaths!AZ4-Deaths!AY4)</f>
        <v>0</v>
      </c>
      <c r="BA5" s="1">
        <f>(Recoveries!BA4-Recoveries!AZ4)-(Deaths!BA4-Deaths!AZ4)</f>
        <v>0</v>
      </c>
      <c r="BB5" s="1">
        <f>(Recoveries!BB4-Recoveries!BA4)-(Deaths!BB4-Deaths!BA4)</f>
        <v>0</v>
      </c>
      <c r="BC5" s="1">
        <f>(Recoveries!BC4-Recoveries!BB4)-(Deaths!BC4-Deaths!BB4)</f>
        <v>0</v>
      </c>
      <c r="BD5" s="1">
        <f>(Recoveries!BD4-Recoveries!BC4)-(Deaths!BD4-Deaths!BC4)</f>
        <v>0</v>
      </c>
      <c r="BE5" s="1">
        <f>(Recoveries!BE4-Recoveries!BD4)-(Deaths!BE4-Deaths!BD4)</f>
        <v>0</v>
      </c>
      <c r="BF5" s="1">
        <f>(Recoveries!BF4-Recoveries!BE4)-(Deaths!BF4-Deaths!BE4)</f>
        <v>1</v>
      </c>
      <c r="BG5" s="1">
        <f>(Recoveries!BG4-Recoveries!BF4)-(Deaths!BG4-Deaths!BF4)</f>
        <v>0</v>
      </c>
      <c r="BH5" s="1">
        <f>(Recoveries!BH4-Recoveries!BG4)-(Deaths!BH4-Deaths!BG4)</f>
        <v>0</v>
      </c>
      <c r="BI5" s="1">
        <f>(Recoveries!BI4-Recoveries!BH4)-(Deaths!BI4-Deaths!BH4)</f>
        <v>0</v>
      </c>
      <c r="BJ5" s="1">
        <f>(Recoveries!BJ4-Recoveries!BI4)-(Deaths!BJ4-Deaths!BI4)</f>
        <v>0</v>
      </c>
      <c r="BK5" s="1">
        <f>(Recoveries!BK4-Recoveries!BJ4)-(Deaths!BK4-Deaths!BJ4)</f>
        <v>10</v>
      </c>
      <c r="BL5" s="1">
        <f>(Recoveries!BL4-Recoveries!BK4)-(Deaths!BL4-Deaths!BK4)</f>
        <v>6</v>
      </c>
      <c r="BM5" s="1">
        <f>(Recoveries!BM4-Recoveries!BL4)-(Deaths!BM4-Deaths!BL4)</f>
        <v>0</v>
      </c>
      <c r="BN5" s="1">
        <f>(Recoveries!BN4-Recoveries!BM4)-(Deaths!BN4-Deaths!BM4)</f>
        <v>0</v>
      </c>
      <c r="BO5" s="1">
        <f>(Recoveries!BO4-Recoveries!BN4)-(Deaths!BO4-Deaths!BN4)</f>
        <v>0</v>
      </c>
      <c r="BP5" s="1">
        <f>(Recoveries!BP4-Recoveries!BO4)-(Deaths!BP4-Deaths!BO4)</f>
        <v>0</v>
      </c>
      <c r="BQ5" s="1">
        <f>(Recoveries!BQ4-Recoveries!BP4)-(Deaths!BQ4-Deaths!BP4)</f>
        <v>14</v>
      </c>
      <c r="BR5" s="1">
        <f>(Recoveries!BR4-Recoveries!BQ4)-(Deaths!BR4-Deaths!BQ4)</f>
        <v>0</v>
      </c>
      <c r="BS5" s="1">
        <f>(Recoveries!BS4-Recoveries!BR4)-(Deaths!BS4-Deaths!BR4)</f>
        <v>0</v>
      </c>
      <c r="BT5" s="1">
        <f>(Recoveries!BT4-Recoveries!BS4)-(Deaths!BT4-Deaths!BS4)</f>
        <v>14</v>
      </c>
      <c r="BU5" s="1">
        <f>(Recoveries!BU4-Recoveries!BT4)-(Deaths!BU4-Deaths!BT4)</f>
        <v>0</v>
      </c>
      <c r="BV5" s="1">
        <f>(Recoveries!BV4-Recoveries!BU4)-(Deaths!BV4-Deaths!BU4)</f>
        <v>0</v>
      </c>
      <c r="BW5" s="1">
        <f>(Recoveries!BW4-Recoveries!BV4)-(Deaths!BW4-Deaths!BV4)</f>
        <v>0</v>
      </c>
      <c r="BX5" s="3"/>
      <c r="BY5" s="3"/>
      <c r="BZ5" s="3"/>
      <c r="CA5" s="3"/>
      <c r="CB5" s="3"/>
    </row>
    <row r="6" ht="14.25" customHeight="1">
      <c r="A6" s="1" t="s">
        <v>4</v>
      </c>
      <c r="B6" s="3">
        <v>0.0</v>
      </c>
      <c r="C6" s="1">
        <f>(Recoveries!C5-Recoveries!B5)-(Deaths!C5-Deaths!B5)</f>
        <v>0</v>
      </c>
      <c r="D6" s="1">
        <f>(Recoveries!D5-Recoveries!C5)-(Deaths!D5-Deaths!C5)</f>
        <v>0</v>
      </c>
      <c r="E6" s="1">
        <f>(Recoveries!E5-Recoveries!D5)-(Deaths!E5-Deaths!D5)</f>
        <v>0</v>
      </c>
      <c r="F6" s="1">
        <f>(Recoveries!F5-Recoveries!E5)-(Deaths!F5-Deaths!E5)</f>
        <v>0</v>
      </c>
      <c r="G6" s="1">
        <f>(Recoveries!G5-Recoveries!F5)-(Deaths!G5-Deaths!F5)</f>
        <v>0</v>
      </c>
      <c r="H6" s="1">
        <f>(Recoveries!H5-Recoveries!G5)-(Deaths!H5-Deaths!G5)</f>
        <v>0</v>
      </c>
      <c r="I6" s="1">
        <f>(Recoveries!I5-Recoveries!H5)-(Deaths!I5-Deaths!H5)</f>
        <v>0</v>
      </c>
      <c r="J6" s="1">
        <f>(Recoveries!J5-Recoveries!I5)-(Deaths!J5-Deaths!I5)</f>
        <v>0</v>
      </c>
      <c r="K6" s="1">
        <f>(Recoveries!K5-Recoveries!J5)-(Deaths!K5-Deaths!J5)</f>
        <v>0</v>
      </c>
      <c r="L6" s="1">
        <f>(Recoveries!L5-Recoveries!K5)-(Deaths!L5-Deaths!K5)</f>
        <v>0</v>
      </c>
      <c r="M6" s="1">
        <f>(Recoveries!M5-Recoveries!L5)-(Deaths!M5-Deaths!L5)</f>
        <v>0</v>
      </c>
      <c r="N6" s="1">
        <f>(Recoveries!N5-Recoveries!M5)-(Deaths!N5-Deaths!M5)</f>
        <v>0</v>
      </c>
      <c r="O6" s="1">
        <f>(Recoveries!O5-Recoveries!N5)-(Deaths!O5-Deaths!N5)</f>
        <v>0</v>
      </c>
      <c r="P6" s="1">
        <f>(Recoveries!P5-Recoveries!O5)-(Deaths!P5-Deaths!O5)</f>
        <v>6</v>
      </c>
      <c r="Q6" s="1">
        <f>(Recoveries!Q5-Recoveries!P5)-(Deaths!Q5-Deaths!P5)</f>
        <v>0</v>
      </c>
      <c r="R6" s="1">
        <f>(Recoveries!R5-Recoveries!Q5)-(Deaths!R5-Deaths!Q5)</f>
        <v>0</v>
      </c>
      <c r="S6" s="1">
        <f>(Recoveries!S5-Recoveries!R5)-(Deaths!S5-Deaths!R5)</f>
        <v>0</v>
      </c>
      <c r="T6" s="1">
        <f>(Recoveries!T5-Recoveries!S5)-(Deaths!T5-Deaths!S5)</f>
        <v>0</v>
      </c>
      <c r="U6" s="1">
        <f>(Recoveries!U5-Recoveries!T5)-(Deaths!U5-Deaths!T5)</f>
        <v>0</v>
      </c>
      <c r="V6" s="1">
        <f>(Recoveries!V5-Recoveries!U5)-(Deaths!V5-Deaths!U5)</f>
        <v>3</v>
      </c>
      <c r="W6" s="1">
        <f>(Recoveries!W5-Recoveries!V5)-(Deaths!W5-Deaths!V5)</f>
        <v>0</v>
      </c>
      <c r="X6" s="1">
        <f>(Recoveries!X5-Recoveries!W5)-(Deaths!X5-Deaths!W5)</f>
        <v>0</v>
      </c>
      <c r="Y6" s="1">
        <f>(Recoveries!Y5-Recoveries!X5)-(Deaths!Y5-Deaths!X5)</f>
        <v>0</v>
      </c>
      <c r="Z6" s="1">
        <f>(Recoveries!Z5-Recoveries!Y5)-(Deaths!Z5-Deaths!Y5)</f>
        <v>5</v>
      </c>
      <c r="AA6" s="1">
        <f>(Recoveries!AA5-Recoveries!Z5)-(Deaths!AA5-Deaths!Z5)</f>
        <v>0</v>
      </c>
      <c r="AB6" s="1">
        <f>(Recoveries!AB5-Recoveries!AA5)-(Deaths!AB5-Deaths!AA5)</f>
        <v>0</v>
      </c>
      <c r="AC6" s="1">
        <f>(Recoveries!AC5-Recoveries!AB5)-(Deaths!AC5-Deaths!AB5)</f>
        <v>1</v>
      </c>
      <c r="AD6" s="1">
        <f>(Recoveries!AD5-Recoveries!AC5)-(Deaths!AD5-Deaths!AC5)</f>
        <v>0</v>
      </c>
      <c r="AE6" s="1">
        <f>(Recoveries!AE5-Recoveries!AD5)-(Deaths!AE5-Deaths!AD5)</f>
        <v>0</v>
      </c>
      <c r="AF6" s="1">
        <f>(Recoveries!AF5-Recoveries!AE5)-(Deaths!AF5-Deaths!AE5)</f>
        <v>0</v>
      </c>
      <c r="AG6" s="1">
        <f>(Recoveries!AG5-Recoveries!AF5)-(Deaths!AG5-Deaths!AF5)</f>
        <v>0</v>
      </c>
      <c r="AH6" s="1">
        <f>(Recoveries!AH5-Recoveries!AG5)-(Deaths!AH5-Deaths!AG5)</f>
        <v>0</v>
      </c>
      <c r="AI6" s="1">
        <f>(Recoveries!AI5-Recoveries!AH5)-(Deaths!AI5-Deaths!AH5)</f>
        <v>0</v>
      </c>
      <c r="AJ6" s="1">
        <f>(Recoveries!AJ5-Recoveries!AI5)-(Deaths!AJ5-Deaths!AI5)</f>
        <v>0</v>
      </c>
      <c r="AK6" s="1">
        <f>(Recoveries!AK5-Recoveries!AJ5)-(Deaths!AK5-Deaths!AJ5)</f>
        <v>0</v>
      </c>
      <c r="AL6" s="1">
        <f>(Recoveries!AL5-Recoveries!AK5)-(Deaths!AL5-Deaths!AK5)</f>
        <v>3</v>
      </c>
      <c r="AM6" s="1">
        <f>(Recoveries!AM5-Recoveries!AL5)-(Deaths!AM5-Deaths!AL5)</f>
        <v>0</v>
      </c>
      <c r="AN6" s="1">
        <f>(Recoveries!AN5-Recoveries!AM5)-(Deaths!AN5-Deaths!AM5)</f>
        <v>4</v>
      </c>
      <c r="AO6" s="1">
        <f>(Recoveries!AO5-Recoveries!AN5)-(Deaths!AO5-Deaths!AN5)</f>
        <v>0</v>
      </c>
      <c r="AP6" s="1">
        <f>(Recoveries!AP5-Recoveries!AO5)-(Deaths!AP5-Deaths!AO5)</f>
        <v>0</v>
      </c>
      <c r="AQ6" s="1">
        <f>(Recoveries!AQ5-Recoveries!AP5)-(Deaths!AQ5-Deaths!AP5)</f>
        <v>0</v>
      </c>
      <c r="AR6" s="1">
        <f>(Recoveries!AR5-Recoveries!AQ5)-(Deaths!AR5-Deaths!AQ5)</f>
        <v>0</v>
      </c>
      <c r="AS6" s="1">
        <f>(Recoveries!AS5-Recoveries!AR5)-(Deaths!AS5-Deaths!AR5)</f>
        <v>0</v>
      </c>
      <c r="AT6" s="1">
        <f>(Recoveries!AT5-Recoveries!AS5)-(Deaths!AT5-Deaths!AS5)</f>
        <v>0</v>
      </c>
      <c r="AU6" s="1">
        <f>(Recoveries!AU5-Recoveries!AT5)-(Deaths!AU5-Deaths!AT5)</f>
        <v>0</v>
      </c>
      <c r="AV6" s="1">
        <f>(Recoveries!AV5-Recoveries!AU5)-(Deaths!AV5-Deaths!AU5)</f>
        <v>0</v>
      </c>
      <c r="AW6" s="1">
        <f>(Recoveries!AW5-Recoveries!AV5)-(Deaths!AW5-Deaths!AV5)</f>
        <v>2</v>
      </c>
      <c r="AX6" s="1">
        <f>(Recoveries!AX5-Recoveries!AW5)-(Deaths!AX5-Deaths!AW5)</f>
        <v>10</v>
      </c>
      <c r="AY6" s="1">
        <f>(Recoveries!AY5-Recoveries!AX5)-(Deaths!AY5-Deaths!AX5)</f>
        <v>10</v>
      </c>
      <c r="AZ6" s="1">
        <f>(Recoveries!AZ5-Recoveries!AY5)-(Deaths!AZ5-Deaths!AY5)</f>
        <v>5</v>
      </c>
      <c r="BA6" s="1">
        <f>(Recoveries!BA5-Recoveries!AZ5)-(Deaths!BA5-Deaths!AZ5)</f>
        <v>0</v>
      </c>
      <c r="BB6" s="1">
        <f>(Recoveries!BB5-Recoveries!BA5)-(Deaths!BB5-Deaths!BA5)</f>
        <v>4</v>
      </c>
      <c r="BC6" s="1">
        <f>(Recoveries!BC5-Recoveries!BB5)-(Deaths!BC5-Deaths!BB5)</f>
        <v>4</v>
      </c>
      <c r="BD6" s="1">
        <f>(Recoveries!BD5-Recoveries!BC5)-(Deaths!BD5-Deaths!BC5)</f>
        <v>1</v>
      </c>
      <c r="BE6" s="1">
        <f>(Recoveries!BE5-Recoveries!BD5)-(Deaths!BE5-Deaths!BD5)</f>
        <v>0</v>
      </c>
      <c r="BF6" s="1">
        <f>(Recoveries!BF5-Recoveries!BE5)-(Deaths!BF5-Deaths!BE5)</f>
        <v>0</v>
      </c>
      <c r="BG6" s="1">
        <f>(Recoveries!BG5-Recoveries!BF5)-(Deaths!BG5-Deaths!BF5)</f>
        <v>0</v>
      </c>
      <c r="BH6" s="1">
        <f>(Recoveries!BH5-Recoveries!BG5)-(Deaths!BH5-Deaths!BG5)</f>
        <v>0</v>
      </c>
      <c r="BI6" s="1">
        <f>(Recoveries!BI5-Recoveries!BH5)-(Deaths!BI5-Deaths!BH5)</f>
        <v>3</v>
      </c>
      <c r="BJ6" s="1">
        <f>(Recoveries!BJ5-Recoveries!BI5)-(Deaths!BJ5-Deaths!BI5)</f>
        <v>0</v>
      </c>
      <c r="BK6" s="1">
        <f>(Recoveries!BK5-Recoveries!BJ5)-(Deaths!BK5-Deaths!BJ5)</f>
        <v>1</v>
      </c>
      <c r="BL6" s="1">
        <f>(Recoveries!BL5-Recoveries!BK5)-(Deaths!BL5-Deaths!BK5)</f>
        <v>5</v>
      </c>
      <c r="BM6" s="1">
        <f>(Recoveries!BM5-Recoveries!BL5)-(Deaths!BM5-Deaths!BL5)</f>
        <v>0</v>
      </c>
      <c r="BN6" s="1">
        <f>(Recoveries!BN5-Recoveries!BM5)-(Deaths!BN5-Deaths!BM5)</f>
        <v>0</v>
      </c>
      <c r="BO6" s="1">
        <f>(Recoveries!BO5-Recoveries!BN5)-(Deaths!BO5-Deaths!BN5)</f>
        <v>5</v>
      </c>
      <c r="BP6" s="1">
        <f>(Recoveries!BP5-Recoveries!BO5)-(Deaths!BP5-Deaths!BO5)</f>
        <v>14</v>
      </c>
      <c r="BQ6" s="1">
        <f>(Recoveries!BQ5-Recoveries!BP5)-(Deaths!BQ5-Deaths!BP5)</f>
        <v>0</v>
      </c>
      <c r="BR6" s="1">
        <f>(Recoveries!BR5-Recoveries!BQ5)-(Deaths!BR5-Deaths!BQ5)</f>
        <v>0</v>
      </c>
      <c r="BS6" s="1">
        <f>(Recoveries!BS5-Recoveries!BR5)-(Deaths!BS5-Deaths!BR5)</f>
        <v>0</v>
      </c>
      <c r="BT6" s="1">
        <f>(Recoveries!BT5-Recoveries!BS5)-(Deaths!BT5-Deaths!BS5)</f>
        <v>8</v>
      </c>
      <c r="BU6" s="1">
        <f>(Recoveries!BU5-Recoveries!BT5)-(Deaths!BU5-Deaths!BT5)</f>
        <v>0</v>
      </c>
      <c r="BV6" s="1">
        <f>(Recoveries!BV5-Recoveries!BU5)-(Deaths!BV5-Deaths!BU5)</f>
        <v>7</v>
      </c>
      <c r="BW6" s="1">
        <f>(Recoveries!BW5-Recoveries!BV5)-(Deaths!BW5-Deaths!BV5)</f>
        <v>0</v>
      </c>
      <c r="BX6" s="3"/>
      <c r="BY6" s="3"/>
      <c r="BZ6" s="3"/>
      <c r="CA6" s="3"/>
      <c r="CB6" s="3"/>
    </row>
    <row r="7" ht="14.25" customHeight="1">
      <c r="A7" s="1" t="s">
        <v>5</v>
      </c>
      <c r="B7" s="3">
        <v>0.0</v>
      </c>
      <c r="C7" s="1">
        <f>(Recoveries!C6-Recoveries!B6)-(Deaths!C6-Deaths!B6)</f>
        <v>0</v>
      </c>
      <c r="D7" s="1">
        <f>(Recoveries!D6-Recoveries!C6)-(Deaths!D6-Deaths!C6)</f>
        <v>0</v>
      </c>
      <c r="E7" s="1">
        <f>(Recoveries!E6-Recoveries!D6)-(Deaths!E6-Deaths!D6)</f>
        <v>0</v>
      </c>
      <c r="F7" s="1">
        <f>(Recoveries!F6-Recoveries!E6)-(Deaths!F6-Deaths!E6)</f>
        <v>0</v>
      </c>
      <c r="G7" s="1">
        <f>(Recoveries!G6-Recoveries!F6)-(Deaths!G6-Deaths!F6)</f>
        <v>0</v>
      </c>
      <c r="H7" s="1">
        <f>(Recoveries!H6-Recoveries!G6)-(Deaths!H6-Deaths!G6)</f>
        <v>0</v>
      </c>
      <c r="I7" s="1">
        <f>(Recoveries!I6-Recoveries!H6)-(Deaths!I6-Deaths!H6)</f>
        <v>0</v>
      </c>
      <c r="J7" s="1">
        <f>(Recoveries!J6-Recoveries!I6)-(Deaths!J6-Deaths!I6)</f>
        <v>0</v>
      </c>
      <c r="K7" s="1">
        <f>(Recoveries!K6-Recoveries!J6)-(Deaths!K6-Deaths!J6)</f>
        <v>0</v>
      </c>
      <c r="L7" s="1">
        <f>(Recoveries!L6-Recoveries!K6)-(Deaths!L6-Deaths!K6)</f>
        <v>0</v>
      </c>
      <c r="M7" s="1">
        <f>(Recoveries!M6-Recoveries!L6)-(Deaths!M6-Deaths!L6)</f>
        <v>0</v>
      </c>
      <c r="N7" s="1">
        <f>(Recoveries!N6-Recoveries!M6)-(Deaths!N6-Deaths!M6)</f>
        <v>0</v>
      </c>
      <c r="O7" s="1">
        <f>(Recoveries!O6-Recoveries!N6)-(Deaths!O6-Deaths!N6)</f>
        <v>0</v>
      </c>
      <c r="P7" s="1">
        <f>(Recoveries!P6-Recoveries!O6)-(Deaths!P6-Deaths!O6)</f>
        <v>13</v>
      </c>
      <c r="Q7" s="1">
        <f>(Recoveries!Q6-Recoveries!P6)-(Deaths!Q6-Deaths!P6)</f>
        <v>0</v>
      </c>
      <c r="R7" s="1">
        <f>(Recoveries!R6-Recoveries!Q6)-(Deaths!R6-Deaths!Q6)</f>
        <v>0</v>
      </c>
      <c r="S7" s="1">
        <f>(Recoveries!S6-Recoveries!R6)-(Deaths!S6-Deaths!R6)</f>
        <v>0</v>
      </c>
      <c r="T7" s="1">
        <f>(Recoveries!T6-Recoveries!S6)-(Deaths!T6-Deaths!S6)</f>
        <v>0</v>
      </c>
      <c r="U7" s="1">
        <f>(Recoveries!U6-Recoveries!T6)-(Deaths!U6-Deaths!T6)</f>
        <v>0</v>
      </c>
      <c r="V7" s="1">
        <f>(Recoveries!V6-Recoveries!U6)-(Deaths!V6-Deaths!U6)</f>
        <v>4</v>
      </c>
      <c r="W7" s="1">
        <f>(Recoveries!W6-Recoveries!V6)-(Deaths!W6-Deaths!V6)</f>
        <v>0</v>
      </c>
      <c r="X7" s="1">
        <f>(Recoveries!X6-Recoveries!W6)-(Deaths!X6-Deaths!W6)</f>
        <v>0</v>
      </c>
      <c r="Y7" s="1">
        <f>(Recoveries!Y6-Recoveries!X6)-(Deaths!Y6-Deaths!X6)</f>
        <v>0</v>
      </c>
      <c r="Z7" s="1">
        <f>(Recoveries!Z6-Recoveries!Y6)-(Deaths!Z6-Deaths!Y6)</f>
        <v>3</v>
      </c>
      <c r="AA7" s="1">
        <f>(Recoveries!AA6-Recoveries!Z6)-(Deaths!AA6-Deaths!Z6)</f>
        <v>0</v>
      </c>
      <c r="AB7" s="1">
        <f>(Recoveries!AB6-Recoveries!AA6)-(Deaths!AB6-Deaths!AA6)</f>
        <v>0</v>
      </c>
      <c r="AC7" s="1">
        <f>(Recoveries!AC6-Recoveries!AB6)-(Deaths!AC6-Deaths!AB6)</f>
        <v>3</v>
      </c>
      <c r="AD7" s="1">
        <f>(Recoveries!AD6-Recoveries!AC6)-(Deaths!AD6-Deaths!AC6)</f>
        <v>0</v>
      </c>
      <c r="AE7" s="1">
        <f>(Recoveries!AE6-Recoveries!AD6)-(Deaths!AE6-Deaths!AD6)</f>
        <v>-1</v>
      </c>
      <c r="AF7" s="1">
        <f>(Recoveries!AF6-Recoveries!AE6)-(Deaths!AF6-Deaths!AE6)</f>
        <v>0</v>
      </c>
      <c r="AG7" s="1">
        <f>(Recoveries!AG6-Recoveries!AF6)-(Deaths!AG6-Deaths!AF6)</f>
        <v>0</v>
      </c>
      <c r="AH7" s="1">
        <f>(Recoveries!AH6-Recoveries!AG6)-(Deaths!AH6-Deaths!AG6)</f>
        <v>1</v>
      </c>
      <c r="AI7" s="1">
        <f>(Recoveries!AI6-Recoveries!AH6)-(Deaths!AI6-Deaths!AH6)</f>
        <v>0</v>
      </c>
      <c r="AJ7" s="1">
        <f>(Recoveries!AJ6-Recoveries!AI6)-(Deaths!AJ6-Deaths!AI6)</f>
        <v>0</v>
      </c>
      <c r="AK7" s="1">
        <f>(Recoveries!AK6-Recoveries!AJ6)-(Deaths!AK6-Deaths!AJ6)</f>
        <v>0</v>
      </c>
      <c r="AL7" s="1">
        <f>(Recoveries!AL6-Recoveries!AK6)-(Deaths!AL6-Deaths!AK6)</f>
        <v>0</v>
      </c>
      <c r="AM7" s="1">
        <f>(Recoveries!AM6-Recoveries!AL6)-(Deaths!AM6-Deaths!AL6)</f>
        <v>0</v>
      </c>
      <c r="AN7" s="1">
        <f>(Recoveries!AN6-Recoveries!AM6)-(Deaths!AN6-Deaths!AM6)</f>
        <v>2</v>
      </c>
      <c r="AO7" s="1">
        <f>(Recoveries!AO6-Recoveries!AN6)-(Deaths!AO6-Deaths!AN6)</f>
        <v>0</v>
      </c>
      <c r="AP7" s="1">
        <f>(Recoveries!AP6-Recoveries!AO6)-(Deaths!AP6-Deaths!AO6)</f>
        <v>-1</v>
      </c>
      <c r="AQ7" s="1">
        <f>(Recoveries!AQ6-Recoveries!AP6)-(Deaths!AQ6-Deaths!AP6)</f>
        <v>0</v>
      </c>
      <c r="AR7" s="1">
        <f>(Recoveries!AR6-Recoveries!AQ6)-(Deaths!AR6-Deaths!AQ6)</f>
        <v>0</v>
      </c>
      <c r="AS7" s="1">
        <f>(Recoveries!AS6-Recoveries!AR6)-(Deaths!AS6-Deaths!AR6)</f>
        <v>0</v>
      </c>
      <c r="AT7" s="1">
        <f>(Recoveries!AT6-Recoveries!AS6)-(Deaths!AT6-Deaths!AS6)</f>
        <v>1</v>
      </c>
      <c r="AU7" s="1">
        <f>(Recoveries!AU6-Recoveries!AT6)-(Deaths!AU6-Deaths!AT6)</f>
        <v>0</v>
      </c>
      <c r="AV7" s="1">
        <f>(Recoveries!AV6-Recoveries!AU6)-(Deaths!AV6-Deaths!AU6)</f>
        <v>0</v>
      </c>
      <c r="AW7" s="1">
        <f>(Recoveries!AW6-Recoveries!AV6)-(Deaths!AW6-Deaths!AV6)</f>
        <v>2</v>
      </c>
      <c r="AX7" s="1">
        <f>(Recoveries!AX6-Recoveries!AW6)-(Deaths!AX6-Deaths!AW6)</f>
        <v>5</v>
      </c>
      <c r="AY7" s="1">
        <f>(Recoveries!AY6-Recoveries!AX6)-(Deaths!AY6-Deaths!AX6)</f>
        <v>1</v>
      </c>
      <c r="AZ7" s="1">
        <f>(Recoveries!AZ6-Recoveries!AY6)-(Deaths!AZ6-Deaths!AY6)</f>
        <v>1</v>
      </c>
      <c r="BA7" s="1">
        <f>(Recoveries!BA6-Recoveries!AZ6)-(Deaths!BA6-Deaths!AZ6)</f>
        <v>0</v>
      </c>
      <c r="BB7" s="1">
        <f>(Recoveries!BB6-Recoveries!BA6)-(Deaths!BB6-Deaths!BA6)</f>
        <v>0</v>
      </c>
      <c r="BC7" s="1">
        <f>(Recoveries!BC6-Recoveries!BB6)-(Deaths!BC6-Deaths!BB6)</f>
        <v>2</v>
      </c>
      <c r="BD7" s="1">
        <f>(Recoveries!BD6-Recoveries!BC6)-(Deaths!BD6-Deaths!BC6)</f>
        <v>3</v>
      </c>
      <c r="BE7" s="1">
        <f>(Recoveries!BE6-Recoveries!BD6)-(Deaths!BE6-Deaths!BD6)</f>
        <v>0</v>
      </c>
      <c r="BF7" s="1">
        <f>(Recoveries!BF6-Recoveries!BE6)-(Deaths!BF6-Deaths!BE6)</f>
        <v>9</v>
      </c>
      <c r="BG7" s="1">
        <f>(Recoveries!BG6-Recoveries!BF6)-(Deaths!BG6-Deaths!BF6)</f>
        <v>0</v>
      </c>
      <c r="BH7" s="1">
        <f>(Recoveries!BH6-Recoveries!BG6)-(Deaths!BH6-Deaths!BG6)</f>
        <v>2</v>
      </c>
      <c r="BI7" s="1">
        <f>(Recoveries!BI6-Recoveries!BH6)-(Deaths!BI6-Deaths!BH6)</f>
        <v>2</v>
      </c>
      <c r="BJ7" s="1">
        <f>(Recoveries!BJ6-Recoveries!BI6)-(Deaths!BJ6-Deaths!BI6)</f>
        <v>10</v>
      </c>
      <c r="BK7" s="1">
        <f>(Recoveries!BK6-Recoveries!BJ6)-(Deaths!BK6-Deaths!BJ6)</f>
        <v>2</v>
      </c>
      <c r="BL7" s="1">
        <f>(Recoveries!BL6-Recoveries!BK6)-(Deaths!BL6-Deaths!BK6)</f>
        <v>8</v>
      </c>
      <c r="BM7" s="1">
        <f>(Recoveries!BM6-Recoveries!BL6)-(Deaths!BM6-Deaths!BL6)</f>
        <v>22</v>
      </c>
      <c r="BN7" s="1">
        <f>(Recoveries!BN6-Recoveries!BM6)-(Deaths!BN6-Deaths!BM6)</f>
        <v>43</v>
      </c>
      <c r="BO7" s="1">
        <f>(Recoveries!BO6-Recoveries!BN6)-(Deaths!BO6-Deaths!BN6)</f>
        <v>3</v>
      </c>
      <c r="BP7" s="1">
        <f>(Recoveries!BP6-Recoveries!BO6)-(Deaths!BP6-Deaths!BO6)</f>
        <v>1</v>
      </c>
      <c r="BQ7" s="1">
        <f>(Recoveries!BQ6-Recoveries!BP6)-(Deaths!BQ6-Deaths!BP6)</f>
        <v>1</v>
      </c>
      <c r="BR7" s="1">
        <f>(Recoveries!BR6-Recoveries!BQ6)-(Deaths!BR6-Deaths!BQ6)</f>
        <v>0</v>
      </c>
      <c r="BS7" s="1">
        <f>(Recoveries!BS6-Recoveries!BR6)-(Deaths!BS6-Deaths!BR6)</f>
        <v>1</v>
      </c>
      <c r="BT7" s="1">
        <f>(Recoveries!BT6-Recoveries!BS6)-(Deaths!BT6-Deaths!BS6)</f>
        <v>3</v>
      </c>
      <c r="BU7" s="1">
        <f>(Recoveries!BU6-Recoveries!BT6)-(Deaths!BU6-Deaths!BT6)</f>
        <v>9</v>
      </c>
      <c r="BV7" s="1">
        <f>(Recoveries!BV6-Recoveries!BU6)-(Deaths!BV6-Deaths!BU6)</f>
        <v>0</v>
      </c>
      <c r="BW7" s="1">
        <f>(Recoveries!BW6-Recoveries!BV6)-(Deaths!BW6-Deaths!BV6)</f>
        <v>0</v>
      </c>
      <c r="BX7" s="3"/>
      <c r="BY7" s="3"/>
      <c r="BZ7" s="3"/>
      <c r="CA7" s="3"/>
      <c r="CB7" s="3"/>
    </row>
    <row r="8" ht="14.25" customHeight="1">
      <c r="A8" s="1" t="s">
        <v>6</v>
      </c>
      <c r="B8" s="3">
        <v>0.0</v>
      </c>
      <c r="C8" s="1">
        <f>(Recoveries!C7-Recoveries!B7)-(Deaths!C7-Deaths!B7)</f>
        <v>0</v>
      </c>
      <c r="D8" s="1">
        <f>(Recoveries!D7-Recoveries!C7)-(Deaths!D7-Deaths!C7)</f>
        <v>0</v>
      </c>
      <c r="E8" s="1">
        <f>(Recoveries!E7-Recoveries!D7)-(Deaths!E7-Deaths!D7)</f>
        <v>0</v>
      </c>
      <c r="F8" s="1">
        <f>(Recoveries!F7-Recoveries!E7)-(Deaths!F7-Deaths!E7)</f>
        <v>0</v>
      </c>
      <c r="G8" s="1">
        <f>(Recoveries!G7-Recoveries!F7)-(Deaths!G7-Deaths!F7)</f>
        <v>0</v>
      </c>
      <c r="H8" s="1">
        <f>(Recoveries!H7-Recoveries!G7)-(Deaths!H7-Deaths!G7)</f>
        <v>0</v>
      </c>
      <c r="I8" s="1">
        <f>(Recoveries!I7-Recoveries!H7)-(Deaths!I7-Deaths!H7)</f>
        <v>0</v>
      </c>
      <c r="J8" s="1">
        <f>(Recoveries!J7-Recoveries!I7)-(Deaths!J7-Deaths!I7)</f>
        <v>0</v>
      </c>
      <c r="K8" s="1">
        <f>(Recoveries!K7-Recoveries!J7)-(Deaths!K7-Deaths!J7)</f>
        <v>0</v>
      </c>
      <c r="L8" s="1">
        <f>(Recoveries!L7-Recoveries!K7)-(Deaths!L7-Deaths!K7)</f>
        <v>0</v>
      </c>
      <c r="M8" s="1">
        <f>(Recoveries!M7-Recoveries!L7)-(Deaths!M7-Deaths!L7)</f>
        <v>0</v>
      </c>
      <c r="N8" s="1">
        <f>(Recoveries!N7-Recoveries!M7)-(Deaths!N7-Deaths!M7)</f>
        <v>0</v>
      </c>
      <c r="O8" s="1">
        <f>(Recoveries!O7-Recoveries!N7)-(Deaths!O7-Deaths!N7)</f>
        <v>0</v>
      </c>
      <c r="P8" s="1">
        <f>(Recoveries!P7-Recoveries!O7)-(Deaths!P7-Deaths!O7)</f>
        <v>3</v>
      </c>
      <c r="Q8" s="1">
        <f>(Recoveries!Q7-Recoveries!P7)-(Deaths!Q7-Deaths!P7)</f>
        <v>0</v>
      </c>
      <c r="R8" s="1">
        <f>(Recoveries!R7-Recoveries!Q7)-(Deaths!R7-Deaths!Q7)</f>
        <v>0</v>
      </c>
      <c r="S8" s="1">
        <f>(Recoveries!S7-Recoveries!R7)-(Deaths!S7-Deaths!R7)</f>
        <v>0</v>
      </c>
      <c r="T8" s="1">
        <f>(Recoveries!T7-Recoveries!S7)-(Deaths!T7-Deaths!S7)</f>
        <v>0</v>
      </c>
      <c r="U8" s="1">
        <f>(Recoveries!U7-Recoveries!T7)-(Deaths!U7-Deaths!T7)</f>
        <v>0</v>
      </c>
      <c r="V8" s="1">
        <f>(Recoveries!V7-Recoveries!U7)-(Deaths!V7-Deaths!U7)</f>
        <v>2</v>
      </c>
      <c r="W8" s="1">
        <f>(Recoveries!W7-Recoveries!V7)-(Deaths!W7-Deaths!V7)</f>
        <v>0</v>
      </c>
      <c r="X8" s="1">
        <f>(Recoveries!X7-Recoveries!W7)-(Deaths!X7-Deaths!W7)</f>
        <v>0</v>
      </c>
      <c r="Y8" s="1">
        <f>(Recoveries!Y7-Recoveries!X7)-(Deaths!Y7-Deaths!X7)</f>
        <v>0</v>
      </c>
      <c r="Z8" s="1">
        <f>(Recoveries!Z7-Recoveries!Y7)-(Deaths!Z7-Deaths!Y7)</f>
        <v>5</v>
      </c>
      <c r="AA8" s="1">
        <f>(Recoveries!AA7-Recoveries!Z7)-(Deaths!AA7-Deaths!Z7)</f>
        <v>0</v>
      </c>
      <c r="AB8" s="1">
        <f>(Recoveries!AB7-Recoveries!AA7)-(Deaths!AB7-Deaths!AA7)</f>
        <v>0</v>
      </c>
      <c r="AC8" s="1">
        <f>(Recoveries!AC7-Recoveries!AB7)-(Deaths!AC7-Deaths!AB7)</f>
        <v>3</v>
      </c>
      <c r="AD8" s="1">
        <f>(Recoveries!AD7-Recoveries!AC7)-(Deaths!AD7-Deaths!AC7)</f>
        <v>0</v>
      </c>
      <c r="AE8" s="1">
        <f>(Recoveries!AE7-Recoveries!AD7)-(Deaths!AE7-Deaths!AD7)</f>
        <v>-4</v>
      </c>
      <c r="AF8" s="1">
        <f>(Recoveries!AF7-Recoveries!AE7)-(Deaths!AF7-Deaths!AE7)</f>
        <v>0</v>
      </c>
      <c r="AG8" s="1">
        <f>(Recoveries!AG7-Recoveries!AF7)-(Deaths!AG7-Deaths!AF7)</f>
        <v>0</v>
      </c>
      <c r="AH8" s="1">
        <f>(Recoveries!AH7-Recoveries!AG7)-(Deaths!AH7-Deaths!AG7)</f>
        <v>0</v>
      </c>
      <c r="AI8" s="1">
        <f>(Recoveries!AI7-Recoveries!AH7)-(Deaths!AI7-Deaths!AH7)</f>
        <v>-1</v>
      </c>
      <c r="AJ8" s="1">
        <f>(Recoveries!AJ7-Recoveries!AI7)-(Deaths!AJ7-Deaths!AI7)</f>
        <v>0</v>
      </c>
      <c r="AK8" s="1">
        <f>(Recoveries!AK7-Recoveries!AJ7)-(Deaths!AK7-Deaths!AJ7)</f>
        <v>0</v>
      </c>
      <c r="AL8" s="1">
        <f>(Recoveries!AL7-Recoveries!AK7)-(Deaths!AL7-Deaths!AK7)</f>
        <v>254</v>
      </c>
      <c r="AM8" s="1">
        <f>(Recoveries!AM7-Recoveries!AL7)-(Deaths!AM7-Deaths!AL7)</f>
        <v>-4</v>
      </c>
      <c r="AN8" s="1">
        <f>(Recoveries!AN7-Recoveries!AM7)-(Deaths!AN7-Deaths!AM7)</f>
        <v>66</v>
      </c>
      <c r="AO8" s="1">
        <f>(Recoveries!AO7-Recoveries!AN7)-(Deaths!AO7-Deaths!AN7)</f>
        <v>-1</v>
      </c>
      <c r="AP8" s="1">
        <f>(Recoveries!AP7-Recoveries!AO7)-(Deaths!AP7-Deaths!AO7)</f>
        <v>47</v>
      </c>
      <c r="AQ8" s="1">
        <f>(Recoveries!AQ7-Recoveries!AP7)-(Deaths!AQ7-Deaths!AP7)</f>
        <v>0</v>
      </c>
      <c r="AR8" s="1">
        <f>(Recoveries!AR7-Recoveries!AQ7)-(Deaths!AR7-Deaths!AQ7)</f>
        <v>-3</v>
      </c>
      <c r="AS8" s="1">
        <f>(Recoveries!AS7-Recoveries!AR7)-(Deaths!AS7-Deaths!AR7)</f>
        <v>0</v>
      </c>
      <c r="AT8" s="1">
        <f>(Recoveries!AT7-Recoveries!AS7)-(Deaths!AT7-Deaths!AS7)</f>
        <v>130</v>
      </c>
      <c r="AU8" s="1">
        <f>(Recoveries!AU7-Recoveries!AT7)-(Deaths!AU7-Deaths!AT7)</f>
        <v>-2</v>
      </c>
      <c r="AV8" s="1">
        <f>(Recoveries!AV7-Recoveries!AU7)-(Deaths!AV7-Deaths!AU7)</f>
        <v>0</v>
      </c>
      <c r="AW8" s="1">
        <f>(Recoveries!AW7-Recoveries!AV7)-(Deaths!AW7-Deaths!AV7)</f>
        <v>113</v>
      </c>
      <c r="AX8" s="1">
        <f>(Recoveries!AX7-Recoveries!AW7)-(Deaths!AX7-Deaths!AW7)</f>
        <v>4</v>
      </c>
      <c r="AY8" s="1">
        <f>(Recoveries!AY7-Recoveries!AX7)-(Deaths!AY7-Deaths!AX7)</f>
        <v>0</v>
      </c>
      <c r="AZ8" s="1">
        <f>(Recoveries!AZ7-Recoveries!AY7)-(Deaths!AZ7-Deaths!AY7)</f>
        <v>102</v>
      </c>
      <c r="BA8" s="1">
        <f>(Recoveries!BA7-Recoveries!AZ7)-(Deaths!BA7-Deaths!AZ7)</f>
        <v>90</v>
      </c>
      <c r="BB8" s="1">
        <f>(Recoveries!BB7-Recoveries!BA7)-(Deaths!BB7-Deaths!BA7)</f>
        <v>-4</v>
      </c>
      <c r="BC8" s="1">
        <f>(Recoveries!BC7-Recoveries!BB7)-(Deaths!BC7-Deaths!BB7)</f>
        <v>-2</v>
      </c>
      <c r="BD8" s="1">
        <f>(Recoveries!BD7-Recoveries!BC7)-(Deaths!BD7-Deaths!BC7)</f>
        <v>193</v>
      </c>
      <c r="BE8" s="1">
        <f>(Recoveries!BE7-Recoveries!BD7)-(Deaths!BE7-Deaths!BD7)</f>
        <v>-5</v>
      </c>
      <c r="BF8" s="1">
        <f>(Recoveries!BF7-Recoveries!BE7)-(Deaths!BF7-Deaths!BE7)</f>
        <v>-3</v>
      </c>
      <c r="BG8" s="1">
        <f>(Recoveries!BG7-Recoveries!BF7)-(Deaths!BG7-Deaths!BF7)</f>
        <v>-5</v>
      </c>
      <c r="BH8" s="1">
        <f>(Recoveries!BH7-Recoveries!BG7)-(Deaths!BH7-Deaths!BG7)</f>
        <v>298</v>
      </c>
      <c r="BI8" s="1">
        <f>(Recoveries!BI7-Recoveries!BH7)-(Deaths!BI7-Deaths!BH7)</f>
        <v>-2</v>
      </c>
      <c r="BJ8" s="1">
        <f>(Recoveries!BJ7-Recoveries!BI7)-(Deaths!BJ7-Deaths!BI7)</f>
        <v>147</v>
      </c>
      <c r="BK8" s="1">
        <f>(Recoveries!BK7-Recoveries!BJ7)-(Deaths!BK7-Deaths!BJ7)</f>
        <v>0</v>
      </c>
      <c r="BL8" s="1">
        <f>(Recoveries!BL7-Recoveries!BK7)-(Deaths!BL7-Deaths!BK7)</f>
        <v>202</v>
      </c>
      <c r="BM8" s="1">
        <f>(Recoveries!BM7-Recoveries!BL7)-(Deaths!BM7-Deaths!BL7)</f>
        <v>-3</v>
      </c>
      <c r="BN8" s="1">
        <f>(Recoveries!BN7-Recoveries!BM7)-(Deaths!BN7-Deaths!BM7)</f>
        <v>285</v>
      </c>
      <c r="BO8" s="1">
        <f>(Recoveries!BO7-Recoveries!BN7)-(Deaths!BO7-Deaths!BN7)</f>
        <v>0</v>
      </c>
      <c r="BP8" s="1">
        <f>(Recoveries!BP7-Recoveries!BO7)-(Deaths!BP7-Deaths!BO7)</f>
        <v>136</v>
      </c>
      <c r="BQ8" s="1">
        <f>(Recoveries!BQ7-Recoveries!BP7)-(Deaths!BQ7-Deaths!BP7)</f>
        <v>-6</v>
      </c>
      <c r="BR8" s="1">
        <f>(Recoveries!BR7-Recoveries!BQ7)-(Deaths!BR7-Deaths!BQ7)</f>
        <v>-7</v>
      </c>
      <c r="BS8" s="1">
        <f>(Recoveries!BS7-Recoveries!BR7)-(Deaths!BS7-Deaths!BR7)</f>
        <v>337</v>
      </c>
      <c r="BT8" s="1">
        <f>(Recoveries!BT7-Recoveries!BS7)-(Deaths!BT7-Deaths!BS7)</f>
        <v>0</v>
      </c>
      <c r="BU8" s="1">
        <f>(Recoveries!BU7-Recoveries!BT7)-(Deaths!BU7-Deaths!BT7)</f>
        <v>200</v>
      </c>
      <c r="BV8" s="1">
        <f>(Recoveries!BV7-Recoveries!BU7)-(Deaths!BV7-Deaths!BU7)</f>
        <v>0</v>
      </c>
      <c r="BW8" s="1">
        <f>(Recoveries!BW7-Recoveries!BV7)-(Deaths!BW7-Deaths!BV7)</f>
        <v>-26</v>
      </c>
      <c r="BX8" s="3"/>
      <c r="BY8" s="3"/>
      <c r="BZ8" s="3"/>
      <c r="CA8" s="3"/>
      <c r="CB8" s="3"/>
    </row>
    <row r="9" ht="14.25" customHeight="1">
      <c r="A9" s="1" t="s">
        <v>7</v>
      </c>
      <c r="B9" s="3">
        <v>0.0</v>
      </c>
      <c r="C9" s="1">
        <f>(Recoveries!C8-Recoveries!B8)-(Deaths!C8-Deaths!B8)</f>
        <v>0</v>
      </c>
      <c r="D9" s="1">
        <f>(Recoveries!D8-Recoveries!C8)-(Deaths!D8-Deaths!C8)</f>
        <v>-1</v>
      </c>
      <c r="E9" s="1">
        <f>(Recoveries!E8-Recoveries!D8)-(Deaths!E8-Deaths!D8)</f>
        <v>0</v>
      </c>
      <c r="F9" s="1">
        <f>(Recoveries!F8-Recoveries!E8)-(Deaths!F8-Deaths!E8)</f>
        <v>0</v>
      </c>
      <c r="G9" s="1">
        <f>(Recoveries!G8-Recoveries!F8)-(Deaths!G8-Deaths!F8)</f>
        <v>0</v>
      </c>
      <c r="H9" s="1">
        <f>(Recoveries!H8-Recoveries!G8)-(Deaths!H8-Deaths!G8)</f>
        <v>0</v>
      </c>
      <c r="I9" s="1">
        <f>(Recoveries!I8-Recoveries!H8)-(Deaths!I8-Deaths!H8)</f>
        <v>0</v>
      </c>
      <c r="J9" s="1">
        <f>(Recoveries!J8-Recoveries!I8)-(Deaths!J8-Deaths!I8)</f>
        <v>0</v>
      </c>
      <c r="K9" s="1">
        <f>(Recoveries!K8-Recoveries!J8)-(Deaths!K8-Deaths!J8)</f>
        <v>0</v>
      </c>
      <c r="L9" s="1">
        <f>(Recoveries!L8-Recoveries!K8)-(Deaths!L8-Deaths!K8)</f>
        <v>0</v>
      </c>
      <c r="M9" s="1">
        <f>(Recoveries!M8-Recoveries!L8)-(Deaths!M8-Deaths!L8)</f>
        <v>0</v>
      </c>
      <c r="N9" s="1">
        <f>(Recoveries!N8-Recoveries!M8)-(Deaths!N8-Deaths!M8)</f>
        <v>-2</v>
      </c>
      <c r="O9" s="1">
        <f>(Recoveries!O8-Recoveries!N8)-(Deaths!O8-Deaths!N8)</f>
        <v>0</v>
      </c>
      <c r="P9" s="1">
        <f>(Recoveries!P8-Recoveries!O8)-(Deaths!P8-Deaths!O8)</f>
        <v>61</v>
      </c>
      <c r="Q9" s="1">
        <f>(Recoveries!Q8-Recoveries!P8)-(Deaths!Q8-Deaths!P8)</f>
        <v>0</v>
      </c>
      <c r="R9" s="1">
        <f>(Recoveries!R8-Recoveries!Q8)-(Deaths!R8-Deaths!Q8)</f>
        <v>0</v>
      </c>
      <c r="S9" s="1">
        <f>(Recoveries!S8-Recoveries!R8)-(Deaths!S8-Deaths!R8)</f>
        <v>0</v>
      </c>
      <c r="T9" s="1">
        <f>(Recoveries!T8-Recoveries!S8)-(Deaths!T8-Deaths!S8)</f>
        <v>0</v>
      </c>
      <c r="U9" s="1">
        <f>(Recoveries!U8-Recoveries!T8)-(Deaths!U8-Deaths!T8)</f>
        <v>0</v>
      </c>
      <c r="V9" s="1">
        <f>(Recoveries!V8-Recoveries!U8)-(Deaths!V8-Deaths!U8)</f>
        <v>9</v>
      </c>
      <c r="W9" s="1">
        <f>(Recoveries!W8-Recoveries!V8)-(Deaths!W8-Deaths!V8)</f>
        <v>0</v>
      </c>
      <c r="X9" s="1">
        <f>(Recoveries!X8-Recoveries!W8)-(Deaths!X8-Deaths!W8)</f>
        <v>0</v>
      </c>
      <c r="Y9" s="1">
        <f>(Recoveries!Y8-Recoveries!X8)-(Deaths!Y8-Deaths!X8)</f>
        <v>0</v>
      </c>
      <c r="Z9" s="1">
        <f>(Recoveries!Z8-Recoveries!Y8)-(Deaths!Z8-Deaths!Y8)</f>
        <v>2</v>
      </c>
      <c r="AA9" s="1">
        <f>(Recoveries!AA8-Recoveries!Z8)-(Deaths!AA8-Deaths!Z8)</f>
        <v>0</v>
      </c>
      <c r="AB9" s="1">
        <f>(Recoveries!AB8-Recoveries!AA8)-(Deaths!AB8-Deaths!AA8)</f>
        <v>0</v>
      </c>
      <c r="AC9" s="1">
        <f>(Recoveries!AC8-Recoveries!AB8)-(Deaths!AC8-Deaths!AB8)</f>
        <v>2</v>
      </c>
      <c r="AD9" s="1">
        <f>(Recoveries!AD8-Recoveries!AC8)-(Deaths!AD8-Deaths!AC8)</f>
        <v>0</v>
      </c>
      <c r="AE9" s="1">
        <f>(Recoveries!AE8-Recoveries!AD8)-(Deaths!AE8-Deaths!AD8)</f>
        <v>0</v>
      </c>
      <c r="AF9" s="1">
        <f>(Recoveries!AF8-Recoveries!AE8)-(Deaths!AF8-Deaths!AE8)</f>
        <v>0</v>
      </c>
      <c r="AG9" s="1">
        <f>(Recoveries!AG8-Recoveries!AF8)-(Deaths!AG8-Deaths!AF8)</f>
        <v>0</v>
      </c>
      <c r="AH9" s="1">
        <f>(Recoveries!AH8-Recoveries!AG8)-(Deaths!AH8-Deaths!AG8)</f>
        <v>0</v>
      </c>
      <c r="AI9" s="1">
        <f>(Recoveries!AI8-Recoveries!AH8)-(Deaths!AI8-Deaths!AH8)</f>
        <v>0</v>
      </c>
      <c r="AJ9" s="1">
        <f>(Recoveries!AJ8-Recoveries!AI8)-(Deaths!AJ8-Deaths!AI8)</f>
        <v>0</v>
      </c>
      <c r="AK9" s="1">
        <f>(Recoveries!AK8-Recoveries!AJ8)-(Deaths!AK8-Deaths!AJ8)</f>
        <v>0</v>
      </c>
      <c r="AL9" s="1">
        <f>(Recoveries!AL8-Recoveries!AK8)-(Deaths!AL8-Deaths!AK8)</f>
        <v>19</v>
      </c>
      <c r="AM9" s="1">
        <f>(Recoveries!AM8-Recoveries!AL8)-(Deaths!AM8-Deaths!AL8)</f>
        <v>0</v>
      </c>
      <c r="AN9" s="1">
        <f>(Recoveries!AN8-Recoveries!AM8)-(Deaths!AN8-Deaths!AM8)</f>
        <v>0</v>
      </c>
      <c r="AO9" s="1">
        <f>(Recoveries!AO8-Recoveries!AN8)-(Deaths!AO8-Deaths!AN8)</f>
        <v>0</v>
      </c>
      <c r="AP9" s="1">
        <f>(Recoveries!AP8-Recoveries!AO8)-(Deaths!AP8-Deaths!AO8)</f>
        <v>6</v>
      </c>
      <c r="AQ9" s="1">
        <f>(Recoveries!AQ8-Recoveries!AP8)-(Deaths!AQ8-Deaths!AP8)</f>
        <v>0</v>
      </c>
      <c r="AR9" s="1">
        <f>(Recoveries!AR8-Recoveries!AQ8)-(Deaths!AR8-Deaths!AQ8)</f>
        <v>0</v>
      </c>
      <c r="AS9" s="1">
        <f>(Recoveries!AS8-Recoveries!AR8)-(Deaths!AS8-Deaths!AR8)</f>
        <v>0</v>
      </c>
      <c r="AT9" s="1">
        <f>(Recoveries!AT8-Recoveries!AS8)-(Deaths!AT8-Deaths!AS8)</f>
        <v>3</v>
      </c>
      <c r="AU9" s="1">
        <f>(Recoveries!AU8-Recoveries!AT8)-(Deaths!AU8-Deaths!AT8)</f>
        <v>0</v>
      </c>
      <c r="AV9" s="1">
        <f>(Recoveries!AV8-Recoveries!AU8)-(Deaths!AV8-Deaths!AU8)</f>
        <v>0</v>
      </c>
      <c r="AW9" s="1">
        <f>(Recoveries!AW8-Recoveries!AV8)-(Deaths!AW8-Deaths!AV8)</f>
        <v>2</v>
      </c>
      <c r="AX9" s="1">
        <f>(Recoveries!AX8-Recoveries!AW8)-(Deaths!AX8-Deaths!AW8)</f>
        <v>1</v>
      </c>
      <c r="AY9" s="1">
        <f>(Recoveries!AY8-Recoveries!AX8)-(Deaths!AY8-Deaths!AX8)</f>
        <v>0</v>
      </c>
      <c r="AZ9" s="1">
        <f>(Recoveries!AZ8-Recoveries!AY8)-(Deaths!AZ8-Deaths!AY8)</f>
        <v>0</v>
      </c>
      <c r="BA9" s="1">
        <f>(Recoveries!BA8-Recoveries!AZ8)-(Deaths!BA8-Deaths!AZ8)</f>
        <v>0</v>
      </c>
      <c r="BB9" s="1">
        <f>(Recoveries!BB8-Recoveries!BA8)-(Deaths!BB8-Deaths!BA8)</f>
        <v>0</v>
      </c>
      <c r="BC9" s="1">
        <f>(Recoveries!BC8-Recoveries!BB8)-(Deaths!BC8-Deaths!BB8)</f>
        <v>10</v>
      </c>
      <c r="BD9" s="1">
        <f>(Recoveries!BD8-Recoveries!BC8)-(Deaths!BD8-Deaths!BC8)</f>
        <v>0</v>
      </c>
      <c r="BE9" s="1">
        <f>(Recoveries!BE8-Recoveries!BD8)-(Deaths!BE8-Deaths!BD8)</f>
        <v>0</v>
      </c>
      <c r="BF9" s="1">
        <f>(Recoveries!BF8-Recoveries!BE8)-(Deaths!BF8-Deaths!BE8)</f>
        <v>3</v>
      </c>
      <c r="BG9" s="1">
        <f>(Recoveries!BG8-Recoveries!BF8)-(Deaths!BG8-Deaths!BF8)</f>
        <v>0</v>
      </c>
      <c r="BH9" s="1">
        <f>(Recoveries!BH8-Recoveries!BG8)-(Deaths!BH8-Deaths!BG8)</f>
        <v>0</v>
      </c>
      <c r="BI9" s="1">
        <f>(Recoveries!BI8-Recoveries!BH8)-(Deaths!BI8-Deaths!BH8)</f>
        <v>0</v>
      </c>
      <c r="BJ9" s="1">
        <f>(Recoveries!BJ8-Recoveries!BI8)-(Deaths!BJ8-Deaths!BI8)</f>
        <v>2</v>
      </c>
      <c r="BK9" s="1">
        <f>(Recoveries!BK8-Recoveries!BJ8)-(Deaths!BK8-Deaths!BJ8)</f>
        <v>0</v>
      </c>
      <c r="BL9" s="1">
        <f>(Recoveries!BL8-Recoveries!BK8)-(Deaths!BL8-Deaths!BK8)</f>
        <v>-2</v>
      </c>
      <c r="BM9" s="1">
        <f>(Recoveries!BM8-Recoveries!BL8)-(Deaths!BM8-Deaths!BL8)</f>
        <v>1</v>
      </c>
      <c r="BN9" s="1">
        <f>(Recoveries!BN8-Recoveries!BM8)-(Deaths!BN8-Deaths!BM8)</f>
        <v>-1</v>
      </c>
      <c r="BO9" s="1">
        <f>(Recoveries!BO8-Recoveries!BN8)-(Deaths!BO8-Deaths!BN8)</f>
        <v>1</v>
      </c>
      <c r="BP9" s="1">
        <f>(Recoveries!BP8-Recoveries!BO8)-(Deaths!BP8-Deaths!BO8)</f>
        <v>-1</v>
      </c>
      <c r="BQ9" s="1">
        <f>(Recoveries!BQ8-Recoveries!BP8)-(Deaths!BQ8-Deaths!BP8)</f>
        <v>0</v>
      </c>
      <c r="BR9" s="1">
        <f>(Recoveries!BR8-Recoveries!BQ8)-(Deaths!BR8-Deaths!BQ8)</f>
        <v>0</v>
      </c>
      <c r="BS9" s="1">
        <f>(Recoveries!BS8-Recoveries!BR8)-(Deaths!BS8-Deaths!BR8)</f>
        <v>4</v>
      </c>
      <c r="BT9" s="1">
        <f>(Recoveries!BT8-Recoveries!BS8)-(Deaths!BT8-Deaths!BS8)</f>
        <v>-5</v>
      </c>
      <c r="BU9" s="1">
        <f>(Recoveries!BU8-Recoveries!BT8)-(Deaths!BU8-Deaths!BT8)</f>
        <v>29</v>
      </c>
      <c r="BV9" s="1">
        <f>(Recoveries!BV8-Recoveries!BU8)-(Deaths!BV8-Deaths!BU8)</f>
        <v>0</v>
      </c>
      <c r="BW9" s="1">
        <f>(Recoveries!BW8-Recoveries!BV8)-(Deaths!BW8-Deaths!BV8)</f>
        <v>0</v>
      </c>
      <c r="BX9" s="3"/>
      <c r="BY9" s="3"/>
      <c r="BZ9" s="3"/>
      <c r="CA9" s="3"/>
      <c r="CB9" s="3"/>
    </row>
    <row r="10" ht="14.25" customHeight="1">
      <c r="A10" s="1" t="s">
        <v>8</v>
      </c>
      <c r="B10" s="3">
        <v>0.0</v>
      </c>
      <c r="C10" s="1">
        <f>(Recoveries!C9-Recoveries!B9)-(Deaths!C9-Deaths!B9)</f>
        <v>0</v>
      </c>
      <c r="D10" s="1">
        <f>(Recoveries!D9-Recoveries!C9)-(Deaths!D9-Deaths!C9)</f>
        <v>0</v>
      </c>
      <c r="E10" s="1">
        <f>(Recoveries!E9-Recoveries!D9)-(Deaths!E9-Deaths!D9)</f>
        <v>0</v>
      </c>
      <c r="F10" s="1">
        <f>(Recoveries!F9-Recoveries!E9)-(Deaths!F9-Deaths!E9)</f>
        <v>-2</v>
      </c>
      <c r="G10" s="1">
        <f>(Recoveries!G9-Recoveries!F9)-(Deaths!G9-Deaths!F9)</f>
        <v>0</v>
      </c>
      <c r="H10" s="1">
        <f>(Recoveries!H9-Recoveries!G9)-(Deaths!H9-Deaths!G9)</f>
        <v>0</v>
      </c>
      <c r="I10" s="1">
        <f>(Recoveries!I9-Recoveries!H9)-(Deaths!I9-Deaths!H9)</f>
        <v>-4</v>
      </c>
      <c r="J10" s="1">
        <f>(Recoveries!J9-Recoveries!I9)-(Deaths!J9-Deaths!I9)</f>
        <v>0</v>
      </c>
      <c r="K10" s="1">
        <f>(Recoveries!K9-Recoveries!J9)-(Deaths!K9-Deaths!J9)</f>
        <v>-1</v>
      </c>
      <c r="L10" s="1">
        <f>(Recoveries!L9-Recoveries!K9)-(Deaths!L9-Deaths!K9)</f>
        <v>0</v>
      </c>
      <c r="M10" s="1">
        <f>(Recoveries!M9-Recoveries!L9)-(Deaths!M9-Deaths!L9)</f>
        <v>-1</v>
      </c>
      <c r="N10" s="1">
        <f>(Recoveries!N9-Recoveries!M9)-(Deaths!N9-Deaths!M9)</f>
        <v>-1</v>
      </c>
      <c r="O10" s="1">
        <f>(Recoveries!O9-Recoveries!N9)-(Deaths!O9-Deaths!N9)</f>
        <v>0</v>
      </c>
      <c r="P10" s="1">
        <f>(Recoveries!P9-Recoveries!O9)-(Deaths!P9-Deaths!O9)</f>
        <v>12</v>
      </c>
      <c r="Q10" s="1">
        <f>(Recoveries!Q9-Recoveries!P9)-(Deaths!Q9-Deaths!P9)</f>
        <v>0</v>
      </c>
      <c r="R10" s="1">
        <f>(Recoveries!R9-Recoveries!Q9)-(Deaths!R9-Deaths!Q9)</f>
        <v>0</v>
      </c>
      <c r="S10" s="1">
        <f>(Recoveries!S9-Recoveries!R9)-(Deaths!S9-Deaths!R9)</f>
        <v>0</v>
      </c>
      <c r="T10" s="1">
        <f>(Recoveries!T9-Recoveries!S9)-(Deaths!T9-Deaths!S9)</f>
        <v>0</v>
      </c>
      <c r="U10" s="1">
        <f>(Recoveries!U9-Recoveries!T9)-(Deaths!U9-Deaths!T9)</f>
        <v>-6</v>
      </c>
      <c r="V10" s="1">
        <f>(Recoveries!V9-Recoveries!U9)-(Deaths!V9-Deaths!U9)</f>
        <v>79</v>
      </c>
      <c r="W10" s="1">
        <f>(Recoveries!W9-Recoveries!V9)-(Deaths!W9-Deaths!V9)</f>
        <v>0</v>
      </c>
      <c r="X10" s="1">
        <f>(Recoveries!X9-Recoveries!W9)-(Deaths!X9-Deaths!W9)</f>
        <v>-1</v>
      </c>
      <c r="Y10" s="1">
        <f>(Recoveries!Y9-Recoveries!X9)-(Deaths!Y9-Deaths!X9)</f>
        <v>-1</v>
      </c>
      <c r="Z10" s="1">
        <f>(Recoveries!Z9-Recoveries!Y9)-(Deaths!Z9-Deaths!Y9)</f>
        <v>54</v>
      </c>
      <c r="AA10" s="1">
        <f>(Recoveries!AA9-Recoveries!Z9)-(Deaths!AA9-Deaths!Z9)</f>
        <v>0</v>
      </c>
      <c r="AB10" s="1">
        <f>(Recoveries!AB9-Recoveries!AA9)-(Deaths!AB9-Deaths!AA9)</f>
        <v>-2</v>
      </c>
      <c r="AC10" s="1">
        <f>(Recoveries!AC9-Recoveries!AB9)-(Deaths!AC9-Deaths!AB9)</f>
        <v>88</v>
      </c>
      <c r="AD10" s="1">
        <f>(Recoveries!AD9-Recoveries!AC9)-(Deaths!AD9-Deaths!AC9)</f>
        <v>-2</v>
      </c>
      <c r="AE10" s="1">
        <f>(Recoveries!AE9-Recoveries!AD9)-(Deaths!AE9-Deaths!AD9)</f>
        <v>0</v>
      </c>
      <c r="AF10" s="1">
        <f>(Recoveries!AF9-Recoveries!AE9)-(Deaths!AF9-Deaths!AE9)</f>
        <v>0</v>
      </c>
      <c r="AG10" s="1">
        <f>(Recoveries!AG9-Recoveries!AF9)-(Deaths!AG9-Deaths!AF9)</f>
        <v>-1</v>
      </c>
      <c r="AH10" s="1">
        <f>(Recoveries!AH9-Recoveries!AG9)-(Deaths!AH9-Deaths!AG9)</f>
        <v>0</v>
      </c>
      <c r="AI10" s="1">
        <f>(Recoveries!AI9-Recoveries!AH9)-(Deaths!AI9-Deaths!AH9)</f>
        <v>-2</v>
      </c>
      <c r="AJ10" s="1">
        <f>(Recoveries!AJ9-Recoveries!AI9)-(Deaths!AJ9-Deaths!AI9)</f>
        <v>0</v>
      </c>
      <c r="AK10" s="1">
        <f>(Recoveries!AK9-Recoveries!AJ9)-(Deaths!AK9-Deaths!AJ9)</f>
        <v>0</v>
      </c>
      <c r="AL10" s="1">
        <f>(Recoveries!AL9-Recoveries!AK9)-(Deaths!AL9-Deaths!AK9)</f>
        <v>132</v>
      </c>
      <c r="AM10" s="1">
        <f>(Recoveries!AM9-Recoveries!AL9)-(Deaths!AM9-Deaths!AL9)</f>
        <v>0</v>
      </c>
      <c r="AN10" s="1">
        <f>(Recoveries!AN9-Recoveries!AM9)-(Deaths!AN9-Deaths!AM9)</f>
        <v>39</v>
      </c>
      <c r="AO10" s="1">
        <f>(Recoveries!AO9-Recoveries!AN9)-(Deaths!AO9-Deaths!AN9)</f>
        <v>-1</v>
      </c>
      <c r="AP10" s="1">
        <f>(Recoveries!AP9-Recoveries!AO9)-(Deaths!AP9-Deaths!AO9)</f>
        <v>3</v>
      </c>
      <c r="AQ10" s="1">
        <f>(Recoveries!AQ9-Recoveries!AP9)-(Deaths!AQ9-Deaths!AP9)</f>
        <v>-2</v>
      </c>
      <c r="AR10" s="1">
        <f>(Recoveries!AR9-Recoveries!AQ9)-(Deaths!AR9-Deaths!AQ9)</f>
        <v>-2</v>
      </c>
      <c r="AS10" s="1">
        <f>(Recoveries!AS9-Recoveries!AR9)-(Deaths!AS9-Deaths!AR9)</f>
        <v>0</v>
      </c>
      <c r="AT10" s="1">
        <f>(Recoveries!AT9-Recoveries!AS9)-(Deaths!AT9-Deaths!AS9)</f>
        <v>185</v>
      </c>
      <c r="AU10" s="1">
        <f>(Recoveries!AU9-Recoveries!AT9)-(Deaths!AU9-Deaths!AT9)</f>
        <v>-1</v>
      </c>
      <c r="AV10" s="1">
        <f>(Recoveries!AV9-Recoveries!AU9)-(Deaths!AV9-Deaths!AU9)</f>
        <v>0</v>
      </c>
      <c r="AW10" s="1">
        <f>(Recoveries!AW9-Recoveries!AV9)-(Deaths!AW9-Deaths!AV9)</f>
        <v>12</v>
      </c>
      <c r="AX10" s="1">
        <f>(Recoveries!AX9-Recoveries!AW9)-(Deaths!AX9-Deaths!AW9)</f>
        <v>71</v>
      </c>
      <c r="AY10" s="1">
        <f>(Recoveries!AY9-Recoveries!AX9)-(Deaths!AY9-Deaths!AX9)</f>
        <v>105</v>
      </c>
      <c r="AZ10" s="1">
        <f>(Recoveries!AZ9-Recoveries!AY9)-(Deaths!AZ9-Deaths!AY9)</f>
        <v>11</v>
      </c>
      <c r="BA10" s="1">
        <f>(Recoveries!BA9-Recoveries!AZ9)-(Deaths!BA9-Deaths!AZ9)</f>
        <v>11</v>
      </c>
      <c r="BB10" s="1">
        <f>(Recoveries!BB9-Recoveries!BA9)-(Deaths!BB9-Deaths!BA9)</f>
        <v>1</v>
      </c>
      <c r="BC10" s="1">
        <f>(Recoveries!BC9-Recoveries!BB9)-(Deaths!BC9-Deaths!BB9)</f>
        <v>-1</v>
      </c>
      <c r="BD10" s="1">
        <f>(Recoveries!BD9-Recoveries!BC9)-(Deaths!BD9-Deaths!BC9)</f>
        <v>24</v>
      </c>
      <c r="BE10" s="1">
        <f>(Recoveries!BE9-Recoveries!BD9)-(Deaths!BE9-Deaths!BD9)</f>
        <v>0</v>
      </c>
      <c r="BF10" s="1">
        <f>(Recoveries!BF9-Recoveries!BE9)-(Deaths!BF9-Deaths!BE9)</f>
        <v>37</v>
      </c>
      <c r="BG10" s="1">
        <f>(Recoveries!BG9-Recoveries!BF9)-(Deaths!BG9-Deaths!BF9)</f>
        <v>-1</v>
      </c>
      <c r="BH10" s="1">
        <f>(Recoveries!BH9-Recoveries!BG9)-(Deaths!BH9-Deaths!BG9)</f>
        <v>230</v>
      </c>
      <c r="BI10" s="1">
        <f>(Recoveries!BI9-Recoveries!BH9)-(Deaths!BI9-Deaths!BH9)</f>
        <v>57</v>
      </c>
      <c r="BJ10" s="1">
        <f>(Recoveries!BJ9-Recoveries!BI9)-(Deaths!BJ9-Deaths!BI9)</f>
        <v>12</v>
      </c>
      <c r="BK10" s="1">
        <f>(Recoveries!BK9-Recoveries!BJ9)-(Deaths!BK9-Deaths!BJ9)</f>
        <v>0</v>
      </c>
      <c r="BL10" s="1">
        <f>(Recoveries!BL9-Recoveries!BK9)-(Deaths!BL9-Deaths!BK9)</f>
        <v>-1</v>
      </c>
      <c r="BM10" s="1">
        <f>(Recoveries!BM9-Recoveries!BL9)-(Deaths!BM9-Deaths!BL9)</f>
        <v>0</v>
      </c>
      <c r="BN10" s="1">
        <f>(Recoveries!BN9-Recoveries!BM9)-(Deaths!BN9-Deaths!BM9)</f>
        <v>-2</v>
      </c>
      <c r="BO10" s="1">
        <f>(Recoveries!BO9-Recoveries!BN9)-(Deaths!BO9-Deaths!BN9)</f>
        <v>68</v>
      </c>
      <c r="BP10" s="1">
        <f>(Recoveries!BP9-Recoveries!BO9)-(Deaths!BP9-Deaths!BO9)</f>
        <v>0</v>
      </c>
      <c r="BQ10" s="1">
        <f>(Recoveries!BQ9-Recoveries!BP9)-(Deaths!BQ9-Deaths!BP9)</f>
        <v>-1</v>
      </c>
      <c r="BR10" s="1">
        <f>(Recoveries!BR9-Recoveries!BQ9)-(Deaths!BR9-Deaths!BQ9)</f>
        <v>-1</v>
      </c>
      <c r="BS10" s="1">
        <f>(Recoveries!BS9-Recoveries!BR9)-(Deaths!BS9-Deaths!BR9)</f>
        <v>11</v>
      </c>
      <c r="BT10" s="1">
        <f>(Recoveries!BT9-Recoveries!BS9)-(Deaths!BT9-Deaths!BS9)</f>
        <v>118</v>
      </c>
      <c r="BU10" s="1">
        <f>(Recoveries!BU9-Recoveries!BT9)-(Deaths!BU9-Deaths!BT9)</f>
        <v>-6</v>
      </c>
      <c r="BV10" s="1">
        <f>(Recoveries!BV9-Recoveries!BU9)-(Deaths!BV9-Deaths!BU9)</f>
        <v>0</v>
      </c>
      <c r="BW10" s="1">
        <f>(Recoveries!BW9-Recoveries!BV9)-(Deaths!BW9-Deaths!BV9)</f>
        <v>-1</v>
      </c>
      <c r="BX10" s="3"/>
      <c r="BY10" s="3"/>
      <c r="BZ10" s="3"/>
      <c r="CA10" s="3"/>
      <c r="CB10" s="3"/>
    </row>
    <row r="11" ht="14.25" customHeight="1">
      <c r="A11" s="1" t="s">
        <v>9</v>
      </c>
      <c r="B11" s="3">
        <v>0.0</v>
      </c>
      <c r="C11" s="1">
        <f>(Recoveries!C10-Recoveries!B10)-(Deaths!C10-Deaths!B10)</f>
        <v>0</v>
      </c>
      <c r="D11" s="1">
        <f>(Recoveries!D10-Recoveries!C10)-(Deaths!D10-Deaths!C10)</f>
        <v>0</v>
      </c>
      <c r="E11" s="1">
        <f>(Recoveries!E10-Recoveries!D10)-(Deaths!E10-Deaths!D10)</f>
        <v>0</v>
      </c>
      <c r="F11" s="1">
        <f>(Recoveries!F10-Recoveries!E10)-(Deaths!F10-Deaths!E10)</f>
        <v>0</v>
      </c>
      <c r="G11" s="1">
        <f>(Recoveries!G10-Recoveries!F10)-(Deaths!G10-Deaths!F10)</f>
        <v>0</v>
      </c>
      <c r="H11" s="1">
        <f>(Recoveries!H10-Recoveries!G10)-(Deaths!H10-Deaths!G10)</f>
        <v>0</v>
      </c>
      <c r="I11" s="1">
        <f>(Recoveries!I10-Recoveries!H10)-(Deaths!I10-Deaths!H10)</f>
        <v>0</v>
      </c>
      <c r="J11" s="1">
        <f>(Recoveries!J10-Recoveries!I10)-(Deaths!J10-Deaths!I10)</f>
        <v>0</v>
      </c>
      <c r="K11" s="1">
        <f>(Recoveries!K10-Recoveries!J10)-(Deaths!K10-Deaths!J10)</f>
        <v>-1</v>
      </c>
      <c r="L11" s="1">
        <f>(Recoveries!L10-Recoveries!K10)-(Deaths!L10-Deaths!K10)</f>
        <v>-1</v>
      </c>
      <c r="M11" s="1">
        <f>(Recoveries!M10-Recoveries!L10)-(Deaths!M10-Deaths!L10)</f>
        <v>0</v>
      </c>
      <c r="N11" s="1">
        <f>(Recoveries!N10-Recoveries!M10)-(Deaths!N10-Deaths!M10)</f>
        <v>0</v>
      </c>
      <c r="O11" s="1">
        <f>(Recoveries!O10-Recoveries!N10)-(Deaths!O10-Deaths!N10)</f>
        <v>0</v>
      </c>
      <c r="P11" s="1">
        <f>(Recoveries!P10-Recoveries!O10)-(Deaths!P10-Deaths!O10)</f>
        <v>149</v>
      </c>
      <c r="Q11" s="1">
        <f>(Recoveries!Q10-Recoveries!P10)-(Deaths!Q10-Deaths!P10)</f>
        <v>0</v>
      </c>
      <c r="R11" s="1">
        <f>(Recoveries!R10-Recoveries!Q10)-(Deaths!R10-Deaths!Q10)</f>
        <v>0</v>
      </c>
      <c r="S11" s="1">
        <f>(Recoveries!S10-Recoveries!R10)-(Deaths!S10-Deaths!R10)</f>
        <v>-2</v>
      </c>
      <c r="T11" s="1">
        <f>(Recoveries!T10-Recoveries!S10)-(Deaths!T10-Deaths!S10)</f>
        <v>0</v>
      </c>
      <c r="U11" s="1">
        <f>(Recoveries!U10-Recoveries!T10)-(Deaths!U10-Deaths!T10)</f>
        <v>0</v>
      </c>
      <c r="V11" s="1">
        <f>(Recoveries!V10-Recoveries!U10)-(Deaths!V10-Deaths!U10)</f>
        <v>48</v>
      </c>
      <c r="W11" s="1">
        <f>(Recoveries!W10-Recoveries!V10)-(Deaths!W10-Deaths!V10)</f>
        <v>-2</v>
      </c>
      <c r="X11" s="1">
        <f>(Recoveries!X10-Recoveries!W10)-(Deaths!X10-Deaths!W10)</f>
        <v>-1</v>
      </c>
      <c r="Y11" s="1">
        <f>(Recoveries!Y10-Recoveries!X10)-(Deaths!Y10-Deaths!X10)</f>
        <v>-1</v>
      </c>
      <c r="Z11" s="1">
        <f>(Recoveries!Z10-Recoveries!Y10)-(Deaths!Z10-Deaths!Y10)</f>
        <v>11</v>
      </c>
      <c r="AA11" s="1">
        <f>(Recoveries!AA10-Recoveries!Z10)-(Deaths!AA10-Deaths!Z10)</f>
        <v>0</v>
      </c>
      <c r="AB11" s="1">
        <f>(Recoveries!AB10-Recoveries!AA10)-(Deaths!AB10-Deaths!AA10)</f>
        <v>-5</v>
      </c>
      <c r="AC11" s="1">
        <f>(Recoveries!AC10-Recoveries!AB10)-(Deaths!AC10-Deaths!AB10)</f>
        <v>14</v>
      </c>
      <c r="AD11" s="1">
        <f>(Recoveries!AD10-Recoveries!AC10)-(Deaths!AD10-Deaths!AC10)</f>
        <v>-2</v>
      </c>
      <c r="AE11" s="1">
        <f>(Recoveries!AE10-Recoveries!AD10)-(Deaths!AE10-Deaths!AD10)</f>
        <v>-2</v>
      </c>
      <c r="AF11" s="1">
        <f>(Recoveries!AF10-Recoveries!AE10)-(Deaths!AF10-Deaths!AE10)</f>
        <v>-1</v>
      </c>
      <c r="AG11" s="1">
        <f>(Recoveries!AG10-Recoveries!AF10)-(Deaths!AG10-Deaths!AF10)</f>
        <v>-2</v>
      </c>
      <c r="AH11" s="1">
        <f>(Recoveries!AH10-Recoveries!AG10)-(Deaths!AH10-Deaths!AG10)</f>
        <v>-3</v>
      </c>
      <c r="AI11" s="1">
        <f>(Recoveries!AI10-Recoveries!AH10)-(Deaths!AI10-Deaths!AH10)</f>
        <v>-4</v>
      </c>
      <c r="AJ11" s="1">
        <f>(Recoveries!AJ10-Recoveries!AI10)-(Deaths!AJ10-Deaths!AI10)</f>
        <v>0</v>
      </c>
      <c r="AK11" s="1">
        <f>(Recoveries!AK10-Recoveries!AJ10)-(Deaths!AK10-Deaths!AJ10)</f>
        <v>-13</v>
      </c>
      <c r="AL11" s="1">
        <f>(Recoveries!AL10-Recoveries!AK10)-(Deaths!AL10-Deaths!AK10)</f>
        <v>542</v>
      </c>
      <c r="AM11" s="1">
        <f>(Recoveries!AM10-Recoveries!AL10)-(Deaths!AM10-Deaths!AL10)</f>
        <v>-2</v>
      </c>
      <c r="AN11" s="1">
        <f>(Recoveries!AN10-Recoveries!AM10)-(Deaths!AN10-Deaths!AM10)</f>
        <v>48</v>
      </c>
      <c r="AO11" s="1">
        <f>(Recoveries!AO10-Recoveries!AN10)-(Deaths!AO10-Deaths!AN10)</f>
        <v>-7</v>
      </c>
      <c r="AP11" s="1">
        <f>(Recoveries!AP10-Recoveries!AO10)-(Deaths!AP10-Deaths!AO10)</f>
        <v>287</v>
      </c>
      <c r="AQ11" s="1">
        <f>(Recoveries!AQ10-Recoveries!AP10)-(Deaths!AQ10-Deaths!AP10)</f>
        <v>-6</v>
      </c>
      <c r="AR11" s="1">
        <f>(Recoveries!AR10-Recoveries!AQ10)-(Deaths!AR10-Deaths!AQ10)</f>
        <v>-9</v>
      </c>
      <c r="AS11" s="1">
        <f>(Recoveries!AS10-Recoveries!AR10)-(Deaths!AS10-Deaths!AR10)</f>
        <v>-7</v>
      </c>
      <c r="AT11" s="1">
        <f>(Recoveries!AT10-Recoveries!AS10)-(Deaths!AT10-Deaths!AS10)</f>
        <v>482</v>
      </c>
      <c r="AU11" s="1">
        <f>(Recoveries!AU10-Recoveries!AT10)-(Deaths!AU10-Deaths!AT10)</f>
        <v>-8</v>
      </c>
      <c r="AV11" s="1">
        <f>(Recoveries!AV10-Recoveries!AU10)-(Deaths!AV10-Deaths!AU10)</f>
        <v>0</v>
      </c>
      <c r="AW11" s="1">
        <f>(Recoveries!AW10-Recoveries!AV10)-(Deaths!AW10-Deaths!AV10)</f>
        <v>332</v>
      </c>
      <c r="AX11" s="1">
        <f>(Recoveries!AX10-Recoveries!AW10)-(Deaths!AX10-Deaths!AW10)</f>
        <v>611</v>
      </c>
      <c r="AY11" s="1">
        <f>(Recoveries!AY10-Recoveries!AX10)-(Deaths!AY10-Deaths!AX10)</f>
        <v>276</v>
      </c>
      <c r="AZ11" s="1">
        <f>(Recoveries!AZ10-Recoveries!AY10)-(Deaths!AZ10-Deaths!AY10)</f>
        <v>228</v>
      </c>
      <c r="BA11" s="1">
        <f>(Recoveries!BA10-Recoveries!AZ10)-(Deaths!BA10-Deaths!AZ10)</f>
        <v>424</v>
      </c>
      <c r="BB11" s="1">
        <f>(Recoveries!BB10-Recoveries!BA10)-(Deaths!BB10-Deaths!BA10)</f>
        <v>193</v>
      </c>
      <c r="BC11" s="1">
        <f>(Recoveries!BC10-Recoveries!BB10)-(Deaths!BC10-Deaths!BB10)</f>
        <v>611</v>
      </c>
      <c r="BD11" s="1">
        <f>(Recoveries!BD10-Recoveries!BC10)-(Deaths!BD10-Deaths!BC10)</f>
        <v>719</v>
      </c>
      <c r="BE11" s="1">
        <f>(Recoveries!BE10-Recoveries!BD10)-(Deaths!BE10-Deaths!BD10)</f>
        <v>-25</v>
      </c>
      <c r="BF11" s="1">
        <f>(Recoveries!BF10-Recoveries!BE10)-(Deaths!BF10-Deaths!BE10)</f>
        <v>999</v>
      </c>
      <c r="BG11" s="1">
        <f>(Recoveries!BG10-Recoveries!BF10)-(Deaths!BG10-Deaths!BF10)</f>
        <v>-4</v>
      </c>
      <c r="BH11" s="1">
        <f>(Recoveries!BH10-Recoveries!BG10)-(Deaths!BH10-Deaths!BG10)</f>
        <v>379</v>
      </c>
      <c r="BI11" s="1">
        <f>(Recoveries!BI10-Recoveries!BH10)-(Deaths!BI10-Deaths!BH10)</f>
        <v>647</v>
      </c>
      <c r="BJ11" s="1">
        <f>(Recoveries!BJ10-Recoveries!BI10)-(Deaths!BJ10-Deaths!BI10)</f>
        <v>590</v>
      </c>
      <c r="BK11" s="1">
        <f>(Recoveries!BK10-Recoveries!BJ10)-(Deaths!BK10-Deaths!BJ10)</f>
        <v>632</v>
      </c>
      <c r="BL11" s="1">
        <f>(Recoveries!BL10-Recoveries!BK10)-(Deaths!BL10-Deaths!BK10)</f>
        <v>638</v>
      </c>
      <c r="BM11" s="1">
        <f>(Recoveries!BM10-Recoveries!BL10)-(Deaths!BM10-Deaths!BL10)</f>
        <v>642</v>
      </c>
      <c r="BN11" s="1">
        <f>(Recoveries!BN10-Recoveries!BM10)-(Deaths!BN10-Deaths!BM10)</f>
        <v>650</v>
      </c>
      <c r="BO11" s="1">
        <f>(Recoveries!BO10-Recoveries!BN10)-(Deaths!BO10-Deaths!BN10)</f>
        <v>553</v>
      </c>
      <c r="BP11" s="1">
        <f>(Recoveries!BP10-Recoveries!BO10)-(Deaths!BP10-Deaths!BO10)</f>
        <v>310</v>
      </c>
      <c r="BQ11" s="1">
        <f>(Recoveries!BQ10-Recoveries!BP10)-(Deaths!BQ10-Deaths!BP10)</f>
        <v>962</v>
      </c>
      <c r="BR11" s="1">
        <f>(Recoveries!BR10-Recoveries!BQ10)-(Deaths!BR10-Deaths!BQ10)</f>
        <v>1231</v>
      </c>
      <c r="BS11" s="1">
        <f>(Recoveries!BS10-Recoveries!BR10)-(Deaths!BS10-Deaths!BR10)</f>
        <v>1167</v>
      </c>
      <c r="BT11" s="1">
        <f>(Recoveries!BT10-Recoveries!BS10)-(Deaths!BT10-Deaths!BS10)</f>
        <v>1463</v>
      </c>
      <c r="BU11" s="1">
        <f>(Recoveries!BU10-Recoveries!BT10)-(Deaths!BU10-Deaths!BT10)</f>
        <v>897</v>
      </c>
      <c r="BV11" s="1">
        <f>(Recoveries!BV10-Recoveries!BU10)-(Deaths!BV10-Deaths!BU10)</f>
        <v>-34</v>
      </c>
      <c r="BW11" s="1">
        <f>(Recoveries!BW10-Recoveries!BV10)-(Deaths!BW10-Deaths!BV10)</f>
        <v>1680</v>
      </c>
      <c r="BX11" s="3"/>
      <c r="BY11" s="3"/>
      <c r="BZ11" s="3"/>
      <c r="CA11" s="3"/>
      <c r="CB11" s="3"/>
    </row>
    <row r="12" ht="14.25" customHeight="1">
      <c r="A12" s="1" t="s">
        <v>10</v>
      </c>
      <c r="B12" s="3">
        <v>0.0</v>
      </c>
      <c r="C12" s="1">
        <f>(Recoveries!C11-Recoveries!B11)-(Deaths!C11-Deaths!B11)</f>
        <v>0</v>
      </c>
      <c r="D12" s="1">
        <f>(Recoveries!D11-Recoveries!C11)-(Deaths!D11-Deaths!C11)</f>
        <v>0</v>
      </c>
      <c r="E12" s="1">
        <f>(Recoveries!E11-Recoveries!D11)-(Deaths!E11-Deaths!D11)</f>
        <v>-1</v>
      </c>
      <c r="F12" s="1">
        <f>(Recoveries!F11-Recoveries!E11)-(Deaths!F11-Deaths!E11)</f>
        <v>0</v>
      </c>
      <c r="G12" s="1">
        <f>(Recoveries!G11-Recoveries!F11)-(Deaths!G11-Deaths!F11)</f>
        <v>0</v>
      </c>
      <c r="H12" s="1">
        <f>(Recoveries!H11-Recoveries!G11)-(Deaths!H11-Deaths!G11)</f>
        <v>0</v>
      </c>
      <c r="I12" s="1">
        <f>(Recoveries!I11-Recoveries!H11)-(Deaths!I11-Deaths!H11)</f>
        <v>0</v>
      </c>
      <c r="J12" s="1">
        <f>(Recoveries!J11-Recoveries!I11)-(Deaths!J11-Deaths!I11)</f>
        <v>0</v>
      </c>
      <c r="K12" s="1">
        <f>(Recoveries!K11-Recoveries!J11)-(Deaths!K11-Deaths!J11)</f>
        <v>0</v>
      </c>
      <c r="L12" s="1">
        <f>(Recoveries!L11-Recoveries!K11)-(Deaths!L11-Deaths!K11)</f>
        <v>0</v>
      </c>
      <c r="M12" s="1">
        <f>(Recoveries!M11-Recoveries!L11)-(Deaths!M11-Deaths!L11)</f>
        <v>0</v>
      </c>
      <c r="N12" s="1">
        <f>(Recoveries!N11-Recoveries!M11)-(Deaths!N11-Deaths!M11)</f>
        <v>-2</v>
      </c>
      <c r="O12" s="1">
        <f>(Recoveries!O11-Recoveries!N11)-(Deaths!O11-Deaths!N11)</f>
        <v>0</v>
      </c>
      <c r="P12" s="1">
        <f>(Recoveries!P11-Recoveries!O11)-(Deaths!P11-Deaths!O11)</f>
        <v>157</v>
      </c>
      <c r="Q12" s="1">
        <f>(Recoveries!Q11-Recoveries!P11)-(Deaths!Q11-Deaths!P11)</f>
        <v>-1</v>
      </c>
      <c r="R12" s="1">
        <f>(Recoveries!R11-Recoveries!Q11)-(Deaths!R11-Deaths!Q11)</f>
        <v>0</v>
      </c>
      <c r="S12" s="1">
        <f>(Recoveries!S11-Recoveries!R11)-(Deaths!S11-Deaths!R11)</f>
        <v>0</v>
      </c>
      <c r="T12" s="1">
        <f>(Recoveries!T11-Recoveries!S11)-(Deaths!T11-Deaths!S11)</f>
        <v>0</v>
      </c>
      <c r="U12" s="1">
        <f>(Recoveries!U11-Recoveries!T11)-(Deaths!U11-Deaths!T11)</f>
        <v>-1</v>
      </c>
      <c r="V12" s="1">
        <f>(Recoveries!V11-Recoveries!U11)-(Deaths!V11-Deaths!U11)</f>
        <v>321</v>
      </c>
      <c r="W12" s="1">
        <f>(Recoveries!W11-Recoveries!V11)-(Deaths!W11-Deaths!V11)</f>
        <v>0</v>
      </c>
      <c r="X12" s="1">
        <f>(Recoveries!X11-Recoveries!W11)-(Deaths!X11-Deaths!W11)</f>
        <v>0</v>
      </c>
      <c r="Y12" s="1">
        <f>(Recoveries!Y11-Recoveries!X11)-(Deaths!Y11-Deaths!X11)</f>
        <v>0</v>
      </c>
      <c r="Z12" s="1">
        <f>(Recoveries!Z11-Recoveries!Y11)-(Deaths!Z11-Deaths!Y11)</f>
        <v>65</v>
      </c>
      <c r="AA12" s="1">
        <f>(Recoveries!AA11-Recoveries!Z11)-(Deaths!AA11-Deaths!Z11)</f>
        <v>0</v>
      </c>
      <c r="AB12" s="1">
        <f>(Recoveries!AB11-Recoveries!AA11)-(Deaths!AB11-Deaths!AA11)</f>
        <v>0</v>
      </c>
      <c r="AC12" s="1">
        <f>(Recoveries!AC11-Recoveries!AB11)-(Deaths!AC11-Deaths!AB11)</f>
        <v>297</v>
      </c>
      <c r="AD12" s="1">
        <f>(Recoveries!AD11-Recoveries!AC11)-(Deaths!AD11-Deaths!AC11)</f>
        <v>0</v>
      </c>
      <c r="AE12" s="1">
        <f>(Recoveries!AE11-Recoveries!AD11)-(Deaths!AE11-Deaths!AD11)</f>
        <v>0</v>
      </c>
      <c r="AF12" s="1">
        <f>(Recoveries!AF11-Recoveries!AE11)-(Deaths!AF11-Deaths!AE11)</f>
        <v>0</v>
      </c>
      <c r="AG12" s="1">
        <f>(Recoveries!AG11-Recoveries!AF11)-(Deaths!AG11-Deaths!AF11)</f>
        <v>0</v>
      </c>
      <c r="AH12" s="1">
        <f>(Recoveries!AH11-Recoveries!AG11)-(Deaths!AH11-Deaths!AG11)</f>
        <v>0</v>
      </c>
      <c r="AI12" s="1">
        <f>(Recoveries!AI11-Recoveries!AH11)-(Deaths!AI11-Deaths!AH11)</f>
        <v>-3</v>
      </c>
      <c r="AJ12" s="1">
        <f>(Recoveries!AJ11-Recoveries!AI11)-(Deaths!AJ11-Deaths!AI11)</f>
        <v>0</v>
      </c>
      <c r="AK12" s="1">
        <f>(Recoveries!AK11-Recoveries!AJ11)-(Deaths!AK11-Deaths!AJ11)</f>
        <v>0</v>
      </c>
      <c r="AL12" s="1">
        <f>(Recoveries!AL11-Recoveries!AK11)-(Deaths!AL11-Deaths!AK11)</f>
        <v>104</v>
      </c>
      <c r="AM12" s="1">
        <f>(Recoveries!AM11-Recoveries!AL11)-(Deaths!AM11-Deaths!AL11)</f>
        <v>-2</v>
      </c>
      <c r="AN12" s="1">
        <f>(Recoveries!AN11-Recoveries!AM11)-(Deaths!AN11-Deaths!AM11)</f>
        <v>31</v>
      </c>
      <c r="AO12" s="1">
        <f>(Recoveries!AO11-Recoveries!AN11)-(Deaths!AO11-Deaths!AN11)</f>
        <v>-1</v>
      </c>
      <c r="AP12" s="1">
        <f>(Recoveries!AP11-Recoveries!AO11)-(Deaths!AP11-Deaths!AO11)</f>
        <v>57</v>
      </c>
      <c r="AQ12" s="1">
        <f>(Recoveries!AQ11-Recoveries!AP11)-(Deaths!AQ11-Deaths!AP11)</f>
        <v>0</v>
      </c>
      <c r="AR12" s="1">
        <f>(Recoveries!AR11-Recoveries!AQ11)-(Deaths!AR11-Deaths!AQ11)</f>
        <v>-3</v>
      </c>
      <c r="AS12" s="1">
        <f>(Recoveries!AS11-Recoveries!AR11)-(Deaths!AS11-Deaths!AR11)</f>
        <v>-1</v>
      </c>
      <c r="AT12" s="1">
        <f>(Recoveries!AT11-Recoveries!AS11)-(Deaths!AT11-Deaths!AS11)</f>
        <v>208</v>
      </c>
      <c r="AU12" s="1">
        <f>(Recoveries!AU11-Recoveries!AT11)-(Deaths!AU11-Deaths!AT11)</f>
        <v>0</v>
      </c>
      <c r="AV12" s="1">
        <f>(Recoveries!AV11-Recoveries!AU11)-(Deaths!AV11-Deaths!AU11)</f>
        <v>0</v>
      </c>
      <c r="AW12" s="1">
        <f>(Recoveries!AW11-Recoveries!AV11)-(Deaths!AW11-Deaths!AV11)</f>
        <v>94</v>
      </c>
      <c r="AX12" s="1">
        <f>(Recoveries!AX11-Recoveries!AW11)-(Deaths!AX11-Deaths!AW11)</f>
        <v>204</v>
      </c>
      <c r="AY12" s="1">
        <f>(Recoveries!AY11-Recoveries!AX11)-(Deaths!AY11-Deaths!AX11)</f>
        <v>5</v>
      </c>
      <c r="AZ12" s="1">
        <f>(Recoveries!AZ11-Recoveries!AY11)-(Deaths!AZ11-Deaths!AY11)</f>
        <v>30</v>
      </c>
      <c r="BA12" s="1">
        <f>(Recoveries!BA11-Recoveries!AZ11)-(Deaths!BA11-Deaths!AZ11)</f>
        <v>0</v>
      </c>
      <c r="BB12" s="1">
        <f>(Recoveries!BB11-Recoveries!BA11)-(Deaths!BB11-Deaths!BA11)</f>
        <v>73</v>
      </c>
      <c r="BC12" s="1">
        <f>(Recoveries!BC11-Recoveries!BB11)-(Deaths!BC11-Deaths!BB11)</f>
        <v>13</v>
      </c>
      <c r="BD12" s="1">
        <f>(Recoveries!BD11-Recoveries!BC11)-(Deaths!BD11-Deaths!BC11)</f>
        <v>23</v>
      </c>
      <c r="BE12" s="1">
        <f>(Recoveries!BE11-Recoveries!BD11)-(Deaths!BE11-Deaths!BD11)</f>
        <v>0</v>
      </c>
      <c r="BF12" s="1">
        <f>(Recoveries!BF11-Recoveries!BE11)-(Deaths!BF11-Deaths!BE11)</f>
        <v>80</v>
      </c>
      <c r="BG12" s="1">
        <f>(Recoveries!BG11-Recoveries!BF11)-(Deaths!BG11-Deaths!BF11)</f>
        <v>0</v>
      </c>
      <c r="BH12" s="1">
        <f>(Recoveries!BH11-Recoveries!BG11)-(Deaths!BH11-Deaths!BG11)</f>
        <v>64</v>
      </c>
      <c r="BI12" s="1">
        <f>(Recoveries!BI11-Recoveries!BH11)-(Deaths!BI11-Deaths!BH11)</f>
        <v>58</v>
      </c>
      <c r="BJ12" s="1">
        <f>(Recoveries!BJ11-Recoveries!BI11)-(Deaths!BJ11-Deaths!BI11)</f>
        <v>19</v>
      </c>
      <c r="BK12" s="1">
        <f>(Recoveries!BK11-Recoveries!BJ11)-(Deaths!BK11-Deaths!BJ11)</f>
        <v>36</v>
      </c>
      <c r="BL12" s="1">
        <f>(Recoveries!BL11-Recoveries!BK11)-(Deaths!BL11-Deaths!BK11)</f>
        <v>38</v>
      </c>
      <c r="BM12" s="1">
        <f>(Recoveries!BM11-Recoveries!BL11)-(Deaths!BM11-Deaths!BL11)</f>
        <v>26</v>
      </c>
      <c r="BN12" s="1">
        <f>(Recoveries!BN11-Recoveries!BM11)-(Deaths!BN11-Deaths!BM11)</f>
        <v>16</v>
      </c>
      <c r="BO12" s="1">
        <f>(Recoveries!BO11-Recoveries!BN11)-(Deaths!BO11-Deaths!BN11)</f>
        <v>23</v>
      </c>
      <c r="BP12" s="1">
        <f>(Recoveries!BP11-Recoveries!BO11)-(Deaths!BP11-Deaths!BO11)</f>
        <v>0</v>
      </c>
      <c r="BQ12" s="1">
        <f>(Recoveries!BQ11-Recoveries!BP11)-(Deaths!BQ11-Deaths!BP11)</f>
        <v>0</v>
      </c>
      <c r="BR12" s="1">
        <f>(Recoveries!BR11-Recoveries!BQ11)-(Deaths!BR11-Deaths!BQ11)</f>
        <v>109</v>
      </c>
      <c r="BS12" s="1">
        <f>(Recoveries!BS11-Recoveries!BR11)-(Deaths!BS11-Deaths!BR11)</f>
        <v>53</v>
      </c>
      <c r="BT12" s="1">
        <f>(Recoveries!BT11-Recoveries!BS11)-(Deaths!BT11-Deaths!BS11)</f>
        <v>115</v>
      </c>
      <c r="BU12" s="1">
        <f>(Recoveries!BU11-Recoveries!BT11)-(Deaths!BU11-Deaths!BT11)</f>
        <v>-7</v>
      </c>
      <c r="BV12" s="1">
        <f>(Recoveries!BV11-Recoveries!BU11)-(Deaths!BV11-Deaths!BU11)</f>
        <v>84</v>
      </c>
      <c r="BW12" s="1">
        <f>(Recoveries!BW11-Recoveries!BV11)-(Deaths!BW11-Deaths!BV11)</f>
        <v>0</v>
      </c>
      <c r="BX12" s="3"/>
      <c r="BY12" s="3"/>
      <c r="BZ12" s="3"/>
      <c r="CA12" s="3"/>
      <c r="CB12" s="3"/>
    </row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0"/>
  <cols>
    <col customWidth="1" min="1" max="1" width="11.88"/>
    <col customWidth="1" min="2" max="6" width="8.63"/>
    <col customWidth="1" min="7" max="15" width="7.38"/>
    <col customWidth="1" min="16" max="36" width="8.25"/>
    <col customWidth="1" min="37" max="45" width="7.88"/>
    <col customWidth="1" min="46" max="67" width="8.88"/>
    <col customWidth="1" min="68" max="76" width="7.25"/>
    <col customWidth="1" min="77" max="80" width="8.13"/>
  </cols>
  <sheetData>
    <row r="1" ht="14.25" customHeight="1">
      <c r="A1" s="1" t="s">
        <v>0</v>
      </c>
      <c r="B1" s="2">
        <v>43917.0</v>
      </c>
      <c r="C1" s="2">
        <v>43918.0</v>
      </c>
      <c r="D1" s="2">
        <v>43919.0</v>
      </c>
      <c r="E1" s="2">
        <v>43920.0</v>
      </c>
      <c r="F1" s="2">
        <v>43921.0</v>
      </c>
      <c r="G1" s="2">
        <v>43922.0</v>
      </c>
      <c r="H1" s="2">
        <v>43923.0</v>
      </c>
      <c r="I1" s="2">
        <v>43924.0</v>
      </c>
      <c r="J1" s="2">
        <v>43925.0</v>
      </c>
      <c r="K1" s="2">
        <v>43926.0</v>
      </c>
      <c r="L1" s="2">
        <v>43927.0</v>
      </c>
      <c r="M1" s="2">
        <v>43928.0</v>
      </c>
      <c r="N1" s="2">
        <v>43929.0</v>
      </c>
      <c r="O1" s="2">
        <v>43930.0</v>
      </c>
      <c r="P1" s="2">
        <v>43931.0</v>
      </c>
      <c r="Q1" s="2">
        <v>43932.0</v>
      </c>
      <c r="R1" s="2">
        <v>43933.0</v>
      </c>
      <c r="S1" s="2">
        <v>43934.0</v>
      </c>
      <c r="T1" s="2">
        <v>43935.0</v>
      </c>
      <c r="U1" s="2">
        <v>43936.0</v>
      </c>
      <c r="V1" s="2">
        <v>43937.0</v>
      </c>
      <c r="W1" s="2">
        <v>43938.0</v>
      </c>
      <c r="X1" s="2">
        <v>43939.0</v>
      </c>
      <c r="Y1" s="2">
        <v>43940.0</v>
      </c>
      <c r="Z1" s="2">
        <v>43941.0</v>
      </c>
      <c r="AA1" s="2">
        <v>43942.0</v>
      </c>
      <c r="AB1" s="2">
        <v>43943.0</v>
      </c>
      <c r="AC1" s="2">
        <v>43944.0</v>
      </c>
      <c r="AD1" s="2">
        <v>43945.0</v>
      </c>
      <c r="AE1" s="2">
        <v>43946.0</v>
      </c>
      <c r="AF1" s="2">
        <v>43947.0</v>
      </c>
      <c r="AG1" s="2">
        <v>43948.0</v>
      </c>
      <c r="AH1" s="2">
        <v>43949.0</v>
      </c>
      <c r="AI1" s="2">
        <v>43950.0</v>
      </c>
      <c r="AJ1" s="2">
        <v>43951.0</v>
      </c>
      <c r="AK1" s="2">
        <v>43952.0</v>
      </c>
      <c r="AL1" s="2">
        <v>43953.0</v>
      </c>
      <c r="AM1" s="2">
        <v>43954.0</v>
      </c>
      <c r="AN1" s="2">
        <v>43955.0</v>
      </c>
      <c r="AO1" s="2">
        <v>43956.0</v>
      </c>
      <c r="AP1" s="2">
        <v>43957.0</v>
      </c>
      <c r="AQ1" s="2">
        <v>43958.0</v>
      </c>
      <c r="AR1" s="2">
        <v>43959.0</v>
      </c>
      <c r="AS1" s="2">
        <v>43960.0</v>
      </c>
      <c r="AT1" s="2">
        <v>43961.0</v>
      </c>
      <c r="AU1" s="2">
        <v>43962.0</v>
      </c>
      <c r="AV1" s="2">
        <v>43963.0</v>
      </c>
      <c r="AW1" s="2">
        <v>43964.0</v>
      </c>
      <c r="AX1" s="2">
        <v>43965.0</v>
      </c>
      <c r="AY1" s="2">
        <v>43966.0</v>
      </c>
      <c r="AZ1" s="2">
        <v>43967.0</v>
      </c>
      <c r="BA1" s="2">
        <v>43968.0</v>
      </c>
      <c r="BB1" s="2">
        <v>43969.0</v>
      </c>
      <c r="BC1" s="2">
        <v>43970.0</v>
      </c>
      <c r="BD1" s="2">
        <v>43971.0</v>
      </c>
      <c r="BE1" s="2">
        <v>43972.0</v>
      </c>
      <c r="BF1" s="2">
        <v>43973.0</v>
      </c>
      <c r="BG1" s="2">
        <v>43974.0</v>
      </c>
      <c r="BH1" s="2">
        <v>43975.0</v>
      </c>
      <c r="BI1" s="2">
        <v>43976.0</v>
      </c>
      <c r="BJ1" s="2">
        <v>43977.0</v>
      </c>
      <c r="BK1" s="2">
        <v>43978.0</v>
      </c>
      <c r="BL1" s="2">
        <v>43979.0</v>
      </c>
      <c r="BM1" s="2">
        <v>43980.0</v>
      </c>
      <c r="BN1" s="2">
        <v>43981.0</v>
      </c>
      <c r="BO1" s="2">
        <v>43982.0</v>
      </c>
      <c r="BP1" s="2">
        <v>43983.0</v>
      </c>
      <c r="BQ1" s="2">
        <v>43984.0</v>
      </c>
      <c r="BR1" s="2">
        <f t="shared" ref="BR1:CA1" si="1">BQ1+1</f>
        <v>43985</v>
      </c>
      <c r="BS1" s="2">
        <f t="shared" si="1"/>
        <v>43986</v>
      </c>
      <c r="BT1" s="2">
        <f t="shared" si="1"/>
        <v>43987</v>
      </c>
      <c r="BU1" s="2">
        <f t="shared" si="1"/>
        <v>43988</v>
      </c>
      <c r="BV1" s="2">
        <f t="shared" si="1"/>
        <v>43989</v>
      </c>
      <c r="BW1" s="2">
        <f t="shared" si="1"/>
        <v>43990</v>
      </c>
      <c r="BX1" s="2">
        <f t="shared" si="1"/>
        <v>43991</v>
      </c>
      <c r="BY1" s="2">
        <f t="shared" si="1"/>
        <v>43992</v>
      </c>
      <c r="BZ1" s="2">
        <f t="shared" si="1"/>
        <v>43993</v>
      </c>
      <c r="CA1" s="2">
        <f t="shared" si="1"/>
        <v>43994</v>
      </c>
      <c r="CB1" s="2">
        <f>today()</f>
        <v>43995</v>
      </c>
    </row>
    <row r="2" ht="14.25" hidden="1" customHeight="1">
      <c r="A2" s="1" t="s">
        <v>1</v>
      </c>
      <c r="B2" s="1">
        <f>Confirmed!B2-Deaths!B2-Recoveries!B2</f>
        <v>79</v>
      </c>
      <c r="C2" s="1">
        <f>Confirmed!C2-Deaths!C2-Recoveries!C2</f>
        <v>117</v>
      </c>
      <c r="D2" s="1">
        <f>Confirmed!D2-Deaths!D2-Recoveries!D2</f>
        <v>100</v>
      </c>
      <c r="E2" s="1">
        <f>Confirmed!E2-Deaths!E2-Recoveries!E2</f>
        <v>96</v>
      </c>
      <c r="F2" s="1">
        <f>Confirmed!F2-Deaths!F2-Recoveries!F2</f>
        <v>90</v>
      </c>
      <c r="G2" s="1">
        <f>Confirmed!G2-Deaths!G2-Recoveries!G2</f>
        <v>90</v>
      </c>
      <c r="H2" s="1">
        <f>Confirmed!H2-Deaths!H2-Recoveries!H2</f>
        <v>94</v>
      </c>
      <c r="I2" s="1">
        <f>Confirmed!I2-Deaths!I2-Recoveries!I2</f>
        <v>94</v>
      </c>
      <c r="J2" s="1">
        <f>Confirmed!J2-Deaths!J2-Recoveries!J2</f>
        <v>63</v>
      </c>
      <c r="K2" s="1">
        <f>Confirmed!K2-Deaths!K2-Recoveries!K2</f>
        <v>77</v>
      </c>
      <c r="L2" s="1">
        <f>Confirmed!L2-Deaths!L2-Recoveries!L2</f>
        <v>77</v>
      </c>
      <c r="M2" s="1">
        <f>Confirmed!M2-Deaths!M2-Recoveries!M2</f>
        <v>77</v>
      </c>
      <c r="N2" s="1">
        <f>Confirmed!N2-Deaths!N2-Recoveries!N2</f>
        <v>11</v>
      </c>
      <c r="O2" s="1">
        <f>Confirmed!O2-Deaths!O2-Recoveries!O2</f>
        <v>11</v>
      </c>
      <c r="P2" s="1">
        <f>Confirmed!P2-Deaths!P2-Recoveries!P2</f>
        <v>10</v>
      </c>
      <c r="Q2" s="1">
        <f>Confirmed!Q2-Deaths!Q2-Recoveries!Q2</f>
        <v>10</v>
      </c>
      <c r="R2" s="1">
        <f>Confirmed!R2-Deaths!R2-Recoveries!R2</f>
        <v>15</v>
      </c>
      <c r="S2" s="1">
        <f>Confirmed!S2-Deaths!S2-Recoveries!S2</f>
        <v>17</v>
      </c>
      <c r="T2" s="1">
        <f>Confirmed!T2-Deaths!T2-Recoveries!T2</f>
        <v>18</v>
      </c>
      <c r="U2" s="1">
        <f>Confirmed!U2-Deaths!U2-Recoveries!U2</f>
        <v>18</v>
      </c>
      <c r="V2" s="1">
        <f>Confirmed!V2-Deaths!V2-Recoveries!V2</f>
        <v>16</v>
      </c>
      <c r="W2" s="1">
        <f>Confirmed!W2-Deaths!W2-Recoveries!W2</f>
        <v>22</v>
      </c>
      <c r="X2" s="1">
        <f>Confirmed!X2-Deaths!X2-Recoveries!X2</f>
        <v>32</v>
      </c>
      <c r="Y2" s="1">
        <f>Confirmed!Y2-Deaths!Y2-Recoveries!Y2</f>
        <v>42</v>
      </c>
      <c r="Z2" s="1">
        <f>Confirmed!Z2-Deaths!Z2-Recoveries!Z2</f>
        <v>43</v>
      </c>
      <c r="AA2" s="1">
        <f>Confirmed!AA2-Deaths!AA2-Recoveries!AA2</f>
        <v>43</v>
      </c>
      <c r="AB2" s="1">
        <f>Confirmed!AB2-Deaths!AB2-Recoveries!AB2</f>
        <v>1</v>
      </c>
      <c r="AC2" s="1">
        <f>Confirmed!AC2-Deaths!AC2-Recoveries!AC2</f>
        <v>1</v>
      </c>
      <c r="AD2" s="1">
        <f>Confirmed!AD2-Deaths!AD2-Recoveries!AD2</f>
        <v>0</v>
      </c>
      <c r="AE2" s="1">
        <f>Confirmed!AE2-Deaths!AE2-Recoveries!AE2</f>
        <v>0</v>
      </c>
      <c r="AF2" s="1">
        <f>Confirmed!AF2-Deaths!AF2-Recoveries!AF2</f>
        <v>0</v>
      </c>
      <c r="AG2" s="1">
        <f>Confirmed!AG2-Deaths!AG2-Recoveries!AG2</f>
        <v>0</v>
      </c>
      <c r="AH2" s="1">
        <f>Confirmed!AH2-Deaths!AH2-Recoveries!AH2</f>
        <v>0</v>
      </c>
      <c r="AI2" s="1">
        <f>Confirmed!AI2-Deaths!AI2-Recoveries!AI2</f>
        <v>0</v>
      </c>
      <c r="AJ2" s="1">
        <f>Confirmed!AJ2-Deaths!AJ2-Recoveries!AJ2</f>
        <v>0</v>
      </c>
      <c r="AK2" s="1">
        <f>Confirmed!AK2-Deaths!AK2-Recoveries!AK2</f>
        <v>0</v>
      </c>
      <c r="AL2" s="1">
        <f>Confirmed!AL2-Deaths!AL2-Recoveries!AL2</f>
        <v>0</v>
      </c>
      <c r="AM2" s="1">
        <f>Confirmed!AM2-Deaths!AM2-Recoveries!AM2</f>
        <v>0</v>
      </c>
      <c r="AN2" s="1">
        <f>Confirmed!AN2-Deaths!AN2-Recoveries!AN2</f>
        <v>0</v>
      </c>
      <c r="AO2" s="1">
        <f>Confirmed!AO2-Deaths!AO2-Recoveries!AO2</f>
        <v>0</v>
      </c>
      <c r="AP2" s="1">
        <f>Confirmed!AP2-Deaths!AP2-Recoveries!AP2</f>
        <v>0</v>
      </c>
      <c r="AQ2" s="1">
        <f>Confirmed!AQ2-Deaths!AQ2-Recoveries!AQ2</f>
        <v>0</v>
      </c>
      <c r="AR2" s="1">
        <f>Confirmed!AR2-Deaths!AR2-Recoveries!AR2</f>
        <v>0</v>
      </c>
      <c r="AS2" s="1">
        <f>Confirmed!AS2-Deaths!AS2-Recoveries!AS2</f>
        <v>0</v>
      </c>
      <c r="AT2" s="1">
        <f>Confirmed!AT2-Deaths!AT2-Recoveries!AT2</f>
        <v>0</v>
      </c>
      <c r="AU2" s="1">
        <f>Confirmed!AU2-Deaths!AU2-Recoveries!AU2</f>
        <v>0</v>
      </c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>
        <f>Confirmed!CB2-Deaths!AX2-Recoveries!AX2</f>
        <v>0</v>
      </c>
    </row>
    <row r="3" ht="14.25" customHeight="1">
      <c r="A3" s="17" t="s">
        <v>14</v>
      </c>
      <c r="B3" s="18">
        <f t="shared" ref="B3:CB3" si="2">sum(B4:B12)</f>
        <v>848</v>
      </c>
      <c r="C3" s="18">
        <f t="shared" si="2"/>
        <v>1069</v>
      </c>
      <c r="D3" s="18">
        <f t="shared" si="2"/>
        <v>1178</v>
      </c>
      <c r="E3" s="18">
        <f t="shared" si="2"/>
        <v>1227</v>
      </c>
      <c r="F3" s="18">
        <f t="shared" si="2"/>
        <v>1258</v>
      </c>
      <c r="G3" s="18">
        <f t="shared" si="2"/>
        <v>1285</v>
      </c>
      <c r="H3" s="18">
        <f t="shared" si="2"/>
        <v>1363</v>
      </c>
      <c r="I3" s="18">
        <f t="shared" si="2"/>
        <v>1402</v>
      </c>
      <c r="J3" s="18">
        <f t="shared" si="2"/>
        <v>1513</v>
      </c>
      <c r="K3" s="18">
        <f t="shared" si="2"/>
        <v>1567</v>
      </c>
      <c r="L3" s="18">
        <f t="shared" si="2"/>
        <v>1597</v>
      </c>
      <c r="M3" s="18">
        <f t="shared" si="2"/>
        <v>1596</v>
      </c>
      <c r="N3" s="18">
        <f t="shared" si="2"/>
        <v>1816</v>
      </c>
      <c r="O3" s="18">
        <f t="shared" si="2"/>
        <v>1905</v>
      </c>
      <c r="P3" s="18">
        <f t="shared" si="2"/>
        <v>1559</v>
      </c>
      <c r="Q3" s="18">
        <f t="shared" si="2"/>
        <v>1583</v>
      </c>
      <c r="R3" s="18">
        <f t="shared" si="2"/>
        <v>1723</v>
      </c>
      <c r="S3" s="18">
        <f t="shared" si="2"/>
        <v>1818</v>
      </c>
      <c r="T3" s="18">
        <f t="shared" si="2"/>
        <v>1960</v>
      </c>
      <c r="U3" s="18">
        <f t="shared" si="2"/>
        <v>2044</v>
      </c>
      <c r="V3" s="18">
        <f t="shared" si="2"/>
        <v>1638</v>
      </c>
      <c r="W3" s="18">
        <f t="shared" si="2"/>
        <v>1808</v>
      </c>
      <c r="X3" s="18">
        <f t="shared" si="2"/>
        <v>2047</v>
      </c>
      <c r="Y3" s="18">
        <f t="shared" si="2"/>
        <v>2159</v>
      </c>
      <c r="Z3" s="18">
        <f t="shared" si="2"/>
        <v>2144</v>
      </c>
      <c r="AA3" s="18">
        <f t="shared" si="2"/>
        <v>2309</v>
      </c>
      <c r="AB3" s="18">
        <f t="shared" si="2"/>
        <v>2514</v>
      </c>
      <c r="AC3" s="18">
        <f t="shared" si="2"/>
        <v>2404</v>
      </c>
      <c r="AD3" s="18">
        <f t="shared" si="2"/>
        <v>2668</v>
      </c>
      <c r="AE3" s="18">
        <f t="shared" si="2"/>
        <v>2802</v>
      </c>
      <c r="AF3" s="18">
        <f t="shared" si="2"/>
        <v>2986</v>
      </c>
      <c r="AG3" s="18">
        <f t="shared" si="2"/>
        <v>3230</v>
      </c>
      <c r="AH3" s="18">
        <f t="shared" si="2"/>
        <v>3429</v>
      </c>
      <c r="AI3" s="18">
        <f t="shared" si="2"/>
        <v>3773</v>
      </c>
      <c r="AJ3" s="18">
        <f t="shared" si="2"/>
        <v>4070</v>
      </c>
      <c r="AK3" s="18">
        <f t="shared" si="2"/>
        <v>4361</v>
      </c>
      <c r="AL3" s="18">
        <f t="shared" si="2"/>
        <v>3664</v>
      </c>
      <c r="AM3" s="18">
        <f t="shared" si="2"/>
        <v>4103</v>
      </c>
      <c r="AN3" s="18">
        <f t="shared" si="2"/>
        <v>4336</v>
      </c>
      <c r="AO3" s="18">
        <f t="shared" si="2"/>
        <v>4678</v>
      </c>
      <c r="AP3" s="18">
        <f t="shared" si="2"/>
        <v>4502</v>
      </c>
      <c r="AQ3" s="18">
        <f t="shared" si="2"/>
        <v>4918</v>
      </c>
      <c r="AR3" s="18">
        <f t="shared" si="2"/>
        <v>5564</v>
      </c>
      <c r="AS3" s="18">
        <f t="shared" si="2"/>
        <v>6081</v>
      </c>
      <c r="AT3" s="18">
        <f t="shared" si="2"/>
        <v>5648</v>
      </c>
      <c r="AU3" s="18">
        <f t="shared" si="2"/>
        <v>6273</v>
      </c>
      <c r="AV3" s="18">
        <f t="shared" si="2"/>
        <v>6971</v>
      </c>
      <c r="AW3" s="18">
        <f t="shared" si="2"/>
        <v>7110</v>
      </c>
      <c r="AX3" s="18">
        <f t="shared" si="2"/>
        <v>6825</v>
      </c>
      <c r="AY3" s="18">
        <f t="shared" si="2"/>
        <v>7194</v>
      </c>
      <c r="AZ3" s="18">
        <f t="shared" si="2"/>
        <v>7616</v>
      </c>
      <c r="BA3" s="18">
        <f t="shared" si="2"/>
        <v>8245</v>
      </c>
      <c r="BB3" s="18">
        <f t="shared" si="2"/>
        <v>8849</v>
      </c>
      <c r="BC3" s="18">
        <f t="shared" si="2"/>
        <v>8928</v>
      </c>
      <c r="BD3" s="18">
        <f t="shared" si="2"/>
        <v>8714</v>
      </c>
      <c r="BE3" s="18">
        <f t="shared" si="2"/>
        <v>9818</v>
      </c>
      <c r="BF3" s="18">
        <f t="shared" si="2"/>
        <v>9624</v>
      </c>
      <c r="BG3" s="18">
        <f t="shared" si="2"/>
        <v>10832</v>
      </c>
      <c r="BH3" s="18">
        <f t="shared" si="2"/>
        <v>11054</v>
      </c>
      <c r="BI3" s="18">
        <f t="shared" si="2"/>
        <v>11217</v>
      </c>
      <c r="BJ3" s="18">
        <f t="shared" si="2"/>
        <v>10999</v>
      </c>
      <c r="BK3" s="18">
        <f t="shared" si="2"/>
        <v>11934</v>
      </c>
      <c r="BL3" s="18">
        <f t="shared" si="2"/>
        <v>12456</v>
      </c>
      <c r="BM3" s="18">
        <f t="shared" si="2"/>
        <v>13504</v>
      </c>
      <c r="BN3" s="18">
        <f t="shared" si="2"/>
        <v>14175</v>
      </c>
      <c r="BO3" s="18">
        <f t="shared" si="2"/>
        <v>15185</v>
      </c>
      <c r="BP3" s="18">
        <f t="shared" si="2"/>
        <v>16355</v>
      </c>
      <c r="BQ3" s="18">
        <f t="shared" si="2"/>
        <v>16738</v>
      </c>
      <c r="BR3" s="18">
        <f t="shared" si="2"/>
        <v>17046</v>
      </c>
      <c r="BS3" s="18">
        <f t="shared" si="2"/>
        <v>18628</v>
      </c>
      <c r="BT3" s="18">
        <f t="shared" si="2"/>
        <v>19433</v>
      </c>
      <c r="BU3" s="18">
        <f t="shared" si="2"/>
        <v>20758</v>
      </c>
      <c r="BV3" s="18">
        <f t="shared" si="2"/>
        <v>22904</v>
      </c>
      <c r="BW3" s="18">
        <f t="shared" si="2"/>
        <v>23661</v>
      </c>
      <c r="BX3" s="18">
        <f t="shared" si="2"/>
        <v>22766</v>
      </c>
      <c r="BY3" s="18">
        <f t="shared" si="2"/>
        <v>22649</v>
      </c>
      <c r="BZ3" s="18">
        <f t="shared" si="2"/>
        <v>25790</v>
      </c>
      <c r="CA3" s="18">
        <f t="shared" si="2"/>
        <v>25502</v>
      </c>
      <c r="CB3" s="18">
        <f t="shared" si="2"/>
        <v>0</v>
      </c>
    </row>
    <row r="4" ht="14.25" customHeight="1">
      <c r="A4" s="1" t="s">
        <v>2</v>
      </c>
      <c r="B4" s="1">
        <f>Confirmed!B3-Deaths!B3-Recoveries!B3</f>
        <v>2</v>
      </c>
      <c r="C4" s="1">
        <f>Confirmed!C3-Deaths!C3-Recoveries!C3</f>
        <v>5</v>
      </c>
      <c r="D4" s="1">
        <f>Confirmed!D3-Deaths!D3-Recoveries!D3</f>
        <v>6</v>
      </c>
      <c r="E4" s="1">
        <f>Confirmed!E3-Deaths!E3-Recoveries!E3</f>
        <v>3</v>
      </c>
      <c r="F4" s="1">
        <f>Confirmed!F3-Deaths!F3-Recoveries!F3</f>
        <v>6</v>
      </c>
      <c r="G4" s="1">
        <f>Confirmed!G3-Deaths!G3-Recoveries!G3</f>
        <v>7</v>
      </c>
      <c r="H4" s="1">
        <f>Confirmed!H3-Deaths!H3-Recoveries!H3</f>
        <v>7</v>
      </c>
      <c r="I4" s="1">
        <f>Confirmed!I3-Deaths!I3-Recoveries!I3</f>
        <v>7</v>
      </c>
      <c r="J4" s="1">
        <f>Confirmed!J3-Deaths!J3-Recoveries!J3</f>
        <v>7</v>
      </c>
      <c r="K4" s="1">
        <f>Confirmed!K3-Deaths!K3-Recoveries!K3</f>
        <v>8</v>
      </c>
      <c r="L4" s="1">
        <f>Confirmed!L3-Deaths!L3-Recoveries!L3</f>
        <v>8</v>
      </c>
      <c r="M4" s="1">
        <f>Confirmed!M3-Deaths!M3-Recoveries!M3</f>
        <v>8</v>
      </c>
      <c r="N4" s="1">
        <f>Confirmed!N3-Deaths!N3-Recoveries!N3</f>
        <v>13</v>
      </c>
      <c r="O4" s="1">
        <f>Confirmed!O3-Deaths!O3-Recoveries!O3</f>
        <v>15</v>
      </c>
      <c r="P4" s="1">
        <f>Confirmed!P3-Deaths!P3-Recoveries!P3</f>
        <v>15</v>
      </c>
      <c r="Q4" s="1">
        <f>Confirmed!Q3-Deaths!Q3-Recoveries!Q3</f>
        <v>16</v>
      </c>
      <c r="R4" s="1">
        <f>Confirmed!R3-Deaths!R3-Recoveries!R3</f>
        <v>16</v>
      </c>
      <c r="S4" s="1">
        <f>Confirmed!S3-Deaths!S3-Recoveries!S3</f>
        <v>16</v>
      </c>
      <c r="T4" s="1">
        <f>Confirmed!T3-Deaths!T3-Recoveries!T3</f>
        <v>16</v>
      </c>
      <c r="U4" s="1">
        <f>Confirmed!U3-Deaths!U3-Recoveries!U3</f>
        <v>16</v>
      </c>
      <c r="V4" s="1">
        <f>Confirmed!V3-Deaths!V3-Recoveries!V3</f>
        <v>10</v>
      </c>
      <c r="W4" s="1">
        <f>Confirmed!W3-Deaths!W3-Recoveries!W3</f>
        <v>10</v>
      </c>
      <c r="X4" s="1">
        <f>Confirmed!X3-Deaths!X3-Recoveries!X3</f>
        <v>10</v>
      </c>
      <c r="Y4" s="1">
        <f>Confirmed!Y3-Deaths!Y3-Recoveries!Y3</f>
        <v>10</v>
      </c>
      <c r="Z4" s="1">
        <f>Confirmed!Z3-Deaths!Z3-Recoveries!Z3</f>
        <v>12</v>
      </c>
      <c r="AA4" s="1">
        <f>Confirmed!AA3-Deaths!AA3-Recoveries!AA3</f>
        <v>10</v>
      </c>
      <c r="AB4" s="1">
        <f>Confirmed!AB3-Deaths!AB3-Recoveries!AB3</f>
        <v>10</v>
      </c>
      <c r="AC4" s="1">
        <f>Confirmed!AC3-Deaths!AC3-Recoveries!AC3</f>
        <v>10</v>
      </c>
      <c r="AD4" s="1">
        <f>Confirmed!AD3-Deaths!AD3-Recoveries!AD3</f>
        <v>10</v>
      </c>
      <c r="AE4" s="1">
        <f>Confirmed!AE3-Deaths!AE3-Recoveries!AE3</f>
        <v>10</v>
      </c>
      <c r="AF4" s="1">
        <f>Confirmed!AF3-Deaths!AF3-Recoveries!AF3</f>
        <v>11</v>
      </c>
      <c r="AG4" s="1">
        <f>Confirmed!AG3-Deaths!AG3-Recoveries!AG3</f>
        <v>11</v>
      </c>
      <c r="AH4" s="1">
        <f>Confirmed!AH3-Deaths!AH3-Recoveries!AH3</f>
        <v>11</v>
      </c>
      <c r="AI4" s="1">
        <f>Confirmed!AI3-Deaths!AI3-Recoveries!AI3</f>
        <v>11</v>
      </c>
      <c r="AJ4" s="1">
        <f>Confirmed!AJ3-Deaths!AJ3-Recoveries!AJ3</f>
        <v>11</v>
      </c>
      <c r="AK4" s="1">
        <f>Confirmed!AK3-Deaths!AK3-Recoveries!AK3</f>
        <v>12</v>
      </c>
      <c r="AL4" s="1">
        <f>Confirmed!AL3-Deaths!AL3-Recoveries!AL3</f>
        <v>10</v>
      </c>
      <c r="AM4" s="1">
        <f>Confirmed!AM3-Deaths!AM3-Recoveries!AM3</f>
        <v>11</v>
      </c>
      <c r="AN4" s="1">
        <f>Confirmed!AN3-Deaths!AN3-Recoveries!AN3</f>
        <v>12</v>
      </c>
      <c r="AO4" s="1">
        <f>Confirmed!AO3-Deaths!AO3-Recoveries!AO3</f>
        <v>13</v>
      </c>
      <c r="AP4" s="1">
        <f>Confirmed!AP3-Deaths!AP3-Recoveries!AP3</f>
        <v>10</v>
      </c>
      <c r="AQ4" s="1">
        <f>Confirmed!AQ3-Deaths!AQ3-Recoveries!AQ3</f>
        <v>11</v>
      </c>
      <c r="AR4" s="1">
        <f>Confirmed!AR3-Deaths!AR3-Recoveries!AR3</f>
        <v>11</v>
      </c>
      <c r="AS4" s="1">
        <f>Confirmed!AS3-Deaths!AS3-Recoveries!AS3</f>
        <v>12</v>
      </c>
      <c r="AT4" s="1">
        <f>Confirmed!AT3-Deaths!AT3-Recoveries!AT3</f>
        <v>13</v>
      </c>
      <c r="AU4" s="1">
        <f>Confirmed!AU3-Deaths!AU3-Recoveries!AU3</f>
        <v>14</v>
      </c>
      <c r="AV4" s="1">
        <f>Confirmed!AV3-Deaths!AV3-Recoveries!AV3</f>
        <v>14</v>
      </c>
      <c r="AW4" s="1">
        <f>Confirmed!AW3-Deaths!AW3-Recoveries!AW3</f>
        <v>13</v>
      </c>
      <c r="AX4" s="1">
        <f>Confirmed!AX3-Deaths!AX3-Recoveries!AX3</f>
        <v>12</v>
      </c>
      <c r="AY4" s="1">
        <f>Confirmed!AY3-Deaths!AY3-Recoveries!AY3</f>
        <v>14</v>
      </c>
      <c r="AZ4" s="1">
        <f>Confirmed!AZ3-Deaths!AZ3-Recoveries!AZ3</f>
        <v>11</v>
      </c>
      <c r="BA4" s="1">
        <f>Confirmed!BA3-Deaths!BA3-Recoveries!BA3</f>
        <v>13</v>
      </c>
      <c r="BB4" s="1">
        <f>Confirmed!BB3-Deaths!BB3-Recoveries!BB3</f>
        <v>10</v>
      </c>
      <c r="BC4" s="1">
        <f>Confirmed!BC3-Deaths!BC3-Recoveries!BC3</f>
        <v>9</v>
      </c>
      <c r="BD4" s="1">
        <f>Confirmed!BD3-Deaths!BD3-Recoveries!BD3</f>
        <v>10</v>
      </c>
      <c r="BE4" s="1">
        <f>Confirmed!BE3-Deaths!BE3-Recoveries!BE3</f>
        <v>9</v>
      </c>
      <c r="BF4" s="1">
        <f>Confirmed!BF3-Deaths!BF3-Recoveries!BF3</f>
        <v>11</v>
      </c>
      <c r="BG4" s="1">
        <f>Confirmed!BG3-Deaths!BG3-Recoveries!BG3</f>
        <v>12</v>
      </c>
      <c r="BH4" s="1">
        <f>Confirmed!BH3-Deaths!BH3-Recoveries!BH3</f>
        <v>11</v>
      </c>
      <c r="BI4" s="1">
        <f>Confirmed!BI3-Deaths!BI3-Recoveries!BI3</f>
        <v>16</v>
      </c>
      <c r="BJ4" s="1">
        <f>Confirmed!BJ3-Deaths!BJ3-Recoveries!BJ3</f>
        <v>15</v>
      </c>
      <c r="BK4" s="1">
        <f>Confirmed!BK3-Deaths!BK3-Recoveries!BK3</f>
        <v>17</v>
      </c>
      <c r="BL4" s="1">
        <f>Confirmed!BL3-Deaths!BL3-Recoveries!BL3</f>
        <v>20</v>
      </c>
      <c r="BM4" s="1">
        <f>Confirmed!BM3-Deaths!BM3-Recoveries!BM3</f>
        <v>20</v>
      </c>
      <c r="BN4" s="1">
        <f>Confirmed!BN3-Deaths!BN3-Recoveries!BN3</f>
        <v>25</v>
      </c>
      <c r="BO4" s="1">
        <f>Confirmed!BO3-Deaths!BO3-Recoveries!BO3</f>
        <v>37</v>
      </c>
      <c r="BP4" s="1">
        <f>Confirmed!BP3-Deaths!BP3-Recoveries!BP3</f>
        <v>50</v>
      </c>
      <c r="BQ4" s="1">
        <f>Confirmed!BQ3-Deaths!BQ3-Recoveries!BQ3</f>
        <v>57</v>
      </c>
      <c r="BR4" s="1">
        <f>Confirmed!BR3-Deaths!BR3-Recoveries!BR3</f>
        <v>59</v>
      </c>
      <c r="BS4" s="1">
        <f>Confirmed!BS3-Deaths!BS3-Recoveries!BS3</f>
        <v>61</v>
      </c>
      <c r="BT4" s="1">
        <f>Confirmed!BT3-Deaths!BT3-Recoveries!BT3</f>
        <v>67</v>
      </c>
      <c r="BU4" s="1">
        <f>Confirmed!BU3-Deaths!BU3-Recoveries!BU3</f>
        <v>66</v>
      </c>
      <c r="BV4" s="1">
        <f>Confirmed!BV3-Deaths!BV3-Recoveries!BV3</f>
        <v>72</v>
      </c>
      <c r="BW4" s="1">
        <f>Confirmed!BW3-Deaths!BW3-Recoveries!BW3</f>
        <v>76</v>
      </c>
      <c r="BX4" s="1">
        <f>Confirmed!BX3-Deaths!BX3-Recoveries!BX3</f>
        <v>80</v>
      </c>
      <c r="BY4" s="1">
        <f>Confirmed!BY3-Deaths!BY3-Recoveries!BY3</f>
        <v>82</v>
      </c>
      <c r="BZ4" s="1">
        <f>Confirmed!BZ3-Deaths!BZ3-Recoveries!BZ3</f>
        <v>89</v>
      </c>
      <c r="CA4" s="1">
        <f>Confirmed!CA3-Deaths!CA3-Recoveries!CA3</f>
        <v>85</v>
      </c>
      <c r="CB4" s="1"/>
    </row>
    <row r="5" ht="14.25" customHeight="1">
      <c r="A5" s="1" t="s">
        <v>3</v>
      </c>
      <c r="B5" s="1">
        <f>Confirmed!B4-Deaths!B4-Recoveries!B4</f>
        <v>6</v>
      </c>
      <c r="C5" s="1">
        <f>Confirmed!C4-Deaths!C4-Recoveries!C4</f>
        <v>6</v>
      </c>
      <c r="D5" s="1">
        <f>Confirmed!D4-Deaths!D4-Recoveries!D4</f>
        <v>6</v>
      </c>
      <c r="E5" s="1">
        <f>Confirmed!E4-Deaths!E4-Recoveries!E4</f>
        <v>8</v>
      </c>
      <c r="F5" s="1">
        <f>Confirmed!F4-Deaths!F4-Recoveries!F4</f>
        <v>8</v>
      </c>
      <c r="G5" s="1">
        <f>Confirmed!G4-Deaths!G4-Recoveries!G4</f>
        <v>9</v>
      </c>
      <c r="H5" s="1">
        <f>Confirmed!H4-Deaths!H4-Recoveries!H4</f>
        <v>9</v>
      </c>
      <c r="I5" s="1">
        <f>Confirmed!I4-Deaths!I4-Recoveries!I4</f>
        <v>9</v>
      </c>
      <c r="J5" s="1">
        <f>Confirmed!J4-Deaths!J4-Recoveries!J4</f>
        <v>11</v>
      </c>
      <c r="K5" s="1">
        <f>Confirmed!K4-Deaths!K4-Recoveries!K4</f>
        <v>11</v>
      </c>
      <c r="L5" s="1">
        <f>Confirmed!L4-Deaths!L4-Recoveries!L4</f>
        <v>11</v>
      </c>
      <c r="M5" s="1">
        <f>Confirmed!M4-Deaths!M4-Recoveries!M4</f>
        <v>11</v>
      </c>
      <c r="N5" s="1">
        <f>Confirmed!N4-Deaths!N4-Recoveries!N4</f>
        <v>15</v>
      </c>
      <c r="O5" s="1">
        <f>Confirmed!O4-Deaths!O4-Recoveries!O4</f>
        <v>15</v>
      </c>
      <c r="P5" s="1">
        <f>Confirmed!P4-Deaths!P4-Recoveries!P4</f>
        <v>15</v>
      </c>
      <c r="Q5" s="1">
        <f>Confirmed!Q4-Deaths!Q4-Recoveries!Q4</f>
        <v>16</v>
      </c>
      <c r="R5" s="1">
        <f>Confirmed!R4-Deaths!R4-Recoveries!R4</f>
        <v>16</v>
      </c>
      <c r="S5" s="1">
        <f>Confirmed!S4-Deaths!S4-Recoveries!S4</f>
        <v>19</v>
      </c>
      <c r="T5" s="1">
        <f>Confirmed!T4-Deaths!T4-Recoveries!T4</f>
        <v>19</v>
      </c>
      <c r="U5" s="1">
        <f>Confirmed!U4-Deaths!U4-Recoveries!U4</f>
        <v>20</v>
      </c>
      <c r="V5" s="1">
        <f>Confirmed!V4-Deaths!V4-Recoveries!V4</f>
        <v>14</v>
      </c>
      <c r="W5" s="1">
        <f>Confirmed!W4-Deaths!W4-Recoveries!W4</f>
        <v>14</v>
      </c>
      <c r="X5" s="1">
        <f>Confirmed!X4-Deaths!X4-Recoveries!X4</f>
        <v>14</v>
      </c>
      <c r="Y5" s="1">
        <f>Confirmed!Y4-Deaths!Y4-Recoveries!Y4</f>
        <v>14</v>
      </c>
      <c r="Z5" s="1">
        <f>Confirmed!Z4-Deaths!Z4-Recoveries!Z4</f>
        <v>12</v>
      </c>
      <c r="AA5" s="1">
        <f>Confirmed!AA4-Deaths!AA4-Recoveries!AA4</f>
        <v>11</v>
      </c>
      <c r="AB5" s="1">
        <f>Confirmed!AB4-Deaths!AB4-Recoveries!AB4</f>
        <v>11</v>
      </c>
      <c r="AC5" s="1">
        <f>Confirmed!AC4-Deaths!AC4-Recoveries!AC4</f>
        <v>12</v>
      </c>
      <c r="AD5" s="1">
        <f>Confirmed!AD4-Deaths!AD4-Recoveries!AD4</f>
        <v>12</v>
      </c>
      <c r="AE5" s="1">
        <f>Confirmed!AE4-Deaths!AE4-Recoveries!AE4</f>
        <v>15</v>
      </c>
      <c r="AF5" s="1">
        <f>Confirmed!AF4-Deaths!AF4-Recoveries!AF4</f>
        <v>15</v>
      </c>
      <c r="AG5" s="1">
        <f>Confirmed!AG4-Deaths!AG4-Recoveries!AG4</f>
        <v>15</v>
      </c>
      <c r="AH5" s="1">
        <f>Confirmed!AH4-Deaths!AH4-Recoveries!AH4</f>
        <v>16</v>
      </c>
      <c r="AI5" s="1">
        <f>Confirmed!AI4-Deaths!AI4-Recoveries!AI4</f>
        <v>16</v>
      </c>
      <c r="AJ5" s="1">
        <f>Confirmed!AJ4-Deaths!AJ4-Recoveries!AJ4</f>
        <v>18</v>
      </c>
      <c r="AK5" s="1">
        <f>Confirmed!AK4-Deaths!AK4-Recoveries!AK4</f>
        <v>22</v>
      </c>
      <c r="AL5" s="1">
        <f>Confirmed!AL4-Deaths!AL4-Recoveries!AL4</f>
        <v>15</v>
      </c>
      <c r="AM5" s="1">
        <f>Confirmed!AM4-Deaths!AM4-Recoveries!AM4</f>
        <v>16</v>
      </c>
      <c r="AN5" s="1">
        <f>Confirmed!AN4-Deaths!AN4-Recoveries!AN4</f>
        <v>15</v>
      </c>
      <c r="AO5" s="1">
        <f>Confirmed!AO4-Deaths!AO4-Recoveries!AO4</f>
        <v>15</v>
      </c>
      <c r="AP5" s="1">
        <f>Confirmed!AP4-Deaths!AP4-Recoveries!AP4</f>
        <v>17</v>
      </c>
      <c r="AQ5" s="1">
        <f>Confirmed!AQ4-Deaths!AQ4-Recoveries!AQ4</f>
        <v>20</v>
      </c>
      <c r="AR5" s="1">
        <f>Confirmed!AR4-Deaths!AR4-Recoveries!AR4</f>
        <v>22</v>
      </c>
      <c r="AS5" s="1">
        <f>Confirmed!AS4-Deaths!AS4-Recoveries!AS4</f>
        <v>21</v>
      </c>
      <c r="AT5" s="1">
        <f>Confirmed!AT4-Deaths!AT4-Recoveries!AT4</f>
        <v>22</v>
      </c>
      <c r="AU5" s="1">
        <f>Confirmed!AU4-Deaths!AU4-Recoveries!AU4</f>
        <v>26</v>
      </c>
      <c r="AV5" s="1">
        <f>Confirmed!AV4-Deaths!AV4-Recoveries!AV4</f>
        <v>27</v>
      </c>
      <c r="AW5" s="1">
        <f>Confirmed!AW4-Deaths!AW4-Recoveries!AW4</f>
        <v>27</v>
      </c>
      <c r="AX5" s="1">
        <f>Confirmed!AX4-Deaths!AX4-Recoveries!AX4</f>
        <v>29</v>
      </c>
      <c r="AY5" s="1">
        <f>Confirmed!AY4-Deaths!AY4-Recoveries!AY4</f>
        <v>34</v>
      </c>
      <c r="AZ5" s="1">
        <f>Confirmed!AZ4-Deaths!AZ4-Recoveries!AZ4</f>
        <v>35</v>
      </c>
      <c r="BA5" s="1">
        <f>Confirmed!BA4-Deaths!BA4-Recoveries!BA4</f>
        <v>41</v>
      </c>
      <c r="BB5" s="1">
        <f>Confirmed!BB4-Deaths!BB4-Recoveries!BB4</f>
        <v>43</v>
      </c>
      <c r="BC5" s="1">
        <f>Confirmed!BC4-Deaths!BC4-Recoveries!BC4</f>
        <v>43</v>
      </c>
      <c r="BD5" s="1">
        <f>Confirmed!BD4-Deaths!BD4-Recoveries!BD4</f>
        <v>43</v>
      </c>
      <c r="BE5" s="1">
        <f>Confirmed!BE4-Deaths!BE4-Recoveries!BE4</f>
        <v>48</v>
      </c>
      <c r="BF5" s="1">
        <f>Confirmed!BF4-Deaths!BF4-Recoveries!BF4</f>
        <v>50</v>
      </c>
      <c r="BG5" s="1">
        <f>Confirmed!BG4-Deaths!BG4-Recoveries!BG4</f>
        <v>51</v>
      </c>
      <c r="BH5" s="1">
        <f>Confirmed!BH4-Deaths!BH4-Recoveries!BH4</f>
        <v>64</v>
      </c>
      <c r="BI5" s="1">
        <f>Confirmed!BI4-Deaths!BI4-Recoveries!BI4</f>
        <v>79</v>
      </c>
      <c r="BJ5" s="1">
        <f>Confirmed!BJ4-Deaths!BJ4-Recoveries!BJ4</f>
        <v>85</v>
      </c>
      <c r="BK5" s="1">
        <f>Confirmed!BK4-Deaths!BK4-Recoveries!BK4</f>
        <v>88</v>
      </c>
      <c r="BL5" s="1">
        <f>Confirmed!BL4-Deaths!BL4-Recoveries!BL4</f>
        <v>88</v>
      </c>
      <c r="BM5" s="1">
        <f>Confirmed!BM4-Deaths!BM4-Recoveries!BM4</f>
        <v>97</v>
      </c>
      <c r="BN5" s="1">
        <f>Confirmed!BN4-Deaths!BN4-Recoveries!BN4</f>
        <v>116</v>
      </c>
      <c r="BO5" s="1">
        <f>Confirmed!BO4-Deaths!BO4-Recoveries!BO4</f>
        <v>129</v>
      </c>
      <c r="BP5" s="1">
        <f>Confirmed!BP4-Deaths!BP4-Recoveries!BP4</f>
        <v>141</v>
      </c>
      <c r="BQ5" s="1">
        <f>Confirmed!BQ4-Deaths!BQ4-Recoveries!BQ4</f>
        <v>211</v>
      </c>
      <c r="BR5" s="1">
        <f>Confirmed!BR4-Deaths!BR4-Recoveries!BR4</f>
        <v>254</v>
      </c>
      <c r="BS5" s="1">
        <f>Confirmed!BS4-Deaths!BS4-Recoveries!BS4</f>
        <v>304</v>
      </c>
      <c r="BT5" s="1">
        <f>Confirmed!BT4-Deaths!BT4-Recoveries!BT4</f>
        <v>335</v>
      </c>
      <c r="BU5" s="1">
        <f>Confirmed!BU4-Deaths!BU4-Recoveries!BU4</f>
        <v>394</v>
      </c>
      <c r="BV5" s="1">
        <f>Confirmed!BV4-Deaths!BV4-Recoveries!BV4</f>
        <v>449</v>
      </c>
      <c r="BW5" s="1">
        <f>Confirmed!BW4-Deaths!BW4-Recoveries!BW4</f>
        <v>506</v>
      </c>
      <c r="BX5" s="1">
        <f>Confirmed!BX4-Deaths!BX4-Recoveries!BX4</f>
        <v>515</v>
      </c>
      <c r="BY5" s="1">
        <f>Confirmed!BY4-Deaths!BY4-Recoveries!BY4</f>
        <v>552</v>
      </c>
      <c r="BZ5" s="1">
        <f>Confirmed!BZ4-Deaths!BZ4-Recoveries!BZ4</f>
        <v>652</v>
      </c>
      <c r="CA5" s="1">
        <f>Confirmed!CA4-Deaths!CA4-Recoveries!CA4</f>
        <v>732</v>
      </c>
      <c r="CB5" s="1"/>
    </row>
    <row r="6" ht="14.25" customHeight="1">
      <c r="A6" s="1" t="s">
        <v>4</v>
      </c>
      <c r="B6" s="1">
        <f>Confirmed!B5-Deaths!B5-Recoveries!B5</f>
        <v>9</v>
      </c>
      <c r="C6" s="1">
        <f>Confirmed!C5-Deaths!C5-Recoveries!C5</f>
        <v>10</v>
      </c>
      <c r="D6" s="1">
        <f>Confirmed!D5-Deaths!D5-Recoveries!D5</f>
        <v>11</v>
      </c>
      <c r="E6" s="1">
        <f>Confirmed!E5-Deaths!E5-Recoveries!E5</f>
        <v>11</v>
      </c>
      <c r="F6" s="1">
        <f>Confirmed!F5-Deaths!F5-Recoveries!F5</f>
        <v>12</v>
      </c>
      <c r="G6" s="1">
        <f>Confirmed!G5-Deaths!G5-Recoveries!G5</f>
        <v>12</v>
      </c>
      <c r="H6" s="1">
        <f>Confirmed!H5-Deaths!H5-Recoveries!H5</f>
        <v>13</v>
      </c>
      <c r="I6" s="1">
        <f>Confirmed!I5-Deaths!I5-Recoveries!I5</f>
        <v>13</v>
      </c>
      <c r="J6" s="1">
        <f>Confirmed!J5-Deaths!J5-Recoveries!J5</f>
        <v>18</v>
      </c>
      <c r="K6" s="1">
        <f>Confirmed!K5-Deaths!K5-Recoveries!K5</f>
        <v>18</v>
      </c>
      <c r="L6" s="1">
        <f>Confirmed!L5-Deaths!L5-Recoveries!L5</f>
        <v>18</v>
      </c>
      <c r="M6" s="1">
        <f>Confirmed!M5-Deaths!M5-Recoveries!M5</f>
        <v>18</v>
      </c>
      <c r="N6" s="1">
        <f>Confirmed!N5-Deaths!N5-Recoveries!N5</f>
        <v>21</v>
      </c>
      <c r="O6" s="1">
        <f>Confirmed!O5-Deaths!O5-Recoveries!O5</f>
        <v>20</v>
      </c>
      <c r="P6" s="1">
        <f>Confirmed!P5-Deaths!P5-Recoveries!P5</f>
        <v>14</v>
      </c>
      <c r="Q6" s="1">
        <f>Confirmed!Q5-Deaths!Q5-Recoveries!Q5</f>
        <v>14</v>
      </c>
      <c r="R6" s="1">
        <f>Confirmed!R5-Deaths!R5-Recoveries!R5</f>
        <v>15</v>
      </c>
      <c r="S6" s="1">
        <f>Confirmed!S5-Deaths!S5-Recoveries!S5</f>
        <v>16</v>
      </c>
      <c r="T6" s="1">
        <f>Confirmed!T5-Deaths!T5-Recoveries!T5</f>
        <v>16</v>
      </c>
      <c r="U6" s="1">
        <f>Confirmed!U5-Deaths!U5-Recoveries!U5</f>
        <v>16</v>
      </c>
      <c r="V6" s="1">
        <f>Confirmed!V5-Deaths!V5-Recoveries!V5</f>
        <v>13</v>
      </c>
      <c r="W6" s="1">
        <f>Confirmed!W5-Deaths!W5-Recoveries!W5</f>
        <v>14</v>
      </c>
      <c r="X6" s="1">
        <f>Confirmed!X5-Deaths!X5-Recoveries!X5</f>
        <v>16</v>
      </c>
      <c r="Y6" s="1">
        <f>Confirmed!Y5-Deaths!Y5-Recoveries!Y5</f>
        <v>14</v>
      </c>
      <c r="Z6" s="1">
        <f>Confirmed!Z5-Deaths!Z5-Recoveries!Z5</f>
        <v>9</v>
      </c>
      <c r="AA6" s="1">
        <f>Confirmed!AA5-Deaths!AA5-Recoveries!AA5</f>
        <v>10</v>
      </c>
      <c r="AB6" s="1">
        <f>Confirmed!AB5-Deaths!AB5-Recoveries!AB5</f>
        <v>9</v>
      </c>
      <c r="AC6" s="1">
        <f>Confirmed!AC5-Deaths!AC5-Recoveries!AC5</f>
        <v>8</v>
      </c>
      <c r="AD6" s="1">
        <f>Confirmed!AD5-Deaths!AD5-Recoveries!AD5</f>
        <v>9</v>
      </c>
      <c r="AE6" s="1">
        <f>Confirmed!AE5-Deaths!AE5-Recoveries!AE5</f>
        <v>8</v>
      </c>
      <c r="AF6" s="1">
        <f>Confirmed!AF5-Deaths!AF5-Recoveries!AF5</f>
        <v>8</v>
      </c>
      <c r="AG6" s="1">
        <f>Confirmed!AG5-Deaths!AG5-Recoveries!AG5</f>
        <v>11</v>
      </c>
      <c r="AH6" s="1">
        <f>Confirmed!AH5-Deaths!AH5-Recoveries!AH5</f>
        <v>9</v>
      </c>
      <c r="AI6" s="1">
        <f>Confirmed!AI5-Deaths!AI5-Recoveries!AI5</f>
        <v>16</v>
      </c>
      <c r="AJ6" s="1">
        <f>Confirmed!AJ5-Deaths!AJ5-Recoveries!AJ5</f>
        <v>21</v>
      </c>
      <c r="AK6" s="1">
        <f>Confirmed!AK5-Deaths!AK5-Recoveries!AK5</f>
        <v>20</v>
      </c>
      <c r="AL6" s="1">
        <f>Confirmed!AL5-Deaths!AL5-Recoveries!AL5</f>
        <v>22</v>
      </c>
      <c r="AM6" s="1">
        <f>Confirmed!AM5-Deaths!AM5-Recoveries!AM5</f>
        <v>28</v>
      </c>
      <c r="AN6" s="1">
        <f>Confirmed!AN5-Deaths!AN5-Recoveries!AN5</f>
        <v>31</v>
      </c>
      <c r="AO6" s="1">
        <f>Confirmed!AO5-Deaths!AO5-Recoveries!AO5</f>
        <v>35</v>
      </c>
      <c r="AP6" s="1">
        <f>Confirmed!AP5-Deaths!AP5-Recoveries!AP5</f>
        <v>35</v>
      </c>
      <c r="AQ6" s="1">
        <f>Confirmed!AQ5-Deaths!AQ5-Recoveries!AQ5</f>
        <v>37</v>
      </c>
      <c r="AR6" s="1">
        <f>Confirmed!AR5-Deaths!AR5-Recoveries!AR5</f>
        <v>38</v>
      </c>
      <c r="AS6" s="1">
        <f>Confirmed!AS5-Deaths!AS5-Recoveries!AS5</f>
        <v>39</v>
      </c>
      <c r="AT6" s="1">
        <f>Confirmed!AT5-Deaths!AT5-Recoveries!AT5</f>
        <v>39</v>
      </c>
      <c r="AU6" s="1">
        <f>Confirmed!AU5-Deaths!AU5-Recoveries!AU5</f>
        <v>41</v>
      </c>
      <c r="AV6" s="1">
        <f>Confirmed!AV5-Deaths!AV5-Recoveries!AV5</f>
        <v>41</v>
      </c>
      <c r="AW6" s="1">
        <f>Confirmed!AW5-Deaths!AW5-Recoveries!AW5</f>
        <v>42</v>
      </c>
      <c r="AX6" s="1">
        <f>Confirmed!AX5-Deaths!AX5-Recoveries!AX5</f>
        <v>33</v>
      </c>
      <c r="AY6" s="1">
        <f>Confirmed!AY5-Deaths!AY5-Recoveries!AY5</f>
        <v>23</v>
      </c>
      <c r="AZ6" s="1">
        <f>Confirmed!AZ5-Deaths!AZ5-Recoveries!AZ5</f>
        <v>19</v>
      </c>
      <c r="BA6" s="1">
        <f>Confirmed!BA5-Deaths!BA5-Recoveries!BA5</f>
        <v>22</v>
      </c>
      <c r="BB6" s="1">
        <f>Confirmed!BB5-Deaths!BB5-Recoveries!BB5</f>
        <v>23</v>
      </c>
      <c r="BC6" s="1">
        <f>Confirmed!BC5-Deaths!BC5-Recoveries!BC5</f>
        <v>21</v>
      </c>
      <c r="BD6" s="1">
        <f>Confirmed!BD5-Deaths!BD5-Recoveries!BD5</f>
        <v>35</v>
      </c>
      <c r="BE6" s="1">
        <f>Confirmed!BE5-Deaths!BE5-Recoveries!BE5</f>
        <v>37</v>
      </c>
      <c r="BF6" s="1">
        <f>Confirmed!BF5-Deaths!BF5-Recoveries!BF5</f>
        <v>40</v>
      </c>
      <c r="BG6" s="1">
        <f>Confirmed!BG5-Deaths!BG5-Recoveries!BG5</f>
        <v>39</v>
      </c>
      <c r="BH6" s="1">
        <f>Confirmed!BH5-Deaths!BH5-Recoveries!BH5</f>
        <v>43</v>
      </c>
      <c r="BI6" s="1">
        <f>Confirmed!BI5-Deaths!BI5-Recoveries!BI5</f>
        <v>41</v>
      </c>
      <c r="BJ6" s="1">
        <f>Confirmed!BJ5-Deaths!BJ5-Recoveries!BJ5</f>
        <v>42</v>
      </c>
      <c r="BK6" s="1">
        <f>Confirmed!BK5-Deaths!BK5-Recoveries!BK5</f>
        <v>44</v>
      </c>
      <c r="BL6" s="1">
        <f>Confirmed!BL5-Deaths!BL5-Recoveries!BL5</f>
        <v>44</v>
      </c>
      <c r="BM6" s="1">
        <f>Confirmed!BM5-Deaths!BM5-Recoveries!BM5</f>
        <v>45</v>
      </c>
      <c r="BN6" s="1">
        <f>Confirmed!BN5-Deaths!BN5-Recoveries!BN5</f>
        <v>46</v>
      </c>
      <c r="BO6" s="1">
        <f>Confirmed!BO5-Deaths!BO5-Recoveries!BO5</f>
        <v>49</v>
      </c>
      <c r="BP6" s="1">
        <f>Confirmed!BP5-Deaths!BP5-Recoveries!BP5</f>
        <v>45</v>
      </c>
      <c r="BQ6" s="1">
        <f>Confirmed!BQ5-Deaths!BQ5-Recoveries!BQ5</f>
        <v>46</v>
      </c>
      <c r="BR6" s="1">
        <f>Confirmed!BR5-Deaths!BR5-Recoveries!BR5</f>
        <v>51</v>
      </c>
      <c r="BS6" s="1">
        <f>Confirmed!BS5-Deaths!BS5-Recoveries!BS5</f>
        <v>58</v>
      </c>
      <c r="BT6" s="1">
        <f>Confirmed!BT5-Deaths!BT5-Recoveries!BT5</f>
        <v>75</v>
      </c>
      <c r="BU6" s="1">
        <f>Confirmed!BU5-Deaths!BU5-Recoveries!BU5</f>
        <v>87</v>
      </c>
      <c r="BV6" s="1">
        <f>Confirmed!BV5-Deaths!BV5-Recoveries!BV5</f>
        <v>86</v>
      </c>
      <c r="BW6" s="1">
        <f>Confirmed!BW5-Deaths!BW5-Recoveries!BW5</f>
        <v>80</v>
      </c>
      <c r="BX6" s="1">
        <f>Confirmed!BX5-Deaths!BX5-Recoveries!BX5</f>
        <v>72</v>
      </c>
      <c r="BY6" s="1">
        <f>Confirmed!BY5-Deaths!BY5-Recoveries!BY5</f>
        <v>90</v>
      </c>
      <c r="BZ6" s="1">
        <f>Confirmed!BZ5-Deaths!BZ5-Recoveries!BZ5</f>
        <v>111</v>
      </c>
      <c r="CA6" s="1">
        <f>Confirmed!CA5-Deaths!CA5-Recoveries!CA5</f>
        <v>126</v>
      </c>
      <c r="CB6" s="1"/>
    </row>
    <row r="7" ht="14.25" customHeight="1">
      <c r="A7" s="1" t="s">
        <v>5</v>
      </c>
      <c r="B7" s="1">
        <f>Confirmed!B6-Deaths!B6-Recoveries!B6</f>
        <v>6</v>
      </c>
      <c r="C7" s="1">
        <f>Confirmed!C6-Deaths!C6-Recoveries!C6</f>
        <v>11</v>
      </c>
      <c r="D7" s="1">
        <f>Confirmed!D6-Deaths!D6-Recoveries!D6</f>
        <v>12</v>
      </c>
      <c r="E7" s="1">
        <f>Confirmed!E6-Deaths!E6-Recoveries!E6</f>
        <v>11</v>
      </c>
      <c r="F7" s="1">
        <f>Confirmed!F6-Deaths!F6-Recoveries!F6</f>
        <v>14</v>
      </c>
      <c r="G7" s="1">
        <f>Confirmed!G6-Deaths!G6-Recoveries!G6</f>
        <v>14</v>
      </c>
      <c r="H7" s="1">
        <f>Confirmed!H6-Deaths!H6-Recoveries!H6</f>
        <v>16</v>
      </c>
      <c r="I7" s="1">
        <f>Confirmed!I6-Deaths!I6-Recoveries!I6</f>
        <v>16</v>
      </c>
      <c r="J7" s="1">
        <f>Confirmed!J6-Deaths!J6-Recoveries!J6</f>
        <v>18</v>
      </c>
      <c r="K7" s="1">
        <f>Confirmed!K6-Deaths!K6-Recoveries!K6</f>
        <v>19</v>
      </c>
      <c r="L7" s="1">
        <f>Confirmed!L6-Deaths!L6-Recoveries!L6</f>
        <v>19</v>
      </c>
      <c r="M7" s="1">
        <f>Confirmed!M6-Deaths!M6-Recoveries!M6</f>
        <v>19</v>
      </c>
      <c r="N7" s="1">
        <f>Confirmed!N6-Deaths!N6-Recoveries!N6</f>
        <v>21</v>
      </c>
      <c r="O7" s="1">
        <f>Confirmed!O6-Deaths!O6-Recoveries!O6</f>
        <v>22</v>
      </c>
      <c r="P7" s="1">
        <f>Confirmed!P6-Deaths!P6-Recoveries!P6</f>
        <v>11</v>
      </c>
      <c r="Q7" s="1">
        <f>Confirmed!Q6-Deaths!Q6-Recoveries!Q6</f>
        <v>10</v>
      </c>
      <c r="R7" s="1">
        <f>Confirmed!R6-Deaths!R6-Recoveries!R6</f>
        <v>10</v>
      </c>
      <c r="S7" s="1">
        <f>Confirmed!S6-Deaths!S6-Recoveries!S6</f>
        <v>10</v>
      </c>
      <c r="T7" s="1">
        <f>Confirmed!T6-Deaths!T6-Recoveries!T6</f>
        <v>11</v>
      </c>
      <c r="U7" s="1">
        <f>Confirmed!U6-Deaths!U6-Recoveries!U6</f>
        <v>12</v>
      </c>
      <c r="V7" s="1">
        <f>Confirmed!V6-Deaths!V6-Recoveries!V6</f>
        <v>7</v>
      </c>
      <c r="W7" s="1">
        <f>Confirmed!W6-Deaths!W6-Recoveries!W6</f>
        <v>7</v>
      </c>
      <c r="X7" s="1">
        <f>Confirmed!X6-Deaths!X6-Recoveries!X6</f>
        <v>7</v>
      </c>
      <c r="Y7" s="1">
        <f>Confirmed!Y6-Deaths!Y6-Recoveries!Y6</f>
        <v>8</v>
      </c>
      <c r="Z7" s="1">
        <f>Confirmed!Z6-Deaths!Z6-Recoveries!Z6</f>
        <v>5</v>
      </c>
      <c r="AA7" s="1">
        <f>Confirmed!AA6-Deaths!AA6-Recoveries!AA6</f>
        <v>5</v>
      </c>
      <c r="AB7" s="1">
        <f>Confirmed!AB6-Deaths!AB6-Recoveries!AB6</f>
        <v>5</v>
      </c>
      <c r="AC7" s="1">
        <f>Confirmed!AC6-Deaths!AC6-Recoveries!AC6</f>
        <v>2</v>
      </c>
      <c r="AD7" s="1">
        <f>Confirmed!AD6-Deaths!AD6-Recoveries!AD6</f>
        <v>4</v>
      </c>
      <c r="AE7" s="1">
        <f>Confirmed!AE6-Deaths!AE6-Recoveries!AE6</f>
        <v>4</v>
      </c>
      <c r="AF7" s="1">
        <f>Confirmed!AF6-Deaths!AF6-Recoveries!AF6</f>
        <v>5</v>
      </c>
      <c r="AG7" s="1">
        <f>Confirmed!AG6-Deaths!AG6-Recoveries!AG6</f>
        <v>5</v>
      </c>
      <c r="AH7" s="1">
        <f>Confirmed!AH6-Deaths!AH6-Recoveries!AH6</f>
        <v>4</v>
      </c>
      <c r="AI7" s="1">
        <f>Confirmed!AI6-Deaths!AI6-Recoveries!AI6</f>
        <v>4</v>
      </c>
      <c r="AJ7" s="1">
        <f>Confirmed!AJ6-Deaths!AJ6-Recoveries!AJ6</f>
        <v>5</v>
      </c>
      <c r="AK7" s="1">
        <f>Confirmed!AK6-Deaths!AK6-Recoveries!AK6</f>
        <v>7</v>
      </c>
      <c r="AL7" s="1">
        <f>Confirmed!AL6-Deaths!AL6-Recoveries!AL6</f>
        <v>9</v>
      </c>
      <c r="AM7" s="1">
        <f>Confirmed!AM6-Deaths!AM6-Recoveries!AM6</f>
        <v>10</v>
      </c>
      <c r="AN7" s="1">
        <f>Confirmed!AN6-Deaths!AN6-Recoveries!AN6</f>
        <v>10</v>
      </c>
      <c r="AO7" s="1">
        <f>Confirmed!AO6-Deaths!AO6-Recoveries!AO6</f>
        <v>11</v>
      </c>
      <c r="AP7" s="1">
        <f>Confirmed!AP6-Deaths!AP6-Recoveries!AP6</f>
        <v>10</v>
      </c>
      <c r="AQ7" s="1">
        <f>Confirmed!AQ6-Deaths!AQ6-Recoveries!AQ6</f>
        <v>11</v>
      </c>
      <c r="AR7" s="1">
        <f>Confirmed!AR6-Deaths!AR6-Recoveries!AR6</f>
        <v>13</v>
      </c>
      <c r="AS7" s="1">
        <f>Confirmed!AS6-Deaths!AS6-Recoveries!AS6</f>
        <v>21</v>
      </c>
      <c r="AT7" s="1">
        <f>Confirmed!AT6-Deaths!AT6-Recoveries!AT6</f>
        <v>23</v>
      </c>
      <c r="AU7" s="1">
        <f>Confirmed!AU6-Deaths!AU6-Recoveries!AU6</f>
        <v>23</v>
      </c>
      <c r="AV7" s="1">
        <f>Confirmed!AV6-Deaths!AV6-Recoveries!AV6</f>
        <v>23</v>
      </c>
      <c r="AW7" s="1">
        <f>Confirmed!AW6-Deaths!AW6-Recoveries!AW6</f>
        <v>21</v>
      </c>
      <c r="AX7" s="1">
        <f>Confirmed!AX6-Deaths!AX6-Recoveries!AX6</f>
        <v>17</v>
      </c>
      <c r="AY7" s="1">
        <f>Confirmed!AY6-Deaths!AY6-Recoveries!AY6</f>
        <v>18</v>
      </c>
      <c r="AZ7" s="1">
        <f>Confirmed!AZ6-Deaths!AZ6-Recoveries!AZ6</f>
        <v>19</v>
      </c>
      <c r="BA7" s="1">
        <f>Confirmed!BA6-Deaths!BA6-Recoveries!BA6</f>
        <v>37</v>
      </c>
      <c r="BB7" s="1">
        <f>Confirmed!BB6-Deaths!BB6-Recoveries!BB6</f>
        <v>48</v>
      </c>
      <c r="BC7" s="1">
        <f>Confirmed!BC6-Deaths!BC6-Recoveries!BC6</f>
        <v>52</v>
      </c>
      <c r="BD7" s="1">
        <f>Confirmed!BD6-Deaths!BD6-Recoveries!BD6</f>
        <v>48</v>
      </c>
      <c r="BE7" s="1">
        <f>Confirmed!BE6-Deaths!BE6-Recoveries!BE6</f>
        <v>76</v>
      </c>
      <c r="BF7" s="1">
        <f>Confirmed!BF6-Deaths!BF6-Recoveries!BF6</f>
        <v>66</v>
      </c>
      <c r="BG7" s="1">
        <f>Confirmed!BG6-Deaths!BG6-Recoveries!BG6</f>
        <v>70</v>
      </c>
      <c r="BH7" s="1">
        <f>Confirmed!BH6-Deaths!BH6-Recoveries!BH6</f>
        <v>72</v>
      </c>
      <c r="BI7" s="1">
        <f>Confirmed!BI6-Deaths!BI6-Recoveries!BI6</f>
        <v>74</v>
      </c>
      <c r="BJ7" s="1">
        <f>Confirmed!BJ6-Deaths!BJ6-Recoveries!BJ6</f>
        <v>64</v>
      </c>
      <c r="BK7" s="1">
        <f>Confirmed!BK6-Deaths!BK6-Recoveries!BK6</f>
        <v>71</v>
      </c>
      <c r="BL7" s="1">
        <f>Confirmed!BL6-Deaths!BL6-Recoveries!BL6</f>
        <v>66</v>
      </c>
      <c r="BM7" s="1">
        <f>Confirmed!BM6-Deaths!BM6-Recoveries!BM6</f>
        <v>70</v>
      </c>
      <c r="BN7" s="1">
        <f>Confirmed!BN6-Deaths!BN6-Recoveries!BN6</f>
        <v>30</v>
      </c>
      <c r="BO7" s="1">
        <f>Confirmed!BO6-Deaths!BO6-Recoveries!BO6</f>
        <v>31</v>
      </c>
      <c r="BP7" s="1">
        <f>Confirmed!BP6-Deaths!BP6-Recoveries!BP6</f>
        <v>45</v>
      </c>
      <c r="BQ7" s="1">
        <f>Confirmed!BQ6-Deaths!BQ6-Recoveries!BQ6</f>
        <v>45</v>
      </c>
      <c r="BR7" s="1">
        <f>Confirmed!BR6-Deaths!BR6-Recoveries!BR6</f>
        <v>52</v>
      </c>
      <c r="BS7" s="1">
        <f>Confirmed!BS6-Deaths!BS6-Recoveries!BS6</f>
        <v>57</v>
      </c>
      <c r="BT7" s="1">
        <f>Confirmed!BT6-Deaths!BT6-Recoveries!BT6</f>
        <v>63</v>
      </c>
      <c r="BU7" s="1">
        <f>Confirmed!BU6-Deaths!BU6-Recoveries!BU6</f>
        <v>55</v>
      </c>
      <c r="BV7" s="1">
        <f>Confirmed!BV6-Deaths!BV6-Recoveries!BV6</f>
        <v>66</v>
      </c>
      <c r="BW7" s="1">
        <f>Confirmed!BW6-Deaths!BW6-Recoveries!BW6</f>
        <v>83</v>
      </c>
      <c r="BX7" s="1">
        <f>Confirmed!BX6-Deaths!BX6-Recoveries!BX6</f>
        <v>92</v>
      </c>
      <c r="BY7" s="1">
        <f>Confirmed!BY6-Deaths!BY6-Recoveries!BY6</f>
        <v>79</v>
      </c>
      <c r="BZ7" s="1">
        <f>Confirmed!BZ6-Deaths!BZ6-Recoveries!BZ6</f>
        <v>89</v>
      </c>
      <c r="CA7" s="1">
        <f>Confirmed!CA6-Deaths!CA6-Recoveries!CA6</f>
        <v>109</v>
      </c>
      <c r="CB7" s="1"/>
    </row>
    <row r="8" ht="14.25" customHeight="1">
      <c r="A8" s="1" t="s">
        <v>6</v>
      </c>
      <c r="B8" s="1">
        <f>Confirmed!B7-Deaths!B7-Recoveries!B7</f>
        <v>5</v>
      </c>
      <c r="C8" s="1">
        <f>Confirmed!C7-Deaths!C7-Recoveries!C7</f>
        <v>10</v>
      </c>
      <c r="D8" s="1">
        <f>Confirmed!D7-Deaths!D7-Recoveries!D7</f>
        <v>12</v>
      </c>
      <c r="E8" s="1">
        <f>Confirmed!E7-Deaths!E7-Recoveries!E7</f>
        <v>12</v>
      </c>
      <c r="F8" s="1">
        <f>Confirmed!F7-Deaths!F7-Recoveries!F7</f>
        <v>12</v>
      </c>
      <c r="G8" s="1">
        <f>Confirmed!G7-Deaths!G7-Recoveries!G7</f>
        <v>15</v>
      </c>
      <c r="H8" s="1">
        <f>Confirmed!H7-Deaths!H7-Recoveries!H7</f>
        <v>17</v>
      </c>
      <c r="I8" s="1">
        <f>Confirmed!I7-Deaths!I7-Recoveries!I7</f>
        <v>21</v>
      </c>
      <c r="J8" s="1">
        <f>Confirmed!J7-Deaths!J7-Recoveries!J7</f>
        <v>25</v>
      </c>
      <c r="K8" s="1">
        <f>Confirmed!K7-Deaths!K7-Recoveries!K7</f>
        <v>31</v>
      </c>
      <c r="L8" s="1">
        <f>Confirmed!L7-Deaths!L7-Recoveries!L7</f>
        <v>32</v>
      </c>
      <c r="M8" s="1">
        <f>Confirmed!M7-Deaths!M7-Recoveries!M7</f>
        <v>32</v>
      </c>
      <c r="N8" s="1">
        <f>Confirmed!N7-Deaths!N7-Recoveries!N7</f>
        <v>45</v>
      </c>
      <c r="O8" s="1">
        <f>Confirmed!O7-Deaths!O7-Recoveries!O7</f>
        <v>61</v>
      </c>
      <c r="P8" s="1">
        <f>Confirmed!P7-Deaths!P7-Recoveries!P7</f>
        <v>65</v>
      </c>
      <c r="Q8" s="1">
        <f>Confirmed!Q7-Deaths!Q7-Recoveries!Q7</f>
        <v>66</v>
      </c>
      <c r="R8" s="1">
        <f>Confirmed!R7-Deaths!R7-Recoveries!R7</f>
        <v>85</v>
      </c>
      <c r="S8" s="1">
        <f>Confirmed!S7-Deaths!S7-Recoveries!S7</f>
        <v>101</v>
      </c>
      <c r="T8" s="1">
        <f>Confirmed!T7-Deaths!T7-Recoveries!T7</f>
        <v>171</v>
      </c>
      <c r="U8" s="1">
        <f>Confirmed!U7-Deaths!U7-Recoveries!U7</f>
        <v>196</v>
      </c>
      <c r="V8" s="1">
        <f>Confirmed!V7-Deaths!V7-Recoveries!V7</f>
        <v>207</v>
      </c>
      <c r="W8" s="1">
        <f>Confirmed!W7-Deaths!W7-Recoveries!W7</f>
        <v>233</v>
      </c>
      <c r="X8" s="1">
        <f>Confirmed!X7-Deaths!X7-Recoveries!X7</f>
        <v>257</v>
      </c>
      <c r="Y8" s="1">
        <f>Confirmed!Y7-Deaths!Y7-Recoveries!Y7</f>
        <v>280</v>
      </c>
      <c r="Z8" s="1">
        <f>Confirmed!Z7-Deaths!Z7-Recoveries!Z7</f>
        <v>290</v>
      </c>
      <c r="AA8" s="1">
        <f>Confirmed!AA7-Deaths!AA7-Recoveries!AA7</f>
        <v>325</v>
      </c>
      <c r="AB8" s="1">
        <f>Confirmed!AB7-Deaths!AB7-Recoveries!AB7</f>
        <v>357</v>
      </c>
      <c r="AC8" s="1">
        <f>Confirmed!AC7-Deaths!AC7-Recoveries!AC7</f>
        <v>392</v>
      </c>
      <c r="AD8" s="1">
        <f>Confirmed!AD7-Deaths!AD7-Recoveries!AD7</f>
        <v>455</v>
      </c>
      <c r="AE8" s="1">
        <f>Confirmed!AE7-Deaths!AE7-Recoveries!AE7</f>
        <v>459</v>
      </c>
      <c r="AF8" s="1">
        <f>Confirmed!AF7-Deaths!AF7-Recoveries!AF7</f>
        <v>506</v>
      </c>
      <c r="AG8" s="1">
        <f>Confirmed!AG7-Deaths!AG7-Recoveries!AG7</f>
        <v>559</v>
      </c>
      <c r="AH8" s="1">
        <f>Confirmed!AH7-Deaths!AH7-Recoveries!AH7</f>
        <v>587</v>
      </c>
      <c r="AI8" s="1">
        <f>Confirmed!AI7-Deaths!AI7-Recoveries!AI7</f>
        <v>600</v>
      </c>
      <c r="AJ8" s="1">
        <f>Confirmed!AJ7-Deaths!AJ7-Recoveries!AJ7</f>
        <v>617</v>
      </c>
      <c r="AK8" s="1">
        <f>Confirmed!AK7-Deaths!AK7-Recoveries!AK7</f>
        <v>661</v>
      </c>
      <c r="AL8" s="1">
        <f>Confirmed!AL7-Deaths!AL7-Recoveries!AL7</f>
        <v>444</v>
      </c>
      <c r="AM8" s="1">
        <f>Confirmed!AM7-Deaths!AM7-Recoveries!AM7</f>
        <v>482</v>
      </c>
      <c r="AN8" s="1">
        <f>Confirmed!AN7-Deaths!AN7-Recoveries!AN7</f>
        <v>456</v>
      </c>
      <c r="AO8" s="1">
        <f>Confirmed!AO7-Deaths!AO7-Recoveries!AO7</f>
        <v>479</v>
      </c>
      <c r="AP8" s="1">
        <f>Confirmed!AP7-Deaths!AP7-Recoveries!AP7</f>
        <v>443</v>
      </c>
      <c r="AQ8" s="1">
        <f>Confirmed!AQ7-Deaths!AQ7-Recoveries!AQ7</f>
        <v>523</v>
      </c>
      <c r="AR8" s="1">
        <f>Confirmed!AR7-Deaths!AR7-Recoveries!AR7</f>
        <v>580</v>
      </c>
      <c r="AS8" s="1">
        <f>Confirmed!AS7-Deaths!AS7-Recoveries!AS7</f>
        <v>669</v>
      </c>
      <c r="AT8" s="1">
        <f>Confirmed!AT7-Deaths!AT7-Recoveries!AT7</f>
        <v>677</v>
      </c>
      <c r="AU8" s="1">
        <f>Confirmed!AU7-Deaths!AU7-Recoveries!AU7</f>
        <v>813</v>
      </c>
      <c r="AV8" s="1">
        <f>Confirmed!AV7-Deaths!AV7-Recoveries!AV7</f>
        <v>961</v>
      </c>
      <c r="AW8" s="1">
        <f>Confirmed!AW7-Deaths!AW7-Recoveries!AW7</f>
        <v>878</v>
      </c>
      <c r="AX8" s="1">
        <f>Confirmed!AX7-Deaths!AX7-Recoveries!AX7</f>
        <v>895</v>
      </c>
      <c r="AY8" s="1">
        <f>Confirmed!AY7-Deaths!AY7-Recoveries!AY7</f>
        <v>988</v>
      </c>
      <c r="AZ8" s="1">
        <f>Confirmed!AZ7-Deaths!AZ7-Recoveries!AZ7</f>
        <v>1034</v>
      </c>
      <c r="BA8" s="1">
        <f>Confirmed!BA7-Deaths!BA7-Recoveries!BA7</f>
        <v>1062</v>
      </c>
      <c r="BB8" s="1">
        <f>Confirmed!BB7-Deaths!BB7-Recoveries!BB7</f>
        <v>1174</v>
      </c>
      <c r="BC8" s="1">
        <f>Confirmed!BC7-Deaths!BC7-Recoveries!BC7</f>
        <v>1255</v>
      </c>
      <c r="BD8" s="1">
        <f>Confirmed!BD7-Deaths!BD7-Recoveries!BD7</f>
        <v>1134</v>
      </c>
      <c r="BE8" s="1">
        <f>Confirmed!BE7-Deaths!BE7-Recoveries!BE7</f>
        <v>1238</v>
      </c>
      <c r="BF8" s="1">
        <f>Confirmed!BF7-Deaths!BF7-Recoveries!BF7</f>
        <v>1370</v>
      </c>
      <c r="BG8" s="1">
        <f>Confirmed!BG7-Deaths!BG7-Recoveries!BG7</f>
        <v>1475</v>
      </c>
      <c r="BH8" s="1">
        <f>Confirmed!BH7-Deaths!BH7-Recoveries!BH7</f>
        <v>1296</v>
      </c>
      <c r="BI8" s="1">
        <f>Confirmed!BI7-Deaths!BI7-Recoveries!BI7</f>
        <v>1352</v>
      </c>
      <c r="BJ8" s="1">
        <f>Confirmed!BJ7-Deaths!BJ7-Recoveries!BJ7</f>
        <v>1303</v>
      </c>
      <c r="BK8" s="1">
        <f>Confirmed!BK7-Deaths!BK7-Recoveries!BK7</f>
        <v>1486</v>
      </c>
      <c r="BL8" s="1">
        <f>Confirmed!BL7-Deaths!BL7-Recoveries!BL7</f>
        <v>1529</v>
      </c>
      <c r="BM8" s="1">
        <f>Confirmed!BM7-Deaths!BM7-Recoveries!BM7</f>
        <v>1803</v>
      </c>
      <c r="BN8" s="1">
        <f>Confirmed!BN7-Deaths!BN7-Recoveries!BN7</f>
        <v>1690</v>
      </c>
      <c r="BO8" s="1">
        <f>Confirmed!BO7-Deaths!BO7-Recoveries!BO7</f>
        <v>1858</v>
      </c>
      <c r="BP8" s="1">
        <f>Confirmed!BP7-Deaths!BP7-Recoveries!BP7</f>
        <v>1906</v>
      </c>
      <c r="BQ8" s="1">
        <f>Confirmed!BQ7-Deaths!BQ7-Recoveries!BQ7</f>
        <v>2113</v>
      </c>
      <c r="BR8" s="1">
        <f>Confirmed!BR7-Deaths!BR7-Recoveries!BR7</f>
        <v>2308</v>
      </c>
      <c r="BS8" s="1">
        <f>Confirmed!BS7-Deaths!BS7-Recoveries!BS7</f>
        <v>2381</v>
      </c>
      <c r="BT8" s="1">
        <f>Confirmed!BT7-Deaths!BT7-Recoveries!BT7</f>
        <v>2685</v>
      </c>
      <c r="BU8" s="1">
        <f>Confirmed!BU7-Deaths!BU7-Recoveries!BU7</f>
        <v>2862</v>
      </c>
      <c r="BV8" s="1">
        <f>Confirmed!BV7-Deaths!BV7-Recoveries!BV7</f>
        <v>3207</v>
      </c>
      <c r="BW8" s="1">
        <f>Confirmed!BW7-Deaths!BW7-Recoveries!BW7</f>
        <v>3548</v>
      </c>
      <c r="BX8" s="1">
        <f>Confirmed!BX7-Deaths!BX7-Recoveries!BX7</f>
        <v>3108</v>
      </c>
      <c r="BY8" s="1">
        <f>Confirmed!BY7-Deaths!BY7-Recoveries!BY7</f>
        <v>3360</v>
      </c>
      <c r="BZ8" s="1">
        <f>Confirmed!BZ7-Deaths!BZ7-Recoveries!BZ7</f>
        <v>4074</v>
      </c>
      <c r="CA8" s="1">
        <f>Confirmed!CA7-Deaths!CA7-Recoveries!CA7</f>
        <v>4014</v>
      </c>
      <c r="CB8" s="1"/>
    </row>
    <row r="9" ht="14.25" customHeight="1">
      <c r="A9" s="1" t="s">
        <v>7</v>
      </c>
      <c r="B9" s="1">
        <f>Confirmed!B8-Deaths!B8-Recoveries!B8</f>
        <v>49</v>
      </c>
      <c r="C9" s="1">
        <f>Confirmed!C8-Deaths!C8-Recoveries!C8</f>
        <v>68</v>
      </c>
      <c r="D9" s="1">
        <f>Confirmed!D8-Deaths!D8-Recoveries!D8</f>
        <v>71</v>
      </c>
      <c r="E9" s="1">
        <f>Confirmed!E8-Deaths!E8-Recoveries!E8</f>
        <v>71</v>
      </c>
      <c r="F9" s="1">
        <f>Confirmed!F8-Deaths!F8-Recoveries!F8</f>
        <v>73</v>
      </c>
      <c r="G9" s="1">
        <f>Confirmed!G8-Deaths!G8-Recoveries!G8</f>
        <v>75</v>
      </c>
      <c r="H9" s="1">
        <f>Confirmed!H8-Deaths!H8-Recoveries!H8</f>
        <v>83</v>
      </c>
      <c r="I9" s="1">
        <f>Confirmed!I8-Deaths!I8-Recoveries!I8</f>
        <v>83</v>
      </c>
      <c r="J9" s="1">
        <f>Confirmed!J8-Deaths!J8-Recoveries!J8</f>
        <v>84</v>
      </c>
      <c r="K9" s="1">
        <f>Confirmed!K8-Deaths!K8-Recoveries!K8</f>
        <v>86</v>
      </c>
      <c r="L9" s="1">
        <f>Confirmed!L8-Deaths!L8-Recoveries!L8</f>
        <v>88</v>
      </c>
      <c r="M9" s="1">
        <f>Confirmed!M8-Deaths!M8-Recoveries!M8</f>
        <v>88</v>
      </c>
      <c r="N9" s="1">
        <f>Confirmed!N8-Deaths!N8-Recoveries!N8</f>
        <v>85</v>
      </c>
      <c r="O9" s="1">
        <f>Confirmed!O8-Deaths!O8-Recoveries!O8</f>
        <v>90</v>
      </c>
      <c r="P9" s="1">
        <f>Confirmed!P8-Deaths!P8-Recoveries!P8</f>
        <v>30</v>
      </c>
      <c r="Q9" s="1">
        <f>Confirmed!Q8-Deaths!Q8-Recoveries!Q8</f>
        <v>30</v>
      </c>
      <c r="R9" s="1">
        <f>Confirmed!R8-Deaths!R8-Recoveries!R8</f>
        <v>32</v>
      </c>
      <c r="S9" s="1">
        <f>Confirmed!S8-Deaths!S8-Recoveries!S8</f>
        <v>32</v>
      </c>
      <c r="T9" s="1">
        <f>Confirmed!T8-Deaths!T8-Recoveries!T8</f>
        <v>34</v>
      </c>
      <c r="U9" s="1">
        <f>Confirmed!U8-Deaths!U8-Recoveries!U8</f>
        <v>33</v>
      </c>
      <c r="V9" s="1">
        <f>Confirmed!V8-Deaths!V8-Recoveries!V8</f>
        <v>23</v>
      </c>
      <c r="W9" s="1">
        <f>Confirmed!W8-Deaths!W8-Recoveries!W8</f>
        <v>25</v>
      </c>
      <c r="X9" s="1">
        <f>Confirmed!X8-Deaths!X8-Recoveries!X8</f>
        <v>25</v>
      </c>
      <c r="Y9" s="1">
        <f>Confirmed!Y8-Deaths!Y8-Recoveries!Y8</f>
        <v>25</v>
      </c>
      <c r="Z9" s="1">
        <f>Confirmed!Z8-Deaths!Z8-Recoveries!Z8</f>
        <v>26</v>
      </c>
      <c r="AA9" s="1">
        <f>Confirmed!AA8-Deaths!AA8-Recoveries!AA8</f>
        <v>27</v>
      </c>
      <c r="AB9" s="1">
        <f>Confirmed!AB8-Deaths!AB8-Recoveries!AB8</f>
        <v>27</v>
      </c>
      <c r="AC9" s="1">
        <f>Confirmed!AC8-Deaths!AC8-Recoveries!AC8</f>
        <v>25</v>
      </c>
      <c r="AD9" s="1">
        <f>Confirmed!AD8-Deaths!AD8-Recoveries!AD8</f>
        <v>30</v>
      </c>
      <c r="AE9" s="1">
        <f>Confirmed!AE8-Deaths!AE8-Recoveries!AE8</f>
        <v>30</v>
      </c>
      <c r="AF9" s="1">
        <f>Confirmed!AF8-Deaths!AF8-Recoveries!AF8</f>
        <v>29</v>
      </c>
      <c r="AG9" s="1">
        <f>Confirmed!AG8-Deaths!AG8-Recoveries!AG8</f>
        <v>30</v>
      </c>
      <c r="AH9" s="1">
        <f>Confirmed!AH8-Deaths!AH8-Recoveries!AH8</f>
        <v>32</v>
      </c>
      <c r="AI9" s="1">
        <f>Confirmed!AI8-Deaths!AI8-Recoveries!AI8</f>
        <v>32</v>
      </c>
      <c r="AJ9" s="1">
        <f>Confirmed!AJ8-Deaths!AJ8-Recoveries!AJ8</f>
        <v>35</v>
      </c>
      <c r="AK9" s="1">
        <f>Confirmed!AK8-Deaths!AK8-Recoveries!AK8</f>
        <v>37</v>
      </c>
      <c r="AL9" s="1">
        <f>Confirmed!AL8-Deaths!AL8-Recoveries!AL8</f>
        <v>19</v>
      </c>
      <c r="AM9" s="1">
        <f>Confirmed!AM8-Deaths!AM8-Recoveries!AM8</f>
        <v>20</v>
      </c>
      <c r="AN9" s="1">
        <f>Confirmed!AN8-Deaths!AN8-Recoveries!AN8</f>
        <v>23</v>
      </c>
      <c r="AO9" s="1">
        <f>Confirmed!AO8-Deaths!AO8-Recoveries!AO8</f>
        <v>26</v>
      </c>
      <c r="AP9" s="1">
        <f>Confirmed!AP8-Deaths!AP8-Recoveries!AP8</f>
        <v>22</v>
      </c>
      <c r="AQ9" s="1">
        <f>Confirmed!AQ8-Deaths!AQ8-Recoveries!AQ8</f>
        <v>26</v>
      </c>
      <c r="AR9" s="1">
        <f>Confirmed!AR8-Deaths!AR8-Recoveries!AR8</f>
        <v>25</v>
      </c>
      <c r="AS9" s="1">
        <f>Confirmed!AS8-Deaths!AS8-Recoveries!AS8</f>
        <v>26</v>
      </c>
      <c r="AT9" s="1">
        <f>Confirmed!AT8-Deaths!AT8-Recoveries!AT8</f>
        <v>24</v>
      </c>
      <c r="AU9" s="1">
        <f>Confirmed!AU8-Deaths!AU8-Recoveries!AU8</f>
        <v>24</v>
      </c>
      <c r="AV9" s="1">
        <f>Confirmed!AV8-Deaths!AV8-Recoveries!AV8</f>
        <v>24</v>
      </c>
      <c r="AW9" s="1">
        <f>Confirmed!AW8-Deaths!AW8-Recoveries!AW8</f>
        <v>25</v>
      </c>
      <c r="AX9" s="1">
        <f>Confirmed!AX8-Deaths!AX8-Recoveries!AX8</f>
        <v>31</v>
      </c>
      <c r="AY9" s="1">
        <f>Confirmed!AY8-Deaths!AY8-Recoveries!AY8</f>
        <v>37</v>
      </c>
      <c r="AZ9" s="1">
        <f>Confirmed!AZ8-Deaths!AZ8-Recoveries!AZ8</f>
        <v>39</v>
      </c>
      <c r="BA9" s="1">
        <f>Confirmed!BA8-Deaths!BA8-Recoveries!BA8</f>
        <v>44</v>
      </c>
      <c r="BB9" s="1">
        <f>Confirmed!BB8-Deaths!BB8-Recoveries!BB8</f>
        <v>49</v>
      </c>
      <c r="BC9" s="1">
        <f>Confirmed!BC8-Deaths!BC8-Recoveries!BC8</f>
        <v>44</v>
      </c>
      <c r="BD9" s="1">
        <f>Confirmed!BD8-Deaths!BD8-Recoveries!BD8</f>
        <v>56</v>
      </c>
      <c r="BE9" s="1">
        <f>Confirmed!BE8-Deaths!BE8-Recoveries!BE8</f>
        <v>60</v>
      </c>
      <c r="BF9" s="1">
        <f>Confirmed!BF8-Deaths!BF8-Recoveries!BF8</f>
        <v>58</v>
      </c>
      <c r="BG9" s="1">
        <f>Confirmed!BG8-Deaths!BG8-Recoveries!BG8</f>
        <v>69</v>
      </c>
      <c r="BH9" s="1">
        <f>Confirmed!BH8-Deaths!BH8-Recoveries!BH8</f>
        <v>75</v>
      </c>
      <c r="BI9" s="1">
        <f>Confirmed!BI8-Deaths!BI8-Recoveries!BI8</f>
        <v>81</v>
      </c>
      <c r="BJ9" s="1">
        <f>Confirmed!BJ8-Deaths!BJ8-Recoveries!BJ8</f>
        <v>77</v>
      </c>
      <c r="BK9" s="1">
        <f>Confirmed!BK8-Deaths!BK8-Recoveries!BK8</f>
        <v>92</v>
      </c>
      <c r="BL9" s="1">
        <f>Confirmed!BL8-Deaths!BL8-Recoveries!BL8</f>
        <v>94</v>
      </c>
      <c r="BM9" s="1">
        <f>Confirmed!BM8-Deaths!BM8-Recoveries!BM8</f>
        <v>99</v>
      </c>
      <c r="BN9" s="1">
        <f>Confirmed!BN8-Deaths!BN8-Recoveries!BN8</f>
        <v>130</v>
      </c>
      <c r="BO9" s="1">
        <f>Confirmed!BO8-Deaths!BO8-Recoveries!BO8</f>
        <v>146</v>
      </c>
      <c r="BP9" s="1">
        <f>Confirmed!BP8-Deaths!BP8-Recoveries!BP8</f>
        <v>154</v>
      </c>
      <c r="BQ9" s="1">
        <f>Confirmed!BQ8-Deaths!BQ8-Recoveries!BQ8</f>
        <v>168</v>
      </c>
      <c r="BR9" s="1">
        <f>Confirmed!BR8-Deaths!BR8-Recoveries!BR8</f>
        <v>188</v>
      </c>
      <c r="BS9" s="1">
        <f>Confirmed!BS8-Deaths!BS8-Recoveries!BS8</f>
        <v>185</v>
      </c>
      <c r="BT9" s="1">
        <f>Confirmed!BT8-Deaths!BT8-Recoveries!BT8</f>
        <v>204</v>
      </c>
      <c r="BU9" s="1">
        <f>Confirmed!BU8-Deaths!BU8-Recoveries!BU8</f>
        <v>187</v>
      </c>
      <c r="BV9" s="1">
        <f>Confirmed!BV8-Deaths!BV8-Recoveries!BV8</f>
        <v>200</v>
      </c>
      <c r="BW9" s="1">
        <f>Confirmed!BW8-Deaths!BW8-Recoveries!BW8</f>
        <v>212</v>
      </c>
      <c r="BX9" s="1">
        <f>Confirmed!BX8-Deaths!BX8-Recoveries!BX8</f>
        <v>220</v>
      </c>
      <c r="BY9" s="1">
        <f>Confirmed!BY8-Deaths!BY8-Recoveries!BY8</f>
        <v>230</v>
      </c>
      <c r="BZ9" s="1">
        <f>Confirmed!BZ8-Deaths!BZ8-Recoveries!BZ8</f>
        <v>235</v>
      </c>
      <c r="CA9" s="1">
        <f>Confirmed!CA8-Deaths!CA8-Recoveries!CA8</f>
        <v>237</v>
      </c>
      <c r="CB9" s="1"/>
    </row>
    <row r="10" ht="14.25" customHeight="1">
      <c r="A10" s="1" t="s">
        <v>8</v>
      </c>
      <c r="B10" s="1">
        <f>Confirmed!B9-Deaths!B9-Recoveries!B9</f>
        <v>134</v>
      </c>
      <c r="C10" s="1">
        <f>Confirmed!C9-Deaths!C9-Recoveries!C9</f>
        <v>156</v>
      </c>
      <c r="D10" s="1">
        <f>Confirmed!D9-Deaths!D9-Recoveries!D9</f>
        <v>167</v>
      </c>
      <c r="E10" s="1">
        <f>Confirmed!E9-Deaths!E9-Recoveries!E9</f>
        <v>171</v>
      </c>
      <c r="F10" s="1">
        <f>Confirmed!F9-Deaths!F9-Recoveries!F9</f>
        <v>177</v>
      </c>
      <c r="G10" s="1">
        <f>Confirmed!G9-Deaths!G9-Recoveries!G9</f>
        <v>184</v>
      </c>
      <c r="H10" s="1">
        <f>Confirmed!H9-Deaths!H9-Recoveries!H9</f>
        <v>204</v>
      </c>
      <c r="I10" s="1">
        <f>Confirmed!I9-Deaths!I9-Recoveries!I9</f>
        <v>209</v>
      </c>
      <c r="J10" s="1">
        <f>Confirmed!J9-Deaths!J9-Recoveries!J9</f>
        <v>226</v>
      </c>
      <c r="K10" s="1">
        <f>Confirmed!K9-Deaths!K9-Recoveries!K9</f>
        <v>239</v>
      </c>
      <c r="L10" s="1">
        <f>Confirmed!L9-Deaths!L9-Recoveries!L9</f>
        <v>250</v>
      </c>
      <c r="M10" s="1">
        <f>Confirmed!M9-Deaths!M9-Recoveries!M9</f>
        <v>249</v>
      </c>
      <c r="N10" s="1">
        <f>Confirmed!N9-Deaths!N9-Recoveries!N9</f>
        <v>345</v>
      </c>
      <c r="O10" s="1">
        <f>Confirmed!O9-Deaths!O9-Recoveries!O9</f>
        <v>378</v>
      </c>
      <c r="P10" s="1">
        <f>Confirmed!P9-Deaths!P9-Recoveries!P9</f>
        <v>385</v>
      </c>
      <c r="Q10" s="1">
        <f>Confirmed!Q9-Deaths!Q9-Recoveries!Q9</f>
        <v>391</v>
      </c>
      <c r="R10" s="1">
        <f>Confirmed!R9-Deaths!R9-Recoveries!R9</f>
        <v>416</v>
      </c>
      <c r="S10" s="1">
        <f>Confirmed!S9-Deaths!S9-Recoveries!S9</f>
        <v>438</v>
      </c>
      <c r="T10" s="1">
        <f>Confirmed!T9-Deaths!T9-Recoveries!T9</f>
        <v>462</v>
      </c>
      <c r="U10" s="1">
        <f>Confirmed!U9-Deaths!U9-Recoveries!U9</f>
        <v>486</v>
      </c>
      <c r="V10" s="1">
        <f>Confirmed!V9-Deaths!V9-Recoveries!V9</f>
        <v>423</v>
      </c>
      <c r="W10" s="1">
        <f>Confirmed!W9-Deaths!W9-Recoveries!W9</f>
        <v>475</v>
      </c>
      <c r="X10" s="1">
        <f>Confirmed!X9-Deaths!X9-Recoveries!X9</f>
        <v>487</v>
      </c>
      <c r="Y10" s="1">
        <f>Confirmed!Y9-Deaths!Y9-Recoveries!Y9</f>
        <v>499</v>
      </c>
      <c r="Z10" s="1">
        <f>Confirmed!Z9-Deaths!Z9-Recoveries!Z9</f>
        <v>465</v>
      </c>
      <c r="AA10" s="1">
        <f>Confirmed!AA9-Deaths!AA9-Recoveries!AA9</f>
        <v>497</v>
      </c>
      <c r="AB10" s="1">
        <f>Confirmed!AB9-Deaths!AB9-Recoveries!AB9</f>
        <v>582</v>
      </c>
      <c r="AC10" s="1">
        <f>Confirmed!AC9-Deaths!AC9-Recoveries!AC9</f>
        <v>539</v>
      </c>
      <c r="AD10" s="1">
        <f>Confirmed!AD9-Deaths!AD9-Recoveries!AD9</f>
        <v>571</v>
      </c>
      <c r="AE10" s="1">
        <f>Confirmed!AE9-Deaths!AE9-Recoveries!AE9</f>
        <v>577</v>
      </c>
      <c r="AF10" s="1">
        <f>Confirmed!AF9-Deaths!AF9-Recoveries!AF9</f>
        <v>593</v>
      </c>
      <c r="AG10" s="1">
        <f>Confirmed!AG9-Deaths!AG9-Recoveries!AG9</f>
        <v>631</v>
      </c>
      <c r="AH10" s="1">
        <f>Confirmed!AH9-Deaths!AH9-Recoveries!AH9</f>
        <v>648</v>
      </c>
      <c r="AI10" s="1">
        <f>Confirmed!AI9-Deaths!AI9-Recoveries!AI9</f>
        <v>683</v>
      </c>
      <c r="AJ10" s="1">
        <f>Confirmed!AJ9-Deaths!AJ9-Recoveries!AJ9</f>
        <v>707</v>
      </c>
      <c r="AK10" s="1">
        <f>Confirmed!AK9-Deaths!AK9-Recoveries!AK9</f>
        <v>733</v>
      </c>
      <c r="AL10" s="1">
        <f>Confirmed!AL9-Deaths!AL9-Recoveries!AL9</f>
        <v>642</v>
      </c>
      <c r="AM10" s="1">
        <f>Confirmed!AM9-Deaths!AM9-Recoveries!AM9</f>
        <v>667</v>
      </c>
      <c r="AN10" s="1">
        <f>Confirmed!AN9-Deaths!AN9-Recoveries!AN9</f>
        <v>656</v>
      </c>
      <c r="AO10" s="1">
        <f>Confirmed!AO9-Deaths!AO9-Recoveries!AO9</f>
        <v>691</v>
      </c>
      <c r="AP10" s="1">
        <f>Confirmed!AP9-Deaths!AP9-Recoveries!AP9</f>
        <v>731</v>
      </c>
      <c r="AQ10" s="1">
        <f>Confirmed!AQ9-Deaths!AQ9-Recoveries!AQ9</f>
        <v>744</v>
      </c>
      <c r="AR10" s="1">
        <f>Confirmed!AR9-Deaths!AR9-Recoveries!AR9</f>
        <v>791</v>
      </c>
      <c r="AS10" s="1">
        <f>Confirmed!AS9-Deaths!AS9-Recoveries!AS9</f>
        <v>846</v>
      </c>
      <c r="AT10" s="1">
        <f>Confirmed!AT9-Deaths!AT9-Recoveries!AT9</f>
        <v>704</v>
      </c>
      <c r="AU10" s="1">
        <f>Confirmed!AU9-Deaths!AU9-Recoveries!AU9</f>
        <v>722</v>
      </c>
      <c r="AV10" s="1">
        <f>Confirmed!AV9-Deaths!AV9-Recoveries!AV9</f>
        <v>744</v>
      </c>
      <c r="AW10" s="1">
        <f>Confirmed!AW9-Deaths!AW9-Recoveries!AW9</f>
        <v>751</v>
      </c>
      <c r="AX10" s="1">
        <f>Confirmed!AX9-Deaths!AX9-Recoveries!AX9</f>
        <v>711</v>
      </c>
      <c r="AY10" s="1">
        <f>Confirmed!AY9-Deaths!AY9-Recoveries!AY9</f>
        <v>642</v>
      </c>
      <c r="AZ10" s="1">
        <f>Confirmed!AZ9-Deaths!AZ9-Recoveries!AZ9</f>
        <v>647</v>
      </c>
      <c r="BA10" s="1">
        <f>Confirmed!BA9-Deaths!BA9-Recoveries!BA9</f>
        <v>681</v>
      </c>
      <c r="BB10" s="1">
        <f>Confirmed!BB9-Deaths!BB9-Recoveries!BB9</f>
        <v>704</v>
      </c>
      <c r="BC10" s="1">
        <f>Confirmed!BC9-Deaths!BC9-Recoveries!BC9</f>
        <v>752</v>
      </c>
      <c r="BD10" s="1">
        <f>Confirmed!BD9-Deaths!BD9-Recoveries!BD9</f>
        <v>762</v>
      </c>
      <c r="BE10" s="1">
        <f>Confirmed!BE9-Deaths!BE9-Recoveries!BE9</f>
        <v>805</v>
      </c>
      <c r="BF10" s="1">
        <f>Confirmed!BF9-Deaths!BF9-Recoveries!BF9</f>
        <v>808</v>
      </c>
      <c r="BG10" s="1">
        <f>Confirmed!BG9-Deaths!BG9-Recoveries!BG9</f>
        <v>849</v>
      </c>
      <c r="BH10" s="1">
        <f>Confirmed!BH9-Deaths!BH9-Recoveries!BH9</f>
        <v>655</v>
      </c>
      <c r="BI10" s="1">
        <f>Confirmed!BI9-Deaths!BI9-Recoveries!BI9</f>
        <v>665</v>
      </c>
      <c r="BJ10" s="1">
        <f>Confirmed!BJ9-Deaths!BJ9-Recoveries!BJ9</f>
        <v>698</v>
      </c>
      <c r="BK10" s="1">
        <f>Confirmed!BK9-Deaths!BK9-Recoveries!BK9</f>
        <v>957</v>
      </c>
      <c r="BL10" s="1">
        <f>Confirmed!BL9-Deaths!BL9-Recoveries!BL9</f>
        <v>1119</v>
      </c>
      <c r="BM10" s="1">
        <f>Confirmed!BM9-Deaths!BM9-Recoveries!BM9</f>
        <v>1198</v>
      </c>
      <c r="BN10" s="1">
        <f>Confirmed!BN9-Deaths!BN9-Recoveries!BN9</f>
        <v>1244</v>
      </c>
      <c r="BO10" s="1">
        <f>Confirmed!BO9-Deaths!BO9-Recoveries!BO9</f>
        <v>1245</v>
      </c>
      <c r="BP10" s="1">
        <f>Confirmed!BP9-Deaths!BP9-Recoveries!BP9</f>
        <v>1265</v>
      </c>
      <c r="BQ10" s="1">
        <f>Confirmed!BQ9-Deaths!BQ9-Recoveries!BQ9</f>
        <v>1336</v>
      </c>
      <c r="BR10" s="1">
        <f>Confirmed!BR9-Deaths!BR9-Recoveries!BR9</f>
        <v>1405</v>
      </c>
      <c r="BS10" s="1">
        <f>Confirmed!BS9-Deaths!BS9-Recoveries!BS9</f>
        <v>1554</v>
      </c>
      <c r="BT10" s="1">
        <f>Confirmed!BT9-Deaths!BT9-Recoveries!BT9</f>
        <v>1503</v>
      </c>
      <c r="BU10" s="1">
        <f>Confirmed!BU9-Deaths!BU9-Recoveries!BU9</f>
        <v>1577</v>
      </c>
      <c r="BV10" s="1">
        <f>Confirmed!BV9-Deaths!BV9-Recoveries!BV9</f>
        <v>1669</v>
      </c>
      <c r="BW10" s="1">
        <f>Confirmed!BW9-Deaths!BW9-Recoveries!BW9</f>
        <v>1735</v>
      </c>
      <c r="BX10" s="1">
        <f>Confirmed!BX9-Deaths!BX9-Recoveries!BX9</f>
        <v>1627</v>
      </c>
      <c r="BY10" s="1">
        <f>Confirmed!BY9-Deaths!BY9-Recoveries!BY9</f>
        <v>1711</v>
      </c>
      <c r="BZ10" s="1">
        <f>Confirmed!BZ9-Deaths!BZ9-Recoveries!BZ9</f>
        <v>1836</v>
      </c>
      <c r="CA10" s="1">
        <f>Confirmed!CA9-Deaths!CA9-Recoveries!CA9</f>
        <v>1937</v>
      </c>
      <c r="CB10" s="1"/>
    </row>
    <row r="11" ht="14.25" customHeight="1">
      <c r="A11" s="1" t="s">
        <v>9</v>
      </c>
      <c r="B11" s="1">
        <f>Confirmed!B10-Deaths!B10-Recoveries!B10</f>
        <v>228</v>
      </c>
      <c r="C11" s="1">
        <f>Confirmed!C10-Deaths!C10-Recoveries!C10</f>
        <v>270</v>
      </c>
      <c r="D11" s="1">
        <f>Confirmed!D10-Deaths!D10-Recoveries!D10</f>
        <v>309</v>
      </c>
      <c r="E11" s="1">
        <f>Confirmed!E10-Deaths!E10-Recoveries!E10</f>
        <v>323</v>
      </c>
      <c r="F11" s="1">
        <f>Confirmed!F10-Deaths!F10-Recoveries!F10</f>
        <v>324</v>
      </c>
      <c r="G11" s="1">
        <f>Confirmed!G10-Deaths!G10-Recoveries!G10</f>
        <v>325</v>
      </c>
      <c r="H11" s="1">
        <f>Confirmed!H10-Deaths!H10-Recoveries!H10</f>
        <v>352</v>
      </c>
      <c r="I11" s="1">
        <f>Confirmed!I10-Deaths!I10-Recoveries!I10</f>
        <v>373</v>
      </c>
      <c r="J11" s="1">
        <f>Confirmed!J10-Deaths!J10-Recoveries!J10</f>
        <v>432</v>
      </c>
      <c r="K11" s="1">
        <f>Confirmed!K10-Deaths!K10-Recoveries!K10</f>
        <v>452</v>
      </c>
      <c r="L11" s="1">
        <f>Confirmed!L10-Deaths!L10-Recoveries!L10</f>
        <v>459</v>
      </c>
      <c r="M11" s="1">
        <f>Confirmed!M10-Deaths!M10-Recoveries!M10</f>
        <v>459</v>
      </c>
      <c r="N11" s="1">
        <f>Confirmed!N10-Deaths!N10-Recoveries!N10</f>
        <v>492</v>
      </c>
      <c r="O11" s="1">
        <f>Confirmed!O10-Deaths!O10-Recoveries!O10</f>
        <v>512</v>
      </c>
      <c r="P11" s="1">
        <f>Confirmed!P10-Deaths!P10-Recoveries!P10</f>
        <v>383</v>
      </c>
      <c r="Q11" s="1">
        <f>Confirmed!Q10-Deaths!Q10-Recoveries!Q10</f>
        <v>388</v>
      </c>
      <c r="R11" s="1">
        <f>Confirmed!R10-Deaths!R10-Recoveries!R10</f>
        <v>429</v>
      </c>
      <c r="S11" s="1">
        <f>Confirmed!S10-Deaths!S10-Recoveries!S10</f>
        <v>457</v>
      </c>
      <c r="T11" s="1">
        <f>Confirmed!T10-Deaths!T10-Recoveries!T10</f>
        <v>483</v>
      </c>
      <c r="U11" s="1">
        <f>Confirmed!U10-Deaths!U10-Recoveries!U10</f>
        <v>497</v>
      </c>
      <c r="V11" s="1">
        <f>Confirmed!V10-Deaths!V10-Recoveries!V10</f>
        <v>457</v>
      </c>
      <c r="W11" s="1">
        <f>Confirmed!W10-Deaths!W10-Recoveries!W10</f>
        <v>497</v>
      </c>
      <c r="X11" s="1">
        <f>Confirmed!X10-Deaths!X10-Recoveries!X10</f>
        <v>615</v>
      </c>
      <c r="Y11" s="1">
        <f>Confirmed!Y10-Deaths!Y10-Recoveries!Y10</f>
        <v>646</v>
      </c>
      <c r="Z11" s="1">
        <f>Confirmed!Z10-Deaths!Z10-Recoveries!Z10</f>
        <v>707</v>
      </c>
      <c r="AA11" s="1">
        <f>Confirmed!AA10-Deaths!AA10-Recoveries!AA10</f>
        <v>777</v>
      </c>
      <c r="AB11" s="1">
        <f>Confirmed!AB10-Deaths!AB10-Recoveries!AB10</f>
        <v>841</v>
      </c>
      <c r="AC11" s="1">
        <f>Confirmed!AC10-Deaths!AC10-Recoveries!AC10</f>
        <v>1015</v>
      </c>
      <c r="AD11" s="1">
        <f>Confirmed!AD10-Deaths!AD10-Recoveries!AD10</f>
        <v>1147</v>
      </c>
      <c r="AE11" s="1">
        <f>Confirmed!AE10-Deaths!AE10-Recoveries!AE10</f>
        <v>1246</v>
      </c>
      <c r="AF11" s="1">
        <f>Confirmed!AF10-Deaths!AF10-Recoveries!AF10</f>
        <v>1339</v>
      </c>
      <c r="AG11" s="1">
        <f>Confirmed!AG10-Deaths!AG10-Recoveries!AG10</f>
        <v>1466</v>
      </c>
      <c r="AH11" s="1">
        <f>Confirmed!AH10-Deaths!AH10-Recoveries!AH10</f>
        <v>1596</v>
      </c>
      <c r="AI11" s="1">
        <f>Confirmed!AI10-Deaths!AI10-Recoveries!AI10</f>
        <v>1857</v>
      </c>
      <c r="AJ11" s="1">
        <f>Confirmed!AJ10-Deaths!AJ10-Recoveries!AJ10</f>
        <v>2064</v>
      </c>
      <c r="AK11" s="1">
        <f>Confirmed!AK10-Deaths!AK10-Recoveries!AK10</f>
        <v>2216</v>
      </c>
      <c r="AL11" s="1">
        <f>Confirmed!AL10-Deaths!AL10-Recoveries!AL10</f>
        <v>1865</v>
      </c>
      <c r="AM11" s="1">
        <f>Confirmed!AM10-Deaths!AM10-Recoveries!AM10</f>
        <v>2207</v>
      </c>
      <c r="AN11" s="1">
        <f>Confirmed!AN10-Deaths!AN10-Recoveries!AN10</f>
        <v>2465</v>
      </c>
      <c r="AO11" s="1">
        <f>Confirmed!AO10-Deaths!AO10-Recoveries!AO10</f>
        <v>2705</v>
      </c>
      <c r="AP11" s="1">
        <f>Confirmed!AP10-Deaths!AP10-Recoveries!AP10</f>
        <v>2565</v>
      </c>
      <c r="AQ11" s="1">
        <f>Confirmed!AQ10-Deaths!AQ10-Recoveries!AQ10</f>
        <v>2793</v>
      </c>
      <c r="AR11" s="1">
        <f>Confirmed!AR10-Deaths!AR10-Recoveries!AR10</f>
        <v>3287</v>
      </c>
      <c r="AS11" s="1">
        <f>Confirmed!AS10-Deaths!AS10-Recoveries!AS10</f>
        <v>3592</v>
      </c>
      <c r="AT11" s="1">
        <f>Confirmed!AT10-Deaths!AT10-Recoveries!AT10</f>
        <v>3463</v>
      </c>
      <c r="AU11" s="1">
        <f>Confirmed!AU10-Deaths!AU10-Recoveries!AU10</f>
        <v>3908</v>
      </c>
      <c r="AV11" s="1">
        <f>Confirmed!AV10-Deaths!AV10-Recoveries!AV10</f>
        <v>4392</v>
      </c>
      <c r="AW11" s="1">
        <f>Confirmed!AW10-Deaths!AW10-Recoveries!AW10</f>
        <v>4646</v>
      </c>
      <c r="AX11" s="1">
        <f>Confirmed!AX10-Deaths!AX10-Recoveries!AX10</f>
        <v>4533</v>
      </c>
      <c r="AY11" s="1">
        <f>Confirmed!AY10-Deaths!AY10-Recoveries!AY10</f>
        <v>4804</v>
      </c>
      <c r="AZ11" s="1">
        <f>Confirmed!AZ10-Deaths!AZ10-Recoveries!AZ10</f>
        <v>5158</v>
      </c>
      <c r="BA11" s="1">
        <f>Confirmed!BA10-Deaths!BA10-Recoveries!BA10</f>
        <v>5624</v>
      </c>
      <c r="BB11" s="1">
        <f>Confirmed!BB10-Deaths!BB10-Recoveries!BB10</f>
        <v>6138</v>
      </c>
      <c r="BC11" s="1">
        <f>Confirmed!BC10-Deaths!BC10-Recoveries!BC10</f>
        <v>6089</v>
      </c>
      <c r="BD11" s="1">
        <f>Confirmed!BD10-Deaths!BD10-Recoveries!BD10</f>
        <v>5947</v>
      </c>
      <c r="BE11" s="1">
        <f>Confirmed!BE10-Deaths!BE10-Recoveries!BE10</f>
        <v>6813</v>
      </c>
      <c r="BF11" s="1">
        <f>Confirmed!BF10-Deaths!BF10-Recoveries!BF10</f>
        <v>6505</v>
      </c>
      <c r="BG11" s="1">
        <f>Confirmed!BG10-Deaths!BG10-Recoveries!BG10</f>
        <v>7439</v>
      </c>
      <c r="BH11" s="1">
        <f>Confirmed!BH10-Deaths!BH10-Recoveries!BH10</f>
        <v>7934</v>
      </c>
      <c r="BI11" s="1">
        <f>Confirmed!BI10-Deaths!BI10-Recoveries!BI10</f>
        <v>7845</v>
      </c>
      <c r="BJ11" s="1">
        <f>Confirmed!BJ10-Deaths!BJ10-Recoveries!BJ10</f>
        <v>7622</v>
      </c>
      <c r="BK11" s="1">
        <f>Confirmed!BK10-Deaths!BK10-Recoveries!BK10</f>
        <v>7998</v>
      </c>
      <c r="BL11" s="1">
        <f>Confirmed!BL10-Deaths!BL10-Recoveries!BL10</f>
        <v>8191</v>
      </c>
      <c r="BM11" s="1">
        <f>Confirmed!BM10-Deaths!BM10-Recoveries!BM10</f>
        <v>8639</v>
      </c>
      <c r="BN11" s="1">
        <f>Confirmed!BN10-Deaths!BN10-Recoveries!BN10</f>
        <v>9187</v>
      </c>
      <c r="BO11" s="1">
        <f>Confirmed!BO10-Deaths!BO10-Recoveries!BO10</f>
        <v>9780</v>
      </c>
      <c r="BP11" s="1">
        <f>Confirmed!BP10-Deaths!BP10-Recoveries!BP10</f>
        <v>10611</v>
      </c>
      <c r="BQ11" s="1">
        <f>Confirmed!BQ10-Deaths!BQ10-Recoveries!BQ10</f>
        <v>10579</v>
      </c>
      <c r="BR11" s="1">
        <f>Confirmed!BR10-Deaths!BR10-Recoveries!BR10</f>
        <v>10364</v>
      </c>
      <c r="BS11" s="1">
        <f>Confirmed!BS10-Deaths!BS10-Recoveries!BS10</f>
        <v>11438</v>
      </c>
      <c r="BT11" s="1">
        <f>Confirmed!BT10-Deaths!BT10-Recoveries!BT10</f>
        <v>11670</v>
      </c>
      <c r="BU11" s="1">
        <f>Confirmed!BU10-Deaths!BU10-Recoveries!BU10</f>
        <v>12295</v>
      </c>
      <c r="BV11" s="1">
        <f>Confirmed!BV10-Deaths!BV10-Recoveries!BV10</f>
        <v>13684</v>
      </c>
      <c r="BW11" s="1">
        <f>Confirmed!BW10-Deaths!BW10-Recoveries!BW10</f>
        <v>13638</v>
      </c>
      <c r="BX11" s="1">
        <f>Confirmed!BX10-Deaths!BX10-Recoveries!BX10</f>
        <v>13138</v>
      </c>
      <c r="BY11" s="1">
        <f>Confirmed!BY10-Deaths!BY10-Recoveries!BY10</f>
        <v>12232</v>
      </c>
      <c r="BZ11" s="1">
        <f>Confirmed!BZ10-Deaths!BZ10-Recoveries!BZ10</f>
        <v>13633</v>
      </c>
      <c r="CA11" s="1">
        <f>Confirmed!CA10-Deaths!CA10-Recoveries!CA10</f>
        <v>12486</v>
      </c>
      <c r="CB11" s="1"/>
    </row>
    <row r="12" ht="14.25" customHeight="1">
      <c r="A12" s="1" t="s">
        <v>10</v>
      </c>
      <c r="B12" s="1">
        <f>Confirmed!B11-Deaths!B11-Recoveries!B11</f>
        <v>409</v>
      </c>
      <c r="C12" s="1">
        <f>Confirmed!C11-Deaths!C11-Recoveries!C11</f>
        <v>533</v>
      </c>
      <c r="D12" s="1">
        <f>Confirmed!D11-Deaths!D11-Recoveries!D11</f>
        <v>584</v>
      </c>
      <c r="E12" s="1">
        <f>Confirmed!E11-Deaths!E11-Recoveries!E11</f>
        <v>617</v>
      </c>
      <c r="F12" s="1">
        <f>Confirmed!F11-Deaths!F11-Recoveries!F11</f>
        <v>632</v>
      </c>
      <c r="G12" s="1">
        <f>Confirmed!G11-Deaths!G11-Recoveries!G11</f>
        <v>644</v>
      </c>
      <c r="H12" s="1">
        <f>Confirmed!H11-Deaths!H11-Recoveries!H11</f>
        <v>662</v>
      </c>
      <c r="I12" s="1">
        <f>Confirmed!I11-Deaths!I11-Recoveries!I11</f>
        <v>671</v>
      </c>
      <c r="J12" s="1">
        <f>Confirmed!J11-Deaths!J11-Recoveries!J11</f>
        <v>692</v>
      </c>
      <c r="K12" s="1">
        <f>Confirmed!K11-Deaths!K11-Recoveries!K11</f>
        <v>703</v>
      </c>
      <c r="L12" s="1">
        <f>Confirmed!L11-Deaths!L11-Recoveries!L11</f>
        <v>712</v>
      </c>
      <c r="M12" s="1">
        <f>Confirmed!M11-Deaths!M11-Recoveries!M11</f>
        <v>712</v>
      </c>
      <c r="N12" s="1">
        <f>Confirmed!N11-Deaths!N11-Recoveries!N11</f>
        <v>779</v>
      </c>
      <c r="O12" s="1">
        <f>Confirmed!O11-Deaths!O11-Recoveries!O11</f>
        <v>792</v>
      </c>
      <c r="P12" s="1">
        <f>Confirmed!P11-Deaths!P11-Recoveries!P11</f>
        <v>641</v>
      </c>
      <c r="Q12" s="1">
        <f>Confirmed!Q11-Deaths!Q11-Recoveries!Q11</f>
        <v>652</v>
      </c>
      <c r="R12" s="1">
        <f>Confirmed!R11-Deaths!R11-Recoveries!R11</f>
        <v>704</v>
      </c>
      <c r="S12" s="1">
        <f>Confirmed!S11-Deaths!S11-Recoveries!S11</f>
        <v>729</v>
      </c>
      <c r="T12" s="1">
        <f>Confirmed!T11-Deaths!T11-Recoveries!T11</f>
        <v>748</v>
      </c>
      <c r="U12" s="1">
        <f>Confirmed!U11-Deaths!U11-Recoveries!U11</f>
        <v>768</v>
      </c>
      <c r="V12" s="1">
        <f>Confirmed!V11-Deaths!V11-Recoveries!V11</f>
        <v>484</v>
      </c>
      <c r="W12" s="1">
        <f>Confirmed!W11-Deaths!W11-Recoveries!W11</f>
        <v>533</v>
      </c>
      <c r="X12" s="1">
        <f>Confirmed!X11-Deaths!X11-Recoveries!X11</f>
        <v>616</v>
      </c>
      <c r="Y12" s="1">
        <f>Confirmed!Y11-Deaths!Y11-Recoveries!Y11</f>
        <v>663</v>
      </c>
      <c r="Z12" s="1">
        <f>Confirmed!Z11-Deaths!Z11-Recoveries!Z11</f>
        <v>618</v>
      </c>
      <c r="AA12" s="1">
        <f>Confirmed!AA11-Deaths!AA11-Recoveries!AA11</f>
        <v>647</v>
      </c>
      <c r="AB12" s="1">
        <f>Confirmed!AB11-Deaths!AB11-Recoveries!AB11</f>
        <v>672</v>
      </c>
      <c r="AC12" s="1">
        <f>Confirmed!AC11-Deaths!AC11-Recoveries!AC11</f>
        <v>401</v>
      </c>
      <c r="AD12" s="1">
        <f>Confirmed!AD11-Deaths!AD11-Recoveries!AD11</f>
        <v>430</v>
      </c>
      <c r="AE12" s="1">
        <f>Confirmed!AE11-Deaths!AE11-Recoveries!AE11</f>
        <v>453</v>
      </c>
      <c r="AF12" s="1">
        <f>Confirmed!AF11-Deaths!AF11-Recoveries!AF11</f>
        <v>480</v>
      </c>
      <c r="AG12" s="1">
        <f>Confirmed!AG11-Deaths!AG11-Recoveries!AG11</f>
        <v>502</v>
      </c>
      <c r="AH12" s="1">
        <f>Confirmed!AH11-Deaths!AH11-Recoveries!AH11</f>
        <v>526</v>
      </c>
      <c r="AI12" s="1">
        <f>Confirmed!AI11-Deaths!AI11-Recoveries!AI11</f>
        <v>554</v>
      </c>
      <c r="AJ12" s="1">
        <f>Confirmed!AJ11-Deaths!AJ11-Recoveries!AJ11</f>
        <v>592</v>
      </c>
      <c r="AK12" s="1">
        <f>Confirmed!AK11-Deaths!AK11-Recoveries!AK11</f>
        <v>653</v>
      </c>
      <c r="AL12" s="1">
        <f>Confirmed!AL11-Deaths!AL11-Recoveries!AL11</f>
        <v>638</v>
      </c>
      <c r="AM12" s="1">
        <f>Confirmed!AM11-Deaths!AM11-Recoveries!AM11</f>
        <v>662</v>
      </c>
      <c r="AN12" s="1">
        <f>Confirmed!AN11-Deaths!AN11-Recoveries!AN11</f>
        <v>668</v>
      </c>
      <c r="AO12" s="1">
        <f>Confirmed!AO11-Deaths!AO11-Recoveries!AO11</f>
        <v>703</v>
      </c>
      <c r="AP12" s="1">
        <f>Confirmed!AP11-Deaths!AP11-Recoveries!AP11</f>
        <v>669</v>
      </c>
      <c r="AQ12" s="1">
        <f>Confirmed!AQ11-Deaths!AQ11-Recoveries!AQ11</f>
        <v>753</v>
      </c>
      <c r="AR12" s="1">
        <f>Confirmed!AR11-Deaths!AR11-Recoveries!AR11</f>
        <v>797</v>
      </c>
      <c r="AS12" s="1">
        <f>Confirmed!AS11-Deaths!AS11-Recoveries!AS11</f>
        <v>855</v>
      </c>
      <c r="AT12" s="1">
        <f>Confirmed!AT11-Deaths!AT11-Recoveries!AT11</f>
        <v>683</v>
      </c>
      <c r="AU12" s="1">
        <f>Confirmed!AU11-Deaths!AU11-Recoveries!AU11</f>
        <v>702</v>
      </c>
      <c r="AV12" s="1">
        <f>Confirmed!AV11-Deaths!AV11-Recoveries!AV11</f>
        <v>745</v>
      </c>
      <c r="AW12" s="1">
        <f>Confirmed!AW11-Deaths!AW11-Recoveries!AW11</f>
        <v>707</v>
      </c>
      <c r="AX12" s="1">
        <f>Confirmed!AX11-Deaths!AX11-Recoveries!AX11</f>
        <v>564</v>
      </c>
      <c r="AY12" s="1">
        <f>Confirmed!AY11-Deaths!AY11-Recoveries!AY11</f>
        <v>634</v>
      </c>
      <c r="AZ12" s="1">
        <f>Confirmed!AZ11-Deaths!AZ11-Recoveries!AZ11</f>
        <v>654</v>
      </c>
      <c r="BA12" s="1">
        <f>Confirmed!BA11-Deaths!BA11-Recoveries!BA11</f>
        <v>721</v>
      </c>
      <c r="BB12" s="1">
        <f>Confirmed!BB11-Deaths!BB11-Recoveries!BB11</f>
        <v>660</v>
      </c>
      <c r="BC12" s="1">
        <f>Confirmed!BC11-Deaths!BC11-Recoveries!BC11</f>
        <v>663</v>
      </c>
      <c r="BD12" s="1">
        <f>Confirmed!BD11-Deaths!BD11-Recoveries!BD11</f>
        <v>679</v>
      </c>
      <c r="BE12" s="1">
        <f>Confirmed!BE11-Deaths!BE11-Recoveries!BE11</f>
        <v>732</v>
      </c>
      <c r="BF12" s="1">
        <f>Confirmed!BF11-Deaths!BF11-Recoveries!BF11</f>
        <v>716</v>
      </c>
      <c r="BG12" s="1">
        <f>Confirmed!BG11-Deaths!BG11-Recoveries!BG11</f>
        <v>828</v>
      </c>
      <c r="BH12" s="1">
        <f>Confirmed!BH11-Deaths!BH11-Recoveries!BH11</f>
        <v>904</v>
      </c>
      <c r="BI12" s="1">
        <f>Confirmed!BI11-Deaths!BI11-Recoveries!BI11</f>
        <v>1064</v>
      </c>
      <c r="BJ12" s="1">
        <f>Confirmed!BJ11-Deaths!BJ11-Recoveries!BJ11</f>
        <v>1093</v>
      </c>
      <c r="BK12" s="1">
        <f>Confirmed!BK11-Deaths!BK11-Recoveries!BK11</f>
        <v>1181</v>
      </c>
      <c r="BL12" s="1">
        <f>Confirmed!BL11-Deaths!BL11-Recoveries!BL11</f>
        <v>1305</v>
      </c>
      <c r="BM12" s="1">
        <f>Confirmed!BM11-Deaths!BM11-Recoveries!BM11</f>
        <v>1533</v>
      </c>
      <c r="BN12" s="1">
        <f>Confirmed!BN11-Deaths!BN11-Recoveries!BN11</f>
        <v>1707</v>
      </c>
      <c r="BO12" s="1">
        <f>Confirmed!BO11-Deaths!BO11-Recoveries!BO11</f>
        <v>1910</v>
      </c>
      <c r="BP12" s="1">
        <f>Confirmed!BP11-Deaths!BP11-Recoveries!BP11</f>
        <v>2138</v>
      </c>
      <c r="BQ12" s="1">
        <f>Confirmed!BQ11-Deaths!BQ11-Recoveries!BQ11</f>
        <v>2183</v>
      </c>
      <c r="BR12" s="1">
        <f>Confirmed!BR11-Deaths!BR11-Recoveries!BR11</f>
        <v>2365</v>
      </c>
      <c r="BS12" s="1">
        <f>Confirmed!BS11-Deaths!BS11-Recoveries!BS11</f>
        <v>2590</v>
      </c>
      <c r="BT12" s="1">
        <f>Confirmed!BT11-Deaths!BT11-Recoveries!BT11</f>
        <v>2831</v>
      </c>
      <c r="BU12" s="1">
        <f>Confirmed!BU11-Deaths!BU11-Recoveries!BU11</f>
        <v>3235</v>
      </c>
      <c r="BV12" s="1">
        <f>Confirmed!BV11-Deaths!BV11-Recoveries!BV11</f>
        <v>3471</v>
      </c>
      <c r="BW12" s="1">
        <f>Confirmed!BW11-Deaths!BW11-Recoveries!BW11</f>
        <v>3783</v>
      </c>
      <c r="BX12" s="1">
        <f>Confirmed!BX11-Deaths!BX11-Recoveries!BX11</f>
        <v>3914</v>
      </c>
      <c r="BY12" s="1">
        <f>Confirmed!BY11-Deaths!BY11-Recoveries!BY11</f>
        <v>4313</v>
      </c>
      <c r="BZ12" s="1">
        <f>Confirmed!BZ11-Deaths!BZ11-Recoveries!BZ11</f>
        <v>5071</v>
      </c>
      <c r="CA12" s="1">
        <f>Confirmed!CA11-Deaths!CA11-Recoveries!CA11</f>
        <v>5776</v>
      </c>
      <c r="CB12" s="1"/>
    </row>
    <row r="13" ht="14.25" customHeight="1"/>
    <row r="14" ht="14.25" customHeight="1"/>
    <row r="15" ht="14.25" customHeight="1">
      <c r="AK15" s="19"/>
    </row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EA9999"/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0"/>
  <cols>
    <col customWidth="1" min="1" max="1" width="11.75"/>
    <col customWidth="1" min="2" max="6" width="8.38"/>
    <col customWidth="1" min="7" max="15" width="7.13"/>
    <col customWidth="1" min="16" max="36" width="8.0"/>
    <col customWidth="1" min="37" max="82" width="7.63"/>
  </cols>
  <sheetData>
    <row r="1" ht="14.25" customHeight="1">
      <c r="A1" s="1" t="s">
        <v>0</v>
      </c>
      <c r="B1" s="20" t="s">
        <v>15</v>
      </c>
      <c r="C1" s="20" t="s">
        <v>16</v>
      </c>
      <c r="D1" s="20" t="s">
        <v>17</v>
      </c>
      <c r="E1" s="20" t="s">
        <v>18</v>
      </c>
      <c r="F1" s="20" t="s">
        <v>19</v>
      </c>
      <c r="G1" s="20" t="s">
        <v>20</v>
      </c>
      <c r="H1" s="20" t="s">
        <v>21</v>
      </c>
      <c r="I1" s="20" t="s">
        <v>22</v>
      </c>
      <c r="J1" s="20" t="s">
        <v>23</v>
      </c>
      <c r="K1" s="20" t="s">
        <v>24</v>
      </c>
      <c r="L1" s="20" t="s">
        <v>25</v>
      </c>
      <c r="M1" s="20" t="s">
        <v>26</v>
      </c>
      <c r="N1" s="20" t="s">
        <v>27</v>
      </c>
      <c r="O1" s="20" t="s">
        <v>28</v>
      </c>
      <c r="P1" s="20" t="s">
        <v>29</v>
      </c>
      <c r="Q1" s="20" t="s">
        <v>30</v>
      </c>
      <c r="R1" s="20" t="s">
        <v>31</v>
      </c>
      <c r="S1" s="20" t="s">
        <v>32</v>
      </c>
      <c r="T1" s="20" t="s">
        <v>33</v>
      </c>
      <c r="U1" s="20" t="s">
        <v>34</v>
      </c>
      <c r="V1" s="20" t="s">
        <v>35</v>
      </c>
      <c r="W1" s="20" t="s">
        <v>36</v>
      </c>
      <c r="X1" s="20" t="s">
        <v>37</v>
      </c>
      <c r="Y1" s="20" t="s">
        <v>38</v>
      </c>
      <c r="Z1" s="20" t="s">
        <v>39</v>
      </c>
      <c r="AA1" s="20" t="s">
        <v>40</v>
      </c>
      <c r="AB1" s="20" t="s">
        <v>41</v>
      </c>
      <c r="AC1" s="20" t="s">
        <v>42</v>
      </c>
      <c r="AD1" s="20" t="s">
        <v>43</v>
      </c>
      <c r="AE1" s="20" t="s">
        <v>44</v>
      </c>
      <c r="AF1" s="20" t="s">
        <v>45</v>
      </c>
      <c r="AG1" s="20" t="s">
        <v>46</v>
      </c>
      <c r="AH1" s="20" t="s">
        <v>47</v>
      </c>
      <c r="AI1" s="20" t="s">
        <v>48</v>
      </c>
      <c r="AJ1" s="20" t="s">
        <v>49</v>
      </c>
      <c r="AK1" s="20" t="s">
        <v>50</v>
      </c>
      <c r="AL1" s="20" t="s">
        <v>51</v>
      </c>
      <c r="AM1" s="20" t="s">
        <v>52</v>
      </c>
      <c r="AN1" s="20" t="s">
        <v>53</v>
      </c>
      <c r="AO1" s="20" t="s">
        <v>54</v>
      </c>
      <c r="AP1" s="20" t="s">
        <v>55</v>
      </c>
      <c r="AQ1" s="20" t="s">
        <v>56</v>
      </c>
      <c r="AR1" s="20" t="s">
        <v>57</v>
      </c>
      <c r="AS1" s="20" t="s">
        <v>58</v>
      </c>
      <c r="AT1" s="20" t="s">
        <v>59</v>
      </c>
      <c r="AU1" s="20" t="s">
        <v>60</v>
      </c>
      <c r="AV1" s="20" t="s">
        <v>61</v>
      </c>
      <c r="AW1" s="20" t="s">
        <v>62</v>
      </c>
      <c r="AX1" s="20" t="s">
        <v>63</v>
      </c>
      <c r="AY1" s="20" t="s">
        <v>64</v>
      </c>
      <c r="AZ1" s="20" t="s">
        <v>65</v>
      </c>
      <c r="BA1" s="20" t="s">
        <v>66</v>
      </c>
      <c r="BB1" s="20" t="s">
        <v>67</v>
      </c>
      <c r="BC1" s="20" t="s">
        <v>68</v>
      </c>
      <c r="BD1" s="20" t="s">
        <v>69</v>
      </c>
      <c r="BE1" s="20" t="s">
        <v>70</v>
      </c>
      <c r="BF1" s="20" t="s">
        <v>71</v>
      </c>
      <c r="BG1" s="20" t="s">
        <v>72</v>
      </c>
      <c r="BH1" s="20" t="s">
        <v>73</v>
      </c>
      <c r="BI1" s="20" t="s">
        <v>74</v>
      </c>
      <c r="BJ1" s="20" t="s">
        <v>75</v>
      </c>
      <c r="BK1" s="20" t="s">
        <v>76</v>
      </c>
      <c r="BL1" s="20" t="s">
        <v>77</v>
      </c>
      <c r="BM1" s="20" t="s">
        <v>78</v>
      </c>
      <c r="BN1" s="20" t="s">
        <v>79</v>
      </c>
      <c r="BO1" s="20" t="s">
        <v>80</v>
      </c>
      <c r="BP1" s="20" t="s">
        <v>81</v>
      </c>
      <c r="BQ1" s="20" t="s">
        <v>82</v>
      </c>
      <c r="BR1" s="20" t="s">
        <v>83</v>
      </c>
      <c r="BS1" s="20" t="s">
        <v>84</v>
      </c>
      <c r="BT1" s="20" t="s">
        <v>85</v>
      </c>
      <c r="BU1" s="20" t="s">
        <v>86</v>
      </c>
      <c r="BV1" s="20" t="s">
        <v>87</v>
      </c>
      <c r="BW1" s="20" t="s">
        <v>88</v>
      </c>
      <c r="BX1" s="20" t="s">
        <v>89</v>
      </c>
      <c r="BY1" s="20" t="s">
        <v>90</v>
      </c>
      <c r="BZ1" s="20" t="s">
        <v>91</v>
      </c>
      <c r="CA1" s="20" t="s">
        <v>92</v>
      </c>
      <c r="CB1" s="20" t="s">
        <v>93</v>
      </c>
      <c r="CC1" s="20" t="s">
        <v>94</v>
      </c>
      <c r="CD1" s="20" t="s">
        <v>95</v>
      </c>
    </row>
    <row r="2" ht="14.25" hidden="1" customHeight="1">
      <c r="A2" s="1" t="s">
        <v>1</v>
      </c>
      <c r="B2" s="1">
        <f>Confirmed!B2-Deaths!B2-Recoveries!B2</f>
        <v>79</v>
      </c>
      <c r="C2" s="1">
        <f>Confirmed!C2-Deaths!C2-Recoveries!C2</f>
        <v>117</v>
      </c>
      <c r="D2" s="1">
        <f>Confirmed!D2-Deaths!D2-Recoveries!D2</f>
        <v>100</v>
      </c>
      <c r="E2" s="1">
        <f>Confirmed!E2-Deaths!E2-Recoveries!E2</f>
        <v>96</v>
      </c>
      <c r="F2" s="1">
        <f>Confirmed!F2-Deaths!F2-Recoveries!F2</f>
        <v>90</v>
      </c>
      <c r="G2" s="1">
        <f>Confirmed!G2-Deaths!G2-Recoveries!G2</f>
        <v>90</v>
      </c>
      <c r="H2" s="1">
        <f>Confirmed!H2-Deaths!H2-Recoveries!H2</f>
        <v>94</v>
      </c>
      <c r="I2" s="1">
        <f>Confirmed!I2-Deaths!I2-Recoveries!I2</f>
        <v>94</v>
      </c>
      <c r="J2" s="1">
        <f>Confirmed!J2-Deaths!J2-Recoveries!J2</f>
        <v>63</v>
      </c>
      <c r="K2" s="1">
        <f>Confirmed!K2-Deaths!K2-Recoveries!K2</f>
        <v>77</v>
      </c>
      <c r="L2" s="1">
        <f>Confirmed!L2-Deaths!L2-Recoveries!L2</f>
        <v>77</v>
      </c>
      <c r="M2" s="1">
        <f>Confirmed!M2-Deaths!M2-Recoveries!M2</f>
        <v>77</v>
      </c>
      <c r="N2" s="1">
        <f>Confirmed!N2-Deaths!N2-Recoveries!N2</f>
        <v>11</v>
      </c>
      <c r="O2" s="1">
        <f>Confirmed!O2-Deaths!O2-Recoveries!O2</f>
        <v>11</v>
      </c>
      <c r="P2" s="1">
        <f>Confirmed!P2-Deaths!P2-Recoveries!P2</f>
        <v>10</v>
      </c>
      <c r="Q2" s="1">
        <f>Confirmed!Q2-Deaths!Q2-Recoveries!Q2</f>
        <v>10</v>
      </c>
      <c r="R2" s="1">
        <f>Confirmed!R2-Deaths!R2-Recoveries!R2</f>
        <v>15</v>
      </c>
      <c r="S2" s="1">
        <f>Confirmed!S2-Deaths!S2-Recoveries!S2</f>
        <v>17</v>
      </c>
      <c r="T2" s="1">
        <f>Confirmed!T2-Deaths!T2-Recoveries!T2</f>
        <v>18</v>
      </c>
      <c r="U2" s="1">
        <f>Confirmed!U2-Deaths!U2-Recoveries!U2</f>
        <v>18</v>
      </c>
      <c r="V2" s="1">
        <f>Confirmed!V2-Deaths!V2-Recoveries!V2</f>
        <v>16</v>
      </c>
      <c r="W2" s="1">
        <f>Confirmed!W2-Deaths!W2-Recoveries!W2</f>
        <v>22</v>
      </c>
      <c r="X2" s="1">
        <f>Confirmed!X2-Deaths!X2-Recoveries!X2</f>
        <v>32</v>
      </c>
      <c r="Y2" s="1">
        <f>Confirmed!Y2-Deaths!Y2-Recoveries!Y2</f>
        <v>42</v>
      </c>
      <c r="Z2" s="1">
        <f>Confirmed!Z2-Deaths!Z2-Recoveries!Z2</f>
        <v>43</v>
      </c>
      <c r="AA2" s="1">
        <f>Confirmed!AA2-Deaths!AA2-Recoveries!AA2</f>
        <v>43</v>
      </c>
      <c r="AB2" s="1">
        <f>Confirmed!AB2-Deaths!AB2-Recoveries!AB2</f>
        <v>1</v>
      </c>
      <c r="AC2" s="1">
        <f>Confirmed!AC2-Deaths!AC2-Recoveries!AC2</f>
        <v>1</v>
      </c>
      <c r="AD2" s="1">
        <f>Confirmed!AD2-Deaths!AD2-Recoveries!AD2</f>
        <v>0</v>
      </c>
      <c r="AE2" s="1">
        <f>Confirmed!AE2-Deaths!AE2-Recoveries!AE2</f>
        <v>0</v>
      </c>
      <c r="AF2" s="1">
        <f>Confirmed!AF2-Deaths!AF2-Recoveries!AF2</f>
        <v>0</v>
      </c>
      <c r="AG2" s="1">
        <f>Confirmed!AG2-Deaths!AG2-Recoveries!AG2</f>
        <v>0</v>
      </c>
      <c r="AH2" s="1">
        <f>Confirmed!AH2-Deaths!AH2-Recoveries!AH2</f>
        <v>0</v>
      </c>
      <c r="AI2" s="1">
        <f>Confirmed!AI2-Deaths!AI2-Recoveries!AI2</f>
        <v>0</v>
      </c>
      <c r="AJ2" s="1">
        <f>Confirmed!AJ2-Deaths!AJ2-Recoveries!AJ2</f>
        <v>0</v>
      </c>
      <c r="AK2" s="1">
        <f>Confirmed!AK2-Deaths!AK2-Recoveries!AK2</f>
        <v>0</v>
      </c>
      <c r="AL2" s="1">
        <f>Confirmed!AL2-Deaths!AL2-Recoveries!AL2</f>
        <v>0</v>
      </c>
      <c r="AM2" s="1">
        <f>Confirmed!AM2-Deaths!AM2-Recoveries!AM2</f>
        <v>0</v>
      </c>
      <c r="AN2" s="1">
        <f>Confirmed!AN2-Deaths!AN2-Recoveries!AN2</f>
        <v>0</v>
      </c>
      <c r="AO2" s="1">
        <f>Confirmed!AO2-Deaths!AO2-Recoveries!AO2</f>
        <v>0</v>
      </c>
      <c r="AP2" s="1">
        <f>Confirmed!AP2-Deaths!AP2-Recoveries!AP2</f>
        <v>0</v>
      </c>
      <c r="AQ2" s="1">
        <f>Confirmed!AQ2-Deaths!AQ2-Recoveries!AQ2</f>
        <v>0</v>
      </c>
      <c r="AR2" s="1">
        <f>Confirmed!AR2-Deaths!AR2-Recoveries!AR2</f>
        <v>0</v>
      </c>
      <c r="AS2" s="1">
        <f>Confirmed!AS2-Deaths!AS2-Recoveries!AS2</f>
        <v>0</v>
      </c>
      <c r="AT2" s="1">
        <f>Confirmed!AT2-Deaths!AT2-Recoveries!AT2</f>
        <v>0</v>
      </c>
      <c r="AU2" s="1">
        <f>Confirmed!AU2-Deaths!AU2-Recoveries!AU2</f>
        <v>0</v>
      </c>
      <c r="AV2" s="1"/>
      <c r="AW2" s="1"/>
      <c r="AX2" s="1">
        <f>Confirmed!CB2-Deaths!AX2-Recoveries!AX2</f>
        <v>0</v>
      </c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</row>
    <row r="3" ht="14.25" customHeight="1">
      <c r="A3" s="17" t="s">
        <v>14</v>
      </c>
      <c r="B3" s="18">
        <f t="shared" ref="B3:CD3" si="1">sum(B4:B12)</f>
        <v>15185</v>
      </c>
      <c r="C3" s="18">
        <f t="shared" si="1"/>
        <v>16202</v>
      </c>
      <c r="D3" s="18">
        <f t="shared" si="1"/>
        <v>18608</v>
      </c>
      <c r="E3" s="18">
        <f t="shared" si="1"/>
        <v>21439</v>
      </c>
      <c r="F3" s="18">
        <f t="shared" si="1"/>
        <v>24292</v>
      </c>
      <c r="G3" s="18">
        <f t="shared" si="1"/>
        <v>26951</v>
      </c>
      <c r="H3" s="18">
        <f t="shared" si="1"/>
        <v>30496</v>
      </c>
      <c r="I3" s="18">
        <f t="shared" si="1"/>
        <v>33038</v>
      </c>
      <c r="J3" s="18">
        <f t="shared" si="1"/>
        <v>35288</v>
      </c>
      <c r="K3" s="18">
        <f t="shared" si="1"/>
        <v>35441</v>
      </c>
      <c r="L3" s="18">
        <f t="shared" si="1"/>
        <v>35598</v>
      </c>
      <c r="M3" s="18">
        <f t="shared" si="1"/>
        <v>34003</v>
      </c>
      <c r="N3" s="18">
        <f t="shared" si="1"/>
        <v>32348</v>
      </c>
      <c r="O3" s="18">
        <f t="shared" si="1"/>
        <v>28801</v>
      </c>
      <c r="P3" s="18">
        <f t="shared" si="1"/>
        <v>25145</v>
      </c>
      <c r="Q3" s="18">
        <f t="shared" si="1"/>
        <v>20963</v>
      </c>
      <c r="R3" s="18">
        <f t="shared" si="1"/>
        <v>17586</v>
      </c>
      <c r="S3" s="18">
        <f t="shared" si="1"/>
        <v>15041</v>
      </c>
      <c r="T3" s="18">
        <f t="shared" si="1"/>
        <v>13321</v>
      </c>
      <c r="U3" s="18">
        <f t="shared" si="1"/>
        <v>11244</v>
      </c>
      <c r="V3" s="18">
        <f t="shared" si="1"/>
        <v>9883</v>
      </c>
      <c r="W3" s="18">
        <f t="shared" si="1"/>
        <v>8296</v>
      </c>
      <c r="X3" s="18">
        <f t="shared" si="1"/>
        <v>7016</v>
      </c>
      <c r="Y3" s="18">
        <f t="shared" si="1"/>
        <v>5897</v>
      </c>
      <c r="Z3" s="18">
        <f t="shared" si="1"/>
        <v>4948</v>
      </c>
      <c r="AA3" s="18">
        <f t="shared" si="1"/>
        <v>4337</v>
      </c>
      <c r="AB3" s="18">
        <f t="shared" si="1"/>
        <v>3679</v>
      </c>
      <c r="AC3" s="18">
        <f t="shared" si="1"/>
        <v>3228</v>
      </c>
      <c r="AD3" s="18">
        <f t="shared" si="1"/>
        <v>2836</v>
      </c>
      <c r="AE3" s="18">
        <f t="shared" si="1"/>
        <v>2404</v>
      </c>
      <c r="AF3" s="18">
        <f t="shared" si="1"/>
        <v>2053</v>
      </c>
      <c r="AG3" s="18">
        <f t="shared" si="1"/>
        <v>1768</v>
      </c>
      <c r="AH3" s="18">
        <f t="shared" si="1"/>
        <v>1534</v>
      </c>
      <c r="AI3" s="18">
        <f t="shared" si="1"/>
        <v>1370</v>
      </c>
      <c r="AJ3" s="18">
        <f t="shared" si="1"/>
        <v>1206</v>
      </c>
      <c r="AK3" s="18">
        <f t="shared" si="1"/>
        <v>1069</v>
      </c>
      <c r="AL3" s="18">
        <f t="shared" si="1"/>
        <v>969</v>
      </c>
      <c r="AM3" s="18">
        <f t="shared" si="1"/>
        <v>852</v>
      </c>
      <c r="AN3" s="18">
        <f t="shared" si="1"/>
        <v>760</v>
      </c>
      <c r="AO3" s="18">
        <f t="shared" si="1"/>
        <v>683</v>
      </c>
      <c r="AP3" s="18">
        <f t="shared" si="1"/>
        <v>607</v>
      </c>
      <c r="AQ3" s="18">
        <f t="shared" si="1"/>
        <v>546</v>
      </c>
      <c r="AR3" s="18">
        <f t="shared" si="1"/>
        <v>490</v>
      </c>
      <c r="AS3" s="18">
        <f t="shared" si="1"/>
        <v>455</v>
      </c>
      <c r="AT3" s="18">
        <f t="shared" si="1"/>
        <v>425</v>
      </c>
      <c r="AU3" s="18">
        <f t="shared" si="1"/>
        <v>402</v>
      </c>
      <c r="AV3" s="18">
        <f t="shared" si="1"/>
        <v>372</v>
      </c>
      <c r="AW3" s="18">
        <f t="shared" si="1"/>
        <v>327</v>
      </c>
      <c r="AX3" s="18">
        <f t="shared" si="1"/>
        <v>287</v>
      </c>
      <c r="AY3" s="18">
        <f t="shared" si="1"/>
        <v>261</v>
      </c>
      <c r="AZ3" s="18">
        <f t="shared" si="1"/>
        <v>226</v>
      </c>
      <c r="BA3" s="18">
        <f t="shared" si="1"/>
        <v>220</v>
      </c>
      <c r="BB3" s="18">
        <f t="shared" si="1"/>
        <v>205</v>
      </c>
      <c r="BC3" s="18">
        <f t="shared" si="1"/>
        <v>191</v>
      </c>
      <c r="BD3" s="18">
        <f t="shared" si="1"/>
        <v>184</v>
      </c>
      <c r="BE3" s="18">
        <f t="shared" si="1"/>
        <v>174</v>
      </c>
      <c r="BF3" s="18">
        <f t="shared" si="1"/>
        <v>158</v>
      </c>
      <c r="BG3" s="18">
        <f t="shared" si="1"/>
        <v>150</v>
      </c>
      <c r="BH3" s="18">
        <f t="shared" si="1"/>
        <v>138</v>
      </c>
      <c r="BI3" s="18">
        <f t="shared" si="1"/>
        <v>132</v>
      </c>
      <c r="BJ3" s="18">
        <f t="shared" si="1"/>
        <v>126</v>
      </c>
      <c r="BK3" s="18">
        <f t="shared" si="1"/>
        <v>119</v>
      </c>
      <c r="BL3" s="18">
        <f t="shared" si="1"/>
        <v>115</v>
      </c>
      <c r="BM3" s="18">
        <f t="shared" si="1"/>
        <v>110</v>
      </c>
      <c r="BN3" s="18">
        <f t="shared" si="1"/>
        <v>106</v>
      </c>
      <c r="BO3" s="18">
        <f t="shared" si="1"/>
        <v>105</v>
      </c>
      <c r="BP3" s="18">
        <f t="shared" si="1"/>
        <v>96</v>
      </c>
      <c r="BQ3" s="18">
        <f t="shared" si="1"/>
        <v>87</v>
      </c>
      <c r="BR3" s="18">
        <f t="shared" si="1"/>
        <v>81</v>
      </c>
      <c r="BS3" s="18">
        <f t="shared" si="1"/>
        <v>74</v>
      </c>
      <c r="BT3" s="18">
        <f t="shared" si="1"/>
        <v>72</v>
      </c>
      <c r="BU3" s="18">
        <f t="shared" si="1"/>
        <v>69</v>
      </c>
      <c r="BV3" s="18">
        <f t="shared" si="1"/>
        <v>65</v>
      </c>
      <c r="BW3" s="18">
        <f t="shared" si="1"/>
        <v>64</v>
      </c>
      <c r="BX3" s="18">
        <f t="shared" si="1"/>
        <v>60</v>
      </c>
      <c r="BY3" s="18">
        <f t="shared" si="1"/>
        <v>57</v>
      </c>
      <c r="BZ3" s="18">
        <f t="shared" si="1"/>
        <v>51</v>
      </c>
      <c r="CA3" s="18">
        <f t="shared" si="1"/>
        <v>50</v>
      </c>
      <c r="CB3" s="18">
        <f t="shared" si="1"/>
        <v>49</v>
      </c>
      <c r="CC3" s="18">
        <f t="shared" si="1"/>
        <v>47</v>
      </c>
      <c r="CD3" s="18">
        <f t="shared" si="1"/>
        <v>45</v>
      </c>
    </row>
    <row r="4" ht="14.25" customHeight="1">
      <c r="A4" s="1" t="s">
        <v>2</v>
      </c>
      <c r="B4" s="3">
        <v>37.0</v>
      </c>
      <c r="C4" s="3">
        <v>34.0</v>
      </c>
      <c r="D4" s="3">
        <v>27.0</v>
      </c>
      <c r="E4" s="3">
        <v>22.0</v>
      </c>
      <c r="F4" s="3">
        <v>18.0</v>
      </c>
      <c r="G4" s="3">
        <v>15.0</v>
      </c>
      <c r="H4" s="3">
        <v>12.0</v>
      </c>
      <c r="I4" s="3">
        <v>9.0</v>
      </c>
      <c r="J4" s="3">
        <v>7.0</v>
      </c>
      <c r="K4" s="3">
        <v>6.0</v>
      </c>
      <c r="L4" s="3">
        <v>5.0</v>
      </c>
      <c r="M4" s="3">
        <v>4.0</v>
      </c>
      <c r="N4" s="3">
        <v>3.0</v>
      </c>
      <c r="O4" s="3">
        <v>2.0</v>
      </c>
      <c r="P4" s="3">
        <v>2.0</v>
      </c>
      <c r="Q4" s="3">
        <v>2.0</v>
      </c>
      <c r="R4" s="3">
        <v>1.0</v>
      </c>
      <c r="S4" s="3">
        <v>1.0</v>
      </c>
      <c r="T4" s="3">
        <v>1.0</v>
      </c>
      <c r="U4" s="3">
        <v>1.0</v>
      </c>
      <c r="V4" s="3">
        <v>1.0</v>
      </c>
      <c r="W4" s="3">
        <v>0.0</v>
      </c>
      <c r="X4" s="3">
        <v>0.0</v>
      </c>
      <c r="Y4" s="3">
        <v>0.0</v>
      </c>
      <c r="Z4" s="3">
        <v>0.0</v>
      </c>
      <c r="AA4" s="3">
        <v>0.0</v>
      </c>
      <c r="AB4" s="3">
        <v>0.0</v>
      </c>
      <c r="AC4" s="3">
        <v>0.0</v>
      </c>
      <c r="AD4" s="3">
        <v>0.0</v>
      </c>
      <c r="AE4" s="3">
        <v>0.0</v>
      </c>
      <c r="AF4" s="3">
        <v>0.0</v>
      </c>
      <c r="AG4" s="3">
        <v>0.0</v>
      </c>
      <c r="AH4" s="3">
        <v>0.0</v>
      </c>
      <c r="AI4" s="3">
        <v>0.0</v>
      </c>
      <c r="AJ4" s="3">
        <v>0.0</v>
      </c>
      <c r="AK4" s="3">
        <v>0.0</v>
      </c>
      <c r="AL4" s="3">
        <v>0.0</v>
      </c>
      <c r="AM4" s="3">
        <v>0.0</v>
      </c>
      <c r="AN4" s="3">
        <v>0.0</v>
      </c>
      <c r="AO4" s="3">
        <v>0.0</v>
      </c>
      <c r="AP4" s="3">
        <v>0.0</v>
      </c>
      <c r="AQ4" s="3">
        <v>0.0</v>
      </c>
      <c r="AR4" s="3">
        <v>0.0</v>
      </c>
      <c r="AS4" s="3">
        <v>0.0</v>
      </c>
      <c r="AT4" s="3">
        <v>0.0</v>
      </c>
      <c r="AU4" s="3">
        <v>0.0</v>
      </c>
      <c r="AV4" s="3">
        <v>0.0</v>
      </c>
      <c r="AW4" s="3">
        <v>0.0</v>
      </c>
      <c r="AX4" s="3">
        <v>0.0</v>
      </c>
      <c r="AY4" s="3">
        <v>0.0</v>
      </c>
      <c r="AZ4" s="3">
        <v>0.0</v>
      </c>
      <c r="BA4" s="3">
        <v>0.0</v>
      </c>
      <c r="BB4" s="3">
        <v>0.0</v>
      </c>
      <c r="BC4" s="3">
        <v>0.0</v>
      </c>
      <c r="BD4" s="3">
        <v>0.0</v>
      </c>
      <c r="BE4" s="3">
        <v>0.0</v>
      </c>
      <c r="BF4" s="3">
        <v>0.0</v>
      </c>
      <c r="BG4" s="3">
        <v>0.0</v>
      </c>
      <c r="BH4" s="3">
        <v>0.0</v>
      </c>
      <c r="BI4" s="3">
        <v>0.0</v>
      </c>
      <c r="BJ4" s="3">
        <v>0.0</v>
      </c>
      <c r="BK4" s="3">
        <v>0.0</v>
      </c>
      <c r="BL4" s="3">
        <v>0.0</v>
      </c>
      <c r="BM4" s="3">
        <v>0.0</v>
      </c>
      <c r="BN4" s="3">
        <v>0.0</v>
      </c>
      <c r="BO4" s="3">
        <v>0.0</v>
      </c>
      <c r="BP4" s="3">
        <v>0.0</v>
      </c>
      <c r="BQ4" s="3">
        <v>0.0</v>
      </c>
      <c r="BR4" s="3">
        <v>0.0</v>
      </c>
      <c r="BS4" s="3">
        <v>0.0</v>
      </c>
      <c r="BT4" s="3">
        <v>0.0</v>
      </c>
      <c r="BU4" s="3">
        <v>0.0</v>
      </c>
      <c r="BV4" s="3">
        <v>0.0</v>
      </c>
      <c r="BW4" s="3">
        <v>0.0</v>
      </c>
      <c r="BX4" s="3">
        <v>0.0</v>
      </c>
      <c r="BY4" s="3">
        <v>0.0</v>
      </c>
      <c r="BZ4" s="3">
        <v>0.0</v>
      </c>
      <c r="CA4" s="3">
        <v>0.0</v>
      </c>
      <c r="CB4" s="3">
        <v>0.0</v>
      </c>
      <c r="CC4" s="3">
        <v>0.0</v>
      </c>
      <c r="CD4" s="3">
        <v>0.0</v>
      </c>
    </row>
    <row r="5" ht="14.25" customHeight="1">
      <c r="A5" s="1" t="s">
        <v>3</v>
      </c>
      <c r="B5" s="3">
        <v>129.0</v>
      </c>
      <c r="C5" s="3">
        <v>117.0</v>
      </c>
      <c r="D5" s="3">
        <v>93.0</v>
      </c>
      <c r="E5" s="3">
        <v>77.0</v>
      </c>
      <c r="F5" s="3">
        <v>63.0</v>
      </c>
      <c r="G5" s="3">
        <v>51.0</v>
      </c>
      <c r="H5" s="3">
        <v>41.0</v>
      </c>
      <c r="I5" s="3">
        <v>35.0</v>
      </c>
      <c r="J5" s="3">
        <v>29.0</v>
      </c>
      <c r="K5" s="3">
        <v>23.0</v>
      </c>
      <c r="L5" s="3">
        <v>19.0</v>
      </c>
      <c r="M5" s="3">
        <v>15.0</v>
      </c>
      <c r="N5" s="3">
        <v>12.0</v>
      </c>
      <c r="O5" s="3">
        <v>10.0</v>
      </c>
      <c r="P5" s="3">
        <v>8.0</v>
      </c>
      <c r="Q5" s="3">
        <v>6.0</v>
      </c>
      <c r="R5" s="3">
        <v>5.0</v>
      </c>
      <c r="S5" s="3">
        <v>4.0</v>
      </c>
      <c r="T5" s="3">
        <v>3.0</v>
      </c>
      <c r="U5" s="3">
        <v>3.0</v>
      </c>
      <c r="V5" s="3">
        <v>2.0</v>
      </c>
      <c r="W5" s="3">
        <v>2.0</v>
      </c>
      <c r="X5" s="3">
        <v>2.0</v>
      </c>
      <c r="Y5" s="3">
        <v>1.0</v>
      </c>
      <c r="Z5" s="3">
        <v>1.0</v>
      </c>
      <c r="AA5" s="3">
        <v>1.0</v>
      </c>
      <c r="AB5" s="3">
        <v>1.0</v>
      </c>
      <c r="AC5" s="3">
        <v>1.0</v>
      </c>
      <c r="AD5" s="3">
        <v>1.0</v>
      </c>
      <c r="AE5" s="3">
        <v>0.0</v>
      </c>
      <c r="AF5" s="3">
        <v>0.0</v>
      </c>
      <c r="AG5" s="3">
        <v>0.0</v>
      </c>
      <c r="AH5" s="3">
        <v>0.0</v>
      </c>
      <c r="AI5" s="3">
        <v>0.0</v>
      </c>
      <c r="AJ5" s="3">
        <v>0.0</v>
      </c>
      <c r="AK5" s="3">
        <v>0.0</v>
      </c>
      <c r="AL5" s="3">
        <v>0.0</v>
      </c>
      <c r="AM5" s="3">
        <v>0.0</v>
      </c>
      <c r="AN5" s="3">
        <v>0.0</v>
      </c>
      <c r="AO5" s="3">
        <v>0.0</v>
      </c>
      <c r="AP5" s="3">
        <v>0.0</v>
      </c>
      <c r="AQ5" s="3">
        <v>0.0</v>
      </c>
      <c r="AR5" s="3">
        <v>0.0</v>
      </c>
      <c r="AS5" s="3">
        <v>0.0</v>
      </c>
      <c r="AT5" s="3">
        <v>0.0</v>
      </c>
      <c r="AU5" s="3">
        <v>0.0</v>
      </c>
      <c r="AV5" s="3">
        <v>0.0</v>
      </c>
      <c r="AW5" s="3">
        <v>0.0</v>
      </c>
      <c r="AX5" s="3">
        <v>0.0</v>
      </c>
      <c r="AY5" s="3">
        <v>0.0</v>
      </c>
      <c r="AZ5" s="3">
        <v>0.0</v>
      </c>
      <c r="BA5" s="3">
        <v>0.0</v>
      </c>
      <c r="BB5" s="3">
        <v>0.0</v>
      </c>
      <c r="BC5" s="3">
        <v>0.0</v>
      </c>
      <c r="BD5" s="3">
        <v>0.0</v>
      </c>
      <c r="BE5" s="3">
        <v>0.0</v>
      </c>
      <c r="BF5" s="3">
        <v>0.0</v>
      </c>
      <c r="BG5" s="3">
        <v>0.0</v>
      </c>
      <c r="BH5" s="3">
        <v>0.0</v>
      </c>
      <c r="BI5" s="3">
        <v>0.0</v>
      </c>
      <c r="BJ5" s="3">
        <v>0.0</v>
      </c>
      <c r="BK5" s="3">
        <v>0.0</v>
      </c>
      <c r="BL5" s="3">
        <v>0.0</v>
      </c>
      <c r="BM5" s="3">
        <v>0.0</v>
      </c>
      <c r="BN5" s="3">
        <v>0.0</v>
      </c>
      <c r="BO5" s="3">
        <v>0.0</v>
      </c>
      <c r="BP5" s="3">
        <v>0.0</v>
      </c>
      <c r="BQ5" s="3">
        <v>0.0</v>
      </c>
      <c r="BR5" s="3">
        <v>0.0</v>
      </c>
      <c r="BS5" s="3">
        <v>0.0</v>
      </c>
      <c r="BT5" s="3">
        <v>0.0</v>
      </c>
      <c r="BU5" s="3">
        <v>0.0</v>
      </c>
      <c r="BV5" s="3">
        <v>0.0</v>
      </c>
      <c r="BW5" s="3">
        <v>0.0</v>
      </c>
      <c r="BX5" s="3">
        <v>0.0</v>
      </c>
      <c r="BY5" s="3">
        <v>0.0</v>
      </c>
      <c r="BZ5" s="3">
        <v>0.0</v>
      </c>
      <c r="CA5" s="3">
        <v>0.0</v>
      </c>
      <c r="CB5" s="3">
        <v>0.0</v>
      </c>
      <c r="CC5" s="3">
        <v>0.0</v>
      </c>
      <c r="CD5" s="3">
        <v>0.0</v>
      </c>
    </row>
    <row r="6" ht="14.25" customHeight="1">
      <c r="A6" s="1" t="s">
        <v>4</v>
      </c>
      <c r="B6" s="3">
        <v>49.0</v>
      </c>
      <c r="C6" s="3">
        <v>42.0</v>
      </c>
      <c r="D6" s="3">
        <v>33.0</v>
      </c>
      <c r="E6" s="3">
        <v>27.0</v>
      </c>
      <c r="F6" s="3">
        <v>21.0</v>
      </c>
      <c r="G6" s="3">
        <v>16.0</v>
      </c>
      <c r="H6" s="3">
        <v>12.0</v>
      </c>
      <c r="I6" s="3">
        <v>9.0</v>
      </c>
      <c r="J6" s="3">
        <v>7.0</v>
      </c>
      <c r="K6" s="3">
        <v>5.0</v>
      </c>
      <c r="L6" s="3">
        <v>4.0</v>
      </c>
      <c r="M6" s="3">
        <v>3.0</v>
      </c>
      <c r="N6" s="3">
        <v>3.0</v>
      </c>
      <c r="O6" s="3">
        <v>2.0</v>
      </c>
      <c r="P6" s="3">
        <v>2.0</v>
      </c>
      <c r="Q6" s="3">
        <v>1.0</v>
      </c>
      <c r="R6" s="3">
        <v>1.0</v>
      </c>
      <c r="S6" s="3">
        <v>1.0</v>
      </c>
      <c r="T6" s="3">
        <v>0.0</v>
      </c>
      <c r="U6" s="3">
        <v>0.0</v>
      </c>
      <c r="V6" s="3">
        <v>0.0</v>
      </c>
      <c r="W6" s="3">
        <v>0.0</v>
      </c>
      <c r="X6" s="3">
        <v>0.0</v>
      </c>
      <c r="Y6" s="3">
        <v>0.0</v>
      </c>
      <c r="Z6" s="3">
        <v>0.0</v>
      </c>
      <c r="AA6" s="3">
        <v>0.0</v>
      </c>
      <c r="AB6" s="3">
        <v>0.0</v>
      </c>
      <c r="AC6" s="3">
        <v>0.0</v>
      </c>
      <c r="AD6" s="3">
        <v>0.0</v>
      </c>
      <c r="AE6" s="3">
        <v>0.0</v>
      </c>
      <c r="AF6" s="3">
        <v>0.0</v>
      </c>
      <c r="AG6" s="3">
        <v>0.0</v>
      </c>
      <c r="AH6" s="3">
        <v>0.0</v>
      </c>
      <c r="AI6" s="3">
        <v>0.0</v>
      </c>
      <c r="AJ6" s="3">
        <v>0.0</v>
      </c>
      <c r="AK6" s="3">
        <v>0.0</v>
      </c>
      <c r="AL6" s="3">
        <v>0.0</v>
      </c>
      <c r="AM6" s="3">
        <v>0.0</v>
      </c>
      <c r="AN6" s="3">
        <v>0.0</v>
      </c>
      <c r="AO6" s="3">
        <v>0.0</v>
      </c>
      <c r="AP6" s="3">
        <v>0.0</v>
      </c>
      <c r="AQ6" s="3">
        <v>0.0</v>
      </c>
      <c r="AR6" s="3">
        <v>0.0</v>
      </c>
      <c r="AS6" s="3">
        <v>0.0</v>
      </c>
      <c r="AT6" s="3">
        <v>0.0</v>
      </c>
      <c r="AU6" s="3">
        <v>0.0</v>
      </c>
      <c r="AV6" s="3">
        <v>0.0</v>
      </c>
      <c r="AW6" s="3">
        <v>0.0</v>
      </c>
      <c r="AX6" s="3">
        <v>0.0</v>
      </c>
      <c r="AY6" s="3">
        <v>0.0</v>
      </c>
      <c r="AZ6" s="3">
        <v>0.0</v>
      </c>
      <c r="BA6" s="3">
        <v>0.0</v>
      </c>
      <c r="BB6" s="3">
        <v>0.0</v>
      </c>
      <c r="BC6" s="3">
        <v>0.0</v>
      </c>
      <c r="BD6" s="3">
        <v>0.0</v>
      </c>
      <c r="BE6" s="3">
        <v>0.0</v>
      </c>
      <c r="BF6" s="3">
        <v>0.0</v>
      </c>
      <c r="BG6" s="3">
        <v>0.0</v>
      </c>
      <c r="BH6" s="3">
        <v>0.0</v>
      </c>
      <c r="BI6" s="3">
        <v>0.0</v>
      </c>
      <c r="BJ6" s="3">
        <v>0.0</v>
      </c>
      <c r="BK6" s="3">
        <v>0.0</v>
      </c>
      <c r="BL6" s="3">
        <v>0.0</v>
      </c>
      <c r="BM6" s="3">
        <v>0.0</v>
      </c>
      <c r="BN6" s="3">
        <v>0.0</v>
      </c>
      <c r="BO6" s="3">
        <v>0.0</v>
      </c>
      <c r="BP6" s="3">
        <v>0.0</v>
      </c>
      <c r="BQ6" s="3">
        <v>0.0</v>
      </c>
      <c r="BR6" s="3">
        <v>0.0</v>
      </c>
      <c r="BS6" s="3">
        <v>0.0</v>
      </c>
      <c r="BT6" s="3">
        <v>0.0</v>
      </c>
      <c r="BU6" s="3">
        <v>0.0</v>
      </c>
      <c r="BV6" s="3">
        <v>0.0</v>
      </c>
      <c r="BW6" s="3">
        <v>0.0</v>
      </c>
      <c r="BX6" s="3">
        <v>0.0</v>
      </c>
      <c r="BY6" s="3">
        <v>0.0</v>
      </c>
      <c r="BZ6" s="3">
        <v>0.0</v>
      </c>
      <c r="CA6" s="3">
        <v>0.0</v>
      </c>
      <c r="CB6" s="3">
        <v>0.0</v>
      </c>
      <c r="CC6" s="3">
        <v>0.0</v>
      </c>
      <c r="CD6" s="3">
        <v>0.0</v>
      </c>
    </row>
    <row r="7" ht="14.25" customHeight="1">
      <c r="A7" s="1" t="s">
        <v>5</v>
      </c>
      <c r="B7" s="3">
        <v>31.0</v>
      </c>
      <c r="C7" s="3">
        <v>29.0</v>
      </c>
      <c r="D7" s="3">
        <v>23.0</v>
      </c>
      <c r="E7" s="3">
        <v>19.0</v>
      </c>
      <c r="F7" s="3">
        <v>15.0</v>
      </c>
      <c r="G7" s="3">
        <v>12.0</v>
      </c>
      <c r="H7" s="3">
        <v>9.0</v>
      </c>
      <c r="I7" s="3">
        <v>7.0</v>
      </c>
      <c r="J7" s="3">
        <v>6.0</v>
      </c>
      <c r="K7" s="3">
        <v>4.0</v>
      </c>
      <c r="L7" s="3">
        <v>4.0</v>
      </c>
      <c r="M7" s="3">
        <v>3.0</v>
      </c>
      <c r="N7" s="3">
        <v>3.0</v>
      </c>
      <c r="O7" s="3">
        <v>2.0</v>
      </c>
      <c r="P7" s="3">
        <v>2.0</v>
      </c>
      <c r="Q7" s="3">
        <v>1.0</v>
      </c>
      <c r="R7" s="3">
        <v>1.0</v>
      </c>
      <c r="S7" s="3">
        <v>1.0</v>
      </c>
      <c r="T7" s="3">
        <v>1.0</v>
      </c>
      <c r="U7" s="3">
        <v>1.0</v>
      </c>
      <c r="V7" s="3">
        <v>1.0</v>
      </c>
      <c r="W7" s="3">
        <v>0.0</v>
      </c>
      <c r="X7" s="3">
        <v>0.0</v>
      </c>
      <c r="Y7" s="3">
        <v>0.0</v>
      </c>
      <c r="Z7" s="3">
        <v>0.0</v>
      </c>
      <c r="AA7" s="3">
        <v>0.0</v>
      </c>
      <c r="AB7" s="3">
        <v>0.0</v>
      </c>
      <c r="AC7" s="3">
        <v>0.0</v>
      </c>
      <c r="AD7" s="3">
        <v>0.0</v>
      </c>
      <c r="AE7" s="3">
        <v>0.0</v>
      </c>
      <c r="AF7" s="3">
        <v>0.0</v>
      </c>
      <c r="AG7" s="3">
        <v>0.0</v>
      </c>
      <c r="AH7" s="3">
        <v>0.0</v>
      </c>
      <c r="AI7" s="3">
        <v>0.0</v>
      </c>
      <c r="AJ7" s="3">
        <v>0.0</v>
      </c>
      <c r="AK7" s="3">
        <v>0.0</v>
      </c>
      <c r="AL7" s="3">
        <v>0.0</v>
      </c>
      <c r="AM7" s="3">
        <v>0.0</v>
      </c>
      <c r="AN7" s="3">
        <v>0.0</v>
      </c>
      <c r="AO7" s="3">
        <v>0.0</v>
      </c>
      <c r="AP7" s="3">
        <v>0.0</v>
      </c>
      <c r="AQ7" s="3">
        <v>0.0</v>
      </c>
      <c r="AR7" s="3">
        <v>0.0</v>
      </c>
      <c r="AS7" s="3">
        <v>0.0</v>
      </c>
      <c r="AT7" s="3">
        <v>0.0</v>
      </c>
      <c r="AU7" s="3">
        <v>0.0</v>
      </c>
      <c r="AV7" s="3">
        <v>0.0</v>
      </c>
      <c r="AW7" s="3">
        <v>0.0</v>
      </c>
      <c r="AX7" s="3">
        <v>0.0</v>
      </c>
      <c r="AY7" s="3">
        <v>0.0</v>
      </c>
      <c r="AZ7" s="3">
        <v>0.0</v>
      </c>
      <c r="BA7" s="3">
        <v>0.0</v>
      </c>
      <c r="BB7" s="3">
        <v>0.0</v>
      </c>
      <c r="BC7" s="3">
        <v>0.0</v>
      </c>
      <c r="BD7" s="3">
        <v>0.0</v>
      </c>
      <c r="BE7" s="3">
        <v>0.0</v>
      </c>
      <c r="BF7" s="3">
        <v>0.0</v>
      </c>
      <c r="BG7" s="3">
        <v>0.0</v>
      </c>
      <c r="BH7" s="3">
        <v>0.0</v>
      </c>
      <c r="BI7" s="3">
        <v>0.0</v>
      </c>
      <c r="BJ7" s="3">
        <v>0.0</v>
      </c>
      <c r="BK7" s="3">
        <v>0.0</v>
      </c>
      <c r="BL7" s="3">
        <v>0.0</v>
      </c>
      <c r="BM7" s="3">
        <v>0.0</v>
      </c>
      <c r="BN7" s="3">
        <v>0.0</v>
      </c>
      <c r="BO7" s="3">
        <v>0.0</v>
      </c>
      <c r="BP7" s="3">
        <v>0.0</v>
      </c>
      <c r="BQ7" s="3">
        <v>0.0</v>
      </c>
      <c r="BR7" s="3">
        <v>0.0</v>
      </c>
      <c r="BS7" s="3">
        <v>0.0</v>
      </c>
      <c r="BT7" s="3">
        <v>0.0</v>
      </c>
      <c r="BU7" s="3">
        <v>0.0</v>
      </c>
      <c r="BV7" s="3">
        <v>0.0</v>
      </c>
      <c r="BW7" s="3">
        <v>0.0</v>
      </c>
      <c r="BX7" s="3">
        <v>0.0</v>
      </c>
      <c r="BY7" s="3">
        <v>0.0</v>
      </c>
      <c r="BZ7" s="3">
        <v>0.0</v>
      </c>
      <c r="CA7" s="3">
        <v>0.0</v>
      </c>
      <c r="CB7" s="3">
        <v>0.0</v>
      </c>
      <c r="CC7" s="3">
        <v>0.0</v>
      </c>
      <c r="CD7" s="3">
        <v>0.0</v>
      </c>
    </row>
    <row r="8" ht="14.25" customHeight="1">
      <c r="A8" s="1" t="s">
        <v>6</v>
      </c>
      <c r="B8" s="3">
        <v>1858.0</v>
      </c>
      <c r="C8" s="3">
        <v>1824.0</v>
      </c>
      <c r="D8" s="3">
        <v>1781.0</v>
      </c>
      <c r="E8" s="3">
        <v>1751.0</v>
      </c>
      <c r="F8" s="3">
        <v>1706.0</v>
      </c>
      <c r="G8" s="3">
        <v>1658.0</v>
      </c>
      <c r="H8" s="3">
        <v>1626.0</v>
      </c>
      <c r="I8" s="3">
        <v>1548.0</v>
      </c>
      <c r="J8" s="3">
        <v>1429.0</v>
      </c>
      <c r="K8" s="3">
        <v>1334.0</v>
      </c>
      <c r="L8" s="3">
        <v>1267.0</v>
      </c>
      <c r="M8" s="3">
        <v>1263.0</v>
      </c>
      <c r="N8" s="3">
        <v>1226.0</v>
      </c>
      <c r="O8" s="3">
        <v>1172.0</v>
      </c>
      <c r="P8" s="3">
        <v>1177.0</v>
      </c>
      <c r="Q8" s="3">
        <v>1157.0</v>
      </c>
      <c r="R8" s="3">
        <v>1070.0</v>
      </c>
      <c r="S8" s="3">
        <v>1079.0</v>
      </c>
      <c r="T8" s="3">
        <v>997.0</v>
      </c>
      <c r="U8" s="3">
        <v>973.0</v>
      </c>
      <c r="V8" s="3">
        <v>950.0</v>
      </c>
      <c r="W8" s="3">
        <v>899.0</v>
      </c>
      <c r="X8" s="3">
        <v>859.0</v>
      </c>
      <c r="Y8" s="3">
        <v>823.0</v>
      </c>
      <c r="Z8" s="3">
        <v>758.0</v>
      </c>
      <c r="AA8" s="3">
        <v>702.0</v>
      </c>
      <c r="AB8" s="3">
        <v>685.0</v>
      </c>
      <c r="AC8" s="3">
        <v>674.0</v>
      </c>
      <c r="AD8" s="3">
        <v>637.0</v>
      </c>
      <c r="AE8" s="3">
        <v>618.0</v>
      </c>
      <c r="AF8" s="3">
        <v>604.0</v>
      </c>
      <c r="AG8" s="3">
        <v>571.0</v>
      </c>
      <c r="AH8" s="3">
        <v>535.0</v>
      </c>
      <c r="AI8" s="3">
        <v>520.0</v>
      </c>
      <c r="AJ8" s="3">
        <v>525.0</v>
      </c>
      <c r="AK8" s="3">
        <v>499.0</v>
      </c>
      <c r="AL8" s="3">
        <v>504.0</v>
      </c>
      <c r="AM8" s="3">
        <v>462.0</v>
      </c>
      <c r="AN8" s="3">
        <v>452.0</v>
      </c>
      <c r="AO8" s="3">
        <v>420.0</v>
      </c>
      <c r="AP8" s="3">
        <v>392.0</v>
      </c>
      <c r="AQ8" s="3">
        <v>364.0</v>
      </c>
      <c r="AR8" s="3">
        <v>345.0</v>
      </c>
      <c r="AS8" s="3">
        <v>342.0</v>
      </c>
      <c r="AT8" s="3">
        <v>331.0</v>
      </c>
      <c r="AU8" s="3">
        <v>326.0</v>
      </c>
      <c r="AV8" s="3">
        <v>307.0</v>
      </c>
      <c r="AW8" s="3">
        <v>277.0</v>
      </c>
      <c r="AX8" s="3">
        <v>247.0</v>
      </c>
      <c r="AY8" s="3">
        <v>227.0</v>
      </c>
      <c r="AZ8" s="3">
        <v>200.0</v>
      </c>
      <c r="BA8" s="3">
        <v>198.0</v>
      </c>
      <c r="BB8" s="3">
        <v>186.0</v>
      </c>
      <c r="BC8" s="3">
        <v>176.0</v>
      </c>
      <c r="BD8" s="3">
        <v>172.0</v>
      </c>
      <c r="BE8" s="3">
        <v>164.0</v>
      </c>
      <c r="BF8" s="3">
        <v>150.0</v>
      </c>
      <c r="BG8" s="3">
        <v>143.0</v>
      </c>
      <c r="BH8" s="3">
        <v>133.0</v>
      </c>
      <c r="BI8" s="3">
        <v>128.0</v>
      </c>
      <c r="BJ8" s="3">
        <v>122.0</v>
      </c>
      <c r="BK8" s="3">
        <v>116.0</v>
      </c>
      <c r="BL8" s="3">
        <v>112.0</v>
      </c>
      <c r="BM8" s="3">
        <v>108.0</v>
      </c>
      <c r="BN8" s="3">
        <v>104.0</v>
      </c>
      <c r="BO8" s="3">
        <v>104.0</v>
      </c>
      <c r="BP8" s="3">
        <v>95.0</v>
      </c>
      <c r="BQ8" s="3">
        <v>86.0</v>
      </c>
      <c r="BR8" s="3">
        <v>80.0</v>
      </c>
      <c r="BS8" s="3">
        <v>73.0</v>
      </c>
      <c r="BT8" s="3">
        <v>72.0</v>
      </c>
      <c r="BU8" s="3">
        <v>69.0</v>
      </c>
      <c r="BV8" s="3">
        <v>65.0</v>
      </c>
      <c r="BW8" s="3">
        <v>64.0</v>
      </c>
      <c r="BX8" s="3">
        <v>60.0</v>
      </c>
      <c r="BY8" s="3">
        <v>57.0</v>
      </c>
      <c r="BZ8" s="3">
        <v>51.0</v>
      </c>
      <c r="CA8" s="3">
        <v>50.0</v>
      </c>
      <c r="CB8" s="3">
        <v>49.0</v>
      </c>
      <c r="CC8" s="3">
        <v>47.0</v>
      </c>
      <c r="CD8" s="3">
        <v>45.0</v>
      </c>
    </row>
    <row r="9" ht="14.25" customHeight="1">
      <c r="A9" s="1" t="s">
        <v>7</v>
      </c>
      <c r="B9" s="3">
        <v>146.0</v>
      </c>
      <c r="C9" s="3">
        <v>129.0</v>
      </c>
      <c r="D9" s="3">
        <v>98.0</v>
      </c>
      <c r="E9" s="3">
        <v>77.0</v>
      </c>
      <c r="F9" s="3">
        <v>59.0</v>
      </c>
      <c r="G9" s="3">
        <v>48.0</v>
      </c>
      <c r="H9" s="3">
        <v>38.0</v>
      </c>
      <c r="I9" s="3">
        <v>31.0</v>
      </c>
      <c r="J9" s="3">
        <v>24.0</v>
      </c>
      <c r="K9" s="3">
        <v>20.0</v>
      </c>
      <c r="L9" s="3">
        <v>16.0</v>
      </c>
      <c r="M9" s="3">
        <v>13.0</v>
      </c>
      <c r="N9" s="3">
        <v>10.0</v>
      </c>
      <c r="O9" s="3">
        <v>8.0</v>
      </c>
      <c r="P9" s="3">
        <v>7.0</v>
      </c>
      <c r="Q9" s="3">
        <v>5.0</v>
      </c>
      <c r="R9" s="3">
        <v>4.0</v>
      </c>
      <c r="S9" s="3">
        <v>3.0</v>
      </c>
      <c r="T9" s="3">
        <v>3.0</v>
      </c>
      <c r="U9" s="3">
        <v>2.0</v>
      </c>
      <c r="V9" s="3">
        <v>2.0</v>
      </c>
      <c r="W9" s="3">
        <v>1.0</v>
      </c>
      <c r="X9" s="3">
        <v>1.0</v>
      </c>
      <c r="Y9" s="3">
        <v>1.0</v>
      </c>
      <c r="Z9" s="3">
        <v>1.0</v>
      </c>
      <c r="AA9" s="3">
        <v>1.0</v>
      </c>
      <c r="AB9" s="3">
        <v>0.0</v>
      </c>
      <c r="AC9" s="3">
        <v>0.0</v>
      </c>
      <c r="AD9" s="3">
        <v>0.0</v>
      </c>
      <c r="AE9" s="3">
        <v>0.0</v>
      </c>
      <c r="AF9" s="3">
        <v>0.0</v>
      </c>
      <c r="AG9" s="3">
        <v>0.0</v>
      </c>
      <c r="AH9" s="3">
        <v>0.0</v>
      </c>
      <c r="AI9" s="3">
        <v>0.0</v>
      </c>
      <c r="AJ9" s="3">
        <v>0.0</v>
      </c>
      <c r="AK9" s="3">
        <v>0.0</v>
      </c>
      <c r="AL9" s="3">
        <v>0.0</v>
      </c>
      <c r="AM9" s="3">
        <v>0.0</v>
      </c>
      <c r="AN9" s="3">
        <v>0.0</v>
      </c>
      <c r="AO9" s="3">
        <v>0.0</v>
      </c>
      <c r="AP9" s="3">
        <v>0.0</v>
      </c>
      <c r="AQ9" s="3">
        <v>0.0</v>
      </c>
      <c r="AR9" s="3">
        <v>0.0</v>
      </c>
      <c r="AS9" s="3">
        <v>0.0</v>
      </c>
      <c r="AT9" s="3">
        <v>0.0</v>
      </c>
      <c r="AU9" s="3">
        <v>0.0</v>
      </c>
      <c r="AV9" s="3">
        <v>0.0</v>
      </c>
      <c r="AW9" s="3">
        <v>0.0</v>
      </c>
      <c r="AX9" s="3">
        <v>0.0</v>
      </c>
      <c r="AY9" s="3">
        <v>0.0</v>
      </c>
      <c r="AZ9" s="3">
        <v>0.0</v>
      </c>
      <c r="BA9" s="3">
        <v>0.0</v>
      </c>
      <c r="BB9" s="3">
        <v>0.0</v>
      </c>
      <c r="BC9" s="3">
        <v>0.0</v>
      </c>
      <c r="BD9" s="3">
        <v>0.0</v>
      </c>
      <c r="BE9" s="3">
        <v>0.0</v>
      </c>
      <c r="BF9" s="3">
        <v>0.0</v>
      </c>
      <c r="BG9" s="3">
        <v>0.0</v>
      </c>
      <c r="BH9" s="3">
        <v>0.0</v>
      </c>
      <c r="BI9" s="3">
        <v>0.0</v>
      </c>
      <c r="BJ9" s="3">
        <v>0.0</v>
      </c>
      <c r="BK9" s="3">
        <v>0.0</v>
      </c>
      <c r="BL9" s="3">
        <v>0.0</v>
      </c>
      <c r="BM9" s="3">
        <v>0.0</v>
      </c>
      <c r="BN9" s="3">
        <v>0.0</v>
      </c>
      <c r="BO9" s="3">
        <v>0.0</v>
      </c>
      <c r="BP9" s="3">
        <v>0.0</v>
      </c>
      <c r="BQ9" s="3">
        <v>0.0</v>
      </c>
      <c r="BR9" s="3">
        <v>0.0</v>
      </c>
      <c r="BS9" s="3">
        <v>0.0</v>
      </c>
      <c r="BT9" s="3">
        <v>0.0</v>
      </c>
      <c r="BU9" s="3">
        <v>0.0</v>
      </c>
      <c r="BV9" s="3">
        <v>0.0</v>
      </c>
      <c r="BW9" s="3">
        <v>0.0</v>
      </c>
      <c r="BX9" s="3">
        <v>0.0</v>
      </c>
      <c r="BY9" s="3">
        <v>0.0</v>
      </c>
      <c r="BZ9" s="3">
        <v>0.0</v>
      </c>
      <c r="CA9" s="3">
        <v>0.0</v>
      </c>
      <c r="CB9" s="3">
        <v>0.0</v>
      </c>
      <c r="CC9" s="3">
        <v>0.0</v>
      </c>
      <c r="CD9" s="3">
        <v>0.0</v>
      </c>
    </row>
    <row r="10" ht="14.25" customHeight="1">
      <c r="A10" s="1" t="s">
        <v>8</v>
      </c>
      <c r="B10" s="3">
        <v>1245.0</v>
      </c>
      <c r="C10" s="3">
        <v>1120.0</v>
      </c>
      <c r="D10" s="3">
        <v>949.0</v>
      </c>
      <c r="E10" s="3">
        <v>806.0</v>
      </c>
      <c r="F10" s="3">
        <v>702.0</v>
      </c>
      <c r="G10" s="3">
        <v>571.0</v>
      </c>
      <c r="H10" s="3">
        <v>493.0</v>
      </c>
      <c r="I10" s="3">
        <v>411.0</v>
      </c>
      <c r="J10" s="3">
        <v>338.0</v>
      </c>
      <c r="K10" s="3">
        <v>278.0</v>
      </c>
      <c r="L10" s="3">
        <v>241.0</v>
      </c>
      <c r="M10" s="3">
        <v>207.0</v>
      </c>
      <c r="N10" s="3">
        <v>174.0</v>
      </c>
      <c r="O10" s="3">
        <v>149.0</v>
      </c>
      <c r="P10" s="3">
        <v>123.0</v>
      </c>
      <c r="Q10" s="3">
        <v>103.0</v>
      </c>
      <c r="R10" s="3">
        <v>86.0</v>
      </c>
      <c r="S10" s="3">
        <v>70.0</v>
      </c>
      <c r="T10" s="3">
        <v>59.0</v>
      </c>
      <c r="U10" s="3">
        <v>50.0</v>
      </c>
      <c r="V10" s="3">
        <v>44.0</v>
      </c>
      <c r="W10" s="3">
        <v>38.0</v>
      </c>
      <c r="X10" s="3">
        <v>33.0</v>
      </c>
      <c r="Y10" s="3">
        <v>28.0</v>
      </c>
      <c r="Z10" s="3">
        <v>22.0</v>
      </c>
      <c r="AA10" s="3">
        <v>19.0</v>
      </c>
      <c r="AB10" s="3">
        <v>16.0</v>
      </c>
      <c r="AC10" s="3">
        <v>14.0</v>
      </c>
      <c r="AD10" s="3">
        <v>12.0</v>
      </c>
      <c r="AE10" s="3">
        <v>10.0</v>
      </c>
      <c r="AF10" s="3">
        <v>8.0</v>
      </c>
      <c r="AG10" s="3">
        <v>7.0</v>
      </c>
      <c r="AH10" s="3">
        <v>6.0</v>
      </c>
      <c r="AI10" s="3">
        <v>5.0</v>
      </c>
      <c r="AJ10" s="3">
        <v>4.0</v>
      </c>
      <c r="AK10" s="3">
        <v>4.0</v>
      </c>
      <c r="AL10" s="3">
        <v>3.0</v>
      </c>
      <c r="AM10" s="3">
        <v>2.0</v>
      </c>
      <c r="AN10" s="3">
        <v>2.0</v>
      </c>
      <c r="AO10" s="3">
        <v>2.0</v>
      </c>
      <c r="AP10" s="3">
        <v>1.0</v>
      </c>
      <c r="AQ10" s="3">
        <v>1.0</v>
      </c>
      <c r="AR10" s="3">
        <v>1.0</v>
      </c>
      <c r="AS10" s="3">
        <v>1.0</v>
      </c>
      <c r="AT10" s="3">
        <v>1.0</v>
      </c>
      <c r="AU10" s="3">
        <v>1.0</v>
      </c>
      <c r="AV10" s="3">
        <v>1.0</v>
      </c>
      <c r="AW10" s="3">
        <v>0.0</v>
      </c>
      <c r="AX10" s="3">
        <v>0.0</v>
      </c>
      <c r="AY10" s="3">
        <v>0.0</v>
      </c>
      <c r="AZ10" s="3">
        <v>0.0</v>
      </c>
      <c r="BA10" s="3">
        <v>0.0</v>
      </c>
      <c r="BB10" s="3">
        <v>0.0</v>
      </c>
      <c r="BC10" s="3">
        <v>0.0</v>
      </c>
      <c r="BD10" s="3">
        <v>0.0</v>
      </c>
      <c r="BE10" s="3">
        <v>0.0</v>
      </c>
      <c r="BF10" s="3">
        <v>0.0</v>
      </c>
      <c r="BG10" s="3">
        <v>0.0</v>
      </c>
      <c r="BH10" s="3">
        <v>0.0</v>
      </c>
      <c r="BI10" s="3">
        <v>0.0</v>
      </c>
      <c r="BJ10" s="3">
        <v>0.0</v>
      </c>
      <c r="BK10" s="3">
        <v>0.0</v>
      </c>
      <c r="BL10" s="3">
        <v>0.0</v>
      </c>
      <c r="BM10" s="3">
        <v>0.0</v>
      </c>
      <c r="BN10" s="3">
        <v>0.0</v>
      </c>
      <c r="BO10" s="3">
        <v>0.0</v>
      </c>
      <c r="BP10" s="3">
        <v>0.0</v>
      </c>
      <c r="BQ10" s="3">
        <v>0.0</v>
      </c>
      <c r="BR10" s="3">
        <v>0.0</v>
      </c>
      <c r="BS10" s="3">
        <v>0.0</v>
      </c>
      <c r="BT10" s="3">
        <v>0.0</v>
      </c>
      <c r="BU10" s="3">
        <v>0.0</v>
      </c>
      <c r="BV10" s="3">
        <v>0.0</v>
      </c>
      <c r="BW10" s="3">
        <v>0.0</v>
      </c>
      <c r="BX10" s="3">
        <v>0.0</v>
      </c>
      <c r="BY10" s="3">
        <v>0.0</v>
      </c>
      <c r="BZ10" s="3">
        <v>0.0</v>
      </c>
      <c r="CA10" s="3">
        <v>0.0</v>
      </c>
      <c r="CB10" s="3">
        <v>0.0</v>
      </c>
      <c r="CC10" s="3">
        <v>0.0</v>
      </c>
      <c r="CD10" s="3">
        <v>0.0</v>
      </c>
    </row>
    <row r="11" ht="14.25" customHeight="1">
      <c r="A11" s="1" t="s">
        <v>9</v>
      </c>
      <c r="B11" s="3">
        <v>9780.0</v>
      </c>
      <c r="C11" s="3">
        <v>11109.0</v>
      </c>
      <c r="D11" s="3">
        <v>14047.0</v>
      </c>
      <c r="E11" s="3">
        <v>17312.0</v>
      </c>
      <c r="F11" s="3">
        <v>20541.0</v>
      </c>
      <c r="G11" s="3">
        <v>23656.0</v>
      </c>
      <c r="H11" s="3">
        <v>27490.0</v>
      </c>
      <c r="I11" s="3">
        <v>30353.0</v>
      </c>
      <c r="J11" s="3">
        <v>32905.0</v>
      </c>
      <c r="K11" s="3">
        <v>33322.0</v>
      </c>
      <c r="L11" s="3">
        <v>33682.0</v>
      </c>
      <c r="M11" s="3">
        <v>32202.0</v>
      </c>
      <c r="N11" s="3">
        <v>30684.0</v>
      </c>
      <c r="O11" s="3">
        <v>27263.0</v>
      </c>
      <c r="P11" s="3">
        <v>23666.0</v>
      </c>
      <c r="Q11" s="3">
        <v>19561.0</v>
      </c>
      <c r="R11" s="3">
        <v>16308.0</v>
      </c>
      <c r="S11" s="3">
        <v>13791.0</v>
      </c>
      <c r="T11" s="3">
        <v>12179.0</v>
      </c>
      <c r="U11" s="3">
        <v>10145.0</v>
      </c>
      <c r="V11" s="3">
        <v>8825.0</v>
      </c>
      <c r="W11" s="3">
        <v>7309.0</v>
      </c>
      <c r="X11" s="3">
        <v>6081.0</v>
      </c>
      <c r="Y11" s="3">
        <v>5009.0</v>
      </c>
      <c r="Z11" s="3">
        <v>4137.0</v>
      </c>
      <c r="AA11" s="3">
        <v>3589.0</v>
      </c>
      <c r="AB11" s="3">
        <v>2956.0</v>
      </c>
      <c r="AC11" s="3">
        <v>2522.0</v>
      </c>
      <c r="AD11" s="3">
        <v>2171.0</v>
      </c>
      <c r="AE11" s="3">
        <v>1763.0</v>
      </c>
      <c r="AF11" s="3">
        <v>1430.0</v>
      </c>
      <c r="AG11" s="3">
        <v>1181.0</v>
      </c>
      <c r="AH11" s="3">
        <v>986.0</v>
      </c>
      <c r="AI11" s="3">
        <v>839.0</v>
      </c>
      <c r="AJ11" s="3">
        <v>672.0</v>
      </c>
      <c r="AK11" s="3">
        <v>562.0</v>
      </c>
      <c r="AL11" s="3">
        <v>459.0</v>
      </c>
      <c r="AM11" s="3">
        <v>385.0</v>
      </c>
      <c r="AN11" s="3">
        <v>304.0</v>
      </c>
      <c r="AO11" s="3">
        <v>259.0</v>
      </c>
      <c r="AP11" s="3">
        <v>212.0</v>
      </c>
      <c r="AQ11" s="3">
        <v>180.0</v>
      </c>
      <c r="AR11" s="3">
        <v>143.0</v>
      </c>
      <c r="AS11" s="3">
        <v>111.0</v>
      </c>
      <c r="AT11" s="3">
        <v>92.0</v>
      </c>
      <c r="AU11" s="3">
        <v>74.0</v>
      </c>
      <c r="AV11" s="3">
        <v>63.0</v>
      </c>
      <c r="AW11" s="3">
        <v>50.0</v>
      </c>
      <c r="AX11" s="3">
        <v>40.0</v>
      </c>
      <c r="AY11" s="3">
        <v>34.0</v>
      </c>
      <c r="AZ11" s="3">
        <v>26.0</v>
      </c>
      <c r="BA11" s="3">
        <v>22.0</v>
      </c>
      <c r="BB11" s="3">
        <v>19.0</v>
      </c>
      <c r="BC11" s="3">
        <v>15.0</v>
      </c>
      <c r="BD11" s="3">
        <v>12.0</v>
      </c>
      <c r="BE11" s="3">
        <v>10.0</v>
      </c>
      <c r="BF11" s="3">
        <v>8.0</v>
      </c>
      <c r="BG11" s="3">
        <v>7.0</v>
      </c>
      <c r="BH11" s="3">
        <v>5.0</v>
      </c>
      <c r="BI11" s="3">
        <v>4.0</v>
      </c>
      <c r="BJ11" s="3">
        <v>4.0</v>
      </c>
      <c r="BK11" s="3">
        <v>3.0</v>
      </c>
      <c r="BL11" s="3">
        <v>3.0</v>
      </c>
      <c r="BM11" s="3">
        <v>2.0</v>
      </c>
      <c r="BN11" s="3">
        <v>2.0</v>
      </c>
      <c r="BO11" s="3">
        <v>1.0</v>
      </c>
      <c r="BP11" s="3">
        <v>1.0</v>
      </c>
      <c r="BQ11" s="3">
        <v>1.0</v>
      </c>
      <c r="BR11" s="3">
        <v>1.0</v>
      </c>
      <c r="BS11" s="3">
        <v>1.0</v>
      </c>
      <c r="BT11" s="3">
        <v>0.0</v>
      </c>
      <c r="BU11" s="3">
        <v>0.0</v>
      </c>
      <c r="BV11" s="3">
        <v>0.0</v>
      </c>
      <c r="BW11" s="3">
        <v>0.0</v>
      </c>
      <c r="BX11" s="3">
        <v>0.0</v>
      </c>
      <c r="BY11" s="3">
        <v>0.0</v>
      </c>
      <c r="BZ11" s="3">
        <v>0.0</v>
      </c>
      <c r="CA11" s="3">
        <v>0.0</v>
      </c>
      <c r="CB11" s="3">
        <v>0.0</v>
      </c>
      <c r="CC11" s="3">
        <v>0.0</v>
      </c>
      <c r="CD11" s="3">
        <v>0.0</v>
      </c>
    </row>
    <row r="12" ht="14.25" customHeight="1">
      <c r="A12" s="1" t="s">
        <v>10</v>
      </c>
      <c r="B12" s="3">
        <v>1910.0</v>
      </c>
      <c r="C12" s="3">
        <v>1798.0</v>
      </c>
      <c r="D12" s="3">
        <v>1557.0</v>
      </c>
      <c r="E12" s="3">
        <v>1348.0</v>
      </c>
      <c r="F12" s="3">
        <v>1167.0</v>
      </c>
      <c r="G12" s="3">
        <v>924.0</v>
      </c>
      <c r="H12" s="3">
        <v>775.0</v>
      </c>
      <c r="I12" s="3">
        <v>635.0</v>
      </c>
      <c r="J12" s="3">
        <v>543.0</v>
      </c>
      <c r="K12" s="3">
        <v>449.0</v>
      </c>
      <c r="L12" s="3">
        <v>360.0</v>
      </c>
      <c r="M12" s="3">
        <v>293.0</v>
      </c>
      <c r="N12" s="3">
        <v>233.0</v>
      </c>
      <c r="O12" s="3">
        <v>193.0</v>
      </c>
      <c r="P12" s="3">
        <v>158.0</v>
      </c>
      <c r="Q12" s="3">
        <v>127.0</v>
      </c>
      <c r="R12" s="3">
        <v>110.0</v>
      </c>
      <c r="S12" s="3">
        <v>91.0</v>
      </c>
      <c r="T12" s="3">
        <v>78.0</v>
      </c>
      <c r="U12" s="3">
        <v>69.0</v>
      </c>
      <c r="V12" s="3">
        <v>58.0</v>
      </c>
      <c r="W12" s="3">
        <v>47.0</v>
      </c>
      <c r="X12" s="3">
        <v>40.0</v>
      </c>
      <c r="Y12" s="3">
        <v>35.0</v>
      </c>
      <c r="Z12" s="3">
        <v>29.0</v>
      </c>
      <c r="AA12" s="3">
        <v>25.0</v>
      </c>
      <c r="AB12" s="3">
        <v>21.0</v>
      </c>
      <c r="AC12" s="3">
        <v>17.0</v>
      </c>
      <c r="AD12" s="3">
        <v>15.0</v>
      </c>
      <c r="AE12" s="3">
        <v>13.0</v>
      </c>
      <c r="AF12" s="3">
        <v>11.0</v>
      </c>
      <c r="AG12" s="3">
        <v>9.0</v>
      </c>
      <c r="AH12" s="3">
        <v>7.0</v>
      </c>
      <c r="AI12" s="3">
        <v>6.0</v>
      </c>
      <c r="AJ12" s="3">
        <v>5.0</v>
      </c>
      <c r="AK12" s="3">
        <v>4.0</v>
      </c>
      <c r="AL12" s="3">
        <v>3.0</v>
      </c>
      <c r="AM12" s="3">
        <v>3.0</v>
      </c>
      <c r="AN12" s="3">
        <v>2.0</v>
      </c>
      <c r="AO12" s="3">
        <v>2.0</v>
      </c>
      <c r="AP12" s="3">
        <v>2.0</v>
      </c>
      <c r="AQ12" s="3">
        <v>1.0</v>
      </c>
      <c r="AR12" s="3">
        <v>1.0</v>
      </c>
      <c r="AS12" s="3">
        <v>1.0</v>
      </c>
      <c r="AT12" s="3">
        <v>1.0</v>
      </c>
      <c r="AU12" s="3">
        <v>1.0</v>
      </c>
      <c r="AV12" s="3">
        <v>1.0</v>
      </c>
      <c r="AW12" s="3">
        <v>0.0</v>
      </c>
      <c r="AX12" s="3">
        <v>0.0</v>
      </c>
      <c r="AY12" s="3">
        <v>0.0</v>
      </c>
      <c r="AZ12" s="3">
        <v>0.0</v>
      </c>
      <c r="BA12" s="3">
        <v>0.0</v>
      </c>
      <c r="BB12" s="3">
        <v>0.0</v>
      </c>
      <c r="BC12" s="3">
        <v>0.0</v>
      </c>
      <c r="BD12" s="3">
        <v>0.0</v>
      </c>
      <c r="BE12" s="3">
        <v>0.0</v>
      </c>
      <c r="BF12" s="3">
        <v>0.0</v>
      </c>
      <c r="BG12" s="3">
        <v>0.0</v>
      </c>
      <c r="BH12" s="3">
        <v>0.0</v>
      </c>
      <c r="BI12" s="3">
        <v>0.0</v>
      </c>
      <c r="BJ12" s="3">
        <v>0.0</v>
      </c>
      <c r="BK12" s="3">
        <v>0.0</v>
      </c>
      <c r="BL12" s="3">
        <v>0.0</v>
      </c>
      <c r="BM12" s="3">
        <v>0.0</v>
      </c>
      <c r="BN12" s="3">
        <v>0.0</v>
      </c>
      <c r="BO12" s="3">
        <v>0.0</v>
      </c>
      <c r="BP12" s="3">
        <v>0.0</v>
      </c>
      <c r="BQ12" s="3">
        <v>0.0</v>
      </c>
      <c r="BR12" s="3">
        <v>0.0</v>
      </c>
      <c r="BS12" s="3">
        <v>0.0</v>
      </c>
      <c r="BT12" s="3">
        <v>0.0</v>
      </c>
      <c r="BU12" s="3">
        <v>0.0</v>
      </c>
      <c r="BV12" s="3">
        <v>0.0</v>
      </c>
      <c r="BW12" s="3">
        <v>0.0</v>
      </c>
      <c r="BX12" s="3">
        <v>0.0</v>
      </c>
      <c r="BY12" s="3">
        <v>0.0</v>
      </c>
      <c r="BZ12" s="3">
        <v>0.0</v>
      </c>
      <c r="CA12" s="3">
        <v>0.0</v>
      </c>
      <c r="CB12" s="3">
        <v>0.0</v>
      </c>
      <c r="CC12" s="3">
        <v>0.0</v>
      </c>
      <c r="CD12" s="3">
        <v>0.0</v>
      </c>
    </row>
    <row r="13" ht="14.25" customHeight="1"/>
    <row r="14" ht="14.25" customHeight="1"/>
    <row r="15" ht="14.25" customHeight="1">
      <c r="AK15" s="19"/>
    </row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EA9999"/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0"/>
  <cols>
    <col customWidth="1" min="1" max="1" width="11.75"/>
    <col customWidth="1" min="2" max="6" width="8.38"/>
    <col customWidth="1" min="7" max="14" width="7.13"/>
    <col customWidth="1" min="15" max="15" width="7.5"/>
  </cols>
  <sheetData>
    <row r="1" ht="14.25" customHeight="1">
      <c r="A1" s="3" t="s">
        <v>96</v>
      </c>
      <c r="B1" s="20" t="s">
        <v>97</v>
      </c>
      <c r="C1" s="20" t="s">
        <v>98</v>
      </c>
      <c r="D1" s="20" t="s">
        <v>99</v>
      </c>
      <c r="E1" s="20" t="s">
        <v>23</v>
      </c>
      <c r="F1" s="20" t="s">
        <v>100</v>
      </c>
      <c r="G1" s="20" t="s">
        <v>101</v>
      </c>
      <c r="H1" s="20" t="s">
        <v>102</v>
      </c>
      <c r="I1" s="20" t="s">
        <v>103</v>
      </c>
      <c r="J1" s="20" t="s">
        <v>24</v>
      </c>
      <c r="K1" s="20" t="s">
        <v>104</v>
      </c>
      <c r="L1" s="20" t="s">
        <v>97</v>
      </c>
      <c r="M1" s="20" t="s">
        <v>98</v>
      </c>
      <c r="N1" s="20" t="s">
        <v>99</v>
      </c>
      <c r="O1" s="20" t="s">
        <v>25</v>
      </c>
    </row>
    <row r="2" ht="14.25" customHeight="1">
      <c r="A2" s="3" t="s">
        <v>105</v>
      </c>
      <c r="B2" s="3">
        <v>8849.0</v>
      </c>
      <c r="C2" s="3">
        <v>8928.0</v>
      </c>
      <c r="D2" s="3">
        <v>8714.0</v>
      </c>
      <c r="E2" s="3">
        <v>9818.0</v>
      </c>
      <c r="F2" s="3">
        <v>9624.0</v>
      </c>
      <c r="G2" s="3">
        <v>10832.0</v>
      </c>
      <c r="H2" s="3">
        <v>11054.0</v>
      </c>
      <c r="I2" s="3">
        <v>11217.0</v>
      </c>
      <c r="J2" s="3">
        <v>10999.0</v>
      </c>
      <c r="K2" s="3">
        <v>11934.0</v>
      </c>
      <c r="L2" s="3">
        <v>12456.0</v>
      </c>
      <c r="M2" s="3">
        <v>13504.0</v>
      </c>
      <c r="N2" s="3">
        <v>14175.0</v>
      </c>
      <c r="O2" s="3">
        <v>15185.0</v>
      </c>
    </row>
    <row r="3" ht="14.25" customHeight="1">
      <c r="A3" s="3" t="s">
        <v>106</v>
      </c>
      <c r="B3" s="3">
        <v>14679.0</v>
      </c>
      <c r="C3" s="3">
        <v>15659.0</v>
      </c>
      <c r="D3" s="3">
        <v>16367.0</v>
      </c>
      <c r="E3" s="3">
        <v>18630.0</v>
      </c>
      <c r="F3" s="3">
        <v>19473.0</v>
      </c>
      <c r="G3" s="3">
        <v>21949.0</v>
      </c>
      <c r="H3" s="3">
        <v>23744.0</v>
      </c>
      <c r="I3" s="3">
        <v>24737.0</v>
      </c>
      <c r="J3" s="3">
        <v>25168.0</v>
      </c>
      <c r="K3" s="3">
        <v>27137.0</v>
      </c>
      <c r="L3" s="3">
        <v>28675.0</v>
      </c>
      <c r="M3" s="3">
        <v>31047.0</v>
      </c>
      <c r="N3" s="3">
        <v>33324.0</v>
      </c>
      <c r="O3" s="3">
        <v>35598.0</v>
      </c>
    </row>
    <row r="4" ht="14.25" customHeight="1">
      <c r="A4" s="1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</row>
    <row r="5" ht="14.25" customHeight="1">
      <c r="A5" s="1"/>
      <c r="B5" s="3" t="s">
        <v>107</v>
      </c>
      <c r="C5" s="3" t="s">
        <v>108</v>
      </c>
      <c r="D5" s="3" t="s">
        <v>109</v>
      </c>
      <c r="E5" s="3" t="s">
        <v>110</v>
      </c>
      <c r="F5" s="3"/>
      <c r="G5" s="3"/>
      <c r="H5" s="3"/>
      <c r="I5" s="3"/>
      <c r="J5" s="3"/>
      <c r="K5" s="3"/>
      <c r="L5" s="3"/>
      <c r="M5" s="3"/>
      <c r="N5" s="3"/>
      <c r="O5" s="3"/>
    </row>
    <row r="6" ht="14.25" customHeight="1">
      <c r="A6" s="1" t="s">
        <v>2</v>
      </c>
      <c r="B6" s="3">
        <v>29.1</v>
      </c>
      <c r="C6" s="3">
        <v>70.13</v>
      </c>
      <c r="D6" s="3">
        <v>35.83</v>
      </c>
      <c r="E6" s="21">
        <v>0.712095737315795</v>
      </c>
      <c r="F6" s="3"/>
      <c r="G6" s="3"/>
      <c r="H6" s="3"/>
      <c r="I6" s="3"/>
      <c r="J6" s="3"/>
      <c r="K6" s="3"/>
      <c r="L6" s="3"/>
      <c r="M6" s="3"/>
      <c r="N6" s="3"/>
      <c r="O6" s="3"/>
    </row>
    <row r="7" ht="14.25" customHeight="1">
      <c r="A7" s="1" t="s">
        <v>3</v>
      </c>
      <c r="B7" s="3">
        <v>19.83</v>
      </c>
      <c r="C7" s="3">
        <v>114.36</v>
      </c>
      <c r="D7" s="3">
        <v>32.72</v>
      </c>
      <c r="E7" s="21">
        <v>1.1919069517973</v>
      </c>
      <c r="F7" s="3"/>
      <c r="G7" s="3"/>
      <c r="H7" s="3"/>
      <c r="I7" s="3"/>
      <c r="J7" s="3"/>
      <c r="K7" s="3"/>
      <c r="L7" s="3"/>
      <c r="M7" s="3"/>
      <c r="N7" s="3"/>
      <c r="O7" s="3"/>
    </row>
    <row r="8" ht="14.25" customHeight="1">
      <c r="A8" s="1" t="s">
        <v>4</v>
      </c>
      <c r="B8" s="3">
        <v>19.41</v>
      </c>
      <c r="C8" s="3">
        <v>67.12</v>
      </c>
      <c r="D8" s="3">
        <v>25.0</v>
      </c>
      <c r="E8" s="21">
        <v>0.805716317737061</v>
      </c>
      <c r="F8" s="3"/>
      <c r="G8" s="3"/>
      <c r="H8" s="3"/>
      <c r="I8" s="3"/>
      <c r="J8" s="3"/>
      <c r="K8" s="3"/>
      <c r="L8" s="3"/>
      <c r="M8" s="3"/>
      <c r="N8" s="3"/>
      <c r="O8" s="3"/>
    </row>
    <row r="9" ht="14.25" customHeight="1">
      <c r="A9" s="1" t="s">
        <v>5</v>
      </c>
      <c r="B9" s="3">
        <v>20.85</v>
      </c>
      <c r="C9" s="3">
        <v>40.22</v>
      </c>
      <c r="D9" s="3">
        <v>22.68</v>
      </c>
      <c r="E9" s="21">
        <v>1.27035408111278</v>
      </c>
      <c r="F9" s="3"/>
      <c r="G9" s="3"/>
      <c r="H9" s="3"/>
      <c r="I9" s="3"/>
      <c r="J9" s="3"/>
      <c r="K9" s="3"/>
      <c r="L9" s="3"/>
      <c r="M9" s="3"/>
      <c r="N9" s="3"/>
      <c r="O9" s="3"/>
    </row>
    <row r="10" ht="14.25" customHeight="1">
      <c r="A10" s="1" t="s">
        <v>6</v>
      </c>
      <c r="B10" s="3">
        <v>31.29</v>
      </c>
      <c r="C10" s="3">
        <v>85.69</v>
      </c>
      <c r="D10" s="3">
        <v>37.62</v>
      </c>
      <c r="E10" s="21">
        <v>18.4438184603851</v>
      </c>
      <c r="F10" s="3"/>
      <c r="G10" s="3"/>
      <c r="H10" s="3"/>
      <c r="I10" s="3"/>
      <c r="J10" s="3"/>
      <c r="K10" s="3"/>
      <c r="L10" s="3"/>
      <c r="M10" s="3"/>
      <c r="N10" s="3"/>
      <c r="O10" s="3"/>
    </row>
    <row r="11" ht="14.25" customHeight="1">
      <c r="A11" s="1" t="s">
        <v>7</v>
      </c>
      <c r="B11" s="3">
        <v>27.09</v>
      </c>
      <c r="C11" s="3">
        <v>152.31</v>
      </c>
      <c r="D11" s="3">
        <v>49.62</v>
      </c>
      <c r="E11" s="21">
        <v>2.07794726516166</v>
      </c>
      <c r="F11" s="3"/>
      <c r="G11" s="3"/>
      <c r="H11" s="3"/>
      <c r="I11" s="3"/>
      <c r="J11" s="3"/>
      <c r="K11" s="3"/>
      <c r="L11" s="3"/>
      <c r="M11" s="3"/>
      <c r="N11" s="3"/>
      <c r="O11" s="3"/>
    </row>
    <row r="12" ht="14.25" customHeight="1">
      <c r="A12" s="1" t="s">
        <v>8</v>
      </c>
      <c r="B12" s="10">
        <v>34.31</v>
      </c>
      <c r="C12" s="10">
        <v>108.39</v>
      </c>
      <c r="D12" s="10">
        <v>43.4</v>
      </c>
      <c r="E12" s="22">
        <v>7.13078100388287</v>
      </c>
    </row>
    <row r="13" ht="14.25" customHeight="1">
      <c r="A13" s="1" t="s">
        <v>9</v>
      </c>
      <c r="B13" s="10">
        <v>25.39</v>
      </c>
      <c r="C13" s="10">
        <v>100.02</v>
      </c>
      <c r="D13" s="10">
        <v>44.7</v>
      </c>
      <c r="E13" s="22">
        <v>99.5430923844055</v>
      </c>
    </row>
    <row r="14" ht="14.25" customHeight="1">
      <c r="A14" s="1" t="s">
        <v>10</v>
      </c>
      <c r="B14" s="10">
        <v>25.31</v>
      </c>
      <c r="C14" s="10">
        <v>140.8</v>
      </c>
      <c r="D14" s="10">
        <v>56.44</v>
      </c>
      <c r="E14" s="22">
        <v>4.82336882660681</v>
      </c>
    </row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2"/>
  <legacyDrawing r:id="rId3"/>
</worksheet>
</file>