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Positivity Rat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</t>
      </text>
    </comment>
    <comment authorId="0" ref="AW1">
      <text>
        <t xml:space="preserve">Published Data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</t>
      </text>
    </comment>
  </commentList>
</comments>
</file>

<file path=xl/sharedStrings.xml><?xml version="1.0" encoding="utf-8"?>
<sst xmlns="http://schemas.openxmlformats.org/spreadsheetml/2006/main" count="268" uniqueCount="111">
  <si>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</si>
  <si>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</si>
  <si>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</si>
  <si>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</si>
  <si>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</si>
  <si>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</si>
  <si>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</si>
  <si>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</si>
  <si>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</si>
  <si>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</si>
  <si>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</si>
  <si>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</si>
  <si>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</si>
  <si>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</si>
  <si>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</si>
  <si>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</si>
  <si>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</si>
  <si>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</si>
  <si>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</si>
  <si>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</si>
  <si>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</si>
  <si>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</si>
  <si>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</si>
  <si>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</si>
  <si>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</si>
  <si>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</si>
  <si>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</si>
  <si>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</si>
  <si>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</si>
  <si>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</si>
  <si>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</si>
  <si>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</si>
  <si>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</si>
  <si>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</si>
  <si>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</si>
  <si>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</si>
  <si>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</si>
  <si>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</si>
  <si>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</si>
  <si>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</si>
  <si>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</si>
  <si>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</si>
  <si>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</si>
  <si>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</si>
  <si>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</si>
  <si>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</si>
  <si>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</si>
  <si>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</si>
  <si>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</si>
  <si>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</si>
  <si>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</si>
  <si>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</si>
  <si>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</si>
  <si>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</si>
  <si>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</si>
  <si>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</si>
  <si>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</si>
  <si>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</si>
  <si>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</si>
  <si>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</si>
  <si>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</si>
  <si>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</si>
  <si>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</si>
  <si>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</si>
  <si>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</si>
  <si>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</si>
  <si>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</si>
  <si>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</si>
  <si>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</si>
  <si>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</si>
  <si>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</si>
  <si>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</si>
  <si>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</si>
  <si>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</si>
  <si>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</si>
  <si>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</si>
  <si>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</si>
  <si>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</si>
  <si>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</si>
  <si>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</si>
  <si>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</si>
  <si>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</si>
  <si>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</si>
  <si>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</si>
  <si>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</si>
  <si>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</si>
  <si>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</si>
  <si>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</si>
  <si>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</si>
  <si>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</si>
  <si>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</si>
  <si>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</si>
  <si>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</si>
  <si>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</si>
  <si>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30-Jun-2021'</t>
  </si>
  <si>
    <t>05-Jul-2021'</t>
  </si>
  <si>
    <t>Predicted Date of Peak</t>
  </si>
  <si>
    <t>17-Jul-2020'</t>
  </si>
  <si>
    <t>18-Jul-2020'</t>
  </si>
  <si>
    <t>19-Jul-2020'</t>
  </si>
  <si>
    <t>21-Jul-2020'</t>
  </si>
  <si>
    <t>12-Jul-2020'</t>
  </si>
  <si>
    <t>13-Jul-2020'</t>
  </si>
  <si>
    <t>14-Jul-2020'</t>
  </si>
  <si>
    <t>16-Jul-2020'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</si>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</sst>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color rgb="FF1155C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3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6" fontId="1" numFmtId="2" xfId="0" applyAlignment="1" applyFont="1" applyNumberFormat="1">
      <alignment readingOrder="0"/>
    </xf>
    <xf borderId="0" fillId="6" fontId="4" numFmtId="2" xfId="0" applyAlignment="1" applyFont="1" applyNumberFormat="1">
      <alignment readingOrder="0"/>
    </xf>
    <xf borderId="0" fillId="0" fontId="4" numFmtId="0" xfId="0" applyFont="1"/>
    <xf borderId="0" fillId="6" fontId="1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Testing!$B$1:$CB$1</c:f>
            </c:strRef>
          </c:cat>
          <c:val>
            <c:numRef>
              <c:f>Testing!$B$2:$CB$2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Testing!$B$1:$CB$1</c:f>
            </c:strRef>
          </c:cat>
          <c:val>
            <c:numRef>
              <c:f>Testing!$B$3:$CB$3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Testing!$B$1:$CB$1</c:f>
            </c:strRef>
          </c:cat>
          <c:val>
            <c:numRef>
              <c:f>Testing!$B$4:$CB$4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Testing!$B$1:$CB$1</c:f>
            </c:strRef>
          </c:cat>
          <c:val>
            <c:numRef>
              <c:f>Testing!$B$5:$CB$5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Testing!$B$1:$CB$1</c:f>
            </c:strRef>
          </c:cat>
          <c:val>
            <c:numRef>
              <c:f>Testing!$B$6:$CB$6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Testing!$B$1:$CB$1</c:f>
            </c:strRef>
          </c:cat>
          <c:val>
            <c:numRef>
              <c:f>Testing!$B$7:$CB$7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Testing!$B$1:$CB$1</c:f>
            </c:strRef>
          </c:cat>
          <c:val>
            <c:numRef>
              <c:f>Testing!$B$8:$CB$8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Testing!$B$1:$CB$1</c:f>
            </c:strRef>
          </c:cat>
          <c:val>
            <c:numRef>
              <c:f>Testing!$B$9:$CB$9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Testing!$B$1:$CB$1</c:f>
            </c:strRef>
          </c:cat>
          <c:val>
            <c:numRef>
              <c:f>Testing!$B$10:$CB$10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Testing!$B$1:$CB$1</c:f>
            </c:strRef>
          </c:cat>
          <c:val>
            <c:numRef>
              <c:f>Testing!$B$11:$CB$11</c:f>
            </c:numRef>
          </c:val>
        </c:ser>
        <c:overlap val="100"/>
        <c:axId val="623804385"/>
        <c:axId val="766335223"/>
      </c:barChart>
      <c:catAx>
        <c:axId val="623804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335223"/>
      </c:catAx>
      <c:valAx>
        <c:axId val="766335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804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Rate'!$B$2:$CB$2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Rate'!$B$3:$CB$3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Rate'!$B$4:$CB$4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Rate'!$B$5:$CB$5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Rate'!$B$6:$CB$6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Rate'!$B$7:$CB$7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Rate'!$B$8:$CB$8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Rate'!$B$9:$CB$9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Rate'!$B$10:$CB$10</c:f>
            </c:numRef>
          </c:val>
          <c:smooth val="1"/>
        </c:ser>
        <c:axId val="983174185"/>
        <c:axId val="1351377379"/>
      </c:lineChart>
      <c:catAx>
        <c:axId val="983174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377379"/>
      </c:catAx>
      <c:valAx>
        <c:axId val="1351377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174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Positivity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'Positivity Rate'!$A$2</c:f>
            </c:strRef>
          </c:tx>
          <c:spPr>
            <a:solidFill>
              <a:srgbClr val="CFE2F3"/>
            </a:solidFill>
          </c:spPr>
          <c:cat>
            <c:strRef>
              <c:f>'Positivity Rate'!$B$1:$CB$1</c:f>
            </c:strRef>
          </c:cat>
          <c:val>
            <c:numRef>
              <c:f>'Positivity Rate'!$B$2:$CB$2</c:f>
            </c:numRef>
          </c:val>
        </c:ser>
        <c:overlap val="100"/>
        <c:axId val="2098011608"/>
        <c:axId val="162245870"/>
      </c:barChart>
      <c:lineChart>
        <c:ser>
          <c:idx val="1"/>
          <c:order val="1"/>
          <c:tx>
            <c:strRef>
              <c:f>'Positivity Rate'!$A$3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Rate'!$B$3:$CB$3</c:f>
            </c:numRef>
          </c:val>
          <c:smooth val="0"/>
        </c:ser>
        <c:ser>
          <c:idx val="2"/>
          <c:order val="2"/>
          <c:tx>
            <c:strRef>
              <c:f>'Positivity Rate'!$A$4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Rate'!$B$4:$CB$4</c:f>
            </c:numRef>
          </c:val>
          <c:smooth val="0"/>
        </c:ser>
        <c:ser>
          <c:idx val="3"/>
          <c:order val="3"/>
          <c:tx>
            <c:strRef>
              <c:f>'Positivity Rate'!$A$5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Rate'!$B$5:$CB$5</c:f>
            </c:numRef>
          </c:val>
          <c:smooth val="0"/>
        </c:ser>
        <c:ser>
          <c:idx val="4"/>
          <c:order val="4"/>
          <c:tx>
            <c:strRef>
              <c:f>'Positivity Rate'!$A$6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Rate'!$B$6:$CB$6</c:f>
            </c:numRef>
          </c:val>
          <c:smooth val="0"/>
        </c:ser>
        <c:ser>
          <c:idx val="5"/>
          <c:order val="5"/>
          <c:tx>
            <c:strRef>
              <c:f>'Positivity Rate'!$A$7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Rate'!$B$7:$CB$7</c:f>
            </c:numRef>
          </c:val>
          <c:smooth val="0"/>
        </c:ser>
        <c:ser>
          <c:idx val="6"/>
          <c:order val="6"/>
          <c:tx>
            <c:strRef>
              <c:f>'Positivity Rate'!$A$8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Rate'!$B$8:$CB$8</c:f>
            </c:numRef>
          </c:val>
          <c:smooth val="0"/>
        </c:ser>
        <c:ser>
          <c:idx val="7"/>
          <c:order val="7"/>
          <c:tx>
            <c:strRef>
              <c:f>'Positivity Rate'!$A$9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Rate'!$B$9:$CB$9</c:f>
            </c:numRef>
          </c:val>
          <c:smooth val="0"/>
        </c:ser>
        <c:ser>
          <c:idx val="8"/>
          <c:order val="8"/>
          <c:tx>
            <c:strRef>
              <c:f>'Positivity Rate'!$A$10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Rate'!$B$10:$CB$10</c:f>
            </c:numRef>
          </c:val>
          <c:smooth val="0"/>
        </c:ser>
        <c:ser>
          <c:idx val="9"/>
          <c:order val="9"/>
          <c:tx>
            <c:strRef>
              <c:f>'Positivity Rate'!$A$11</c:f>
            </c:strRef>
          </c:tx>
          <c:marker>
            <c:symbol val="none"/>
          </c:marker>
          <c:cat>
            <c:strRef>
              <c:f>'Positivity Rate'!$B$1:$CB$1</c:f>
            </c:strRef>
          </c:cat>
          <c:val>
            <c:numRef>
              <c:f>'Positivity Rate'!$B$11:$CB$11</c:f>
            </c:numRef>
          </c:val>
          <c:smooth val="0"/>
        </c:ser>
        <c:axId val="2098011608"/>
        <c:axId val="162245870"/>
      </c:lineChart>
      <c:catAx>
        <c:axId val="209801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45870"/>
      </c:catAx>
      <c:valAx>
        <c:axId val="162245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011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Capita'!$B$1:$CB$1</c:f>
            </c:strRef>
          </c:cat>
          <c:val>
            <c:numRef>
              <c:f>'Testing per Capita'!$B$2:$CB$2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Capita'!$B$1:$CB$1</c:f>
            </c:strRef>
          </c:cat>
          <c:val>
            <c:numRef>
              <c:f>'Testing per Capita'!$B$3:$CB$3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Capita'!$B$1:$CB$1</c:f>
            </c:strRef>
          </c:cat>
          <c:val>
            <c:numRef>
              <c:f>'Testing per Capita'!$B$4:$CB$4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Capita'!$B$1:$CB$1</c:f>
            </c:strRef>
          </c:cat>
          <c:val>
            <c:numRef>
              <c:f>'Testing per Capita'!$B$5:$CB$5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Capita'!$B$1:$CB$1</c:f>
            </c:strRef>
          </c:cat>
          <c:val>
            <c:numRef>
              <c:f>'Testing per Capita'!$B$6:$CB$6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Capita'!$B$1:$CB$1</c:f>
            </c:strRef>
          </c:cat>
          <c:val>
            <c:numRef>
              <c:f>'Testing per Capita'!$B$7:$CB$7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Capita'!$B$1:$CB$1</c:f>
            </c:strRef>
          </c:cat>
          <c:val>
            <c:numRef>
              <c:f>'Testing per Capita'!$B$8:$CB$8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Capita'!$B$1:$CB$1</c:f>
            </c:strRef>
          </c:cat>
          <c:val>
            <c:numRef>
              <c:f>'Testing per Capita'!$B$9:$CB$9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Capita'!$B$1:$CB$1</c:f>
            </c:strRef>
          </c:cat>
          <c:val>
            <c:numRef>
              <c:f>'Testing per Capita'!$B$10:$CB$10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Capita'!$B$1:$CB$1</c:f>
            </c:strRef>
          </c:cat>
          <c:val>
            <c:numRef>
              <c:f>'Testing per Capita'!$B$11:$CB$11</c:f>
            </c:numRef>
          </c:val>
        </c:ser>
        <c:overlap val="100"/>
        <c:axId val="2009817716"/>
        <c:axId val="1677602718"/>
      </c:barChart>
      <c:catAx>
        <c:axId val="2009817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602718"/>
      </c:catAx>
      <c:valAx>
        <c:axId val="167760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817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tracking'!$B$1:$CB$1</c:f>
            </c:strRef>
          </c:cat>
          <c:val>
            <c:numRef>
              <c:f>'Daily tracking'!$B$2:$CB$2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tracking'!$B$1:$CB$1</c:f>
            </c:strRef>
          </c:cat>
          <c:val>
            <c:numRef>
              <c:f>'Daily tracking'!$B$3:$CB$3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tracking'!$B$1:$CB$1</c:f>
            </c:strRef>
          </c:cat>
          <c:val>
            <c:numRef>
              <c:f>'Daily tracking'!$B$4:$CB$4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tracking'!$B$1:$CB$1</c:f>
            </c:strRef>
          </c:cat>
          <c:val>
            <c:numRef>
              <c:f>'Daily tracking'!$B$5:$CB$5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tracking'!$B$1:$CB$1</c:f>
            </c:strRef>
          </c:cat>
          <c:val>
            <c:numRef>
              <c:f>'Daily tracking'!$B$6:$CB$6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tracking'!$B$1:$CB$1</c:f>
            </c:strRef>
          </c:cat>
          <c:val>
            <c:numRef>
              <c:f>'Daily tracking'!$B$7:$CB$7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tracking'!$B$1:$CB$1</c:f>
            </c:strRef>
          </c:cat>
          <c:val>
            <c:numRef>
              <c:f>'Daily tracking'!$B$8:$CB$8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tracking'!$B$1:$CB$1</c:f>
            </c:strRef>
          </c:cat>
          <c:val>
            <c:numRef>
              <c:f>'Daily tracking'!$B$9:$CB$9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tracking'!$B$1:$CB$1</c:f>
            </c:strRef>
          </c:cat>
          <c:val>
            <c:numRef>
              <c:f>'Daily tracking'!$B$10:$CB$10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tracking'!$B$1:$CB$1</c:f>
            </c:strRef>
          </c:cat>
          <c:val>
            <c:numRef>
              <c:f>'Daily tracking'!$B$11:$CB$11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tracking'!$B$1:$CB$1</c:f>
            </c:strRef>
          </c:cat>
          <c:val>
            <c:numRef>
              <c:f>'Daily tracking'!$B$12:$CB$12</c:f>
            </c:numRef>
          </c:val>
        </c:ser>
        <c:overlap val="100"/>
        <c:axId val="1558855073"/>
        <c:axId val="825106918"/>
      </c:barChart>
      <c:catAx>
        <c:axId val="1558855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106918"/>
      </c:catAx>
      <c:valAx>
        <c:axId val="825106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855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Active!$B$1:$CB$1</c:f>
            </c:strRef>
          </c:cat>
          <c:val>
            <c:numRef>
              <c:f>Active!$B$2:$CB$2</c:f>
            </c:numRef>
          </c:val>
        </c:ser>
        <c:overlap val="100"/>
        <c:axId val="549202746"/>
        <c:axId val="1926553242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Active!$B$3:$CB$3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Active!$B$4:$CB$4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Active!$B$5:$CB$5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Active!$B$6:$CB$6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Active!$B$7:$CB$7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Active!$B$8:$CB$8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Active!$B$9:$CB$9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Active!$B$10:$CB$10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Active!$B$11:$CB$11</c:f>
            </c:numRef>
          </c:val>
          <c:smooth val="0"/>
        </c:ser>
        <c:axId val="549202746"/>
        <c:axId val="1926553242"/>
      </c:lineChart>
      <c:catAx>
        <c:axId val="549202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553242"/>
      </c:catAx>
      <c:valAx>
        <c:axId val="192655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202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983099281"/>
        <c:axId val="1034919517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983099281"/>
        <c:axId val="1034919517"/>
      </c:lineChart>
      <c:catAx>
        <c:axId val="983099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919517"/>
      </c:catAx>
      <c:valAx>
        <c:axId val="1034919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099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733491944"/>
        <c:axId val="525109247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733491944"/>
        <c:axId val="525109247"/>
      </c:lineChart>
      <c:catAx>
        <c:axId val="173349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109247"/>
      </c:catAx>
      <c:valAx>
        <c:axId val="52510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491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007624151"/>
        <c:axId val="310143606"/>
      </c:barChart>
      <c:catAx>
        <c:axId val="1007624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143606"/>
      </c:catAx>
      <c:valAx>
        <c:axId val="31014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624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Hospital surgical (ICU) beds in South Africa considering insurance coverage vs Covid19 possile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1898074433"/>
        <c:axId val="1685616125"/>
      </c:barChart>
      <c:catAx>
        <c:axId val="1898074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616125"/>
      </c:catAx>
      <c:valAx>
        <c:axId val="1685616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074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Rate'!$B$3:$CB$3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Rate'!$B$4:$CB$4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Rate'!$B$5:$CB$5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Rate'!$B$6:$CB$6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Rate'!$B$7:$CB$7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Rate'!$B$8:$CB$8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Rate'!$B$9:$CB$9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Rate'!$B$10:$CB$10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Rate'!$B$11:$CB$11</c:f>
            </c:numRef>
          </c:val>
          <c:smooth val="1"/>
        </c:ser>
        <c:axId val="1129433965"/>
        <c:axId val="2016187129"/>
      </c:lineChart>
      <c:catAx>
        <c:axId val="1129433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016187129"/>
      </c:catAx>
      <c:valAx>
        <c:axId val="2016187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12943396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8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v>43985.0</v>
      </c>
      <c r="BS1" s="2">
        <f t="shared" ref="BS1:CA1" si="1">BR1+1</f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3"/>
      <c r="BY2" s="3"/>
      <c r="BZ2" s="3"/>
      <c r="CA2" s="3"/>
      <c r="CB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>
        <v>37.0</v>
      </c>
      <c r="BD3" s="3">
        <v>38.0</v>
      </c>
      <c r="BE3" s="3">
        <v>37.0</v>
      </c>
      <c r="BF3" s="3">
        <v>39.0</v>
      </c>
      <c r="BG3" s="3">
        <v>40.0</v>
      </c>
      <c r="BH3" s="3">
        <v>40.0</v>
      </c>
      <c r="BI3" s="3">
        <v>45.0</v>
      </c>
      <c r="BJ3" s="3">
        <v>45.0</v>
      </c>
      <c r="BK3" s="3">
        <v>48.0</v>
      </c>
      <c r="BL3" s="3">
        <v>51.0</v>
      </c>
      <c r="BM3" s="3">
        <v>52.0</v>
      </c>
      <c r="BN3" s="3">
        <v>57.0</v>
      </c>
      <c r="BO3" s="3">
        <v>69.0</v>
      </c>
      <c r="BP3" s="3">
        <v>82.0</v>
      </c>
      <c r="BQ3" s="3">
        <v>91.0</v>
      </c>
      <c r="BR3" s="3">
        <v>93.0</v>
      </c>
      <c r="BS3" s="3">
        <v>95.0</v>
      </c>
      <c r="BT3" s="3">
        <v>102.0</v>
      </c>
      <c r="BU3" s="5">
        <v>105.0</v>
      </c>
      <c r="BV3" s="5">
        <v>114.0</v>
      </c>
      <c r="BW3" s="5">
        <v>118.0</v>
      </c>
      <c r="BX3" s="3">
        <v>122.0</v>
      </c>
      <c r="BY3" s="3">
        <v>125.0</v>
      </c>
      <c r="BZ3" s="3">
        <v>132.0</v>
      </c>
      <c r="CA3" s="3">
        <v>138.0</v>
      </c>
      <c r="CB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>
        <v>72.0</v>
      </c>
      <c r="BD4" s="3">
        <v>72.0</v>
      </c>
      <c r="BE4" s="3">
        <v>77.0</v>
      </c>
      <c r="BF4" s="3">
        <v>80.0</v>
      </c>
      <c r="BG4" s="3">
        <v>81.0</v>
      </c>
      <c r="BH4" s="3">
        <v>94.0</v>
      </c>
      <c r="BI4" s="3">
        <v>109.0</v>
      </c>
      <c r="BJ4" s="3">
        <v>115.0</v>
      </c>
      <c r="BK4" s="3">
        <v>128.0</v>
      </c>
      <c r="BL4" s="3">
        <v>134.0</v>
      </c>
      <c r="BM4" s="3">
        <v>143.0</v>
      </c>
      <c r="BN4" s="3">
        <v>162.0</v>
      </c>
      <c r="BO4" s="3">
        <v>175.0</v>
      </c>
      <c r="BP4" s="3">
        <v>187.0</v>
      </c>
      <c r="BQ4" s="3">
        <v>271.0</v>
      </c>
      <c r="BR4" s="3">
        <v>314.0</v>
      </c>
      <c r="BS4" s="3">
        <v>364.0</v>
      </c>
      <c r="BT4" s="3">
        <v>409.0</v>
      </c>
      <c r="BU4" s="5">
        <v>468.0</v>
      </c>
      <c r="BV4" s="5">
        <v>523.0</v>
      </c>
      <c r="BW4" s="5">
        <v>580.0</v>
      </c>
      <c r="BX4" s="3">
        <v>604.0</v>
      </c>
      <c r="BY4" s="3">
        <v>657.0</v>
      </c>
      <c r="BZ4" s="3">
        <v>757.0</v>
      </c>
      <c r="CA4" s="3">
        <v>865.0</v>
      </c>
      <c r="CB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>
        <v>78.0</v>
      </c>
      <c r="BD5" s="3">
        <v>93.0</v>
      </c>
      <c r="BE5" s="3">
        <v>95.0</v>
      </c>
      <c r="BF5" s="3">
        <v>98.0</v>
      </c>
      <c r="BG5" s="3">
        <v>97.0</v>
      </c>
      <c r="BH5" s="3">
        <v>101.0</v>
      </c>
      <c r="BI5" s="3">
        <v>102.0</v>
      </c>
      <c r="BJ5" s="3">
        <v>103.0</v>
      </c>
      <c r="BK5" s="3">
        <v>106.0</v>
      </c>
      <c r="BL5" s="3">
        <v>111.0</v>
      </c>
      <c r="BM5" s="3">
        <v>112.0</v>
      </c>
      <c r="BN5" s="3">
        <v>113.0</v>
      </c>
      <c r="BO5" s="3">
        <v>121.0</v>
      </c>
      <c r="BP5" s="3">
        <v>131.0</v>
      </c>
      <c r="BQ5" s="3">
        <v>132.0</v>
      </c>
      <c r="BR5" s="3">
        <v>137.0</v>
      </c>
      <c r="BS5" s="3">
        <v>144.0</v>
      </c>
      <c r="BT5" s="3">
        <v>169.0</v>
      </c>
      <c r="BU5" s="5">
        <v>181.0</v>
      </c>
      <c r="BV5" s="5">
        <v>189.0</v>
      </c>
      <c r="BW5" s="5">
        <v>183.0</v>
      </c>
      <c r="BX5" s="3">
        <v>184.0</v>
      </c>
      <c r="BY5" s="3">
        <v>207.0</v>
      </c>
      <c r="BZ5" s="3">
        <v>228.0</v>
      </c>
      <c r="CA5" s="3">
        <v>243.0</v>
      </c>
      <c r="CB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>
        <v>94.0</v>
      </c>
      <c r="BD6" s="3">
        <v>93.0</v>
      </c>
      <c r="BE6" s="3">
        <v>121.0</v>
      </c>
      <c r="BF6" s="3">
        <v>120.0</v>
      </c>
      <c r="BG6" s="3">
        <v>124.0</v>
      </c>
      <c r="BH6" s="3">
        <v>128.0</v>
      </c>
      <c r="BI6" s="3">
        <v>132.0</v>
      </c>
      <c r="BJ6" s="3">
        <v>132.0</v>
      </c>
      <c r="BK6" s="3">
        <v>141.0</v>
      </c>
      <c r="BL6" s="3">
        <v>144.0</v>
      </c>
      <c r="BM6" s="3">
        <v>170.0</v>
      </c>
      <c r="BN6" s="3">
        <v>173.0</v>
      </c>
      <c r="BO6" s="3">
        <v>177.0</v>
      </c>
      <c r="BP6" s="3">
        <v>192.0</v>
      </c>
      <c r="BQ6" s="3">
        <v>193.0</v>
      </c>
      <c r="BR6" s="3">
        <v>200.0</v>
      </c>
      <c r="BS6" s="3">
        <v>206.0</v>
      </c>
      <c r="BT6" s="3">
        <v>215.0</v>
      </c>
      <c r="BU6" s="5">
        <v>216.0</v>
      </c>
      <c r="BV6" s="5">
        <v>227.0</v>
      </c>
      <c r="BW6" s="5">
        <v>244.0</v>
      </c>
      <c r="BX6" s="3">
        <v>253.0</v>
      </c>
      <c r="BY6" s="3">
        <v>257.0</v>
      </c>
      <c r="BZ6" s="3">
        <v>267.0</v>
      </c>
      <c r="CA6" s="3">
        <v>288.0</v>
      </c>
      <c r="CB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>
        <v>2135.0</v>
      </c>
      <c r="BD7" s="3">
        <v>2215.0</v>
      </c>
      <c r="BE7" s="3">
        <v>2324.0</v>
      </c>
      <c r="BF7" s="3">
        <v>2459.0</v>
      </c>
      <c r="BG7" s="3">
        <v>2569.0</v>
      </c>
      <c r="BH7" s="3">
        <v>2690.0</v>
      </c>
      <c r="BI7" s="3">
        <v>2748.0</v>
      </c>
      <c r="BJ7" s="3">
        <v>2864.0</v>
      </c>
      <c r="BK7" s="3">
        <v>3047.0</v>
      </c>
      <c r="BL7" s="3">
        <v>3306.0</v>
      </c>
      <c r="BM7" s="3">
        <v>3583.0</v>
      </c>
      <c r="BN7" s="3">
        <v>3759.0</v>
      </c>
      <c r="BO7" s="3">
        <v>3927.0</v>
      </c>
      <c r="BP7" s="3">
        <v>4111.0</v>
      </c>
      <c r="BQ7" s="3">
        <v>4324.0</v>
      </c>
      <c r="BR7" s="3">
        <v>4526.0</v>
      </c>
      <c r="BS7" s="3">
        <v>4936.0</v>
      </c>
      <c r="BT7" s="3">
        <v>5240.0</v>
      </c>
      <c r="BU7" s="5">
        <v>5629.0</v>
      </c>
      <c r="BV7" s="5">
        <v>5974.0</v>
      </c>
      <c r="BW7" s="5">
        <v>6341.0</v>
      </c>
      <c r="BX7" s="3">
        <v>6760.0</v>
      </c>
      <c r="BY7" s="3">
        <v>7154.0</v>
      </c>
      <c r="BZ7" s="3">
        <v>7868.0</v>
      </c>
      <c r="CA7" s="3">
        <v>8615.0</v>
      </c>
      <c r="CB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>
        <v>168.0</v>
      </c>
      <c r="BD8" s="3">
        <v>180.0</v>
      </c>
      <c r="BE8" s="3">
        <v>184.0</v>
      </c>
      <c r="BF8" s="3">
        <v>185.0</v>
      </c>
      <c r="BG8" s="3">
        <v>196.0</v>
      </c>
      <c r="BH8" s="3">
        <v>202.0</v>
      </c>
      <c r="BI8" s="3">
        <v>208.0</v>
      </c>
      <c r="BJ8" s="3">
        <v>206.0</v>
      </c>
      <c r="BK8" s="3">
        <v>221.0</v>
      </c>
      <c r="BL8" s="3">
        <v>225.0</v>
      </c>
      <c r="BM8" s="3">
        <v>231.0</v>
      </c>
      <c r="BN8" s="3">
        <v>261.0</v>
      </c>
      <c r="BO8" s="3">
        <v>278.0</v>
      </c>
      <c r="BP8" s="3">
        <v>285.0</v>
      </c>
      <c r="BQ8" s="3">
        <v>299.0</v>
      </c>
      <c r="BR8" s="3">
        <v>319.0</v>
      </c>
      <c r="BS8" s="3">
        <v>322.0</v>
      </c>
      <c r="BT8" s="3">
        <v>336.0</v>
      </c>
      <c r="BU8" s="5">
        <v>348.0</v>
      </c>
      <c r="BV8" s="5">
        <v>361.0</v>
      </c>
      <c r="BW8" s="5">
        <v>373.0</v>
      </c>
      <c r="BX8" s="3">
        <v>391.0</v>
      </c>
      <c r="BY8" s="3">
        <v>401.0</v>
      </c>
      <c r="BZ8" s="3">
        <v>406.0</v>
      </c>
      <c r="CA8" s="3">
        <v>435.0</v>
      </c>
      <c r="CB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>
        <v>1616.0</v>
      </c>
      <c r="BD9" s="3">
        <v>1650.0</v>
      </c>
      <c r="BE9" s="3">
        <v>1693.0</v>
      </c>
      <c r="BF9" s="3">
        <v>1735.0</v>
      </c>
      <c r="BG9" s="3">
        <v>1777.0</v>
      </c>
      <c r="BH9" s="3">
        <v>1815.0</v>
      </c>
      <c r="BI9" s="3">
        <v>1882.0</v>
      </c>
      <c r="BJ9" s="3">
        <v>1927.0</v>
      </c>
      <c r="BK9" s="3">
        <v>2186.0</v>
      </c>
      <c r="BL9" s="3">
        <v>2349.0</v>
      </c>
      <c r="BM9" s="3">
        <v>2428.0</v>
      </c>
      <c r="BN9" s="3">
        <v>2476.0</v>
      </c>
      <c r="BO9" s="3">
        <v>2545.0</v>
      </c>
      <c r="BP9" s="3">
        <v>2565.0</v>
      </c>
      <c r="BQ9" s="3">
        <v>2637.0</v>
      </c>
      <c r="BR9" s="3">
        <v>2707.0</v>
      </c>
      <c r="BS9" s="3">
        <v>2869.0</v>
      </c>
      <c r="BT9" s="3">
        <v>2936.0</v>
      </c>
      <c r="BU9" s="5">
        <v>3016.0</v>
      </c>
      <c r="BV9" s="5">
        <v>3108.0</v>
      </c>
      <c r="BW9" s="5">
        <v>3175.0</v>
      </c>
      <c r="BX9" s="3">
        <v>3255.0</v>
      </c>
      <c r="BY9" s="3">
        <v>3347.0</v>
      </c>
      <c r="BZ9" s="3">
        <v>3472.0</v>
      </c>
      <c r="CA9" s="3">
        <v>3573.0</v>
      </c>
      <c r="CB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>
        <v>10639.0</v>
      </c>
      <c r="BD10" s="3">
        <v>11262.0</v>
      </c>
      <c r="BE10" s="3">
        <v>12153.0</v>
      </c>
      <c r="BF10" s="3">
        <v>12888.0</v>
      </c>
      <c r="BG10" s="3">
        <v>13826.0</v>
      </c>
      <c r="BH10" s="3">
        <v>14740.0</v>
      </c>
      <c r="BI10" s="3">
        <v>15396.0</v>
      </c>
      <c r="BJ10" s="3">
        <v>15829.0</v>
      </c>
      <c r="BK10" s="3">
        <v>16893.0</v>
      </c>
      <c r="BL10" s="3">
        <v>17754.0</v>
      </c>
      <c r="BM10" s="3">
        <v>18906.0</v>
      </c>
      <c r="BN10" s="3">
        <v>20160.0</v>
      </c>
      <c r="BO10" s="3">
        <v>21382.0</v>
      </c>
      <c r="BP10" s="3">
        <v>22567.0</v>
      </c>
      <c r="BQ10" s="3">
        <v>23583.0</v>
      </c>
      <c r="BR10" s="3">
        <v>24657.0</v>
      </c>
      <c r="BS10" s="3">
        <v>27006.0</v>
      </c>
      <c r="BT10" s="3">
        <v>28807.0</v>
      </c>
      <c r="BU10" s="5">
        <v>30379.0</v>
      </c>
      <c r="BV10" s="5">
        <v>31824.0</v>
      </c>
      <c r="BW10" s="5">
        <v>33568.0</v>
      </c>
      <c r="BX10" s="3">
        <v>34819.0</v>
      </c>
      <c r="BY10" s="3">
        <v>36021.0</v>
      </c>
      <c r="BZ10" s="3">
        <v>37422.0</v>
      </c>
      <c r="CA10" s="3">
        <v>38926.0</v>
      </c>
      <c r="CB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>
        <v>2361.0</v>
      </c>
      <c r="BD11" s="3">
        <v>2400.0</v>
      </c>
      <c r="BE11" s="3">
        <v>2453.0</v>
      </c>
      <c r="BF11" s="3">
        <v>2521.0</v>
      </c>
      <c r="BG11" s="3">
        <v>2633.0</v>
      </c>
      <c r="BH11" s="3">
        <v>2773.0</v>
      </c>
      <c r="BI11" s="3">
        <v>2993.0</v>
      </c>
      <c r="BJ11" s="3">
        <v>3043.0</v>
      </c>
      <c r="BK11" s="3">
        <v>3167.0</v>
      </c>
      <c r="BL11" s="3">
        <v>3329.0</v>
      </c>
      <c r="BM11" s="3">
        <v>3583.0</v>
      </c>
      <c r="BN11" s="3">
        <v>3773.0</v>
      </c>
      <c r="BO11" s="3">
        <v>4003.0</v>
      </c>
      <c r="BP11" s="3">
        <v>4231.0</v>
      </c>
      <c r="BQ11" s="3">
        <v>4276.0</v>
      </c>
      <c r="BR11" s="3">
        <v>4567.0</v>
      </c>
      <c r="BS11" s="3">
        <v>4845.0</v>
      </c>
      <c r="BT11" s="3">
        <v>5215.0</v>
      </c>
      <c r="BU11" s="5">
        <v>5626.0</v>
      </c>
      <c r="BV11" s="5">
        <v>5946.0</v>
      </c>
      <c r="BW11" s="5">
        <v>6258.0</v>
      </c>
      <c r="BX11" s="3">
        <v>6546.0</v>
      </c>
      <c r="BY11" s="3">
        <v>7195.0</v>
      </c>
      <c r="BZ11" s="3">
        <v>7953.0</v>
      </c>
      <c r="CA11" s="3">
        <v>8781.0</v>
      </c>
      <c r="CB11" s="3"/>
    </row>
    <row r="12" ht="14.25" customHeight="1">
      <c r="BU12" s="6"/>
      <c r="BV12" s="6"/>
      <c r="BW12" s="6"/>
    </row>
    <row r="13" ht="14.25" customHeight="1">
      <c r="BU13" s="6"/>
      <c r="BV13" s="6"/>
      <c r="BW13" s="6"/>
    </row>
    <row r="14" ht="14.25" customHeight="1">
      <c r="BU14" s="6"/>
      <c r="BV14" s="6"/>
      <c r="BW14" s="6"/>
    </row>
    <row r="15" ht="14.25" customHeight="1">
      <c r="BU15" s="6"/>
      <c r="BV15" s="6"/>
      <c r="BW15" s="6"/>
    </row>
    <row r="16" ht="14.25" customHeight="1">
      <c r="BU16" s="6"/>
      <c r="BV16" s="6"/>
      <c r="BW16" s="6"/>
    </row>
    <row r="17" ht="14.25" customHeight="1">
      <c r="BU17" s="6"/>
      <c r="BV17" s="6"/>
      <c r="BW17" s="6"/>
    </row>
    <row r="18" ht="14.25" customHeight="1">
      <c r="BU18" s="6"/>
      <c r="BV18" s="6"/>
      <c r="BW18" s="6"/>
    </row>
    <row r="19" ht="14.25" customHeight="1">
      <c r="BU19" s="6"/>
      <c r="BV19" s="6"/>
      <c r="BW19" s="6"/>
    </row>
    <row r="20" ht="14.25" customHeight="1">
      <c r="BU20" s="6"/>
      <c r="BV20" s="6"/>
      <c r="BW20" s="6"/>
    </row>
    <row r="21" ht="14.25" customHeight="1">
      <c r="BU21" s="6"/>
      <c r="BV21" s="6"/>
      <c r="BW21" s="6"/>
    </row>
    <row r="22" ht="14.25" customHeight="1">
      <c r="BU22" s="6"/>
      <c r="BV22" s="6"/>
      <c r="BW22" s="6"/>
    </row>
    <row r="23" ht="14.25" customHeight="1">
      <c r="BU23" s="6"/>
      <c r="BV23" s="6"/>
      <c r="BW23" s="6"/>
    </row>
    <row r="24" ht="14.25" customHeight="1">
      <c r="BU24" s="6"/>
      <c r="BV24" s="6"/>
      <c r="BW24" s="6"/>
    </row>
    <row r="25" ht="14.25" customHeight="1">
      <c r="BU25" s="6"/>
      <c r="BV25" s="6"/>
      <c r="BW25" s="6"/>
    </row>
    <row r="26" ht="14.25" customHeight="1">
      <c r="BU26" s="6"/>
      <c r="BV26" s="6"/>
      <c r="BW26" s="6"/>
    </row>
    <row r="27" ht="14.25" customHeight="1">
      <c r="BU27" s="6"/>
      <c r="BV27" s="6"/>
      <c r="BW27" s="6"/>
    </row>
    <row r="28" ht="14.25" customHeight="1">
      <c r="BU28" s="6"/>
      <c r="BV28" s="6"/>
      <c r="BW28" s="6"/>
    </row>
    <row r="29" ht="14.25" customHeight="1">
      <c r="BU29" s="6"/>
      <c r="BV29" s="6"/>
      <c r="BW29" s="6"/>
    </row>
    <row r="30" ht="14.25" customHeight="1">
      <c r="BU30" s="6"/>
      <c r="BV30" s="6"/>
      <c r="BW30" s="6"/>
    </row>
    <row r="31" ht="14.25" customHeight="1">
      <c r="BU31" s="6"/>
      <c r="BV31" s="6"/>
      <c r="BW31" s="6"/>
    </row>
    <row r="32" ht="14.25" customHeight="1">
      <c r="BU32" s="6"/>
      <c r="BV32" s="6"/>
      <c r="BW32" s="6"/>
    </row>
    <row r="33" ht="14.25" customHeight="1">
      <c r="BU33" s="6"/>
      <c r="BV33" s="6"/>
      <c r="BW33" s="6"/>
    </row>
    <row r="34" ht="14.25" customHeight="1">
      <c r="BU34" s="6"/>
      <c r="BV34" s="6"/>
      <c r="BW34" s="6"/>
    </row>
    <row r="35" ht="14.25" customHeight="1">
      <c r="BU35" s="6"/>
      <c r="BV35" s="6"/>
      <c r="BW35" s="6"/>
    </row>
    <row r="36" ht="14.25" customHeight="1">
      <c r="BU36" s="6"/>
      <c r="BV36" s="6"/>
      <c r="BW36" s="6"/>
    </row>
    <row r="37" ht="14.25" customHeight="1">
      <c r="BU37" s="6"/>
      <c r="BV37" s="6"/>
      <c r="BW37" s="6"/>
    </row>
    <row r="38" ht="14.25" customHeight="1">
      <c r="BU38" s="6"/>
      <c r="BV38" s="6"/>
      <c r="BW38" s="6"/>
    </row>
    <row r="39" ht="14.25" customHeight="1">
      <c r="BU39" s="6"/>
      <c r="BV39" s="6"/>
      <c r="BW39" s="6"/>
    </row>
    <row r="40" ht="14.25" customHeight="1">
      <c r="BU40" s="6"/>
      <c r="BV40" s="6"/>
      <c r="BW40" s="6"/>
    </row>
    <row r="41" ht="14.25" customHeight="1">
      <c r="BU41" s="6"/>
      <c r="BV41" s="6"/>
      <c r="BW41" s="6"/>
    </row>
    <row r="42" ht="14.25" customHeight="1">
      <c r="BU42" s="6"/>
      <c r="BV42" s="6"/>
      <c r="BW42" s="6"/>
    </row>
    <row r="43" ht="14.25" customHeight="1">
      <c r="BU43" s="6"/>
      <c r="BV43" s="6"/>
      <c r="BW43" s="6"/>
    </row>
    <row r="44" ht="14.25" customHeight="1">
      <c r="BU44" s="6"/>
      <c r="BV44" s="6"/>
      <c r="BW44" s="6"/>
    </row>
    <row r="45" ht="14.25" customHeight="1">
      <c r="BU45" s="6"/>
      <c r="BV45" s="6"/>
      <c r="BW45" s="6"/>
    </row>
    <row r="46" ht="14.25" customHeight="1">
      <c r="BU46" s="6"/>
      <c r="BV46" s="6"/>
      <c r="BW46" s="6"/>
    </row>
    <row r="47" ht="14.25" customHeight="1">
      <c r="BU47" s="6"/>
      <c r="BV47" s="6"/>
      <c r="BW47" s="6"/>
    </row>
    <row r="48" ht="14.25" customHeight="1">
      <c r="BU48" s="6"/>
      <c r="BV48" s="6"/>
      <c r="BW48" s="6"/>
    </row>
    <row r="49" ht="14.25" customHeight="1">
      <c r="BU49" s="6"/>
      <c r="BV49" s="6"/>
      <c r="BW49" s="6"/>
    </row>
    <row r="50" ht="14.25" customHeight="1">
      <c r="BU50" s="6"/>
      <c r="BV50" s="6"/>
      <c r="BW50" s="6"/>
    </row>
    <row r="51" ht="14.25" customHeight="1">
      <c r="BU51" s="6"/>
      <c r="BV51" s="6"/>
      <c r="BW51" s="6"/>
    </row>
    <row r="52" ht="14.25" customHeight="1">
      <c r="BU52" s="6"/>
      <c r="BV52" s="6"/>
      <c r="BW52" s="6"/>
    </row>
    <row r="53" ht="14.25" customHeight="1">
      <c r="BU53" s="6"/>
      <c r="BV53" s="6"/>
      <c r="BW53" s="6"/>
    </row>
    <row r="54" ht="14.25" customHeight="1">
      <c r="BU54" s="6"/>
      <c r="BV54" s="6"/>
      <c r="BW54" s="6"/>
    </row>
    <row r="55" ht="14.25" customHeight="1">
      <c r="BU55" s="6"/>
      <c r="BV55" s="6"/>
      <c r="BW55" s="6"/>
    </row>
    <row r="56" ht="14.25" customHeight="1">
      <c r="BU56" s="6"/>
      <c r="BV56" s="6"/>
      <c r="BW56" s="6"/>
    </row>
    <row r="57" ht="14.25" customHeight="1">
      <c r="BU57" s="6"/>
      <c r="BV57" s="6"/>
      <c r="BW57" s="6"/>
    </row>
    <row r="58" ht="14.25" customHeight="1">
      <c r="BU58" s="6"/>
      <c r="BV58" s="6"/>
      <c r="BW58" s="6"/>
    </row>
    <row r="59" ht="14.25" customHeight="1">
      <c r="BU59" s="6"/>
      <c r="BV59" s="6"/>
      <c r="BW59" s="6"/>
    </row>
    <row r="60" ht="14.25" customHeight="1">
      <c r="BU60" s="6"/>
      <c r="BV60" s="6"/>
      <c r="BW60" s="6"/>
    </row>
    <row r="61" ht="14.25" customHeight="1">
      <c r="BU61" s="6"/>
      <c r="BV61" s="6"/>
      <c r="BW61" s="6"/>
    </row>
    <row r="62" ht="14.25" customHeight="1">
      <c r="BU62" s="6"/>
      <c r="BV62" s="6"/>
      <c r="BW62" s="6"/>
    </row>
    <row r="63" ht="14.25" customHeight="1">
      <c r="BU63" s="6"/>
      <c r="BV63" s="6"/>
      <c r="BW63" s="6"/>
    </row>
    <row r="64" ht="14.25" customHeight="1">
      <c r="BU64" s="6"/>
      <c r="BV64" s="6"/>
      <c r="BW64" s="6"/>
    </row>
    <row r="65" ht="14.25" customHeight="1">
      <c r="BU65" s="6"/>
      <c r="BV65" s="6"/>
      <c r="BW65" s="6"/>
    </row>
    <row r="66" ht="14.25" customHeight="1">
      <c r="BU66" s="6"/>
      <c r="BV66" s="6"/>
      <c r="BW66" s="6"/>
    </row>
    <row r="67" ht="14.25" customHeight="1">
      <c r="BU67" s="6"/>
      <c r="BV67" s="6"/>
      <c r="BW67" s="6"/>
    </row>
    <row r="68" ht="14.25" customHeight="1">
      <c r="BU68" s="6"/>
      <c r="BV68" s="6"/>
      <c r="BW68" s="6"/>
    </row>
    <row r="69" ht="14.25" customHeight="1">
      <c r="BU69" s="6"/>
      <c r="BV69" s="6"/>
      <c r="BW69" s="6"/>
    </row>
    <row r="70" ht="14.25" customHeight="1">
      <c r="BU70" s="6"/>
      <c r="BV70" s="6"/>
      <c r="BW70" s="6"/>
    </row>
    <row r="71" ht="14.25" customHeight="1">
      <c r="BU71" s="6"/>
      <c r="BV71" s="6"/>
      <c r="BW71" s="6"/>
    </row>
    <row r="72" ht="14.25" customHeight="1">
      <c r="BU72" s="6"/>
      <c r="BV72" s="6"/>
      <c r="BW72" s="6"/>
    </row>
    <row r="73" ht="14.25" customHeight="1">
      <c r="BU73" s="6"/>
      <c r="BV73" s="6"/>
      <c r="BW73" s="6"/>
    </row>
    <row r="74" ht="14.25" customHeight="1">
      <c r="BU74" s="6"/>
      <c r="BV74" s="6"/>
      <c r="BW74" s="6"/>
    </row>
    <row r="75" ht="14.25" customHeight="1">
      <c r="BU75" s="6"/>
      <c r="BV75" s="6"/>
      <c r="BW75" s="6"/>
    </row>
    <row r="76" ht="14.25" customHeight="1">
      <c r="BU76" s="6"/>
      <c r="BV76" s="6"/>
      <c r="BW76" s="6"/>
    </row>
    <row r="77" ht="14.25" customHeight="1">
      <c r="BU77" s="6"/>
      <c r="BV77" s="6"/>
      <c r="BW77" s="6"/>
    </row>
    <row r="78" ht="14.25" customHeight="1">
      <c r="BU78" s="6"/>
      <c r="BV78" s="6"/>
      <c r="BW78" s="6"/>
    </row>
    <row r="79" ht="14.25" customHeight="1">
      <c r="BU79" s="6"/>
      <c r="BV79" s="6"/>
      <c r="BW79" s="6"/>
    </row>
    <row r="80" ht="14.25" customHeight="1">
      <c r="BU80" s="6"/>
      <c r="BV80" s="6"/>
      <c r="BW80" s="6"/>
    </row>
    <row r="81" ht="14.25" customHeight="1">
      <c r="BU81" s="6"/>
      <c r="BV81" s="6"/>
      <c r="BW81" s="6"/>
    </row>
    <row r="82" ht="14.25" customHeight="1">
      <c r="BU82" s="6"/>
      <c r="BV82" s="6"/>
      <c r="BW82" s="6"/>
    </row>
    <row r="83" ht="14.25" customHeight="1">
      <c r="BU83" s="6"/>
      <c r="BV83" s="6"/>
      <c r="BW83" s="6"/>
    </row>
    <row r="84" ht="14.25" customHeight="1">
      <c r="BU84" s="6"/>
      <c r="BV84" s="6"/>
      <c r="BW84" s="6"/>
    </row>
    <row r="85" ht="14.25" customHeight="1">
      <c r="BU85" s="6"/>
      <c r="BV85" s="6"/>
      <c r="BW85" s="6"/>
    </row>
    <row r="86" ht="14.25" customHeight="1">
      <c r="BU86" s="6"/>
      <c r="BV86" s="6"/>
      <c r="BW86" s="6"/>
    </row>
    <row r="87" ht="14.25" customHeight="1">
      <c r="BU87" s="6"/>
      <c r="BV87" s="6"/>
      <c r="BW87" s="6"/>
    </row>
    <row r="88" ht="14.25" customHeight="1">
      <c r="BU88" s="6"/>
      <c r="BV88" s="6"/>
      <c r="BW88" s="6"/>
    </row>
    <row r="89" ht="14.25" customHeight="1">
      <c r="BU89" s="6"/>
      <c r="BV89" s="6"/>
      <c r="BW89" s="6"/>
    </row>
    <row r="90" ht="14.25" customHeight="1">
      <c r="BU90" s="6"/>
      <c r="BV90" s="6"/>
      <c r="BW90" s="6"/>
    </row>
    <row r="91" ht="14.25" customHeight="1">
      <c r="BU91" s="6"/>
      <c r="BV91" s="6"/>
      <c r="BW91" s="6"/>
    </row>
    <row r="92" ht="14.25" customHeight="1">
      <c r="BU92" s="6"/>
      <c r="BV92" s="6"/>
      <c r="BW92" s="6"/>
    </row>
    <row r="93" ht="14.25" customHeight="1">
      <c r="BU93" s="6"/>
      <c r="BV93" s="6"/>
      <c r="BW93" s="6"/>
    </row>
    <row r="94" ht="14.25" customHeight="1">
      <c r="BU94" s="6"/>
      <c r="BV94" s="6"/>
      <c r="BW94" s="6"/>
    </row>
    <row r="95" ht="14.25" customHeight="1">
      <c r="BU95" s="6"/>
      <c r="BV95" s="6"/>
      <c r="BW95" s="6"/>
    </row>
    <row r="96" ht="14.25" customHeight="1">
      <c r="BU96" s="6"/>
      <c r="BV96" s="6"/>
      <c r="BW96" s="6"/>
    </row>
    <row r="97" ht="14.25" customHeight="1">
      <c r="BU97" s="6"/>
      <c r="BV97" s="6"/>
      <c r="BW97" s="6"/>
    </row>
    <row r="98" ht="14.25" customHeight="1">
      <c r="BU98" s="6"/>
      <c r="BV98" s="6"/>
      <c r="BW98" s="6"/>
    </row>
    <row r="99" ht="14.25" customHeight="1">
      <c r="BU99" s="6"/>
      <c r="BV99" s="6"/>
      <c r="BW99" s="6"/>
    </row>
    <row r="100" ht="14.25" customHeight="1">
      <c r="BU100" s="6"/>
      <c r="BV100" s="6"/>
      <c r="BW100" s="6"/>
    </row>
    <row r="101" ht="14.25" customHeight="1">
      <c r="BU101" s="6"/>
      <c r="BV101" s="6"/>
      <c r="BW101" s="6"/>
    </row>
    <row r="102" ht="14.25" customHeight="1">
      <c r="BU102" s="6"/>
      <c r="BV102" s="6"/>
      <c r="BW102" s="6"/>
    </row>
    <row r="103" ht="14.25" customHeight="1">
      <c r="BU103" s="6"/>
      <c r="BV103" s="6"/>
      <c r="BW103" s="6"/>
    </row>
    <row r="104" ht="14.25" customHeight="1">
      <c r="BU104" s="6"/>
      <c r="BV104" s="6"/>
      <c r="BW104" s="6"/>
    </row>
    <row r="105" ht="14.25" customHeight="1">
      <c r="BU105" s="6"/>
      <c r="BV105" s="6"/>
      <c r="BW105" s="6"/>
    </row>
    <row r="106" ht="14.25" customHeight="1">
      <c r="BU106" s="6"/>
      <c r="BV106" s="6"/>
      <c r="BW106" s="6"/>
    </row>
    <row r="107" ht="14.25" customHeight="1">
      <c r="BU107" s="6"/>
      <c r="BV107" s="6"/>
      <c r="BW107" s="6"/>
    </row>
    <row r="108" ht="14.25" customHeight="1">
      <c r="BU108" s="6"/>
      <c r="BV108" s="6"/>
      <c r="BW108" s="6"/>
    </row>
    <row r="109" ht="14.25" customHeight="1">
      <c r="BU109" s="6"/>
      <c r="BV109" s="6"/>
      <c r="BW109" s="6"/>
    </row>
    <row r="110" ht="14.25" customHeight="1">
      <c r="BU110" s="6"/>
      <c r="BV110" s="6"/>
      <c r="BW110" s="6"/>
    </row>
    <row r="111" ht="14.25" customHeight="1">
      <c r="BU111" s="6"/>
      <c r="BV111" s="6"/>
      <c r="BW111" s="6"/>
    </row>
    <row r="112" ht="14.25" customHeight="1">
      <c r="BU112" s="6"/>
      <c r="BV112" s="6"/>
      <c r="BW112" s="6"/>
    </row>
    <row r="113" ht="14.25" customHeight="1">
      <c r="BU113" s="6"/>
      <c r="BV113" s="6"/>
      <c r="BW113" s="6"/>
    </row>
    <row r="114" ht="14.25" customHeight="1">
      <c r="BU114" s="6"/>
      <c r="BV114" s="6"/>
      <c r="BW114" s="6"/>
    </row>
    <row r="115" ht="14.25" customHeight="1">
      <c r="BU115" s="6"/>
      <c r="BV115" s="6"/>
      <c r="BW115" s="6"/>
    </row>
    <row r="116" ht="14.25" customHeight="1">
      <c r="BU116" s="6"/>
      <c r="BV116" s="6"/>
      <c r="BW116" s="6"/>
    </row>
    <row r="117" ht="14.25" customHeight="1">
      <c r="BU117" s="6"/>
      <c r="BV117" s="6"/>
      <c r="BW117" s="6"/>
    </row>
    <row r="118" ht="14.25" customHeight="1">
      <c r="BU118" s="6"/>
      <c r="BV118" s="6"/>
      <c r="BW118" s="6"/>
    </row>
    <row r="119" ht="14.25" customHeight="1">
      <c r="BU119" s="6"/>
      <c r="BV119" s="6"/>
      <c r="BW119" s="6"/>
    </row>
    <row r="120" ht="14.25" customHeight="1">
      <c r="BU120" s="6"/>
      <c r="BV120" s="6"/>
      <c r="BW120" s="6"/>
    </row>
    <row r="121" ht="14.25" customHeight="1">
      <c r="BU121" s="6"/>
      <c r="BV121" s="6"/>
      <c r="BW121" s="6"/>
    </row>
    <row r="122" ht="14.25" customHeight="1">
      <c r="BU122" s="6"/>
      <c r="BV122" s="6"/>
      <c r="BW122" s="6"/>
    </row>
    <row r="123" ht="14.25" customHeight="1">
      <c r="BU123" s="6"/>
      <c r="BV123" s="6"/>
      <c r="BW123" s="6"/>
    </row>
    <row r="124" ht="14.25" customHeight="1">
      <c r="BU124" s="6"/>
      <c r="BV124" s="6"/>
      <c r="BW124" s="6"/>
    </row>
    <row r="125" ht="14.25" customHeight="1">
      <c r="BU125" s="6"/>
      <c r="BV125" s="6"/>
      <c r="BW125" s="6"/>
    </row>
    <row r="126" ht="14.25" customHeight="1">
      <c r="BU126" s="6"/>
      <c r="BV126" s="6"/>
      <c r="BW126" s="6"/>
    </row>
    <row r="127" ht="14.25" customHeight="1">
      <c r="BU127" s="6"/>
      <c r="BV127" s="6"/>
      <c r="BW127" s="6"/>
    </row>
    <row r="128" ht="14.25" customHeight="1">
      <c r="BU128" s="6"/>
      <c r="BV128" s="6"/>
      <c r="BW128" s="6"/>
    </row>
    <row r="129" ht="14.25" customHeight="1">
      <c r="BU129" s="6"/>
      <c r="BV129" s="6"/>
      <c r="BW129" s="6"/>
    </row>
    <row r="130" ht="14.25" customHeight="1">
      <c r="BU130" s="6"/>
      <c r="BV130" s="6"/>
      <c r="BW130" s="6"/>
    </row>
    <row r="131" ht="14.25" customHeight="1">
      <c r="BU131" s="6"/>
      <c r="BV131" s="6"/>
      <c r="BW131" s="6"/>
    </row>
    <row r="132" ht="14.25" customHeight="1">
      <c r="BU132" s="6"/>
      <c r="BV132" s="6"/>
      <c r="BW132" s="6"/>
    </row>
    <row r="133" ht="14.25" customHeight="1">
      <c r="BU133" s="6"/>
      <c r="BV133" s="6"/>
      <c r="BW133" s="6"/>
    </row>
    <row r="134" ht="14.25" customHeight="1">
      <c r="BU134" s="6"/>
      <c r="BV134" s="6"/>
      <c r="BW134" s="6"/>
    </row>
    <row r="135" ht="14.25" customHeight="1">
      <c r="BU135" s="6"/>
      <c r="BV135" s="6"/>
      <c r="BW135" s="6"/>
    </row>
    <row r="136" ht="14.25" customHeight="1">
      <c r="BU136" s="6"/>
      <c r="BV136" s="6"/>
      <c r="BW136" s="6"/>
    </row>
    <row r="137" ht="14.25" customHeight="1">
      <c r="BU137" s="6"/>
      <c r="BV137" s="6"/>
      <c r="BW137" s="6"/>
    </row>
    <row r="138" ht="14.25" customHeight="1">
      <c r="BU138" s="6"/>
      <c r="BV138" s="6"/>
      <c r="BW138" s="6"/>
    </row>
    <row r="139" ht="14.25" customHeight="1">
      <c r="BU139" s="6"/>
      <c r="BV139" s="6"/>
      <c r="BW139" s="6"/>
    </row>
    <row r="140" ht="14.25" customHeight="1">
      <c r="BU140" s="6"/>
      <c r="BV140" s="6"/>
      <c r="BW140" s="6"/>
    </row>
    <row r="141" ht="14.25" customHeight="1">
      <c r="BU141" s="6"/>
      <c r="BV141" s="6"/>
      <c r="BW141" s="6"/>
    </row>
    <row r="142" ht="14.25" customHeight="1">
      <c r="BU142" s="6"/>
      <c r="BV142" s="6"/>
      <c r="BW142" s="6"/>
    </row>
    <row r="143" ht="14.25" customHeight="1">
      <c r="BU143" s="6"/>
      <c r="BV143" s="6"/>
      <c r="BW143" s="6"/>
    </row>
    <row r="144" ht="14.25" customHeight="1">
      <c r="BU144" s="6"/>
      <c r="BV144" s="6"/>
      <c r="BW144" s="6"/>
    </row>
    <row r="145" ht="14.25" customHeight="1">
      <c r="BU145" s="6"/>
      <c r="BV145" s="6"/>
      <c r="BW145" s="6"/>
    </row>
    <row r="146" ht="14.25" customHeight="1">
      <c r="BU146" s="6"/>
      <c r="BV146" s="6"/>
      <c r="BW146" s="6"/>
    </row>
    <row r="147" ht="14.25" customHeight="1">
      <c r="BU147" s="6"/>
      <c r="BV147" s="6"/>
      <c r="BW147" s="6"/>
    </row>
    <row r="148" ht="14.25" customHeight="1">
      <c r="BU148" s="6"/>
      <c r="BV148" s="6"/>
      <c r="BW148" s="6"/>
    </row>
    <row r="149" ht="14.25" customHeight="1">
      <c r="BU149" s="6"/>
      <c r="BV149" s="6"/>
      <c r="BW149" s="6"/>
    </row>
    <row r="150" ht="14.25" customHeight="1">
      <c r="BU150" s="6"/>
      <c r="BV150" s="6"/>
      <c r="BW150" s="6"/>
    </row>
    <row r="151" ht="14.25" customHeight="1">
      <c r="BU151" s="6"/>
      <c r="BV151" s="6"/>
      <c r="BW151" s="6"/>
    </row>
    <row r="152" ht="14.25" customHeight="1">
      <c r="BU152" s="6"/>
      <c r="BV152" s="6"/>
      <c r="BW152" s="6"/>
    </row>
    <row r="153" ht="14.25" customHeight="1">
      <c r="BU153" s="6"/>
      <c r="BV153" s="6"/>
      <c r="BW153" s="6"/>
    </row>
    <row r="154" ht="14.25" customHeight="1">
      <c r="BU154" s="6"/>
      <c r="BV154" s="6"/>
      <c r="BW154" s="6"/>
    </row>
    <row r="155" ht="14.25" customHeight="1">
      <c r="BU155" s="6"/>
      <c r="BV155" s="6"/>
      <c r="BW155" s="6"/>
    </row>
    <row r="156" ht="14.25" customHeight="1">
      <c r="BU156" s="6"/>
      <c r="BV156" s="6"/>
      <c r="BW156" s="6"/>
    </row>
    <row r="157" ht="14.25" customHeight="1">
      <c r="BU157" s="6"/>
      <c r="BV157" s="6"/>
      <c r="BW157" s="6"/>
    </row>
    <row r="158" ht="14.25" customHeight="1">
      <c r="BU158" s="6"/>
      <c r="BV158" s="6"/>
      <c r="BW158" s="6"/>
    </row>
    <row r="159" ht="14.25" customHeight="1">
      <c r="BU159" s="6"/>
      <c r="BV159" s="6"/>
      <c r="BW159" s="6"/>
    </row>
    <row r="160" ht="14.25" customHeight="1">
      <c r="BU160" s="6"/>
      <c r="BV160" s="6"/>
      <c r="BW160" s="6"/>
    </row>
    <row r="161" ht="14.25" customHeight="1">
      <c r="BU161" s="6"/>
      <c r="BV161" s="6"/>
      <c r="BW161" s="6"/>
    </row>
    <row r="162" ht="14.25" customHeight="1">
      <c r="BU162" s="6"/>
      <c r="BV162" s="6"/>
      <c r="BW162" s="6"/>
    </row>
    <row r="163" ht="14.25" customHeight="1">
      <c r="BU163" s="6"/>
      <c r="BV163" s="6"/>
      <c r="BW163" s="6"/>
    </row>
    <row r="164" ht="14.25" customHeight="1">
      <c r="BU164" s="6"/>
      <c r="BV164" s="6"/>
      <c r="BW164" s="6"/>
    </row>
    <row r="165" ht="14.25" customHeight="1">
      <c r="BU165" s="6"/>
      <c r="BV165" s="6"/>
      <c r="BW165" s="6"/>
    </row>
    <row r="166" ht="14.25" customHeight="1">
      <c r="BU166" s="6"/>
      <c r="BV166" s="6"/>
      <c r="BW166" s="6"/>
    </row>
    <row r="167" ht="14.25" customHeight="1">
      <c r="BU167" s="6"/>
      <c r="BV167" s="6"/>
      <c r="BW167" s="6"/>
    </row>
    <row r="168" ht="14.25" customHeight="1">
      <c r="BU168" s="6"/>
      <c r="BV168" s="6"/>
      <c r="BW168" s="6"/>
    </row>
    <row r="169" ht="14.25" customHeight="1">
      <c r="BU169" s="6"/>
      <c r="BV169" s="6"/>
      <c r="BW169" s="6"/>
    </row>
    <row r="170" ht="14.25" customHeight="1">
      <c r="BU170" s="6"/>
      <c r="BV170" s="6"/>
      <c r="BW170" s="6"/>
    </row>
    <row r="171" ht="14.25" customHeight="1">
      <c r="BU171" s="6"/>
      <c r="BV171" s="6"/>
      <c r="BW171" s="6"/>
    </row>
    <row r="172" ht="14.25" customHeight="1">
      <c r="BU172" s="6"/>
      <c r="BV172" s="6"/>
      <c r="BW172" s="6"/>
    </row>
    <row r="173" ht="14.25" customHeight="1">
      <c r="BU173" s="6"/>
      <c r="BV173" s="6"/>
      <c r="BW173" s="6"/>
    </row>
    <row r="174" ht="14.25" customHeight="1">
      <c r="BU174" s="6"/>
      <c r="BV174" s="6"/>
      <c r="BW174" s="6"/>
    </row>
    <row r="175" ht="14.25" customHeight="1">
      <c r="BU175" s="6"/>
      <c r="BV175" s="6"/>
      <c r="BW175" s="6"/>
    </row>
    <row r="176" ht="14.25" customHeight="1">
      <c r="BU176" s="6"/>
      <c r="BV176" s="6"/>
      <c r="BW176" s="6"/>
    </row>
    <row r="177" ht="14.25" customHeight="1">
      <c r="BU177" s="6"/>
      <c r="BV177" s="6"/>
      <c r="BW177" s="6"/>
    </row>
    <row r="178" ht="14.25" customHeight="1">
      <c r="BU178" s="6"/>
      <c r="BV178" s="6"/>
      <c r="BW178" s="6"/>
    </row>
    <row r="179" ht="14.25" customHeight="1">
      <c r="BU179" s="6"/>
      <c r="BV179" s="6"/>
      <c r="BW179" s="6"/>
    </row>
    <row r="180" ht="14.25" customHeight="1">
      <c r="BU180" s="6"/>
      <c r="BV180" s="6"/>
      <c r="BW180" s="6"/>
    </row>
    <row r="181" ht="14.25" customHeight="1">
      <c r="BU181" s="6"/>
      <c r="BV181" s="6"/>
      <c r="BW181" s="6"/>
    </row>
    <row r="182" ht="14.25" customHeight="1">
      <c r="BU182" s="6"/>
      <c r="BV182" s="6"/>
      <c r="BW182" s="6"/>
    </row>
    <row r="183" ht="14.25" customHeight="1">
      <c r="BU183" s="6"/>
      <c r="BV183" s="6"/>
      <c r="BW183" s="6"/>
    </row>
    <row r="184" ht="14.25" customHeight="1">
      <c r="BU184" s="6"/>
      <c r="BV184" s="6"/>
      <c r="BW184" s="6"/>
    </row>
    <row r="185" ht="14.25" customHeight="1">
      <c r="BU185" s="6"/>
      <c r="BV185" s="6"/>
      <c r="BW185" s="6"/>
    </row>
    <row r="186" ht="14.25" customHeight="1">
      <c r="BU186" s="6"/>
      <c r="BV186" s="6"/>
      <c r="BW186" s="6"/>
    </row>
    <row r="187" ht="14.25" customHeight="1">
      <c r="BU187" s="6"/>
      <c r="BV187" s="6"/>
      <c r="BW187" s="6"/>
    </row>
    <row r="188" ht="14.25" customHeight="1">
      <c r="BU188" s="6"/>
      <c r="BV188" s="6"/>
      <c r="BW188" s="6"/>
    </row>
    <row r="189" ht="14.25" customHeight="1">
      <c r="BU189" s="6"/>
      <c r="BV189" s="6"/>
      <c r="BW189" s="6"/>
    </row>
    <row r="190" ht="14.25" customHeight="1">
      <c r="BU190" s="6"/>
      <c r="BV190" s="6"/>
      <c r="BW190" s="6"/>
    </row>
    <row r="191" ht="14.25" customHeight="1">
      <c r="BU191" s="6"/>
      <c r="BV191" s="6"/>
      <c r="BW191" s="6"/>
    </row>
    <row r="192" ht="14.25" customHeight="1">
      <c r="BU192" s="6"/>
      <c r="BV192" s="6"/>
      <c r="BW192" s="6"/>
    </row>
    <row r="193" ht="14.25" customHeight="1">
      <c r="BU193" s="6"/>
      <c r="BV193" s="6"/>
      <c r="BW193" s="6"/>
    </row>
    <row r="194" ht="14.25" customHeight="1">
      <c r="BU194" s="6"/>
      <c r="BV194" s="6"/>
      <c r="BW194" s="6"/>
    </row>
    <row r="195" ht="14.25" customHeight="1">
      <c r="BU195" s="6"/>
      <c r="BV195" s="6"/>
      <c r="BW195" s="6"/>
    </row>
    <row r="196" ht="14.25" customHeight="1">
      <c r="BU196" s="6"/>
      <c r="BV196" s="6"/>
      <c r="BW196" s="6"/>
    </row>
    <row r="197" ht="14.25" customHeight="1">
      <c r="BU197" s="6"/>
      <c r="BV197" s="6"/>
      <c r="BW197" s="6"/>
    </row>
    <row r="198" ht="14.25" customHeight="1">
      <c r="BU198" s="6"/>
      <c r="BV198" s="6"/>
      <c r="BW198" s="6"/>
    </row>
    <row r="199" ht="14.25" customHeight="1">
      <c r="BU199" s="6"/>
      <c r="BV199" s="6"/>
      <c r="BW199" s="6"/>
    </row>
    <row r="200" ht="14.25" customHeight="1">
      <c r="BU200" s="6"/>
      <c r="BV200" s="6"/>
      <c r="BW200" s="6"/>
    </row>
    <row r="201" ht="14.25" customHeight="1">
      <c r="BU201" s="6"/>
      <c r="BV201" s="6"/>
      <c r="BW201" s="6"/>
    </row>
    <row r="202" ht="14.25" customHeight="1">
      <c r="BU202" s="6"/>
      <c r="BV202" s="6"/>
      <c r="BW202" s="6"/>
    </row>
    <row r="203" ht="14.25" customHeight="1">
      <c r="BU203" s="6"/>
      <c r="BV203" s="6"/>
      <c r="BW203" s="6"/>
    </row>
    <row r="204" ht="14.25" customHeight="1">
      <c r="BU204" s="6"/>
      <c r="BV204" s="6"/>
      <c r="BW204" s="6"/>
    </row>
    <row r="205" ht="14.25" customHeight="1">
      <c r="BU205" s="6"/>
      <c r="BV205" s="6"/>
      <c r="BW205" s="6"/>
    </row>
    <row r="206" ht="14.25" customHeight="1">
      <c r="BU206" s="6"/>
      <c r="BV206" s="6"/>
      <c r="BW206" s="6"/>
    </row>
    <row r="207" ht="14.25" customHeight="1">
      <c r="BU207" s="6"/>
      <c r="BV207" s="6"/>
      <c r="BW207" s="6"/>
    </row>
    <row r="208" ht="14.25" customHeight="1">
      <c r="BU208" s="6"/>
      <c r="BV208" s="6"/>
      <c r="BW208" s="6"/>
    </row>
    <row r="209" ht="14.25" customHeight="1">
      <c r="BU209" s="6"/>
      <c r="BV209" s="6"/>
      <c r="BW209" s="6"/>
    </row>
    <row r="210" ht="14.25" customHeight="1">
      <c r="BU210" s="6"/>
      <c r="BV210" s="6"/>
      <c r="BW210" s="6"/>
    </row>
    <row r="211" ht="14.25" customHeight="1">
      <c r="BU211" s="6"/>
      <c r="BV211" s="6"/>
      <c r="BW211" s="6"/>
    </row>
    <row r="212" ht="14.25" customHeight="1">
      <c r="BU212" s="6"/>
      <c r="BV212" s="6"/>
      <c r="BW212" s="6"/>
    </row>
    <row r="213" ht="14.25" customHeight="1">
      <c r="BU213" s="6"/>
      <c r="BV213" s="6"/>
      <c r="BW213" s="6"/>
    </row>
    <row r="214" ht="14.25" customHeight="1">
      <c r="BU214" s="6"/>
      <c r="BV214" s="6"/>
      <c r="BW214" s="6"/>
    </row>
    <row r="215" ht="14.25" customHeight="1">
      <c r="BU215" s="6"/>
      <c r="BV215" s="6"/>
      <c r="BW215" s="6"/>
    </row>
    <row r="216" ht="14.25" customHeight="1">
      <c r="BU216" s="6"/>
      <c r="BV216" s="6"/>
      <c r="BW216" s="6"/>
    </row>
    <row r="217" ht="14.25" customHeight="1">
      <c r="BU217" s="6"/>
      <c r="BV217" s="6"/>
      <c r="BW217" s="6"/>
    </row>
    <row r="218" ht="14.25" customHeight="1">
      <c r="BU218" s="6"/>
      <c r="BV218" s="6"/>
      <c r="BW218" s="6"/>
    </row>
    <row r="219" ht="14.25" customHeight="1">
      <c r="BU219" s="6"/>
      <c r="BV219" s="6"/>
      <c r="BW219" s="6"/>
    </row>
    <row r="220" ht="14.25" customHeight="1">
      <c r="BU220" s="6"/>
      <c r="BV220" s="6"/>
      <c r="BW220" s="6"/>
    </row>
    <row r="221" ht="15.75" customHeight="1">
      <c r="BU221" s="6"/>
      <c r="BV221" s="6"/>
      <c r="BW221" s="6"/>
    </row>
    <row r="222" ht="15.75" customHeight="1">
      <c r="BU222" s="6"/>
      <c r="BV222" s="6"/>
      <c r="BW222" s="6"/>
    </row>
    <row r="223" ht="15.75" customHeight="1">
      <c r="BU223" s="6"/>
      <c r="BV223" s="6"/>
      <c r="BW223" s="6"/>
    </row>
    <row r="224" ht="15.75" customHeight="1">
      <c r="BU224" s="6"/>
      <c r="BV224" s="6"/>
      <c r="BW224" s="6"/>
    </row>
    <row r="225" ht="15.75" customHeight="1">
      <c r="BU225" s="6"/>
      <c r="BV225" s="6"/>
      <c r="BW225" s="6"/>
    </row>
    <row r="226" ht="15.75" customHeight="1">
      <c r="BU226" s="6"/>
      <c r="BV226" s="6"/>
      <c r="BW226" s="6"/>
    </row>
    <row r="227" ht="15.75" customHeight="1">
      <c r="BU227" s="6"/>
      <c r="BV227" s="6"/>
      <c r="BW227" s="6"/>
    </row>
    <row r="228" ht="15.75" customHeight="1">
      <c r="BU228" s="6"/>
      <c r="BV228" s="6"/>
      <c r="BW228" s="6"/>
    </row>
    <row r="229" ht="15.75" customHeight="1">
      <c r="BU229" s="6"/>
      <c r="BV229" s="6"/>
      <c r="BW229" s="6"/>
    </row>
    <row r="230" ht="15.75" customHeight="1">
      <c r="BU230" s="6"/>
      <c r="BV230" s="6"/>
      <c r="BW230" s="6"/>
    </row>
    <row r="231" ht="15.75" customHeight="1">
      <c r="BU231" s="6"/>
      <c r="BV231" s="6"/>
      <c r="BW231" s="6"/>
    </row>
    <row r="232" ht="15.75" customHeight="1">
      <c r="BU232" s="6"/>
      <c r="BV232" s="6"/>
      <c r="BW232" s="6"/>
    </row>
    <row r="233" ht="15.75" customHeight="1">
      <c r="BU233" s="6"/>
      <c r="BV233" s="6"/>
      <c r="BW233" s="6"/>
    </row>
    <row r="234" ht="15.75" customHeight="1">
      <c r="BU234" s="6"/>
      <c r="BV234" s="6"/>
      <c r="BW234" s="6"/>
    </row>
    <row r="235" ht="15.75" customHeight="1">
      <c r="BU235" s="6"/>
      <c r="BV235" s="6"/>
      <c r="BW235" s="6"/>
    </row>
    <row r="236" ht="15.75" customHeight="1">
      <c r="BU236" s="6"/>
      <c r="BV236" s="6"/>
      <c r="BW236" s="6"/>
    </row>
    <row r="237" ht="15.75" customHeight="1">
      <c r="BU237" s="6"/>
      <c r="BV237" s="6"/>
      <c r="BW237" s="6"/>
    </row>
    <row r="238" ht="15.75" customHeight="1">
      <c r="BU238" s="6"/>
      <c r="BV238" s="6"/>
      <c r="BW238" s="6"/>
    </row>
    <row r="239" ht="15.75" customHeight="1">
      <c r="BU239" s="6"/>
      <c r="BV239" s="6"/>
      <c r="BW239" s="6"/>
    </row>
    <row r="240" ht="15.75" customHeight="1">
      <c r="BU240" s="6"/>
      <c r="BV240" s="6"/>
      <c r="BW240" s="6"/>
    </row>
    <row r="241" ht="15.75" customHeight="1">
      <c r="BU241" s="6"/>
      <c r="BV241" s="6"/>
      <c r="BW241" s="6"/>
    </row>
    <row r="242" ht="15.75" customHeight="1">
      <c r="BU242" s="6"/>
      <c r="BV242" s="6"/>
      <c r="BW242" s="6"/>
    </row>
    <row r="243" ht="15.75" customHeight="1">
      <c r="BU243" s="6"/>
      <c r="BV243" s="6"/>
      <c r="BW243" s="6"/>
    </row>
    <row r="244" ht="15.75" customHeight="1">
      <c r="BU244" s="6"/>
      <c r="BV244" s="6"/>
      <c r="BW244" s="6"/>
    </row>
    <row r="245" ht="15.75" customHeight="1">
      <c r="BU245" s="6"/>
      <c r="BV245" s="6"/>
      <c r="BW245" s="6"/>
    </row>
    <row r="246" ht="15.75" customHeight="1">
      <c r="BU246" s="6"/>
      <c r="BV246" s="6"/>
      <c r="BW246" s="6"/>
    </row>
    <row r="247" ht="15.75" customHeight="1">
      <c r="BU247" s="6"/>
      <c r="BV247" s="6"/>
      <c r="BW247" s="6"/>
    </row>
    <row r="248" ht="15.75" customHeight="1">
      <c r="BU248" s="6"/>
      <c r="BV248" s="6"/>
      <c r="BW248" s="6"/>
    </row>
    <row r="249" ht="15.75" customHeight="1">
      <c r="BU249" s="6"/>
      <c r="BV249" s="6"/>
      <c r="BW249" s="6"/>
    </row>
    <row r="250" ht="15.75" customHeight="1">
      <c r="BU250" s="6"/>
      <c r="BV250" s="6"/>
      <c r="BW250" s="6"/>
    </row>
    <row r="251" ht="15.75" customHeight="1">
      <c r="BU251" s="6"/>
      <c r="BV251" s="6"/>
      <c r="BW251" s="6"/>
    </row>
    <row r="252" ht="15.75" customHeight="1">
      <c r="BU252" s="6"/>
      <c r="BV252" s="6"/>
      <c r="BW252" s="6"/>
    </row>
    <row r="253" ht="15.75" customHeight="1">
      <c r="BU253" s="6"/>
      <c r="BV253" s="6"/>
      <c r="BW253" s="6"/>
    </row>
    <row r="254" ht="15.75" customHeight="1">
      <c r="BU254" s="6"/>
      <c r="BV254" s="6"/>
      <c r="BW254" s="6"/>
    </row>
    <row r="255" ht="15.75" customHeight="1">
      <c r="BU255" s="6"/>
      <c r="BV255" s="6"/>
      <c r="BW255" s="6"/>
    </row>
    <row r="256" ht="15.75" customHeight="1">
      <c r="BU256" s="6"/>
      <c r="BV256" s="6"/>
      <c r="BW256" s="6"/>
    </row>
    <row r="257" ht="15.75" customHeight="1">
      <c r="BU257" s="6"/>
      <c r="BV257" s="6"/>
      <c r="BW257" s="6"/>
    </row>
    <row r="258" ht="15.75" customHeight="1">
      <c r="BU258" s="6"/>
      <c r="BV258" s="6"/>
      <c r="BW258" s="6"/>
    </row>
    <row r="259" ht="15.75" customHeight="1">
      <c r="BU259" s="6"/>
      <c r="BV259" s="6"/>
      <c r="BW259" s="6"/>
    </row>
    <row r="260" ht="15.75" customHeight="1">
      <c r="BU260" s="6"/>
      <c r="BV260" s="6"/>
      <c r="BW260" s="6"/>
    </row>
    <row r="261" ht="15.75" customHeight="1">
      <c r="BU261" s="6"/>
      <c r="BV261" s="6"/>
      <c r="BW261" s="6"/>
    </row>
    <row r="262" ht="15.75" customHeight="1">
      <c r="BU262" s="6"/>
      <c r="BV262" s="6"/>
      <c r="BW262" s="6"/>
    </row>
    <row r="263" ht="15.75" customHeight="1">
      <c r="BU263" s="6"/>
      <c r="BV263" s="6"/>
      <c r="BW263" s="6"/>
    </row>
    <row r="264" ht="15.75" customHeight="1">
      <c r="BU264" s="6"/>
      <c r="BV264" s="6"/>
      <c r="BW264" s="6"/>
    </row>
    <row r="265" ht="15.75" customHeight="1">
      <c r="BU265" s="6"/>
      <c r="BV265" s="6"/>
      <c r="BW265" s="6"/>
    </row>
    <row r="266" ht="15.75" customHeight="1">
      <c r="BU266" s="6"/>
      <c r="BV266" s="6"/>
      <c r="BW266" s="6"/>
    </row>
    <row r="267" ht="15.75" customHeight="1">
      <c r="BU267" s="6"/>
      <c r="BV267" s="6"/>
      <c r="BW267" s="6"/>
    </row>
    <row r="268" ht="15.75" customHeight="1">
      <c r="BU268" s="6"/>
      <c r="BV268" s="6"/>
      <c r="BW268" s="6"/>
    </row>
    <row r="269" ht="15.75" customHeight="1">
      <c r="BU269" s="6"/>
      <c r="BV269" s="6"/>
      <c r="BW269" s="6"/>
    </row>
    <row r="270" ht="15.75" customHeight="1">
      <c r="BU270" s="6"/>
      <c r="BV270" s="6"/>
      <c r="BW270" s="6"/>
    </row>
    <row r="271" ht="15.75" customHeight="1">
      <c r="BU271" s="6"/>
      <c r="BV271" s="6"/>
      <c r="BW271" s="6"/>
    </row>
    <row r="272" ht="15.75" customHeight="1">
      <c r="BU272" s="6"/>
      <c r="BV272" s="6"/>
      <c r="BW272" s="6"/>
    </row>
    <row r="273" ht="15.75" customHeight="1">
      <c r="BU273" s="6"/>
      <c r="BV273" s="6"/>
      <c r="BW273" s="6"/>
    </row>
    <row r="274" ht="15.75" customHeight="1">
      <c r="BU274" s="6"/>
      <c r="BV274" s="6"/>
      <c r="BW274" s="6"/>
    </row>
    <row r="275" ht="15.75" customHeight="1">
      <c r="BU275" s="6"/>
      <c r="BV275" s="6"/>
      <c r="BW275" s="6"/>
    </row>
    <row r="276" ht="15.75" customHeight="1">
      <c r="BU276" s="6"/>
      <c r="BV276" s="6"/>
      <c r="BW276" s="6"/>
    </row>
    <row r="277" ht="15.75" customHeight="1">
      <c r="BU277" s="6"/>
      <c r="BV277" s="6"/>
      <c r="BW277" s="6"/>
    </row>
    <row r="278" ht="15.75" customHeight="1">
      <c r="BU278" s="6"/>
      <c r="BV278" s="6"/>
      <c r="BW278" s="6"/>
    </row>
    <row r="279" ht="15.75" customHeight="1">
      <c r="BU279" s="6"/>
      <c r="BV279" s="6"/>
      <c r="BW279" s="6"/>
    </row>
    <row r="280" ht="15.75" customHeight="1">
      <c r="BU280" s="6"/>
      <c r="BV280" s="6"/>
      <c r="BW280" s="6"/>
    </row>
    <row r="281" ht="15.75" customHeight="1">
      <c r="BU281" s="6"/>
      <c r="BV281" s="6"/>
      <c r="BW281" s="6"/>
    </row>
    <row r="282" ht="15.75" customHeight="1">
      <c r="BU282" s="6"/>
      <c r="BV282" s="6"/>
      <c r="BW282" s="6"/>
    </row>
    <row r="283" ht="15.75" customHeight="1">
      <c r="BU283" s="6"/>
      <c r="BV283" s="6"/>
      <c r="BW283" s="6"/>
    </row>
    <row r="284" ht="15.75" customHeight="1">
      <c r="BU284" s="6"/>
      <c r="BV284" s="6"/>
      <c r="BW284" s="6"/>
    </row>
    <row r="285" ht="15.75" customHeight="1">
      <c r="BU285" s="6"/>
      <c r="BV285" s="6"/>
      <c r="BW285" s="6"/>
    </row>
    <row r="286" ht="15.75" customHeight="1">
      <c r="BU286" s="6"/>
      <c r="BV286" s="6"/>
      <c r="BW286" s="6"/>
    </row>
    <row r="287" ht="15.75" customHeight="1">
      <c r="BU287" s="6"/>
      <c r="BV287" s="6"/>
      <c r="BW287" s="6"/>
    </row>
    <row r="288" ht="15.75" customHeight="1">
      <c r="BU288" s="6"/>
      <c r="BV288" s="6"/>
      <c r="BW288" s="6"/>
    </row>
    <row r="289" ht="15.75" customHeight="1">
      <c r="BU289" s="6"/>
      <c r="BV289" s="6"/>
      <c r="BW289" s="6"/>
    </row>
    <row r="290" ht="15.75" customHeight="1">
      <c r="BU290" s="6"/>
      <c r="BV290" s="6"/>
      <c r="BW290" s="6"/>
    </row>
    <row r="291" ht="15.75" customHeight="1">
      <c r="BU291" s="6"/>
      <c r="BV291" s="6"/>
      <c r="BW291" s="6"/>
    </row>
    <row r="292" ht="15.75" customHeight="1">
      <c r="BU292" s="6"/>
      <c r="BV292" s="6"/>
      <c r="BW292" s="6"/>
    </row>
    <row r="293" ht="15.75" customHeight="1">
      <c r="BU293" s="6"/>
      <c r="BV293" s="6"/>
      <c r="BW293" s="6"/>
    </row>
    <row r="294" ht="15.75" customHeight="1">
      <c r="BU294" s="6"/>
      <c r="BV294" s="6"/>
      <c r="BW294" s="6"/>
    </row>
    <row r="295" ht="15.75" customHeight="1">
      <c r="BU295" s="6"/>
      <c r="BV295" s="6"/>
      <c r="BW295" s="6"/>
    </row>
    <row r="296" ht="15.75" customHeight="1">
      <c r="BU296" s="6"/>
      <c r="BV296" s="6"/>
      <c r="BW296" s="6"/>
    </row>
    <row r="297" ht="15.75" customHeight="1">
      <c r="BU297" s="6"/>
      <c r="BV297" s="6"/>
      <c r="BW297" s="6"/>
    </row>
    <row r="298" ht="15.75" customHeight="1">
      <c r="BU298" s="6"/>
      <c r="BV298" s="6"/>
      <c r="BW298" s="6"/>
    </row>
    <row r="299" ht="15.75" customHeight="1">
      <c r="BU299" s="6"/>
      <c r="BV299" s="6"/>
      <c r="BW299" s="6"/>
    </row>
    <row r="300" ht="15.75" customHeight="1">
      <c r="BU300" s="6"/>
      <c r="BV300" s="6"/>
      <c r="BW300" s="6"/>
    </row>
    <row r="301" ht="15.75" customHeight="1">
      <c r="BU301" s="6"/>
      <c r="BV301" s="6"/>
      <c r="BW301" s="6"/>
    </row>
    <row r="302" ht="15.75" customHeight="1">
      <c r="BU302" s="6"/>
      <c r="BV302" s="6"/>
      <c r="BW302" s="6"/>
    </row>
    <row r="303" ht="15.75" customHeight="1">
      <c r="BU303" s="6"/>
      <c r="BV303" s="6"/>
      <c r="BW303" s="6"/>
    </row>
    <row r="304" ht="15.75" customHeight="1">
      <c r="BU304" s="6"/>
      <c r="BV304" s="6"/>
      <c r="BW304" s="6"/>
    </row>
    <row r="305" ht="15.75" customHeight="1">
      <c r="BU305" s="6"/>
      <c r="BV305" s="6"/>
      <c r="BW305" s="6"/>
    </row>
    <row r="306" ht="15.75" customHeight="1">
      <c r="BU306" s="6"/>
      <c r="BV306" s="6"/>
      <c r="BW306" s="6"/>
    </row>
    <row r="307" ht="15.75" customHeight="1">
      <c r="BU307" s="6"/>
      <c r="BV307" s="6"/>
      <c r="BW307" s="6"/>
    </row>
    <row r="308" ht="15.75" customHeight="1">
      <c r="BU308" s="6"/>
      <c r="BV308" s="6"/>
      <c r="BW308" s="6"/>
    </row>
    <row r="309" ht="15.75" customHeight="1">
      <c r="BU309" s="6"/>
      <c r="BV309" s="6"/>
      <c r="BW309" s="6"/>
    </row>
    <row r="310" ht="15.75" customHeight="1">
      <c r="BU310" s="6"/>
      <c r="BV310" s="6"/>
      <c r="BW310" s="6"/>
    </row>
    <row r="311" ht="15.75" customHeight="1">
      <c r="BU311" s="6"/>
      <c r="BV311" s="6"/>
      <c r="BW311" s="6"/>
    </row>
    <row r="312" ht="15.75" customHeight="1">
      <c r="BU312" s="6"/>
      <c r="BV312" s="6"/>
      <c r="BW312" s="6"/>
    </row>
    <row r="313" ht="15.75" customHeight="1">
      <c r="BU313" s="6"/>
      <c r="BV313" s="6"/>
      <c r="BW313" s="6"/>
    </row>
    <row r="314" ht="15.75" customHeight="1">
      <c r="BU314" s="6"/>
      <c r="BV314" s="6"/>
      <c r="BW314" s="6"/>
    </row>
    <row r="315" ht="15.75" customHeight="1">
      <c r="BU315" s="6"/>
      <c r="BV315" s="6"/>
      <c r="BW315" s="6"/>
    </row>
    <row r="316" ht="15.75" customHeight="1">
      <c r="BU316" s="6"/>
      <c r="BV316" s="6"/>
      <c r="BW316" s="6"/>
    </row>
    <row r="317" ht="15.75" customHeight="1">
      <c r="BU317" s="6"/>
      <c r="BV317" s="6"/>
      <c r="BW317" s="6"/>
    </row>
    <row r="318" ht="15.75" customHeight="1">
      <c r="BU318" s="6"/>
      <c r="BV318" s="6"/>
      <c r="BW318" s="6"/>
    </row>
    <row r="319" ht="15.75" customHeight="1">
      <c r="BU319" s="6"/>
      <c r="BV319" s="6"/>
      <c r="BW319" s="6"/>
    </row>
    <row r="320" ht="15.75" customHeight="1">
      <c r="BU320" s="6"/>
      <c r="BV320" s="6"/>
      <c r="BW320" s="6"/>
    </row>
    <row r="321" ht="15.75" customHeight="1">
      <c r="BU321" s="6"/>
      <c r="BV321" s="6"/>
      <c r="BW321" s="6"/>
    </row>
    <row r="322" ht="15.75" customHeight="1">
      <c r="BU322" s="6"/>
      <c r="BV322" s="6"/>
      <c r="BW322" s="6"/>
    </row>
    <row r="323" ht="15.75" customHeight="1">
      <c r="BU323" s="6"/>
      <c r="BV323" s="6"/>
      <c r="BW323" s="6"/>
    </row>
    <row r="324" ht="15.75" customHeight="1">
      <c r="BU324" s="6"/>
      <c r="BV324" s="6"/>
      <c r="BW324" s="6"/>
    </row>
    <row r="325" ht="15.75" customHeight="1">
      <c r="BU325" s="6"/>
      <c r="BV325" s="6"/>
      <c r="BW325" s="6"/>
    </row>
    <row r="326" ht="15.75" customHeight="1">
      <c r="BU326" s="6"/>
      <c r="BV326" s="6"/>
      <c r="BW326" s="6"/>
    </row>
    <row r="327" ht="15.75" customHeight="1">
      <c r="BU327" s="6"/>
      <c r="BV327" s="6"/>
      <c r="BW327" s="6"/>
    </row>
    <row r="328" ht="15.75" customHeight="1">
      <c r="BU328" s="6"/>
      <c r="BV328" s="6"/>
      <c r="BW328" s="6"/>
    </row>
    <row r="329" ht="15.75" customHeight="1">
      <c r="BU329" s="6"/>
      <c r="BV329" s="6"/>
      <c r="BW329" s="6"/>
    </row>
    <row r="330" ht="15.75" customHeight="1">
      <c r="BU330" s="6"/>
      <c r="BV330" s="6"/>
      <c r="BW330" s="6"/>
    </row>
    <row r="331" ht="15.75" customHeight="1">
      <c r="BU331" s="6"/>
      <c r="BV331" s="6"/>
      <c r="BW331" s="6"/>
    </row>
    <row r="332" ht="15.75" customHeight="1">
      <c r="BU332" s="6"/>
      <c r="BV332" s="6"/>
      <c r="BW332" s="6"/>
    </row>
    <row r="333" ht="15.75" customHeight="1">
      <c r="BU333" s="6"/>
      <c r="BV333" s="6"/>
      <c r="BW333" s="6"/>
    </row>
    <row r="334" ht="15.75" customHeight="1">
      <c r="BU334" s="6"/>
      <c r="BV334" s="6"/>
      <c r="BW334" s="6"/>
    </row>
    <row r="335" ht="15.75" customHeight="1">
      <c r="BU335" s="6"/>
      <c r="BV335" s="6"/>
      <c r="BW335" s="6"/>
    </row>
    <row r="336" ht="15.75" customHeight="1">
      <c r="BU336" s="6"/>
      <c r="BV336" s="6"/>
      <c r="BW336" s="6"/>
    </row>
    <row r="337" ht="15.75" customHeight="1">
      <c r="BU337" s="6"/>
      <c r="BV337" s="6"/>
      <c r="BW337" s="6"/>
    </row>
    <row r="338" ht="15.75" customHeight="1">
      <c r="BU338" s="6"/>
      <c r="BV338" s="6"/>
      <c r="BW338" s="6"/>
    </row>
    <row r="339" ht="15.75" customHeight="1">
      <c r="BU339" s="6"/>
      <c r="BV339" s="6"/>
      <c r="BW339" s="6"/>
    </row>
    <row r="340" ht="15.75" customHeight="1">
      <c r="BU340" s="6"/>
      <c r="BV340" s="6"/>
      <c r="BW340" s="6"/>
    </row>
    <row r="341" ht="15.75" customHeight="1">
      <c r="BU341" s="6"/>
      <c r="BV341" s="6"/>
      <c r="BW341" s="6"/>
    </row>
    <row r="342" ht="15.75" customHeight="1">
      <c r="BU342" s="6"/>
      <c r="BV342" s="6"/>
      <c r="BW342" s="6"/>
    </row>
    <row r="343" ht="15.75" customHeight="1">
      <c r="BU343" s="6"/>
      <c r="BV343" s="6"/>
      <c r="BW343" s="6"/>
    </row>
    <row r="344" ht="15.75" customHeight="1">
      <c r="BU344" s="6"/>
      <c r="BV344" s="6"/>
      <c r="BW344" s="6"/>
    </row>
    <row r="345" ht="15.75" customHeight="1">
      <c r="BU345" s="6"/>
      <c r="BV345" s="6"/>
      <c r="BW345" s="6"/>
    </row>
    <row r="346" ht="15.75" customHeight="1">
      <c r="BU346" s="6"/>
      <c r="BV346" s="6"/>
      <c r="BW346" s="6"/>
    </row>
    <row r="347" ht="15.75" customHeight="1">
      <c r="BU347" s="6"/>
      <c r="BV347" s="6"/>
      <c r="BW347" s="6"/>
    </row>
    <row r="348" ht="15.75" customHeight="1">
      <c r="BU348" s="6"/>
      <c r="BV348" s="6"/>
      <c r="BW348" s="6"/>
    </row>
    <row r="349" ht="15.75" customHeight="1">
      <c r="BU349" s="6"/>
      <c r="BV349" s="6"/>
      <c r="BW349" s="6"/>
    </row>
    <row r="350" ht="15.75" customHeight="1">
      <c r="BU350" s="6"/>
      <c r="BV350" s="6"/>
      <c r="BW350" s="6"/>
    </row>
    <row r="351" ht="15.75" customHeight="1">
      <c r="BU351" s="6"/>
      <c r="BV351" s="6"/>
      <c r="BW351" s="6"/>
    </row>
    <row r="352" ht="15.75" customHeight="1">
      <c r="BU352" s="6"/>
      <c r="BV352" s="6"/>
      <c r="BW352" s="6"/>
    </row>
    <row r="353" ht="15.75" customHeight="1">
      <c r="BU353" s="6"/>
      <c r="BV353" s="6"/>
      <c r="BW353" s="6"/>
    </row>
    <row r="354" ht="15.75" customHeight="1">
      <c r="BU354" s="6"/>
      <c r="BV354" s="6"/>
      <c r="BW354" s="6"/>
    </row>
    <row r="355" ht="15.75" customHeight="1">
      <c r="BU355" s="6"/>
      <c r="BV355" s="6"/>
      <c r="BW355" s="6"/>
    </row>
    <row r="356" ht="15.75" customHeight="1">
      <c r="BU356" s="6"/>
      <c r="BV356" s="6"/>
      <c r="BW356" s="6"/>
    </row>
    <row r="357" ht="15.75" customHeight="1">
      <c r="BU357" s="6"/>
      <c r="BV357" s="6"/>
      <c r="BW357" s="6"/>
    </row>
    <row r="358" ht="15.75" customHeight="1">
      <c r="BU358" s="6"/>
      <c r="BV358" s="6"/>
      <c r="BW358" s="6"/>
    </row>
    <row r="359" ht="15.75" customHeight="1">
      <c r="BU359" s="6"/>
      <c r="BV359" s="6"/>
      <c r="BW359" s="6"/>
    </row>
    <row r="360" ht="15.75" customHeight="1">
      <c r="BU360" s="6"/>
      <c r="BV360" s="6"/>
      <c r="BW360" s="6"/>
    </row>
    <row r="361" ht="15.75" customHeight="1">
      <c r="BU361" s="6"/>
      <c r="BV361" s="6"/>
      <c r="BW361" s="6"/>
    </row>
    <row r="362" ht="15.75" customHeight="1">
      <c r="BU362" s="6"/>
      <c r="BV362" s="6"/>
      <c r="BW362" s="6"/>
    </row>
    <row r="363" ht="15.75" customHeight="1">
      <c r="BU363" s="6"/>
      <c r="BV363" s="6"/>
      <c r="BW363" s="6"/>
    </row>
    <row r="364" ht="15.75" customHeight="1">
      <c r="BU364" s="6"/>
      <c r="BV364" s="6"/>
      <c r="BW364" s="6"/>
    </row>
    <row r="365" ht="15.75" customHeight="1">
      <c r="BU365" s="6"/>
      <c r="BV365" s="6"/>
      <c r="BW365" s="6"/>
    </row>
    <row r="366" ht="15.75" customHeight="1">
      <c r="BU366" s="6"/>
      <c r="BV366" s="6"/>
      <c r="BW366" s="6"/>
    </row>
    <row r="367" ht="15.75" customHeight="1">
      <c r="BU367" s="6"/>
      <c r="BV367" s="6"/>
      <c r="BW367" s="6"/>
    </row>
    <row r="368" ht="15.75" customHeight="1">
      <c r="BU368" s="6"/>
      <c r="BV368" s="6"/>
      <c r="BW368" s="6"/>
    </row>
    <row r="369" ht="15.75" customHeight="1">
      <c r="BU369" s="6"/>
      <c r="BV369" s="6"/>
      <c r="BW369" s="6"/>
    </row>
    <row r="370" ht="15.75" customHeight="1">
      <c r="BU370" s="6"/>
      <c r="BV370" s="6"/>
      <c r="BW370" s="6"/>
    </row>
    <row r="371" ht="15.75" customHeight="1">
      <c r="BU371" s="6"/>
      <c r="BV371" s="6"/>
      <c r="BW371" s="6"/>
    </row>
    <row r="372" ht="15.75" customHeight="1">
      <c r="BU372" s="6"/>
      <c r="BV372" s="6"/>
      <c r="BW372" s="6"/>
    </row>
    <row r="373" ht="15.75" customHeight="1">
      <c r="BU373" s="6"/>
      <c r="BV373" s="6"/>
      <c r="BW373" s="6"/>
    </row>
    <row r="374" ht="15.75" customHeight="1">
      <c r="BU374" s="6"/>
      <c r="BV374" s="6"/>
      <c r="BW374" s="6"/>
    </row>
    <row r="375" ht="15.75" customHeight="1">
      <c r="BU375" s="6"/>
      <c r="BV375" s="6"/>
      <c r="BW375" s="6"/>
    </row>
    <row r="376" ht="15.75" customHeight="1">
      <c r="BU376" s="6"/>
      <c r="BV376" s="6"/>
      <c r="BW376" s="6"/>
    </row>
    <row r="377" ht="15.75" customHeight="1">
      <c r="BU377" s="6"/>
      <c r="BV377" s="6"/>
      <c r="BW377" s="6"/>
    </row>
    <row r="378" ht="15.75" customHeight="1">
      <c r="BU378" s="6"/>
      <c r="BV378" s="6"/>
      <c r="BW378" s="6"/>
    </row>
    <row r="379" ht="15.75" customHeight="1">
      <c r="BU379" s="6"/>
      <c r="BV379" s="6"/>
      <c r="BW379" s="6"/>
    </row>
    <row r="380" ht="15.75" customHeight="1">
      <c r="BU380" s="6"/>
      <c r="BV380" s="6"/>
      <c r="BW380" s="6"/>
    </row>
    <row r="381" ht="15.75" customHeight="1">
      <c r="BU381" s="6"/>
      <c r="BV381" s="6"/>
      <c r="BW381" s="6"/>
    </row>
    <row r="382" ht="15.75" customHeight="1">
      <c r="BU382" s="6"/>
      <c r="BV382" s="6"/>
      <c r="BW382" s="6"/>
    </row>
    <row r="383" ht="15.75" customHeight="1">
      <c r="BU383" s="6"/>
      <c r="BV383" s="6"/>
      <c r="BW383" s="6"/>
    </row>
    <row r="384" ht="15.75" customHeight="1">
      <c r="BU384" s="6"/>
      <c r="BV384" s="6"/>
      <c r="BW384" s="6"/>
    </row>
    <row r="385" ht="15.75" customHeight="1">
      <c r="BU385" s="6"/>
      <c r="BV385" s="6"/>
      <c r="BW385" s="6"/>
    </row>
    <row r="386" ht="15.75" customHeight="1">
      <c r="BU386" s="6"/>
      <c r="BV386" s="6"/>
      <c r="BW386" s="6"/>
    </row>
    <row r="387" ht="15.75" customHeight="1">
      <c r="BU387" s="6"/>
      <c r="BV387" s="6"/>
      <c r="BW387" s="6"/>
    </row>
    <row r="388" ht="15.75" customHeight="1">
      <c r="BU388" s="6"/>
      <c r="BV388" s="6"/>
      <c r="BW388" s="6"/>
    </row>
    <row r="389" ht="15.75" customHeight="1">
      <c r="BU389" s="6"/>
      <c r="BV389" s="6"/>
      <c r="BW389" s="6"/>
    </row>
    <row r="390" ht="15.75" customHeight="1">
      <c r="BU390" s="6"/>
      <c r="BV390" s="6"/>
      <c r="BW390" s="6"/>
    </row>
    <row r="391" ht="15.75" customHeight="1">
      <c r="BU391" s="6"/>
      <c r="BV391" s="6"/>
      <c r="BW391" s="6"/>
    </row>
    <row r="392" ht="15.75" customHeight="1">
      <c r="BU392" s="6"/>
      <c r="BV392" s="6"/>
      <c r="BW392" s="6"/>
    </row>
    <row r="393" ht="15.75" customHeight="1">
      <c r="BU393" s="6"/>
      <c r="BV393" s="6"/>
      <c r="BW393" s="6"/>
    </row>
    <row r="394" ht="15.75" customHeight="1">
      <c r="BU394" s="6"/>
      <c r="BV394" s="6"/>
      <c r="BW394" s="6"/>
    </row>
    <row r="395" ht="15.75" customHeight="1">
      <c r="BU395" s="6"/>
      <c r="BV395" s="6"/>
      <c r="BW395" s="6"/>
    </row>
    <row r="396" ht="15.75" customHeight="1">
      <c r="BU396" s="6"/>
      <c r="BV396" s="6"/>
      <c r="BW396" s="6"/>
    </row>
    <row r="397" ht="15.75" customHeight="1">
      <c r="BU397" s="6"/>
      <c r="BV397" s="6"/>
      <c r="BW397" s="6"/>
    </row>
    <row r="398" ht="15.75" customHeight="1">
      <c r="BU398" s="6"/>
      <c r="BV398" s="6"/>
      <c r="BW398" s="6"/>
    </row>
    <row r="399" ht="15.75" customHeight="1">
      <c r="BU399" s="6"/>
      <c r="BV399" s="6"/>
      <c r="BW399" s="6"/>
    </row>
    <row r="400" ht="15.75" customHeight="1">
      <c r="BU400" s="6"/>
      <c r="BV400" s="6"/>
      <c r="BW400" s="6"/>
    </row>
    <row r="401" ht="15.75" customHeight="1">
      <c r="BU401" s="6"/>
      <c r="BV401" s="6"/>
      <c r="BW401" s="6"/>
    </row>
    <row r="402" ht="15.75" customHeight="1">
      <c r="BU402" s="6"/>
      <c r="BV402" s="6"/>
      <c r="BW402" s="6"/>
    </row>
    <row r="403" ht="15.75" customHeight="1">
      <c r="BU403" s="6"/>
      <c r="BV403" s="6"/>
      <c r="BW403" s="6"/>
    </row>
    <row r="404" ht="15.75" customHeight="1">
      <c r="BU404" s="6"/>
      <c r="BV404" s="6"/>
      <c r="BW404" s="6"/>
    </row>
    <row r="405" ht="15.75" customHeight="1">
      <c r="BU405" s="6"/>
      <c r="BV405" s="6"/>
      <c r="BW405" s="6"/>
    </row>
    <row r="406" ht="15.75" customHeight="1">
      <c r="BU406" s="6"/>
      <c r="BV406" s="6"/>
      <c r="BW406" s="6"/>
    </row>
    <row r="407" ht="15.75" customHeight="1">
      <c r="BU407" s="6"/>
      <c r="BV407" s="6"/>
      <c r="BW407" s="6"/>
    </row>
    <row r="408" ht="15.75" customHeight="1">
      <c r="BU408" s="6"/>
      <c r="BV408" s="6"/>
      <c r="BW408" s="6"/>
    </row>
    <row r="409" ht="15.75" customHeight="1">
      <c r="BU409" s="6"/>
      <c r="BV409" s="6"/>
      <c r="BW409" s="6"/>
    </row>
    <row r="410" ht="15.75" customHeight="1">
      <c r="BU410" s="6"/>
      <c r="BV410" s="6"/>
      <c r="BW410" s="6"/>
    </row>
    <row r="411" ht="15.75" customHeight="1">
      <c r="BU411" s="6"/>
      <c r="BV411" s="6"/>
      <c r="BW411" s="6"/>
    </row>
    <row r="412" ht="15.75" customHeight="1">
      <c r="BU412" s="6"/>
      <c r="BV412" s="6"/>
      <c r="BW412" s="6"/>
    </row>
    <row r="413" ht="15.75" customHeight="1">
      <c r="BU413" s="6"/>
      <c r="BV413" s="6"/>
      <c r="BW413" s="6"/>
    </row>
    <row r="414" ht="15.75" customHeight="1">
      <c r="BU414" s="6"/>
      <c r="BV414" s="6"/>
      <c r="BW414" s="6"/>
    </row>
    <row r="415" ht="15.75" customHeight="1">
      <c r="BU415" s="6"/>
      <c r="BV415" s="6"/>
      <c r="BW415" s="6"/>
    </row>
    <row r="416" ht="15.75" customHeight="1">
      <c r="BU416" s="6"/>
      <c r="BV416" s="6"/>
      <c r="BW416" s="6"/>
    </row>
    <row r="417" ht="15.75" customHeight="1">
      <c r="BU417" s="6"/>
      <c r="BV417" s="6"/>
      <c r="BW417" s="6"/>
    </row>
    <row r="418" ht="15.75" customHeight="1">
      <c r="BU418" s="6"/>
      <c r="BV418" s="6"/>
      <c r="BW418" s="6"/>
    </row>
    <row r="419" ht="15.75" customHeight="1">
      <c r="BU419" s="6"/>
      <c r="BV419" s="6"/>
      <c r="BW419" s="6"/>
    </row>
    <row r="420" ht="15.75" customHeight="1">
      <c r="BU420" s="6"/>
      <c r="BV420" s="6"/>
      <c r="BW420" s="6"/>
    </row>
    <row r="421" ht="15.75" customHeight="1">
      <c r="BU421" s="6"/>
      <c r="BV421" s="6"/>
      <c r="BW421" s="6"/>
    </row>
    <row r="422" ht="15.75" customHeight="1">
      <c r="BU422" s="6"/>
      <c r="BV422" s="6"/>
      <c r="BW422" s="6"/>
    </row>
    <row r="423" ht="15.75" customHeight="1">
      <c r="BU423" s="6"/>
      <c r="BV423" s="6"/>
      <c r="BW423" s="6"/>
    </row>
    <row r="424" ht="15.75" customHeight="1">
      <c r="BU424" s="6"/>
      <c r="BV424" s="6"/>
      <c r="BW424" s="6"/>
    </row>
    <row r="425" ht="15.75" customHeight="1">
      <c r="BU425" s="6"/>
      <c r="BV425" s="6"/>
      <c r="BW425" s="6"/>
    </row>
    <row r="426" ht="15.75" customHeight="1">
      <c r="BU426" s="6"/>
      <c r="BV426" s="6"/>
      <c r="BW426" s="6"/>
    </row>
    <row r="427" ht="15.75" customHeight="1">
      <c r="BU427" s="6"/>
      <c r="BV427" s="6"/>
      <c r="BW427" s="6"/>
    </row>
    <row r="428" ht="15.75" customHeight="1">
      <c r="BU428" s="6"/>
      <c r="BV428" s="6"/>
      <c r="BW428" s="6"/>
    </row>
    <row r="429" ht="15.75" customHeight="1">
      <c r="BU429" s="6"/>
      <c r="BV429" s="6"/>
      <c r="BW429" s="6"/>
    </row>
    <row r="430" ht="15.75" customHeight="1">
      <c r="BU430" s="6"/>
      <c r="BV430" s="6"/>
      <c r="BW430" s="6"/>
    </row>
    <row r="431" ht="15.75" customHeight="1">
      <c r="BU431" s="6"/>
      <c r="BV431" s="6"/>
      <c r="BW431" s="6"/>
    </row>
    <row r="432" ht="15.75" customHeight="1">
      <c r="BU432" s="6"/>
      <c r="BV432" s="6"/>
      <c r="BW432" s="6"/>
    </row>
    <row r="433" ht="15.75" customHeight="1">
      <c r="BU433" s="6"/>
      <c r="BV433" s="6"/>
      <c r="BW433" s="6"/>
    </row>
    <row r="434" ht="15.75" customHeight="1">
      <c r="BU434" s="6"/>
      <c r="BV434" s="6"/>
      <c r="BW434" s="6"/>
    </row>
    <row r="435" ht="15.75" customHeight="1">
      <c r="BU435" s="6"/>
      <c r="BV435" s="6"/>
      <c r="BW435" s="6"/>
    </row>
    <row r="436" ht="15.75" customHeight="1">
      <c r="BU436" s="6"/>
      <c r="BV436" s="6"/>
      <c r="BW436" s="6"/>
    </row>
    <row r="437" ht="15.75" customHeight="1">
      <c r="BU437" s="6"/>
      <c r="BV437" s="6"/>
      <c r="BW437" s="6"/>
    </row>
    <row r="438" ht="15.75" customHeight="1">
      <c r="BU438" s="6"/>
      <c r="BV438" s="6"/>
      <c r="BW438" s="6"/>
    </row>
    <row r="439" ht="15.75" customHeight="1">
      <c r="BU439" s="6"/>
      <c r="BV439" s="6"/>
      <c r="BW439" s="6"/>
    </row>
    <row r="440" ht="15.75" customHeight="1">
      <c r="BU440" s="6"/>
      <c r="BV440" s="6"/>
      <c r="BW440" s="6"/>
    </row>
    <row r="441" ht="15.75" customHeight="1">
      <c r="BU441" s="6"/>
      <c r="BV441" s="6"/>
      <c r="BW441" s="6"/>
    </row>
    <row r="442" ht="15.75" customHeight="1">
      <c r="BU442" s="6"/>
      <c r="BV442" s="6"/>
      <c r="BW442" s="6"/>
    </row>
    <row r="443" ht="15.75" customHeight="1">
      <c r="BU443" s="6"/>
      <c r="BV443" s="6"/>
      <c r="BW443" s="6"/>
    </row>
    <row r="444" ht="15.75" customHeight="1">
      <c r="BU444" s="6"/>
      <c r="BV444" s="6"/>
      <c r="BW444" s="6"/>
    </row>
    <row r="445" ht="15.75" customHeight="1">
      <c r="BU445" s="6"/>
      <c r="BV445" s="6"/>
      <c r="BW445" s="6"/>
    </row>
    <row r="446" ht="15.75" customHeight="1">
      <c r="BU446" s="6"/>
      <c r="BV446" s="6"/>
      <c r="BW446" s="6"/>
    </row>
    <row r="447" ht="15.75" customHeight="1">
      <c r="BU447" s="6"/>
      <c r="BV447" s="6"/>
      <c r="BW447" s="6"/>
    </row>
    <row r="448" ht="15.75" customHeight="1">
      <c r="BU448" s="6"/>
      <c r="BV448" s="6"/>
      <c r="BW448" s="6"/>
    </row>
    <row r="449" ht="15.75" customHeight="1">
      <c r="BU449" s="6"/>
      <c r="BV449" s="6"/>
      <c r="BW449" s="6"/>
    </row>
    <row r="450" ht="15.75" customHeight="1">
      <c r="BU450" s="6"/>
      <c r="BV450" s="6"/>
      <c r="BW450" s="6"/>
    </row>
    <row r="451" ht="15.75" customHeight="1">
      <c r="BU451" s="6"/>
      <c r="BV451" s="6"/>
      <c r="BW451" s="6"/>
    </row>
    <row r="452" ht="15.75" customHeight="1">
      <c r="BU452" s="6"/>
      <c r="BV452" s="6"/>
      <c r="BW452" s="6"/>
    </row>
    <row r="453" ht="15.75" customHeight="1">
      <c r="BU453" s="6"/>
      <c r="BV453" s="6"/>
      <c r="BW453" s="6"/>
    </row>
    <row r="454" ht="15.75" customHeight="1">
      <c r="BU454" s="6"/>
      <c r="BV454" s="6"/>
      <c r="BW454" s="6"/>
    </row>
    <row r="455" ht="15.75" customHeight="1">
      <c r="BU455" s="6"/>
      <c r="BV455" s="6"/>
      <c r="BW455" s="6"/>
    </row>
    <row r="456" ht="15.75" customHeight="1">
      <c r="BU456" s="6"/>
      <c r="BV456" s="6"/>
      <c r="BW456" s="6"/>
    </row>
    <row r="457" ht="15.75" customHeight="1">
      <c r="BU457" s="6"/>
      <c r="BV457" s="6"/>
      <c r="BW457" s="6"/>
    </row>
    <row r="458" ht="15.75" customHeight="1">
      <c r="BU458" s="6"/>
      <c r="BV458" s="6"/>
      <c r="BW458" s="6"/>
    </row>
    <row r="459" ht="15.75" customHeight="1">
      <c r="BU459" s="6"/>
      <c r="BV459" s="6"/>
      <c r="BW459" s="6"/>
    </row>
    <row r="460" ht="15.75" customHeight="1">
      <c r="BU460" s="6"/>
      <c r="BV460" s="6"/>
      <c r="BW460" s="6"/>
    </row>
    <row r="461" ht="15.75" customHeight="1">
      <c r="BU461" s="6"/>
      <c r="BV461" s="6"/>
      <c r="BW461" s="6"/>
    </row>
    <row r="462" ht="15.75" customHeight="1">
      <c r="BU462" s="6"/>
      <c r="BV462" s="6"/>
      <c r="BW462" s="6"/>
    </row>
    <row r="463" ht="15.75" customHeight="1">
      <c r="BU463" s="6"/>
      <c r="BV463" s="6"/>
      <c r="BW463" s="6"/>
    </row>
    <row r="464" ht="15.75" customHeight="1">
      <c r="BU464" s="6"/>
      <c r="BV464" s="6"/>
      <c r="BW464" s="6"/>
    </row>
    <row r="465" ht="15.75" customHeight="1">
      <c r="BU465" s="6"/>
      <c r="BV465" s="6"/>
      <c r="BW465" s="6"/>
    </row>
    <row r="466" ht="15.75" customHeight="1">
      <c r="BU466" s="6"/>
      <c r="BV466" s="6"/>
      <c r="BW466" s="6"/>
    </row>
    <row r="467" ht="15.75" customHeight="1">
      <c r="BU467" s="6"/>
      <c r="BV467" s="6"/>
      <c r="BW467" s="6"/>
    </row>
    <row r="468" ht="15.75" customHeight="1">
      <c r="BU468" s="6"/>
      <c r="BV468" s="6"/>
      <c r="BW468" s="6"/>
    </row>
    <row r="469" ht="15.75" customHeight="1">
      <c r="BU469" s="6"/>
      <c r="BV469" s="6"/>
      <c r="BW469" s="6"/>
    </row>
    <row r="470" ht="15.75" customHeight="1">
      <c r="BU470" s="6"/>
      <c r="BV470" s="6"/>
      <c r="BW470" s="6"/>
    </row>
    <row r="471" ht="15.75" customHeight="1">
      <c r="BU471" s="6"/>
      <c r="BV471" s="6"/>
      <c r="BW471" s="6"/>
    </row>
    <row r="472" ht="15.75" customHeight="1">
      <c r="BU472" s="6"/>
      <c r="BV472" s="6"/>
      <c r="BW472" s="6"/>
    </row>
    <row r="473" ht="15.75" customHeight="1">
      <c r="BU473" s="6"/>
      <c r="BV473" s="6"/>
      <c r="BW473" s="6"/>
    </row>
    <row r="474" ht="15.75" customHeight="1">
      <c r="BU474" s="6"/>
      <c r="BV474" s="6"/>
      <c r="BW474" s="6"/>
    </row>
    <row r="475" ht="15.75" customHeight="1">
      <c r="BU475" s="6"/>
      <c r="BV475" s="6"/>
      <c r="BW475" s="6"/>
    </row>
    <row r="476" ht="15.75" customHeight="1">
      <c r="BU476" s="6"/>
      <c r="BV476" s="6"/>
      <c r="BW476" s="6"/>
    </row>
    <row r="477" ht="15.75" customHeight="1">
      <c r="BU477" s="6"/>
      <c r="BV477" s="6"/>
      <c r="BW477" s="6"/>
    </row>
    <row r="478" ht="15.75" customHeight="1">
      <c r="BU478" s="6"/>
      <c r="BV478" s="6"/>
      <c r="BW478" s="6"/>
    </row>
    <row r="479" ht="15.75" customHeight="1">
      <c r="BU479" s="6"/>
      <c r="BV479" s="6"/>
      <c r="BW479" s="6"/>
    </row>
    <row r="480" ht="15.75" customHeight="1">
      <c r="BU480" s="6"/>
      <c r="BV480" s="6"/>
      <c r="BW480" s="6"/>
    </row>
    <row r="481" ht="15.75" customHeight="1">
      <c r="BU481" s="6"/>
      <c r="BV481" s="6"/>
      <c r="BW481" s="6"/>
    </row>
    <row r="482" ht="15.75" customHeight="1">
      <c r="BU482" s="6"/>
      <c r="BV482" s="6"/>
      <c r="BW482" s="6"/>
    </row>
    <row r="483" ht="15.75" customHeight="1">
      <c r="BU483" s="6"/>
      <c r="BV483" s="6"/>
      <c r="BW483" s="6"/>
    </row>
    <row r="484" ht="15.75" customHeight="1">
      <c r="BU484" s="6"/>
      <c r="BV484" s="6"/>
      <c r="BW484" s="6"/>
    </row>
    <row r="485" ht="15.75" customHeight="1">
      <c r="BU485" s="6"/>
      <c r="BV485" s="6"/>
      <c r="BW485" s="6"/>
    </row>
    <row r="486" ht="15.75" customHeight="1">
      <c r="BU486" s="6"/>
      <c r="BV486" s="6"/>
      <c r="BW486" s="6"/>
    </row>
    <row r="487" ht="15.75" customHeight="1">
      <c r="BU487" s="6"/>
      <c r="BV487" s="6"/>
      <c r="BW487" s="6"/>
    </row>
    <row r="488" ht="15.75" customHeight="1">
      <c r="BU488" s="6"/>
      <c r="BV488" s="6"/>
      <c r="BW488" s="6"/>
    </row>
    <row r="489" ht="15.75" customHeight="1">
      <c r="BU489" s="6"/>
      <c r="BV489" s="6"/>
      <c r="BW489" s="6"/>
    </row>
    <row r="490" ht="15.75" customHeight="1">
      <c r="BU490" s="6"/>
      <c r="BV490" s="6"/>
      <c r="BW490" s="6"/>
    </row>
    <row r="491" ht="15.75" customHeight="1">
      <c r="BU491" s="6"/>
      <c r="BV491" s="6"/>
      <c r="BW491" s="6"/>
    </row>
    <row r="492" ht="15.75" customHeight="1">
      <c r="BU492" s="6"/>
      <c r="BV492" s="6"/>
      <c r="BW492" s="6"/>
    </row>
    <row r="493" ht="15.75" customHeight="1">
      <c r="BU493" s="6"/>
      <c r="BV493" s="6"/>
      <c r="BW493" s="6"/>
    </row>
    <row r="494" ht="15.75" customHeight="1">
      <c r="BU494" s="6"/>
      <c r="BV494" s="6"/>
      <c r="BW494" s="6"/>
    </row>
    <row r="495" ht="15.75" customHeight="1">
      <c r="BU495" s="6"/>
      <c r="BV495" s="6"/>
      <c r="BW495" s="6"/>
    </row>
    <row r="496" ht="15.75" customHeight="1">
      <c r="BU496" s="6"/>
      <c r="BV496" s="6"/>
      <c r="BW496" s="6"/>
    </row>
    <row r="497" ht="15.75" customHeight="1">
      <c r="BU497" s="6"/>
      <c r="BV497" s="6"/>
      <c r="BW497" s="6"/>
    </row>
    <row r="498" ht="15.75" customHeight="1">
      <c r="BU498" s="6"/>
      <c r="BV498" s="6"/>
      <c r="BW498" s="6"/>
    </row>
    <row r="499" ht="15.75" customHeight="1">
      <c r="BU499" s="6"/>
      <c r="BV499" s="6"/>
      <c r="BW499" s="6"/>
    </row>
    <row r="500" ht="15.75" customHeight="1">
      <c r="BU500" s="6"/>
      <c r="BV500" s="6"/>
      <c r="BW500" s="6"/>
    </row>
    <row r="501" ht="15.75" customHeight="1">
      <c r="BU501" s="6"/>
      <c r="BV501" s="6"/>
      <c r="BW501" s="6"/>
    </row>
    <row r="502" ht="15.75" customHeight="1">
      <c r="BU502" s="6"/>
      <c r="BV502" s="6"/>
      <c r="BW502" s="6"/>
    </row>
    <row r="503" ht="15.75" customHeight="1">
      <c r="BU503" s="6"/>
      <c r="BV503" s="6"/>
      <c r="BW503" s="6"/>
    </row>
    <row r="504" ht="15.75" customHeight="1">
      <c r="BU504" s="6"/>
      <c r="BV504" s="6"/>
      <c r="BW504" s="6"/>
    </row>
    <row r="505" ht="15.75" customHeight="1">
      <c r="BU505" s="6"/>
      <c r="BV505" s="6"/>
      <c r="BW505" s="6"/>
    </row>
    <row r="506" ht="15.75" customHeight="1">
      <c r="BU506" s="6"/>
      <c r="BV506" s="6"/>
      <c r="BW506" s="6"/>
    </row>
    <row r="507" ht="15.75" customHeight="1">
      <c r="BU507" s="6"/>
      <c r="BV507" s="6"/>
      <c r="BW507" s="6"/>
    </row>
    <row r="508" ht="15.75" customHeight="1">
      <c r="BU508" s="6"/>
      <c r="BV508" s="6"/>
      <c r="BW508" s="6"/>
    </row>
    <row r="509" ht="15.75" customHeight="1">
      <c r="BU509" s="6"/>
      <c r="BV509" s="6"/>
      <c r="BW509" s="6"/>
    </row>
    <row r="510" ht="15.75" customHeight="1">
      <c r="BU510" s="6"/>
      <c r="BV510" s="6"/>
      <c r="BW510" s="6"/>
    </row>
    <row r="511" ht="15.75" customHeight="1">
      <c r="BU511" s="6"/>
      <c r="BV511" s="6"/>
      <c r="BW511" s="6"/>
    </row>
    <row r="512" ht="15.75" customHeight="1">
      <c r="BU512" s="6"/>
      <c r="BV512" s="6"/>
      <c r="BW512" s="6"/>
    </row>
    <row r="513" ht="15.75" customHeight="1">
      <c r="BU513" s="6"/>
      <c r="BV513" s="6"/>
      <c r="BW513" s="6"/>
    </row>
    <row r="514" ht="15.75" customHeight="1">
      <c r="BU514" s="6"/>
      <c r="BV514" s="6"/>
      <c r="BW514" s="6"/>
    </row>
    <row r="515" ht="15.75" customHeight="1">
      <c r="BU515" s="6"/>
      <c r="BV515" s="6"/>
      <c r="BW515" s="6"/>
    </row>
    <row r="516" ht="15.75" customHeight="1">
      <c r="BU516" s="6"/>
      <c r="BV516" s="6"/>
      <c r="BW516" s="6"/>
    </row>
    <row r="517" ht="15.75" customHeight="1">
      <c r="BU517" s="6"/>
      <c r="BV517" s="6"/>
      <c r="BW517" s="6"/>
    </row>
    <row r="518" ht="15.75" customHeight="1">
      <c r="BU518" s="6"/>
      <c r="BV518" s="6"/>
      <c r="BW518" s="6"/>
    </row>
    <row r="519" ht="15.75" customHeight="1">
      <c r="BU519" s="6"/>
      <c r="BV519" s="6"/>
      <c r="BW519" s="6"/>
    </row>
    <row r="520" ht="15.75" customHeight="1">
      <c r="BU520" s="6"/>
      <c r="BV520" s="6"/>
      <c r="BW520" s="6"/>
    </row>
    <row r="521" ht="15.75" customHeight="1">
      <c r="BU521" s="6"/>
      <c r="BV521" s="6"/>
      <c r="BW521" s="6"/>
    </row>
    <row r="522" ht="15.75" customHeight="1">
      <c r="BU522" s="6"/>
      <c r="BV522" s="6"/>
      <c r="BW522" s="6"/>
    </row>
    <row r="523" ht="15.75" customHeight="1">
      <c r="BU523" s="6"/>
      <c r="BV523" s="6"/>
      <c r="BW523" s="6"/>
    </row>
    <row r="524" ht="15.75" customHeight="1">
      <c r="BU524" s="6"/>
      <c r="BV524" s="6"/>
      <c r="BW524" s="6"/>
    </row>
    <row r="525" ht="15.75" customHeight="1">
      <c r="BU525" s="6"/>
      <c r="BV525" s="6"/>
      <c r="BW525" s="6"/>
    </row>
    <row r="526" ht="15.75" customHeight="1">
      <c r="BU526" s="6"/>
      <c r="BV526" s="6"/>
      <c r="BW526" s="6"/>
    </row>
    <row r="527" ht="15.75" customHeight="1">
      <c r="BU527" s="6"/>
      <c r="BV527" s="6"/>
      <c r="BW527" s="6"/>
    </row>
    <row r="528" ht="15.75" customHeight="1">
      <c r="BU528" s="6"/>
      <c r="BV528" s="6"/>
      <c r="BW528" s="6"/>
    </row>
    <row r="529" ht="15.75" customHeight="1">
      <c r="BU529" s="6"/>
      <c r="BV529" s="6"/>
      <c r="BW529" s="6"/>
    </row>
    <row r="530" ht="15.75" customHeight="1">
      <c r="BU530" s="6"/>
      <c r="BV530" s="6"/>
      <c r="BW530" s="6"/>
    </row>
    <row r="531" ht="15.75" customHeight="1">
      <c r="BU531" s="6"/>
      <c r="BV531" s="6"/>
      <c r="BW531" s="6"/>
    </row>
    <row r="532" ht="15.75" customHeight="1">
      <c r="BU532" s="6"/>
      <c r="BV532" s="6"/>
      <c r="BW532" s="6"/>
    </row>
    <row r="533" ht="15.75" customHeight="1">
      <c r="BU533" s="6"/>
      <c r="BV533" s="6"/>
      <c r="BW533" s="6"/>
    </row>
    <row r="534" ht="15.75" customHeight="1">
      <c r="BU534" s="6"/>
      <c r="BV534" s="6"/>
      <c r="BW534" s="6"/>
    </row>
    <row r="535" ht="15.75" customHeight="1">
      <c r="BU535" s="6"/>
      <c r="BV535" s="6"/>
      <c r="BW535" s="6"/>
    </row>
    <row r="536" ht="15.75" customHeight="1">
      <c r="BU536" s="6"/>
      <c r="BV536" s="6"/>
      <c r="BW536" s="6"/>
    </row>
    <row r="537" ht="15.75" customHeight="1">
      <c r="BU537" s="6"/>
      <c r="BV537" s="6"/>
      <c r="BW537" s="6"/>
    </row>
    <row r="538" ht="15.75" customHeight="1">
      <c r="BU538" s="6"/>
      <c r="BV538" s="6"/>
      <c r="BW538" s="6"/>
    </row>
    <row r="539" ht="15.75" customHeight="1">
      <c r="BU539" s="6"/>
      <c r="BV539" s="6"/>
      <c r="BW539" s="6"/>
    </row>
    <row r="540" ht="15.75" customHeight="1">
      <c r="BU540" s="6"/>
      <c r="BV540" s="6"/>
      <c r="BW540" s="6"/>
    </row>
    <row r="541" ht="15.75" customHeight="1">
      <c r="BU541" s="6"/>
      <c r="BV541" s="6"/>
      <c r="BW541" s="6"/>
    </row>
    <row r="542" ht="15.75" customHeight="1">
      <c r="BU542" s="6"/>
      <c r="BV542" s="6"/>
      <c r="BW542" s="6"/>
    </row>
    <row r="543" ht="15.75" customHeight="1">
      <c r="BU543" s="6"/>
      <c r="BV543" s="6"/>
      <c r="BW543" s="6"/>
    </row>
    <row r="544" ht="15.75" customHeight="1">
      <c r="BU544" s="6"/>
      <c r="BV544" s="6"/>
      <c r="BW544" s="6"/>
    </row>
    <row r="545" ht="15.75" customHeight="1">
      <c r="BU545" s="6"/>
      <c r="BV545" s="6"/>
      <c r="BW545" s="6"/>
    </row>
    <row r="546" ht="15.75" customHeight="1">
      <c r="BU546" s="6"/>
      <c r="BV546" s="6"/>
      <c r="BW546" s="6"/>
    </row>
    <row r="547" ht="15.75" customHeight="1">
      <c r="BU547" s="6"/>
      <c r="BV547" s="6"/>
      <c r="BW547" s="6"/>
    </row>
    <row r="548" ht="15.75" customHeight="1">
      <c r="BU548" s="6"/>
      <c r="BV548" s="6"/>
      <c r="BW548" s="6"/>
    </row>
    <row r="549" ht="15.75" customHeight="1">
      <c r="BU549" s="6"/>
      <c r="BV549" s="6"/>
      <c r="BW549" s="6"/>
    </row>
    <row r="550" ht="15.75" customHeight="1">
      <c r="BU550" s="6"/>
      <c r="BV550" s="6"/>
      <c r="BW550" s="6"/>
    </row>
    <row r="551" ht="15.75" customHeight="1">
      <c r="BU551" s="6"/>
      <c r="BV551" s="6"/>
      <c r="BW551" s="6"/>
    </row>
    <row r="552" ht="15.75" customHeight="1">
      <c r="BU552" s="6"/>
      <c r="BV552" s="6"/>
      <c r="BW552" s="6"/>
    </row>
    <row r="553" ht="15.75" customHeight="1">
      <c r="BU553" s="6"/>
      <c r="BV553" s="6"/>
      <c r="BW553" s="6"/>
    </row>
    <row r="554" ht="15.75" customHeight="1">
      <c r="BU554" s="6"/>
      <c r="BV554" s="6"/>
      <c r="BW554" s="6"/>
    </row>
    <row r="555" ht="15.75" customHeight="1">
      <c r="BU555" s="6"/>
      <c r="BV555" s="6"/>
      <c r="BW555" s="6"/>
    </row>
    <row r="556" ht="15.75" customHeight="1">
      <c r="BU556" s="6"/>
      <c r="BV556" s="6"/>
      <c r="BW556" s="6"/>
    </row>
    <row r="557" ht="15.75" customHeight="1">
      <c r="BU557" s="6"/>
      <c r="BV557" s="6"/>
      <c r="BW557" s="6"/>
    </row>
    <row r="558" ht="15.75" customHeight="1">
      <c r="BU558" s="6"/>
      <c r="BV558" s="6"/>
      <c r="BW558" s="6"/>
    </row>
    <row r="559" ht="15.75" customHeight="1">
      <c r="BU559" s="6"/>
      <c r="BV559" s="6"/>
      <c r="BW559" s="6"/>
    </row>
    <row r="560" ht="15.75" customHeight="1">
      <c r="BU560" s="6"/>
      <c r="BV560" s="6"/>
      <c r="BW560" s="6"/>
    </row>
    <row r="561" ht="15.75" customHeight="1">
      <c r="BU561" s="6"/>
      <c r="BV561" s="6"/>
      <c r="BW561" s="6"/>
    </row>
    <row r="562" ht="15.75" customHeight="1">
      <c r="BU562" s="6"/>
      <c r="BV562" s="6"/>
      <c r="BW562" s="6"/>
    </row>
    <row r="563" ht="15.75" customHeight="1">
      <c r="BU563" s="6"/>
      <c r="BV563" s="6"/>
      <c r="BW563" s="6"/>
    </row>
    <row r="564" ht="15.75" customHeight="1">
      <c r="BU564" s="6"/>
      <c r="BV564" s="6"/>
      <c r="BW564" s="6"/>
    </row>
    <row r="565" ht="15.75" customHeight="1">
      <c r="BU565" s="6"/>
      <c r="BV565" s="6"/>
      <c r="BW565" s="6"/>
    </row>
    <row r="566" ht="15.75" customHeight="1">
      <c r="BU566" s="6"/>
      <c r="BV566" s="6"/>
      <c r="BW566" s="6"/>
    </row>
    <row r="567" ht="15.75" customHeight="1">
      <c r="BU567" s="6"/>
      <c r="BV567" s="6"/>
      <c r="BW567" s="6"/>
    </row>
    <row r="568" ht="15.75" customHeight="1">
      <c r="BU568" s="6"/>
      <c r="BV568" s="6"/>
      <c r="BW568" s="6"/>
    </row>
    <row r="569" ht="15.75" customHeight="1">
      <c r="BU569" s="6"/>
      <c r="BV569" s="6"/>
      <c r="BW569" s="6"/>
    </row>
    <row r="570" ht="15.75" customHeight="1">
      <c r="BU570" s="6"/>
      <c r="BV570" s="6"/>
      <c r="BW570" s="6"/>
    </row>
    <row r="571" ht="15.75" customHeight="1">
      <c r="BU571" s="6"/>
      <c r="BV571" s="6"/>
      <c r="BW571" s="6"/>
    </row>
    <row r="572" ht="15.75" customHeight="1">
      <c r="BU572" s="6"/>
      <c r="BV572" s="6"/>
      <c r="BW572" s="6"/>
    </row>
    <row r="573" ht="15.75" customHeight="1">
      <c r="BU573" s="6"/>
      <c r="BV573" s="6"/>
      <c r="BW573" s="6"/>
    </row>
    <row r="574" ht="15.75" customHeight="1">
      <c r="BU574" s="6"/>
      <c r="BV574" s="6"/>
      <c r="BW574" s="6"/>
    </row>
    <row r="575" ht="15.75" customHeight="1">
      <c r="BU575" s="6"/>
      <c r="BV575" s="6"/>
      <c r="BW575" s="6"/>
    </row>
    <row r="576" ht="15.75" customHeight="1">
      <c r="BU576" s="6"/>
      <c r="BV576" s="6"/>
      <c r="BW576" s="6"/>
    </row>
    <row r="577" ht="15.75" customHeight="1">
      <c r="BU577" s="6"/>
      <c r="BV577" s="6"/>
      <c r="BW577" s="6"/>
    </row>
    <row r="578" ht="15.75" customHeight="1">
      <c r="BU578" s="6"/>
      <c r="BV578" s="6"/>
      <c r="BW578" s="6"/>
    </row>
    <row r="579" ht="15.75" customHeight="1">
      <c r="BU579" s="6"/>
      <c r="BV579" s="6"/>
      <c r="BW579" s="6"/>
    </row>
    <row r="580" ht="15.75" customHeight="1">
      <c r="BU580" s="6"/>
      <c r="BV580" s="6"/>
      <c r="BW580" s="6"/>
    </row>
    <row r="581" ht="15.75" customHeight="1">
      <c r="BU581" s="6"/>
      <c r="BV581" s="6"/>
      <c r="BW581" s="6"/>
    </row>
    <row r="582" ht="15.75" customHeight="1">
      <c r="BU582" s="6"/>
      <c r="BV582" s="6"/>
      <c r="BW582" s="6"/>
    </row>
    <row r="583" ht="15.75" customHeight="1">
      <c r="BU583" s="6"/>
      <c r="BV583" s="6"/>
      <c r="BW583" s="6"/>
    </row>
    <row r="584" ht="15.75" customHeight="1">
      <c r="BU584" s="6"/>
      <c r="BV584" s="6"/>
      <c r="BW584" s="6"/>
    </row>
    <row r="585" ht="15.75" customHeight="1">
      <c r="BU585" s="6"/>
      <c r="BV585" s="6"/>
      <c r="BW585" s="6"/>
    </row>
    <row r="586" ht="15.75" customHeight="1">
      <c r="BU586" s="6"/>
      <c r="BV586" s="6"/>
      <c r="BW586" s="6"/>
    </row>
    <row r="587" ht="15.75" customHeight="1">
      <c r="BU587" s="6"/>
      <c r="BV587" s="6"/>
      <c r="BW587" s="6"/>
    </row>
    <row r="588" ht="15.75" customHeight="1">
      <c r="BU588" s="6"/>
      <c r="BV588" s="6"/>
      <c r="BW588" s="6"/>
    </row>
    <row r="589" ht="15.75" customHeight="1">
      <c r="BU589" s="6"/>
      <c r="BV589" s="6"/>
      <c r="BW589" s="6"/>
    </row>
    <row r="590" ht="15.75" customHeight="1">
      <c r="BU590" s="6"/>
      <c r="BV590" s="6"/>
      <c r="BW590" s="6"/>
    </row>
    <row r="591" ht="15.75" customHeight="1">
      <c r="BU591" s="6"/>
      <c r="BV591" s="6"/>
      <c r="BW591" s="6"/>
    </row>
    <row r="592" ht="15.75" customHeight="1">
      <c r="BU592" s="6"/>
      <c r="BV592" s="6"/>
      <c r="BW592" s="6"/>
    </row>
    <row r="593" ht="15.75" customHeight="1">
      <c r="BU593" s="6"/>
      <c r="BV593" s="6"/>
      <c r="BW593" s="6"/>
    </row>
    <row r="594" ht="15.75" customHeight="1">
      <c r="BU594" s="6"/>
      <c r="BV594" s="6"/>
      <c r="BW594" s="6"/>
    </row>
    <row r="595" ht="15.75" customHeight="1">
      <c r="BU595" s="6"/>
      <c r="BV595" s="6"/>
      <c r="BW595" s="6"/>
    </row>
    <row r="596" ht="15.75" customHeight="1">
      <c r="BU596" s="6"/>
      <c r="BV596" s="6"/>
      <c r="BW596" s="6"/>
    </row>
    <row r="597" ht="15.75" customHeight="1">
      <c r="BU597" s="6"/>
      <c r="BV597" s="6"/>
      <c r="BW597" s="6"/>
    </row>
    <row r="598" ht="15.75" customHeight="1">
      <c r="BU598" s="6"/>
      <c r="BV598" s="6"/>
      <c r="BW598" s="6"/>
    </row>
    <row r="599" ht="15.75" customHeight="1">
      <c r="BU599" s="6"/>
      <c r="BV599" s="6"/>
      <c r="BW599" s="6"/>
    </row>
    <row r="600" ht="15.75" customHeight="1">
      <c r="BU600" s="6"/>
      <c r="BV600" s="6"/>
      <c r="BW600" s="6"/>
    </row>
    <row r="601" ht="15.75" customHeight="1">
      <c r="BU601" s="6"/>
      <c r="BV601" s="6"/>
      <c r="BW601" s="6"/>
    </row>
    <row r="602" ht="15.75" customHeight="1">
      <c r="BU602" s="6"/>
      <c r="BV602" s="6"/>
      <c r="BW602" s="6"/>
    </row>
    <row r="603" ht="15.75" customHeight="1">
      <c r="BU603" s="6"/>
      <c r="BV603" s="6"/>
      <c r="BW603" s="6"/>
    </row>
    <row r="604" ht="15.75" customHeight="1">
      <c r="BU604" s="6"/>
      <c r="BV604" s="6"/>
      <c r="BW604" s="6"/>
    </row>
    <row r="605" ht="15.75" customHeight="1">
      <c r="BU605" s="6"/>
      <c r="BV605" s="6"/>
      <c r="BW605" s="6"/>
    </row>
    <row r="606" ht="15.75" customHeight="1">
      <c r="BU606" s="6"/>
      <c r="BV606" s="6"/>
      <c r="BW606" s="6"/>
    </row>
    <row r="607" ht="15.75" customHeight="1">
      <c r="BU607" s="6"/>
      <c r="BV607" s="6"/>
      <c r="BW607" s="6"/>
    </row>
    <row r="608" ht="15.75" customHeight="1">
      <c r="BU608" s="6"/>
      <c r="BV608" s="6"/>
      <c r="BW608" s="6"/>
    </row>
    <row r="609" ht="15.75" customHeight="1">
      <c r="BU609" s="6"/>
      <c r="BV609" s="6"/>
      <c r="BW609" s="6"/>
    </row>
    <row r="610" ht="15.75" customHeight="1">
      <c r="BU610" s="6"/>
      <c r="BV610" s="6"/>
      <c r="BW610" s="6"/>
    </row>
    <row r="611" ht="15.75" customHeight="1">
      <c r="BU611" s="6"/>
      <c r="BV611" s="6"/>
      <c r="BW611" s="6"/>
    </row>
    <row r="612" ht="15.75" customHeight="1">
      <c r="BU612" s="6"/>
      <c r="BV612" s="6"/>
      <c r="BW612" s="6"/>
    </row>
    <row r="613" ht="15.75" customHeight="1">
      <c r="BU613" s="6"/>
      <c r="BV613" s="6"/>
      <c r="BW613" s="6"/>
    </row>
    <row r="614" ht="15.75" customHeight="1">
      <c r="BU614" s="6"/>
      <c r="BV614" s="6"/>
      <c r="BW614" s="6"/>
    </row>
    <row r="615" ht="15.75" customHeight="1">
      <c r="BU615" s="6"/>
      <c r="BV615" s="6"/>
      <c r="BW615" s="6"/>
    </row>
    <row r="616" ht="15.75" customHeight="1">
      <c r="BU616" s="6"/>
      <c r="BV616" s="6"/>
      <c r="BW616" s="6"/>
    </row>
    <row r="617" ht="15.75" customHeight="1">
      <c r="BU617" s="6"/>
      <c r="BV617" s="6"/>
      <c r="BW617" s="6"/>
    </row>
    <row r="618" ht="15.75" customHeight="1">
      <c r="BU618" s="6"/>
      <c r="BV618" s="6"/>
      <c r="BW618" s="6"/>
    </row>
    <row r="619" ht="15.75" customHeight="1">
      <c r="BU619" s="6"/>
      <c r="BV619" s="6"/>
      <c r="BW619" s="6"/>
    </row>
    <row r="620" ht="15.75" customHeight="1">
      <c r="BU620" s="6"/>
      <c r="BV620" s="6"/>
      <c r="BW620" s="6"/>
    </row>
    <row r="621" ht="15.75" customHeight="1">
      <c r="BU621" s="6"/>
      <c r="BV621" s="6"/>
      <c r="BW621" s="6"/>
    </row>
    <row r="622" ht="15.75" customHeight="1">
      <c r="BU622" s="6"/>
      <c r="BV622" s="6"/>
      <c r="BW622" s="6"/>
    </row>
    <row r="623" ht="15.75" customHeight="1">
      <c r="BU623" s="6"/>
      <c r="BV623" s="6"/>
      <c r="BW623" s="6"/>
    </row>
    <row r="624" ht="15.75" customHeight="1">
      <c r="BU624" s="6"/>
      <c r="BV624" s="6"/>
      <c r="BW624" s="6"/>
    </row>
    <row r="625" ht="15.75" customHeight="1">
      <c r="BU625" s="6"/>
      <c r="BV625" s="6"/>
      <c r="BW625" s="6"/>
    </row>
    <row r="626" ht="15.75" customHeight="1">
      <c r="BU626" s="6"/>
      <c r="BV626" s="6"/>
      <c r="BW626" s="6"/>
    </row>
    <row r="627" ht="15.75" customHeight="1">
      <c r="BU627" s="6"/>
      <c r="BV627" s="6"/>
      <c r="BW627" s="6"/>
    </row>
    <row r="628" ht="15.75" customHeight="1">
      <c r="BU628" s="6"/>
      <c r="BV628" s="6"/>
      <c r="BW628" s="6"/>
    </row>
    <row r="629" ht="15.75" customHeight="1">
      <c r="BU629" s="6"/>
      <c r="BV629" s="6"/>
      <c r="BW629" s="6"/>
    </row>
    <row r="630" ht="15.75" customHeight="1">
      <c r="BU630" s="6"/>
      <c r="BV630" s="6"/>
      <c r="BW630" s="6"/>
    </row>
    <row r="631" ht="15.75" customHeight="1">
      <c r="BU631" s="6"/>
      <c r="BV631" s="6"/>
      <c r="BW631" s="6"/>
    </row>
    <row r="632" ht="15.75" customHeight="1">
      <c r="BU632" s="6"/>
      <c r="BV632" s="6"/>
      <c r="BW632" s="6"/>
    </row>
    <row r="633" ht="15.75" customHeight="1">
      <c r="BU633" s="6"/>
      <c r="BV633" s="6"/>
      <c r="BW633" s="6"/>
    </row>
    <row r="634" ht="15.75" customHeight="1">
      <c r="BU634" s="6"/>
      <c r="BV634" s="6"/>
      <c r="BW634" s="6"/>
    </row>
    <row r="635" ht="15.75" customHeight="1">
      <c r="BU635" s="6"/>
      <c r="BV635" s="6"/>
      <c r="BW635" s="6"/>
    </row>
    <row r="636" ht="15.75" customHeight="1">
      <c r="BU636" s="6"/>
      <c r="BV636" s="6"/>
      <c r="BW636" s="6"/>
    </row>
    <row r="637" ht="15.75" customHeight="1">
      <c r="BU637" s="6"/>
      <c r="BV637" s="6"/>
      <c r="BW637" s="6"/>
    </row>
    <row r="638" ht="15.75" customHeight="1">
      <c r="BU638" s="6"/>
      <c r="BV638" s="6"/>
      <c r="BW638" s="6"/>
    </row>
    <row r="639" ht="15.75" customHeight="1">
      <c r="BU639" s="6"/>
      <c r="BV639" s="6"/>
      <c r="BW639" s="6"/>
    </row>
    <row r="640" ht="15.75" customHeight="1">
      <c r="BU640" s="6"/>
      <c r="BV640" s="6"/>
      <c r="BW640" s="6"/>
    </row>
    <row r="641" ht="15.75" customHeight="1">
      <c r="BU641" s="6"/>
      <c r="BV641" s="6"/>
      <c r="BW641" s="6"/>
    </row>
    <row r="642" ht="15.75" customHeight="1">
      <c r="BU642" s="6"/>
      <c r="BV642" s="6"/>
      <c r="BW642" s="6"/>
    </row>
    <row r="643" ht="15.75" customHeight="1">
      <c r="BU643" s="6"/>
      <c r="BV643" s="6"/>
      <c r="BW643" s="6"/>
    </row>
    <row r="644" ht="15.75" customHeight="1">
      <c r="BU644" s="6"/>
      <c r="BV644" s="6"/>
      <c r="BW644" s="6"/>
    </row>
    <row r="645" ht="15.75" customHeight="1">
      <c r="BU645" s="6"/>
      <c r="BV645" s="6"/>
      <c r="BW645" s="6"/>
    </row>
    <row r="646" ht="15.75" customHeight="1">
      <c r="BU646" s="6"/>
      <c r="BV646" s="6"/>
      <c r="BW646" s="6"/>
    </row>
    <row r="647" ht="15.75" customHeight="1">
      <c r="BU647" s="6"/>
      <c r="BV647" s="6"/>
      <c r="BW647" s="6"/>
    </row>
    <row r="648" ht="15.75" customHeight="1">
      <c r="BU648" s="6"/>
      <c r="BV648" s="6"/>
      <c r="BW648" s="6"/>
    </row>
    <row r="649" ht="15.75" customHeight="1">
      <c r="BU649" s="6"/>
      <c r="BV649" s="6"/>
      <c r="BW649" s="6"/>
    </row>
    <row r="650" ht="15.75" customHeight="1">
      <c r="BU650" s="6"/>
      <c r="BV650" s="6"/>
      <c r="BW650" s="6"/>
    </row>
    <row r="651" ht="15.75" customHeight="1">
      <c r="BU651" s="6"/>
      <c r="BV651" s="6"/>
      <c r="BW651" s="6"/>
    </row>
    <row r="652" ht="15.75" customHeight="1">
      <c r="BU652" s="6"/>
      <c r="BV652" s="6"/>
      <c r="BW652" s="6"/>
    </row>
    <row r="653" ht="15.75" customHeight="1">
      <c r="BU653" s="6"/>
      <c r="BV653" s="6"/>
      <c r="BW653" s="6"/>
    </row>
    <row r="654" ht="15.75" customHeight="1">
      <c r="BU654" s="6"/>
      <c r="BV654" s="6"/>
      <c r="BW654" s="6"/>
    </row>
    <row r="655" ht="15.75" customHeight="1">
      <c r="BU655" s="6"/>
      <c r="BV655" s="6"/>
      <c r="BW655" s="6"/>
    </row>
    <row r="656" ht="15.75" customHeight="1">
      <c r="BU656" s="6"/>
      <c r="BV656" s="6"/>
      <c r="BW656" s="6"/>
    </row>
    <row r="657" ht="15.75" customHeight="1">
      <c r="BU657" s="6"/>
      <c r="BV657" s="6"/>
      <c r="BW657" s="6"/>
    </row>
    <row r="658" ht="15.75" customHeight="1">
      <c r="BU658" s="6"/>
      <c r="BV658" s="6"/>
      <c r="BW658" s="6"/>
    </row>
    <row r="659" ht="15.75" customHeight="1">
      <c r="BU659" s="6"/>
      <c r="BV659" s="6"/>
      <c r="BW659" s="6"/>
    </row>
    <row r="660" ht="15.75" customHeight="1">
      <c r="BU660" s="6"/>
      <c r="BV660" s="6"/>
      <c r="BW660" s="6"/>
    </row>
    <row r="661" ht="15.75" customHeight="1">
      <c r="BU661" s="6"/>
      <c r="BV661" s="6"/>
      <c r="BW661" s="6"/>
    </row>
    <row r="662" ht="15.75" customHeight="1">
      <c r="BU662" s="6"/>
      <c r="BV662" s="6"/>
      <c r="BW662" s="6"/>
    </row>
    <row r="663" ht="15.75" customHeight="1">
      <c r="BU663" s="6"/>
      <c r="BV663" s="6"/>
      <c r="BW663" s="6"/>
    </row>
    <row r="664" ht="15.75" customHeight="1">
      <c r="BU664" s="6"/>
      <c r="BV664" s="6"/>
      <c r="BW664" s="6"/>
    </row>
    <row r="665" ht="15.75" customHeight="1">
      <c r="BU665" s="6"/>
      <c r="BV665" s="6"/>
      <c r="BW665" s="6"/>
    </row>
    <row r="666" ht="15.75" customHeight="1">
      <c r="BU666" s="6"/>
      <c r="BV666" s="6"/>
      <c r="BW666" s="6"/>
    </row>
    <row r="667" ht="15.75" customHeight="1">
      <c r="BU667" s="6"/>
      <c r="BV667" s="6"/>
      <c r="BW667" s="6"/>
    </row>
    <row r="668" ht="15.75" customHeight="1">
      <c r="BU668" s="6"/>
      <c r="BV668" s="6"/>
      <c r="BW668" s="6"/>
    </row>
    <row r="669" ht="15.75" customHeight="1">
      <c r="BU669" s="6"/>
      <c r="BV669" s="6"/>
      <c r="BW669" s="6"/>
    </row>
    <row r="670" ht="15.75" customHeight="1">
      <c r="BU670" s="6"/>
      <c r="BV670" s="6"/>
      <c r="BW670" s="6"/>
    </row>
    <row r="671" ht="15.75" customHeight="1">
      <c r="BU671" s="6"/>
      <c r="BV671" s="6"/>
      <c r="BW671" s="6"/>
    </row>
    <row r="672" ht="15.75" customHeight="1">
      <c r="BU672" s="6"/>
      <c r="BV672" s="6"/>
      <c r="BW672" s="6"/>
    </row>
    <row r="673" ht="15.75" customHeight="1">
      <c r="BU673" s="6"/>
      <c r="BV673" s="6"/>
      <c r="BW673" s="6"/>
    </row>
    <row r="674" ht="15.75" customHeight="1">
      <c r="BU674" s="6"/>
      <c r="BV674" s="6"/>
      <c r="BW674" s="6"/>
    </row>
    <row r="675" ht="15.75" customHeight="1">
      <c r="BU675" s="6"/>
      <c r="BV675" s="6"/>
      <c r="BW675" s="6"/>
    </row>
    <row r="676" ht="15.75" customHeight="1">
      <c r="BU676" s="6"/>
      <c r="BV676" s="6"/>
      <c r="BW676" s="6"/>
    </row>
    <row r="677" ht="15.75" customHeight="1">
      <c r="BU677" s="6"/>
      <c r="BV677" s="6"/>
      <c r="BW677" s="6"/>
    </row>
    <row r="678" ht="15.75" customHeight="1">
      <c r="BU678" s="6"/>
      <c r="BV678" s="6"/>
      <c r="BW678" s="6"/>
    </row>
    <row r="679" ht="15.75" customHeight="1">
      <c r="BU679" s="6"/>
      <c r="BV679" s="6"/>
      <c r="BW679" s="6"/>
    </row>
    <row r="680" ht="15.75" customHeight="1">
      <c r="BU680" s="6"/>
      <c r="BV680" s="6"/>
      <c r="BW680" s="6"/>
    </row>
    <row r="681" ht="15.75" customHeight="1">
      <c r="BU681" s="6"/>
      <c r="BV681" s="6"/>
      <c r="BW681" s="6"/>
    </row>
    <row r="682" ht="15.75" customHeight="1">
      <c r="BU682" s="6"/>
      <c r="BV682" s="6"/>
      <c r="BW682" s="6"/>
    </row>
    <row r="683" ht="15.75" customHeight="1">
      <c r="BU683" s="6"/>
      <c r="BV683" s="6"/>
      <c r="BW683" s="6"/>
    </row>
    <row r="684" ht="15.75" customHeight="1">
      <c r="BU684" s="6"/>
      <c r="BV684" s="6"/>
      <c r="BW684" s="6"/>
    </row>
    <row r="685" ht="15.75" customHeight="1">
      <c r="BU685" s="6"/>
      <c r="BV685" s="6"/>
      <c r="BW685" s="6"/>
    </row>
    <row r="686" ht="15.75" customHeight="1">
      <c r="BU686" s="6"/>
      <c r="BV686" s="6"/>
      <c r="BW686" s="6"/>
    </row>
    <row r="687" ht="15.75" customHeight="1">
      <c r="BU687" s="6"/>
      <c r="BV687" s="6"/>
      <c r="BW687" s="6"/>
    </row>
    <row r="688" ht="15.75" customHeight="1">
      <c r="BU688" s="6"/>
      <c r="BV688" s="6"/>
      <c r="BW688" s="6"/>
    </row>
    <row r="689" ht="15.75" customHeight="1">
      <c r="BU689" s="6"/>
      <c r="BV689" s="6"/>
      <c r="BW689" s="6"/>
    </row>
    <row r="690" ht="15.75" customHeight="1">
      <c r="BU690" s="6"/>
      <c r="BV690" s="6"/>
      <c r="BW690" s="6"/>
    </row>
    <row r="691" ht="15.75" customHeight="1">
      <c r="BU691" s="6"/>
      <c r="BV691" s="6"/>
      <c r="BW691" s="6"/>
    </row>
    <row r="692" ht="15.75" customHeight="1">
      <c r="BU692" s="6"/>
      <c r="BV692" s="6"/>
      <c r="BW692" s="6"/>
    </row>
    <row r="693" ht="15.75" customHeight="1">
      <c r="BU693" s="6"/>
      <c r="BV693" s="6"/>
      <c r="BW693" s="6"/>
    </row>
    <row r="694" ht="15.75" customHeight="1">
      <c r="BU694" s="6"/>
      <c r="BV694" s="6"/>
      <c r="BW694" s="6"/>
    </row>
    <row r="695" ht="15.75" customHeight="1">
      <c r="BU695" s="6"/>
      <c r="BV695" s="6"/>
      <c r="BW695" s="6"/>
    </row>
    <row r="696" ht="15.75" customHeight="1">
      <c r="BU696" s="6"/>
      <c r="BV696" s="6"/>
      <c r="BW696" s="6"/>
    </row>
    <row r="697" ht="15.75" customHeight="1">
      <c r="BU697" s="6"/>
      <c r="BV697" s="6"/>
      <c r="BW697" s="6"/>
    </row>
    <row r="698" ht="15.75" customHeight="1">
      <c r="BU698" s="6"/>
      <c r="BV698" s="6"/>
      <c r="BW698" s="6"/>
    </row>
    <row r="699" ht="15.75" customHeight="1">
      <c r="BU699" s="6"/>
      <c r="BV699" s="6"/>
      <c r="BW699" s="6"/>
    </row>
    <row r="700" ht="15.75" customHeight="1">
      <c r="BU700" s="6"/>
      <c r="BV700" s="6"/>
      <c r="BW700" s="6"/>
    </row>
    <row r="701" ht="15.75" customHeight="1">
      <c r="BU701" s="6"/>
      <c r="BV701" s="6"/>
      <c r="BW701" s="6"/>
    </row>
    <row r="702" ht="15.75" customHeight="1">
      <c r="BU702" s="6"/>
      <c r="BV702" s="6"/>
      <c r="BW702" s="6"/>
    </row>
    <row r="703" ht="15.75" customHeight="1">
      <c r="BU703" s="6"/>
      <c r="BV703" s="6"/>
      <c r="BW703" s="6"/>
    </row>
    <row r="704" ht="15.75" customHeight="1">
      <c r="BU704" s="6"/>
      <c r="BV704" s="6"/>
      <c r="BW704" s="6"/>
    </row>
    <row r="705" ht="15.75" customHeight="1">
      <c r="BU705" s="6"/>
      <c r="BV705" s="6"/>
      <c r="BW705" s="6"/>
    </row>
    <row r="706" ht="15.75" customHeight="1">
      <c r="BU706" s="6"/>
      <c r="BV706" s="6"/>
      <c r="BW706" s="6"/>
    </row>
    <row r="707" ht="15.75" customHeight="1">
      <c r="BU707" s="6"/>
      <c r="BV707" s="6"/>
      <c r="BW707" s="6"/>
    </row>
    <row r="708" ht="15.75" customHeight="1">
      <c r="BU708" s="6"/>
      <c r="BV708" s="6"/>
      <c r="BW708" s="6"/>
    </row>
    <row r="709" ht="15.75" customHeight="1">
      <c r="BU709" s="6"/>
      <c r="BV709" s="6"/>
      <c r="BW709" s="6"/>
    </row>
    <row r="710" ht="15.75" customHeight="1">
      <c r="BU710" s="6"/>
      <c r="BV710" s="6"/>
      <c r="BW710" s="6"/>
    </row>
    <row r="711" ht="15.75" customHeight="1">
      <c r="BU711" s="6"/>
      <c r="BV711" s="6"/>
      <c r="BW711" s="6"/>
    </row>
    <row r="712" ht="15.75" customHeight="1">
      <c r="BU712" s="6"/>
      <c r="BV712" s="6"/>
      <c r="BW712" s="6"/>
    </row>
    <row r="713" ht="15.75" customHeight="1">
      <c r="BU713" s="6"/>
      <c r="BV713" s="6"/>
      <c r="BW713" s="6"/>
    </row>
    <row r="714" ht="15.75" customHeight="1">
      <c r="BU714" s="6"/>
      <c r="BV714" s="6"/>
      <c r="BW714" s="6"/>
    </row>
    <row r="715" ht="15.75" customHeight="1">
      <c r="BU715" s="6"/>
      <c r="BV715" s="6"/>
      <c r="BW715" s="6"/>
    </row>
    <row r="716" ht="15.75" customHeight="1">
      <c r="BU716" s="6"/>
      <c r="BV716" s="6"/>
      <c r="BW716" s="6"/>
    </row>
    <row r="717" ht="15.75" customHeight="1">
      <c r="BU717" s="6"/>
      <c r="BV717" s="6"/>
      <c r="BW717" s="6"/>
    </row>
    <row r="718" ht="15.75" customHeight="1">
      <c r="BU718" s="6"/>
      <c r="BV718" s="6"/>
      <c r="BW718" s="6"/>
    </row>
    <row r="719" ht="15.75" customHeight="1">
      <c r="BU719" s="6"/>
      <c r="BV719" s="6"/>
      <c r="BW719" s="6"/>
    </row>
    <row r="720" ht="15.75" customHeight="1">
      <c r="BU720" s="6"/>
      <c r="BV720" s="6"/>
      <c r="BW720" s="6"/>
    </row>
    <row r="721" ht="15.75" customHeight="1">
      <c r="BU721" s="6"/>
      <c r="BV721" s="6"/>
      <c r="BW721" s="6"/>
    </row>
    <row r="722" ht="15.75" customHeight="1">
      <c r="BU722" s="6"/>
      <c r="BV722" s="6"/>
      <c r="BW722" s="6"/>
    </row>
    <row r="723" ht="15.75" customHeight="1">
      <c r="BU723" s="6"/>
      <c r="BV723" s="6"/>
      <c r="BW723" s="6"/>
    </row>
    <row r="724" ht="15.75" customHeight="1">
      <c r="BU724" s="6"/>
      <c r="BV724" s="6"/>
      <c r="BW724" s="6"/>
    </row>
    <row r="725" ht="15.75" customHeight="1">
      <c r="BU725" s="6"/>
      <c r="BV725" s="6"/>
      <c r="BW725" s="6"/>
    </row>
    <row r="726" ht="15.75" customHeight="1">
      <c r="BU726" s="6"/>
      <c r="BV726" s="6"/>
      <c r="BW726" s="6"/>
    </row>
    <row r="727" ht="15.75" customHeight="1">
      <c r="BU727" s="6"/>
      <c r="BV727" s="6"/>
      <c r="BW727" s="6"/>
    </row>
    <row r="728" ht="15.75" customHeight="1">
      <c r="BU728" s="6"/>
      <c r="BV728" s="6"/>
      <c r="BW728" s="6"/>
    </row>
    <row r="729" ht="15.75" customHeight="1">
      <c r="BU729" s="6"/>
      <c r="BV729" s="6"/>
      <c r="BW729" s="6"/>
    </row>
    <row r="730" ht="15.75" customHeight="1">
      <c r="BU730" s="6"/>
      <c r="BV730" s="6"/>
      <c r="BW730" s="6"/>
    </row>
    <row r="731" ht="15.75" customHeight="1">
      <c r="BU731" s="6"/>
      <c r="BV731" s="6"/>
      <c r="BW731" s="6"/>
    </row>
    <row r="732" ht="15.75" customHeight="1">
      <c r="BU732" s="6"/>
      <c r="BV732" s="6"/>
      <c r="BW732" s="6"/>
    </row>
    <row r="733" ht="15.75" customHeight="1">
      <c r="BU733" s="6"/>
      <c r="BV733" s="6"/>
      <c r="BW733" s="6"/>
    </row>
    <row r="734" ht="15.75" customHeight="1">
      <c r="BU734" s="6"/>
      <c r="BV734" s="6"/>
      <c r="BW734" s="6"/>
    </row>
    <row r="735" ht="15.75" customHeight="1">
      <c r="BU735" s="6"/>
      <c r="BV735" s="6"/>
      <c r="BW735" s="6"/>
    </row>
    <row r="736" ht="15.75" customHeight="1">
      <c r="BU736" s="6"/>
      <c r="BV736" s="6"/>
      <c r="BW736" s="6"/>
    </row>
    <row r="737" ht="15.75" customHeight="1">
      <c r="BU737" s="6"/>
      <c r="BV737" s="6"/>
      <c r="BW737" s="6"/>
    </row>
    <row r="738" ht="15.75" customHeight="1">
      <c r="BU738" s="6"/>
      <c r="BV738" s="6"/>
      <c r="BW738" s="6"/>
    </row>
    <row r="739" ht="15.75" customHeight="1">
      <c r="BU739" s="6"/>
      <c r="BV739" s="6"/>
      <c r="BW739" s="6"/>
    </row>
    <row r="740" ht="15.75" customHeight="1">
      <c r="BU740" s="6"/>
      <c r="BV740" s="6"/>
      <c r="BW740" s="6"/>
    </row>
    <row r="741" ht="15.75" customHeight="1">
      <c r="BU741" s="6"/>
      <c r="BV741" s="6"/>
      <c r="BW741" s="6"/>
    </row>
    <row r="742" ht="15.75" customHeight="1">
      <c r="BU742" s="6"/>
      <c r="BV742" s="6"/>
      <c r="BW742" s="6"/>
    </row>
    <row r="743" ht="15.75" customHeight="1">
      <c r="BU743" s="6"/>
      <c r="BV743" s="6"/>
      <c r="BW743" s="6"/>
    </row>
    <row r="744" ht="15.75" customHeight="1">
      <c r="BU744" s="6"/>
      <c r="BV744" s="6"/>
      <c r="BW744" s="6"/>
    </row>
    <row r="745" ht="15.75" customHeight="1">
      <c r="BU745" s="6"/>
      <c r="BV745" s="6"/>
      <c r="BW745" s="6"/>
    </row>
    <row r="746" ht="15.75" customHeight="1">
      <c r="BU746" s="6"/>
      <c r="BV746" s="6"/>
      <c r="BW746" s="6"/>
    </row>
    <row r="747" ht="15.75" customHeight="1">
      <c r="BU747" s="6"/>
      <c r="BV747" s="6"/>
      <c r="BW747" s="6"/>
    </row>
    <row r="748" ht="15.75" customHeight="1">
      <c r="BU748" s="6"/>
      <c r="BV748" s="6"/>
      <c r="BW748" s="6"/>
    </row>
    <row r="749" ht="15.75" customHeight="1">
      <c r="BU749" s="6"/>
      <c r="BV749" s="6"/>
      <c r="BW749" s="6"/>
    </row>
    <row r="750" ht="15.75" customHeight="1">
      <c r="BU750" s="6"/>
      <c r="BV750" s="6"/>
      <c r="BW750" s="6"/>
    </row>
    <row r="751" ht="15.75" customHeight="1">
      <c r="BU751" s="6"/>
      <c r="BV751" s="6"/>
      <c r="BW751" s="6"/>
    </row>
    <row r="752" ht="15.75" customHeight="1">
      <c r="BU752" s="6"/>
      <c r="BV752" s="6"/>
      <c r="BW752" s="6"/>
    </row>
    <row r="753" ht="15.75" customHeight="1">
      <c r="BU753" s="6"/>
      <c r="BV753" s="6"/>
      <c r="BW753" s="6"/>
    </row>
    <row r="754" ht="15.75" customHeight="1">
      <c r="BU754" s="6"/>
      <c r="BV754" s="6"/>
      <c r="BW754" s="6"/>
    </row>
    <row r="755" ht="15.75" customHeight="1">
      <c r="BU755" s="6"/>
      <c r="BV755" s="6"/>
      <c r="BW755" s="6"/>
    </row>
    <row r="756" ht="15.75" customHeight="1">
      <c r="BU756" s="6"/>
      <c r="BV756" s="6"/>
      <c r="BW756" s="6"/>
    </row>
    <row r="757" ht="15.75" customHeight="1">
      <c r="BU757" s="6"/>
      <c r="BV757" s="6"/>
      <c r="BW757" s="6"/>
    </row>
    <row r="758" ht="15.75" customHeight="1">
      <c r="BU758" s="6"/>
      <c r="BV758" s="6"/>
      <c r="BW758" s="6"/>
    </row>
    <row r="759" ht="15.75" customHeight="1">
      <c r="BU759" s="6"/>
      <c r="BV759" s="6"/>
      <c r="BW759" s="6"/>
    </row>
    <row r="760" ht="15.75" customHeight="1">
      <c r="BU760" s="6"/>
      <c r="BV760" s="6"/>
      <c r="BW760" s="6"/>
    </row>
    <row r="761" ht="15.75" customHeight="1">
      <c r="BU761" s="6"/>
      <c r="BV761" s="6"/>
      <c r="BW761" s="6"/>
    </row>
    <row r="762" ht="15.75" customHeight="1">
      <c r="BU762" s="6"/>
      <c r="BV762" s="6"/>
      <c r="BW762" s="6"/>
    </row>
    <row r="763" ht="15.75" customHeight="1">
      <c r="BU763" s="6"/>
      <c r="BV763" s="6"/>
      <c r="BW763" s="6"/>
    </row>
    <row r="764" ht="15.75" customHeight="1">
      <c r="BU764" s="6"/>
      <c r="BV764" s="6"/>
      <c r="BW764" s="6"/>
    </row>
    <row r="765" ht="15.75" customHeight="1">
      <c r="BU765" s="6"/>
      <c r="BV765" s="6"/>
      <c r="BW765" s="6"/>
    </row>
    <row r="766" ht="15.75" customHeight="1">
      <c r="BU766" s="6"/>
      <c r="BV766" s="6"/>
      <c r="BW766" s="6"/>
    </row>
    <row r="767" ht="15.75" customHeight="1">
      <c r="BU767" s="6"/>
      <c r="BV767" s="6"/>
      <c r="BW767" s="6"/>
    </row>
    <row r="768" ht="15.75" customHeight="1">
      <c r="BU768" s="6"/>
      <c r="BV768" s="6"/>
      <c r="BW768" s="6"/>
    </row>
    <row r="769" ht="15.75" customHeight="1">
      <c r="BU769" s="6"/>
      <c r="BV769" s="6"/>
      <c r="BW769" s="6"/>
    </row>
    <row r="770" ht="15.75" customHeight="1">
      <c r="BU770" s="6"/>
      <c r="BV770" s="6"/>
      <c r="BW770" s="6"/>
    </row>
    <row r="771" ht="15.75" customHeight="1">
      <c r="BU771" s="6"/>
      <c r="BV771" s="6"/>
      <c r="BW771" s="6"/>
    </row>
    <row r="772" ht="15.75" customHeight="1">
      <c r="BU772" s="6"/>
      <c r="BV772" s="6"/>
      <c r="BW772" s="6"/>
    </row>
    <row r="773" ht="15.75" customHeight="1">
      <c r="BU773" s="6"/>
      <c r="BV773" s="6"/>
      <c r="BW773" s="6"/>
    </row>
    <row r="774" ht="15.75" customHeight="1">
      <c r="BU774" s="6"/>
      <c r="BV774" s="6"/>
      <c r="BW774" s="6"/>
    </row>
    <row r="775" ht="15.75" customHeight="1">
      <c r="BU775" s="6"/>
      <c r="BV775" s="6"/>
      <c r="BW775" s="6"/>
    </row>
    <row r="776" ht="15.75" customHeight="1">
      <c r="BU776" s="6"/>
      <c r="BV776" s="6"/>
      <c r="BW776" s="6"/>
    </row>
    <row r="777" ht="15.75" customHeight="1">
      <c r="BU777" s="6"/>
      <c r="BV777" s="6"/>
      <c r="BW777" s="6"/>
    </row>
    <row r="778" ht="15.75" customHeight="1">
      <c r="BU778" s="6"/>
      <c r="BV778" s="6"/>
      <c r="BW778" s="6"/>
    </row>
    <row r="779" ht="15.75" customHeight="1">
      <c r="BU779" s="6"/>
      <c r="BV779" s="6"/>
      <c r="BW779" s="6"/>
    </row>
    <row r="780" ht="15.75" customHeight="1">
      <c r="BU780" s="6"/>
      <c r="BV780" s="6"/>
      <c r="BW780" s="6"/>
    </row>
    <row r="781" ht="15.75" customHeight="1">
      <c r="BU781" s="6"/>
      <c r="BV781" s="6"/>
      <c r="BW781" s="6"/>
    </row>
    <row r="782" ht="15.75" customHeight="1">
      <c r="BU782" s="6"/>
      <c r="BV782" s="6"/>
      <c r="BW782" s="6"/>
    </row>
    <row r="783" ht="15.75" customHeight="1">
      <c r="BU783" s="6"/>
      <c r="BV783" s="6"/>
      <c r="BW783" s="6"/>
    </row>
    <row r="784" ht="15.75" customHeight="1">
      <c r="BU784" s="6"/>
      <c r="BV784" s="6"/>
      <c r="BW784" s="6"/>
    </row>
    <row r="785" ht="15.75" customHeight="1">
      <c r="BU785" s="6"/>
      <c r="BV785" s="6"/>
      <c r="BW785" s="6"/>
    </row>
    <row r="786" ht="15.75" customHeight="1">
      <c r="BU786" s="6"/>
      <c r="BV786" s="6"/>
      <c r="BW786" s="6"/>
    </row>
    <row r="787" ht="15.75" customHeight="1">
      <c r="BU787" s="6"/>
      <c r="BV787" s="6"/>
      <c r="BW787" s="6"/>
    </row>
    <row r="788" ht="15.75" customHeight="1">
      <c r="BU788" s="6"/>
      <c r="BV788" s="6"/>
      <c r="BW788" s="6"/>
    </row>
    <row r="789" ht="15.75" customHeight="1">
      <c r="BU789" s="6"/>
      <c r="BV789" s="6"/>
      <c r="BW789" s="6"/>
    </row>
    <row r="790" ht="15.75" customHeight="1">
      <c r="BU790" s="6"/>
      <c r="BV790" s="6"/>
      <c r="BW790" s="6"/>
    </row>
    <row r="791" ht="15.75" customHeight="1">
      <c r="BU791" s="6"/>
      <c r="BV791" s="6"/>
      <c r="BW791" s="6"/>
    </row>
    <row r="792" ht="15.75" customHeight="1">
      <c r="BU792" s="6"/>
      <c r="BV792" s="6"/>
      <c r="BW792" s="6"/>
    </row>
    <row r="793" ht="15.75" customHeight="1">
      <c r="BU793" s="6"/>
      <c r="BV793" s="6"/>
      <c r="BW793" s="6"/>
    </row>
    <row r="794" ht="15.75" customHeight="1">
      <c r="BU794" s="6"/>
      <c r="BV794" s="6"/>
      <c r="BW794" s="6"/>
    </row>
    <row r="795" ht="15.75" customHeight="1">
      <c r="BU795" s="6"/>
      <c r="BV795" s="6"/>
      <c r="BW795" s="6"/>
    </row>
    <row r="796" ht="15.75" customHeight="1">
      <c r="BU796" s="6"/>
      <c r="BV796" s="6"/>
      <c r="BW796" s="6"/>
    </row>
    <row r="797" ht="15.75" customHeight="1">
      <c r="BU797" s="6"/>
      <c r="BV797" s="6"/>
      <c r="BW797" s="6"/>
    </row>
    <row r="798" ht="15.75" customHeight="1">
      <c r="BU798" s="6"/>
      <c r="BV798" s="6"/>
      <c r="BW798" s="6"/>
    </row>
    <row r="799" ht="15.75" customHeight="1">
      <c r="BU799" s="6"/>
      <c r="BV799" s="6"/>
      <c r="BW799" s="6"/>
    </row>
    <row r="800" ht="15.75" customHeight="1">
      <c r="BU800" s="6"/>
      <c r="BV800" s="6"/>
      <c r="BW800" s="6"/>
    </row>
    <row r="801" ht="15.75" customHeight="1">
      <c r="BU801" s="6"/>
      <c r="BV801" s="6"/>
      <c r="BW801" s="6"/>
    </row>
    <row r="802" ht="15.75" customHeight="1">
      <c r="BU802" s="6"/>
      <c r="BV802" s="6"/>
      <c r="BW802" s="6"/>
    </row>
    <row r="803" ht="15.75" customHeight="1">
      <c r="BU803" s="6"/>
      <c r="BV803" s="6"/>
      <c r="BW803" s="6"/>
    </row>
    <row r="804" ht="15.75" customHeight="1">
      <c r="BU804" s="6"/>
      <c r="BV804" s="6"/>
      <c r="BW804" s="6"/>
    </row>
    <row r="805" ht="15.75" customHeight="1">
      <c r="BU805" s="6"/>
      <c r="BV805" s="6"/>
      <c r="BW805" s="6"/>
    </row>
    <row r="806" ht="15.75" customHeight="1">
      <c r="BU806" s="6"/>
      <c r="BV806" s="6"/>
      <c r="BW806" s="6"/>
    </row>
    <row r="807" ht="15.75" customHeight="1">
      <c r="BU807" s="6"/>
      <c r="BV807" s="6"/>
      <c r="BW807" s="6"/>
    </row>
    <row r="808" ht="15.75" customHeight="1">
      <c r="BU808" s="6"/>
      <c r="BV808" s="6"/>
      <c r="BW808" s="6"/>
    </row>
    <row r="809" ht="15.75" customHeight="1">
      <c r="BU809" s="6"/>
      <c r="BV809" s="6"/>
      <c r="BW809" s="6"/>
    </row>
    <row r="810" ht="15.75" customHeight="1">
      <c r="BU810" s="6"/>
      <c r="BV810" s="6"/>
      <c r="BW810" s="6"/>
    </row>
    <row r="811" ht="15.75" customHeight="1">
      <c r="BU811" s="6"/>
      <c r="BV811" s="6"/>
      <c r="BW811" s="6"/>
    </row>
    <row r="812" ht="15.75" customHeight="1">
      <c r="BU812" s="6"/>
      <c r="BV812" s="6"/>
      <c r="BW812" s="6"/>
    </row>
    <row r="813" ht="15.75" customHeight="1">
      <c r="BU813" s="6"/>
      <c r="BV813" s="6"/>
      <c r="BW813" s="6"/>
    </row>
    <row r="814" ht="15.75" customHeight="1">
      <c r="BU814" s="6"/>
      <c r="BV814" s="6"/>
      <c r="BW814" s="6"/>
    </row>
    <row r="815" ht="15.75" customHeight="1">
      <c r="BU815" s="6"/>
      <c r="BV815" s="6"/>
      <c r="BW815" s="6"/>
    </row>
    <row r="816" ht="15.75" customHeight="1">
      <c r="BU816" s="6"/>
      <c r="BV816" s="6"/>
      <c r="BW816" s="6"/>
    </row>
    <row r="817" ht="15.75" customHeight="1">
      <c r="BU817" s="6"/>
      <c r="BV817" s="6"/>
      <c r="BW817" s="6"/>
    </row>
    <row r="818" ht="15.75" customHeight="1">
      <c r="BU818" s="6"/>
      <c r="BV818" s="6"/>
      <c r="BW818" s="6"/>
    </row>
    <row r="819" ht="15.75" customHeight="1">
      <c r="BU819" s="6"/>
      <c r="BV819" s="6"/>
      <c r="BW819" s="6"/>
    </row>
    <row r="820" ht="15.75" customHeight="1">
      <c r="BU820" s="6"/>
      <c r="BV820" s="6"/>
      <c r="BW820" s="6"/>
    </row>
    <row r="821" ht="15.75" customHeight="1">
      <c r="BU821" s="6"/>
      <c r="BV821" s="6"/>
      <c r="BW821" s="6"/>
    </row>
    <row r="822" ht="15.75" customHeight="1">
      <c r="BU822" s="6"/>
      <c r="BV822" s="6"/>
      <c r="BW822" s="6"/>
    </row>
    <row r="823" ht="15.75" customHeight="1">
      <c r="BU823" s="6"/>
      <c r="BV823" s="6"/>
      <c r="BW823" s="6"/>
    </row>
    <row r="824" ht="15.75" customHeight="1">
      <c r="BU824" s="6"/>
      <c r="BV824" s="6"/>
      <c r="BW824" s="6"/>
    </row>
    <row r="825" ht="15.75" customHeight="1">
      <c r="BU825" s="6"/>
      <c r="BV825" s="6"/>
      <c r="BW825" s="6"/>
    </row>
    <row r="826" ht="15.75" customHeight="1">
      <c r="BU826" s="6"/>
      <c r="BV826" s="6"/>
      <c r="BW826" s="6"/>
    </row>
    <row r="827" ht="15.75" customHeight="1">
      <c r="BU827" s="6"/>
      <c r="BV827" s="6"/>
      <c r="BW827" s="6"/>
    </row>
    <row r="828" ht="15.75" customHeight="1">
      <c r="BU828" s="6"/>
      <c r="BV828" s="6"/>
      <c r="BW828" s="6"/>
    </row>
    <row r="829" ht="15.75" customHeight="1">
      <c r="BU829" s="6"/>
      <c r="BV829" s="6"/>
      <c r="BW829" s="6"/>
    </row>
    <row r="830" ht="15.75" customHeight="1">
      <c r="BU830" s="6"/>
      <c r="BV830" s="6"/>
      <c r="BW830" s="6"/>
    </row>
    <row r="831" ht="15.75" customHeight="1">
      <c r="BU831" s="6"/>
      <c r="BV831" s="6"/>
      <c r="BW831" s="6"/>
    </row>
    <row r="832" ht="15.75" customHeight="1">
      <c r="BU832" s="6"/>
      <c r="BV832" s="6"/>
      <c r="BW832" s="6"/>
    </row>
    <row r="833" ht="15.75" customHeight="1">
      <c r="BU833" s="6"/>
      <c r="BV833" s="6"/>
      <c r="BW833" s="6"/>
    </row>
    <row r="834" ht="15.75" customHeight="1">
      <c r="BU834" s="6"/>
      <c r="BV834" s="6"/>
      <c r="BW834" s="6"/>
    </row>
    <row r="835" ht="15.75" customHeight="1">
      <c r="BU835" s="6"/>
      <c r="BV835" s="6"/>
      <c r="BW835" s="6"/>
    </row>
    <row r="836" ht="15.75" customHeight="1">
      <c r="BU836" s="6"/>
      <c r="BV836" s="6"/>
      <c r="BW836" s="6"/>
    </row>
    <row r="837" ht="15.75" customHeight="1">
      <c r="BU837" s="6"/>
      <c r="BV837" s="6"/>
      <c r="BW837" s="6"/>
    </row>
    <row r="838" ht="15.75" customHeight="1">
      <c r="BU838" s="6"/>
      <c r="BV838" s="6"/>
      <c r="BW838" s="6"/>
    </row>
    <row r="839" ht="15.75" customHeight="1">
      <c r="BU839" s="6"/>
      <c r="BV839" s="6"/>
      <c r="BW839" s="6"/>
    </row>
    <row r="840" ht="15.75" customHeight="1">
      <c r="BU840" s="6"/>
      <c r="BV840" s="6"/>
      <c r="BW840" s="6"/>
    </row>
    <row r="841" ht="15.75" customHeight="1">
      <c r="BU841" s="6"/>
      <c r="BV841" s="6"/>
      <c r="BW841" s="6"/>
    </row>
    <row r="842" ht="15.75" customHeight="1">
      <c r="BU842" s="6"/>
      <c r="BV842" s="6"/>
      <c r="BW842" s="6"/>
    </row>
    <row r="843" ht="15.75" customHeight="1">
      <c r="BU843" s="6"/>
      <c r="BV843" s="6"/>
      <c r="BW843" s="6"/>
    </row>
    <row r="844" ht="15.75" customHeight="1">
      <c r="BU844" s="6"/>
      <c r="BV844" s="6"/>
      <c r="BW844" s="6"/>
    </row>
    <row r="845" ht="15.75" customHeight="1">
      <c r="BU845" s="6"/>
      <c r="BV845" s="6"/>
      <c r="BW845" s="6"/>
    </row>
    <row r="846" ht="15.75" customHeight="1">
      <c r="BU846" s="6"/>
      <c r="BV846" s="6"/>
      <c r="BW846" s="6"/>
    </row>
    <row r="847" ht="15.75" customHeight="1">
      <c r="BU847" s="6"/>
      <c r="BV847" s="6"/>
      <c r="BW847" s="6"/>
    </row>
    <row r="848" ht="15.75" customHeight="1">
      <c r="BU848" s="6"/>
      <c r="BV848" s="6"/>
      <c r="BW848" s="6"/>
    </row>
    <row r="849" ht="15.75" customHeight="1">
      <c r="BU849" s="6"/>
      <c r="BV849" s="6"/>
      <c r="BW849" s="6"/>
    </row>
    <row r="850" ht="15.75" customHeight="1">
      <c r="BU850" s="6"/>
      <c r="BV850" s="6"/>
      <c r="BW850" s="6"/>
    </row>
    <row r="851" ht="15.75" customHeight="1">
      <c r="BU851" s="6"/>
      <c r="BV851" s="6"/>
      <c r="BW851" s="6"/>
    </row>
    <row r="852" ht="15.75" customHeight="1">
      <c r="BU852" s="6"/>
      <c r="BV852" s="6"/>
      <c r="BW852" s="6"/>
    </row>
    <row r="853" ht="15.75" customHeight="1">
      <c r="BU853" s="6"/>
      <c r="BV853" s="6"/>
      <c r="BW853" s="6"/>
    </row>
    <row r="854" ht="15.75" customHeight="1">
      <c r="BU854" s="6"/>
      <c r="BV854" s="6"/>
      <c r="BW854" s="6"/>
    </row>
    <row r="855" ht="15.75" customHeight="1">
      <c r="BU855" s="6"/>
      <c r="BV855" s="6"/>
      <c r="BW855" s="6"/>
    </row>
    <row r="856" ht="15.75" customHeight="1">
      <c r="BU856" s="6"/>
      <c r="BV856" s="6"/>
      <c r="BW856" s="6"/>
    </row>
    <row r="857" ht="15.75" customHeight="1">
      <c r="BU857" s="6"/>
      <c r="BV857" s="6"/>
      <c r="BW857" s="6"/>
    </row>
    <row r="858" ht="15.75" customHeight="1">
      <c r="BU858" s="6"/>
      <c r="BV858" s="6"/>
      <c r="BW858" s="6"/>
    </row>
    <row r="859" ht="15.75" customHeight="1">
      <c r="BU859" s="6"/>
      <c r="BV859" s="6"/>
      <c r="BW859" s="6"/>
    </row>
    <row r="860" ht="15.75" customHeight="1">
      <c r="BU860" s="6"/>
      <c r="BV860" s="6"/>
      <c r="BW860" s="6"/>
    </row>
    <row r="861" ht="15.75" customHeight="1">
      <c r="BU861" s="6"/>
      <c r="BV861" s="6"/>
      <c r="BW861" s="6"/>
    </row>
    <row r="862" ht="15.75" customHeight="1">
      <c r="BU862" s="6"/>
      <c r="BV862" s="6"/>
      <c r="BW862" s="6"/>
    </row>
    <row r="863" ht="15.75" customHeight="1">
      <c r="BU863" s="6"/>
      <c r="BV863" s="6"/>
      <c r="BW863" s="6"/>
    </row>
    <row r="864" ht="15.75" customHeight="1">
      <c r="BU864" s="6"/>
      <c r="BV864" s="6"/>
      <c r="BW864" s="6"/>
    </row>
    <row r="865" ht="15.75" customHeight="1">
      <c r="BU865" s="6"/>
      <c r="BV865" s="6"/>
      <c r="BW865" s="6"/>
    </row>
    <row r="866" ht="15.75" customHeight="1">
      <c r="BU866" s="6"/>
      <c r="BV866" s="6"/>
      <c r="BW866" s="6"/>
    </row>
    <row r="867" ht="15.75" customHeight="1">
      <c r="BU867" s="6"/>
      <c r="BV867" s="6"/>
      <c r="BW867" s="6"/>
    </row>
    <row r="868" ht="15.75" customHeight="1">
      <c r="BU868" s="6"/>
      <c r="BV868" s="6"/>
      <c r="BW868" s="6"/>
    </row>
    <row r="869" ht="15.75" customHeight="1">
      <c r="BU869" s="6"/>
      <c r="BV869" s="6"/>
      <c r="BW869" s="6"/>
    </row>
    <row r="870" ht="15.75" customHeight="1">
      <c r="BU870" s="6"/>
      <c r="BV870" s="6"/>
      <c r="BW870" s="6"/>
    </row>
    <row r="871" ht="15.75" customHeight="1">
      <c r="BU871" s="6"/>
      <c r="BV871" s="6"/>
      <c r="BW871" s="6"/>
    </row>
    <row r="872" ht="15.75" customHeight="1">
      <c r="BU872" s="6"/>
      <c r="BV872" s="6"/>
      <c r="BW872" s="6"/>
    </row>
    <row r="873" ht="15.75" customHeight="1">
      <c r="BU873" s="6"/>
      <c r="BV873" s="6"/>
      <c r="BW873" s="6"/>
    </row>
    <row r="874" ht="15.75" customHeight="1">
      <c r="BU874" s="6"/>
      <c r="BV874" s="6"/>
      <c r="BW874" s="6"/>
    </row>
    <row r="875" ht="15.75" customHeight="1">
      <c r="BU875" s="6"/>
      <c r="BV875" s="6"/>
      <c r="BW875" s="6"/>
    </row>
    <row r="876" ht="15.75" customHeight="1">
      <c r="BU876" s="6"/>
      <c r="BV876" s="6"/>
      <c r="BW876" s="6"/>
    </row>
    <row r="877" ht="15.75" customHeight="1">
      <c r="BU877" s="6"/>
      <c r="BV877" s="6"/>
      <c r="BW877" s="6"/>
    </row>
    <row r="878" ht="15.75" customHeight="1">
      <c r="BU878" s="6"/>
      <c r="BV878" s="6"/>
      <c r="BW878" s="6"/>
    </row>
    <row r="879" ht="15.75" customHeight="1">
      <c r="BU879" s="6"/>
      <c r="BV879" s="6"/>
      <c r="BW879" s="6"/>
    </row>
    <row r="880" ht="15.75" customHeight="1">
      <c r="BU880" s="6"/>
      <c r="BV880" s="6"/>
      <c r="BW880" s="6"/>
    </row>
    <row r="881" ht="15.75" customHeight="1">
      <c r="BU881" s="6"/>
      <c r="BV881" s="6"/>
      <c r="BW881" s="6"/>
    </row>
    <row r="882" ht="15.75" customHeight="1">
      <c r="BU882" s="6"/>
      <c r="BV882" s="6"/>
      <c r="BW882" s="6"/>
    </row>
    <row r="883" ht="15.75" customHeight="1">
      <c r="BU883" s="6"/>
      <c r="BV883" s="6"/>
      <c r="BW883" s="6"/>
    </row>
    <row r="884" ht="15.75" customHeight="1">
      <c r="BU884" s="6"/>
      <c r="BV884" s="6"/>
      <c r="BW884" s="6"/>
    </row>
    <row r="885" ht="15.75" customHeight="1">
      <c r="BU885" s="6"/>
      <c r="BV885" s="6"/>
      <c r="BW885" s="6"/>
    </row>
    <row r="886" ht="15.75" customHeight="1">
      <c r="BU886" s="6"/>
      <c r="BV886" s="6"/>
      <c r="BW886" s="6"/>
    </row>
    <row r="887" ht="15.75" customHeight="1">
      <c r="BU887" s="6"/>
      <c r="BV887" s="6"/>
      <c r="BW887" s="6"/>
    </row>
    <row r="888" ht="15.75" customHeight="1">
      <c r="BU888" s="6"/>
      <c r="BV888" s="6"/>
      <c r="BW888" s="6"/>
    </row>
    <row r="889" ht="15.75" customHeight="1">
      <c r="BU889" s="6"/>
      <c r="BV889" s="6"/>
      <c r="BW889" s="6"/>
    </row>
    <row r="890" ht="15.75" customHeight="1">
      <c r="BU890" s="6"/>
      <c r="BV890" s="6"/>
      <c r="BW890" s="6"/>
    </row>
    <row r="891" ht="15.75" customHeight="1">
      <c r="BU891" s="6"/>
      <c r="BV891" s="6"/>
      <c r="BW891" s="6"/>
    </row>
    <row r="892" ht="15.75" customHeight="1">
      <c r="BU892" s="6"/>
      <c r="BV892" s="6"/>
      <c r="BW892" s="6"/>
    </row>
    <row r="893" ht="15.75" customHeight="1">
      <c r="BU893" s="6"/>
      <c r="BV893" s="6"/>
      <c r="BW893" s="6"/>
    </row>
    <row r="894" ht="15.75" customHeight="1">
      <c r="BU894" s="6"/>
      <c r="BV894" s="6"/>
      <c r="BW894" s="6"/>
    </row>
    <row r="895" ht="15.75" customHeight="1">
      <c r="BU895" s="6"/>
      <c r="BV895" s="6"/>
      <c r="BW895" s="6"/>
    </row>
    <row r="896" ht="15.75" customHeight="1">
      <c r="BU896" s="6"/>
      <c r="BV896" s="6"/>
      <c r="BW896" s="6"/>
    </row>
    <row r="897" ht="15.75" customHeight="1">
      <c r="BU897" s="6"/>
      <c r="BV897" s="6"/>
      <c r="BW897" s="6"/>
    </row>
    <row r="898" ht="15.75" customHeight="1">
      <c r="BU898" s="6"/>
      <c r="BV898" s="6"/>
      <c r="BW898" s="6"/>
    </row>
    <row r="899" ht="15.75" customHeight="1">
      <c r="BU899" s="6"/>
      <c r="BV899" s="6"/>
      <c r="BW899" s="6"/>
    </row>
    <row r="900" ht="15.75" customHeight="1">
      <c r="BU900" s="6"/>
      <c r="BV900" s="6"/>
      <c r="BW900" s="6"/>
    </row>
    <row r="901" ht="15.75" customHeight="1">
      <c r="BU901" s="6"/>
      <c r="BV901" s="6"/>
      <c r="BW901" s="6"/>
    </row>
    <row r="902" ht="15.75" customHeight="1">
      <c r="BU902" s="6"/>
      <c r="BV902" s="6"/>
      <c r="BW902" s="6"/>
    </row>
    <row r="903" ht="15.75" customHeight="1">
      <c r="BU903" s="6"/>
      <c r="BV903" s="6"/>
      <c r="BW903" s="6"/>
    </row>
    <row r="904" ht="15.75" customHeight="1">
      <c r="BU904" s="6"/>
      <c r="BV904" s="6"/>
      <c r="BW904" s="6"/>
    </row>
    <row r="905" ht="15.75" customHeight="1">
      <c r="BU905" s="6"/>
      <c r="BV905" s="6"/>
      <c r="BW905" s="6"/>
    </row>
    <row r="906" ht="15.75" customHeight="1">
      <c r="BU906" s="6"/>
      <c r="BV906" s="6"/>
      <c r="BW906" s="6"/>
    </row>
    <row r="907" ht="15.75" customHeight="1">
      <c r="BU907" s="6"/>
      <c r="BV907" s="6"/>
      <c r="BW907" s="6"/>
    </row>
    <row r="908" ht="15.75" customHeight="1">
      <c r="BU908" s="6"/>
      <c r="BV908" s="6"/>
      <c r="BW908" s="6"/>
    </row>
    <row r="909" ht="15.75" customHeight="1">
      <c r="BU909" s="6"/>
      <c r="BV909" s="6"/>
      <c r="BW909" s="6"/>
    </row>
    <row r="910" ht="15.75" customHeight="1">
      <c r="BU910" s="6"/>
      <c r="BV910" s="6"/>
      <c r="BW910" s="6"/>
    </row>
    <row r="911" ht="15.75" customHeight="1">
      <c r="BU911" s="6"/>
      <c r="BV911" s="6"/>
      <c r="BW911" s="6"/>
    </row>
    <row r="912" ht="15.75" customHeight="1">
      <c r="BU912" s="6"/>
      <c r="BV912" s="6"/>
      <c r="BW912" s="6"/>
    </row>
    <row r="913" ht="15.75" customHeight="1">
      <c r="BU913" s="6"/>
      <c r="BV913" s="6"/>
      <c r="BW913" s="6"/>
    </row>
    <row r="914" ht="15.75" customHeight="1">
      <c r="BU914" s="6"/>
      <c r="BV914" s="6"/>
      <c r="BW914" s="6"/>
    </row>
    <row r="915" ht="15.75" customHeight="1">
      <c r="BU915" s="6"/>
      <c r="BV915" s="6"/>
      <c r="BW915" s="6"/>
    </row>
    <row r="916" ht="15.75" customHeight="1">
      <c r="BU916" s="6"/>
      <c r="BV916" s="6"/>
      <c r="BW916" s="6"/>
    </row>
    <row r="917" ht="15.75" customHeight="1">
      <c r="BU917" s="6"/>
      <c r="BV917" s="6"/>
      <c r="BW917" s="6"/>
    </row>
    <row r="918" ht="15.75" customHeight="1">
      <c r="BU918" s="6"/>
      <c r="BV918" s="6"/>
      <c r="BW918" s="6"/>
    </row>
    <row r="919" ht="15.75" customHeight="1">
      <c r="BU919" s="6"/>
      <c r="BV919" s="6"/>
      <c r="BW919" s="6"/>
    </row>
    <row r="920" ht="15.75" customHeight="1">
      <c r="BU920" s="6"/>
      <c r="BV920" s="6"/>
      <c r="BW920" s="6"/>
    </row>
    <row r="921" ht="15.75" customHeight="1">
      <c r="BU921" s="6"/>
      <c r="BV921" s="6"/>
      <c r="BW921" s="6"/>
    </row>
    <row r="922" ht="15.75" customHeight="1">
      <c r="BU922" s="6"/>
      <c r="BV922" s="6"/>
      <c r="BW922" s="6"/>
    </row>
    <row r="923" ht="15.75" customHeight="1">
      <c r="BU923" s="6"/>
      <c r="BV923" s="6"/>
      <c r="BW923" s="6"/>
    </row>
    <row r="924" ht="15.75" customHeight="1">
      <c r="BU924" s="6"/>
      <c r="BV924" s="6"/>
      <c r="BW924" s="6"/>
    </row>
    <row r="925" ht="15.75" customHeight="1">
      <c r="BU925" s="6"/>
      <c r="BV925" s="6"/>
      <c r="BW925" s="6"/>
    </row>
    <row r="926" ht="15.75" customHeight="1">
      <c r="BU926" s="6"/>
      <c r="BV926" s="6"/>
      <c r="BW926" s="6"/>
    </row>
    <row r="927" ht="15.75" customHeight="1">
      <c r="BU927" s="6"/>
      <c r="BV927" s="6"/>
      <c r="BW927" s="6"/>
    </row>
    <row r="928" ht="15.75" customHeight="1">
      <c r="BU928" s="6"/>
      <c r="BV928" s="6"/>
      <c r="BW928" s="6"/>
    </row>
    <row r="929" ht="15.75" customHeight="1">
      <c r="BU929" s="6"/>
      <c r="BV929" s="6"/>
      <c r="BW929" s="6"/>
    </row>
    <row r="930" ht="15.75" customHeight="1">
      <c r="BU930" s="6"/>
      <c r="BV930" s="6"/>
      <c r="BW930" s="6"/>
    </row>
    <row r="931" ht="15.75" customHeight="1">
      <c r="BU931" s="6"/>
      <c r="BV931" s="6"/>
      <c r="BW931" s="6"/>
    </row>
    <row r="932" ht="15.75" customHeight="1">
      <c r="BU932" s="6"/>
      <c r="BV932" s="6"/>
      <c r="BW932" s="6"/>
    </row>
    <row r="933" ht="15.75" customHeight="1">
      <c r="BU933" s="6"/>
      <c r="BV933" s="6"/>
      <c r="BW933" s="6"/>
    </row>
    <row r="934" ht="15.75" customHeight="1">
      <c r="BU934" s="6"/>
      <c r="BV934" s="6"/>
      <c r="BW934" s="6"/>
    </row>
    <row r="935" ht="15.75" customHeight="1">
      <c r="BU935" s="6"/>
      <c r="BV935" s="6"/>
      <c r="BW935" s="6"/>
    </row>
    <row r="936" ht="15.75" customHeight="1">
      <c r="BU936" s="6"/>
      <c r="BV936" s="6"/>
      <c r="BW936" s="6"/>
    </row>
    <row r="937" ht="15.75" customHeight="1">
      <c r="BU937" s="6"/>
      <c r="BV937" s="6"/>
      <c r="BW937" s="6"/>
    </row>
    <row r="938" ht="15.75" customHeight="1">
      <c r="BU938" s="6"/>
      <c r="BV938" s="6"/>
      <c r="BW938" s="6"/>
    </row>
    <row r="939" ht="15.75" customHeight="1">
      <c r="BU939" s="6"/>
      <c r="BV939" s="6"/>
      <c r="BW939" s="6"/>
    </row>
    <row r="940" ht="15.75" customHeight="1">
      <c r="BU940" s="6"/>
      <c r="BV940" s="6"/>
      <c r="BW940" s="6"/>
    </row>
    <row r="941" ht="15.75" customHeight="1">
      <c r="BU941" s="6"/>
      <c r="BV941" s="6"/>
      <c r="BW941" s="6"/>
    </row>
    <row r="942" ht="15.75" customHeight="1">
      <c r="BU942" s="6"/>
      <c r="BV942" s="6"/>
      <c r="BW942" s="6"/>
    </row>
    <row r="943" ht="15.75" customHeight="1">
      <c r="BU943" s="6"/>
      <c r="BV943" s="6"/>
      <c r="BW943" s="6"/>
    </row>
    <row r="944" ht="15.75" customHeight="1">
      <c r="BU944" s="6"/>
      <c r="BV944" s="6"/>
      <c r="BW944" s="6"/>
    </row>
    <row r="945" ht="15.75" customHeight="1">
      <c r="BU945" s="6"/>
      <c r="BV945" s="6"/>
      <c r="BW945" s="6"/>
    </row>
    <row r="946" ht="15.75" customHeight="1">
      <c r="BU946" s="6"/>
      <c r="BV946" s="6"/>
      <c r="BW946" s="6"/>
    </row>
    <row r="947" ht="15.75" customHeight="1">
      <c r="BU947" s="6"/>
      <c r="BV947" s="6"/>
      <c r="BW947" s="6"/>
    </row>
    <row r="948" ht="15.75" customHeight="1">
      <c r="BU948" s="6"/>
      <c r="BV948" s="6"/>
      <c r="BW948" s="6"/>
    </row>
    <row r="949" ht="15.75" customHeight="1">
      <c r="BU949" s="6"/>
      <c r="BV949" s="6"/>
      <c r="BW949" s="6"/>
    </row>
    <row r="950" ht="15.75" customHeight="1">
      <c r="BU950" s="6"/>
      <c r="BV950" s="6"/>
      <c r="BW950" s="6"/>
    </row>
    <row r="951" ht="15.75" customHeight="1">
      <c r="BU951" s="6"/>
      <c r="BV951" s="6"/>
      <c r="BW951" s="6"/>
    </row>
    <row r="952" ht="15.75" customHeight="1">
      <c r="BU952" s="6"/>
      <c r="BV952" s="6"/>
      <c r="BW952" s="6"/>
    </row>
    <row r="953" ht="15.75" customHeight="1">
      <c r="BU953" s="6"/>
      <c r="BV953" s="6"/>
      <c r="BW953" s="6"/>
    </row>
    <row r="954" ht="15.75" customHeight="1">
      <c r="BU954" s="6"/>
      <c r="BV954" s="6"/>
      <c r="BW954" s="6"/>
    </row>
    <row r="955" ht="15.75" customHeight="1">
      <c r="BU955" s="6"/>
      <c r="BV955" s="6"/>
      <c r="BW955" s="6"/>
    </row>
    <row r="956" ht="15.75" customHeight="1">
      <c r="BU956" s="6"/>
      <c r="BV956" s="6"/>
      <c r="BW956" s="6"/>
    </row>
    <row r="957" ht="15.75" customHeight="1">
      <c r="BU957" s="6"/>
      <c r="BV957" s="6"/>
      <c r="BW957" s="6"/>
    </row>
    <row r="958" ht="15.75" customHeight="1">
      <c r="BU958" s="6"/>
      <c r="BV958" s="6"/>
      <c r="BW958" s="6"/>
    </row>
    <row r="959" ht="15.75" customHeight="1">
      <c r="BU959" s="6"/>
      <c r="BV959" s="6"/>
      <c r="BW959" s="6"/>
    </row>
    <row r="960" ht="15.75" customHeight="1">
      <c r="BU960" s="6"/>
      <c r="BV960" s="6"/>
      <c r="BW960" s="6"/>
    </row>
    <row r="961" ht="15.75" customHeight="1">
      <c r="BU961" s="6"/>
      <c r="BV961" s="6"/>
      <c r="BW961" s="6"/>
    </row>
    <row r="962" ht="15.75" customHeight="1">
      <c r="BU962" s="6"/>
      <c r="BV962" s="6"/>
      <c r="BW962" s="6"/>
    </row>
    <row r="963" ht="15.75" customHeight="1">
      <c r="BU963" s="6"/>
      <c r="BV963" s="6"/>
      <c r="BW963" s="6"/>
    </row>
    <row r="964" ht="15.75" customHeight="1">
      <c r="BU964" s="6"/>
      <c r="BV964" s="6"/>
      <c r="BW964" s="6"/>
    </row>
    <row r="965" ht="15.75" customHeight="1">
      <c r="BU965" s="6"/>
      <c r="BV965" s="6"/>
      <c r="BW965" s="6"/>
    </row>
    <row r="966" ht="15.75" customHeight="1">
      <c r="BU966" s="6"/>
      <c r="BV966" s="6"/>
      <c r="BW966" s="6"/>
    </row>
    <row r="967" ht="15.75" customHeight="1">
      <c r="BU967" s="6"/>
      <c r="BV967" s="6"/>
      <c r="BW967" s="6"/>
    </row>
    <row r="968" ht="15.75" customHeight="1">
      <c r="BU968" s="6"/>
      <c r="BV968" s="6"/>
      <c r="BW968" s="6"/>
    </row>
    <row r="969" ht="15.75" customHeight="1">
      <c r="BU969" s="6"/>
      <c r="BV969" s="6"/>
      <c r="BW969" s="6"/>
    </row>
    <row r="970" ht="15.75" customHeight="1">
      <c r="BU970" s="6"/>
      <c r="BV970" s="6"/>
      <c r="BW970" s="6"/>
    </row>
    <row r="971" ht="15.75" customHeight="1">
      <c r="BU971" s="6"/>
      <c r="BV971" s="6"/>
      <c r="BW971" s="6"/>
    </row>
    <row r="972" ht="15.75" customHeight="1">
      <c r="BU972" s="6"/>
      <c r="BV972" s="6"/>
      <c r="BW972" s="6"/>
    </row>
    <row r="973" ht="15.75" customHeight="1">
      <c r="BU973" s="6"/>
      <c r="BV973" s="6"/>
      <c r="BW973" s="6"/>
    </row>
    <row r="974" ht="15.75" customHeight="1">
      <c r="BU974" s="6"/>
      <c r="BV974" s="6"/>
      <c r="BW974" s="6"/>
    </row>
    <row r="975" ht="15.75" customHeight="1">
      <c r="BU975" s="6"/>
      <c r="BV975" s="6"/>
      <c r="BW975" s="6"/>
    </row>
    <row r="976" ht="15.75" customHeight="1">
      <c r="BU976" s="6"/>
      <c r="BV976" s="6"/>
      <c r="BW976" s="6"/>
    </row>
    <row r="977" ht="15.75" customHeight="1">
      <c r="BU977" s="6"/>
      <c r="BV977" s="6"/>
      <c r="BW977" s="6"/>
    </row>
    <row r="978" ht="15.75" customHeight="1">
      <c r="BU978" s="6"/>
      <c r="BV978" s="6"/>
      <c r="BW978" s="6"/>
    </row>
    <row r="979" ht="15.75" customHeight="1">
      <c r="BU979" s="6"/>
      <c r="BV979" s="6"/>
      <c r="BW979" s="6"/>
    </row>
    <row r="980" ht="15.75" customHeight="1">
      <c r="BU980" s="6"/>
      <c r="BV980" s="6"/>
      <c r="BW980" s="6"/>
    </row>
    <row r="981" ht="15.75" customHeight="1">
      <c r="BU981" s="6"/>
      <c r="BV981" s="6"/>
      <c r="BW981" s="6"/>
    </row>
    <row r="982" ht="15.75" customHeight="1">
      <c r="BU982" s="6"/>
      <c r="BV982" s="6"/>
      <c r="BW982" s="6"/>
    </row>
    <row r="983" ht="15.75" customHeight="1">
      <c r="BU983" s="6"/>
      <c r="BV983" s="6"/>
      <c r="BW983" s="6"/>
    </row>
    <row r="984" ht="15.75" customHeight="1">
      <c r="BU984" s="6"/>
      <c r="BV984" s="6"/>
      <c r="BW984" s="6"/>
    </row>
    <row r="985" ht="15.75" customHeight="1">
      <c r="BU985" s="6"/>
      <c r="BV985" s="6"/>
      <c r="BW985" s="6"/>
    </row>
    <row r="986" ht="15.75" customHeight="1">
      <c r="BU986" s="6"/>
      <c r="BV986" s="6"/>
      <c r="BW986" s="6"/>
    </row>
    <row r="987" ht="15.75" customHeight="1">
      <c r="BU987" s="6"/>
      <c r="BV987" s="6"/>
      <c r="BW987" s="6"/>
    </row>
    <row r="988" ht="15.75" customHeight="1">
      <c r="BU988" s="6"/>
      <c r="BV988" s="6"/>
      <c r="BW988" s="6"/>
    </row>
    <row r="989" ht="15.75" customHeight="1">
      <c r="BU989" s="6"/>
      <c r="BV989" s="6"/>
      <c r="BW989" s="6"/>
    </row>
    <row r="990" ht="15.75" customHeight="1">
      <c r="BU990" s="6"/>
      <c r="BV990" s="6"/>
      <c r="BW990" s="6"/>
    </row>
    <row r="991" ht="15.75" customHeight="1">
      <c r="BU991" s="6"/>
      <c r="BV991" s="6"/>
      <c r="BW991" s="6"/>
    </row>
    <row r="992" ht="15.75" customHeight="1">
      <c r="BU992" s="6"/>
      <c r="BV992" s="6"/>
      <c r="BW992" s="6"/>
    </row>
    <row r="993" ht="15.75" customHeight="1">
      <c r="BU993" s="6"/>
      <c r="BV993" s="6"/>
      <c r="BW993" s="6"/>
    </row>
    <row r="994" ht="15.75" customHeight="1">
      <c r="BU994" s="6"/>
      <c r="BV994" s="6"/>
      <c r="BW994" s="6"/>
    </row>
    <row r="995" ht="15.75" customHeight="1">
      <c r="BU995" s="6"/>
      <c r="BV995" s="6"/>
      <c r="BW995" s="6"/>
    </row>
    <row r="996" ht="15.75" customHeight="1">
      <c r="BU996" s="6"/>
      <c r="BV996" s="6"/>
      <c r="BW996" s="6"/>
    </row>
    <row r="997" ht="15.75" customHeight="1">
      <c r="BU997" s="6"/>
      <c r="BV997" s="6"/>
      <c r="BW997" s="6"/>
    </row>
    <row r="998" ht="15.75" customHeight="1">
      <c r="BU998" s="6"/>
      <c r="BV998" s="6"/>
      <c r="BW998" s="6"/>
    </row>
    <row r="999" ht="15.75" customHeight="1">
      <c r="BU999" s="6"/>
      <c r="BV999" s="6"/>
      <c r="BW999" s="6"/>
    </row>
    <row r="1000" ht="15.75" customHeight="1">
      <c r="BU1000" s="6"/>
      <c r="BV1000" s="6"/>
      <c r="BW1000" s="6"/>
    </row>
    <row r="1001" ht="15.75" customHeight="1">
      <c r="BU1001" s="6"/>
      <c r="BV1001" s="6"/>
      <c r="BW1001" s="6"/>
    </row>
    <row r="1002" ht="15.75" customHeight="1">
      <c r="BU1002" s="6"/>
      <c r="BV1002" s="6"/>
      <c r="BW1002" s="6"/>
    </row>
    <row r="1003" ht="15.75" customHeight="1">
      <c r="BU1003" s="6"/>
      <c r="BV1003" s="6"/>
      <c r="BW1003" s="6"/>
    </row>
    <row r="1004" ht="15.75" customHeight="1">
      <c r="BU1004" s="6"/>
      <c r="BV1004" s="6"/>
      <c r="BW1004" s="6"/>
    </row>
    <row r="1005" ht="15.75" customHeight="1">
      <c r="BU1005" s="6"/>
      <c r="BV1005" s="6"/>
      <c r="BW1005" s="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8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>
        <f>Confirmed!CB2-Active!CB2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>
        <f>Confirmed!BL3-Active!BL4</f>
        <v>31</v>
      </c>
      <c r="BM3" s="1">
        <f>Confirmed!BM3-Active!BM4</f>
        <v>32</v>
      </c>
      <c r="BN3" s="1">
        <f>Confirmed!BN3-Active!BN4</f>
        <v>32</v>
      </c>
      <c r="BO3" s="1">
        <f>Confirmed!BO3-Active!BO4</f>
        <v>32</v>
      </c>
      <c r="BP3" s="1">
        <f>Confirmed!BP3-Active!BP4</f>
        <v>32</v>
      </c>
      <c r="BQ3" s="1">
        <f>Confirmed!BQ3-Active!BQ4</f>
        <v>34</v>
      </c>
      <c r="BR3" s="1">
        <f>Confirmed!BR3-Active!BR4</f>
        <v>34</v>
      </c>
      <c r="BS3" s="1">
        <f>Confirmed!BS3-Active!BS4</f>
        <v>34</v>
      </c>
      <c r="BT3" s="1">
        <f>Confirmed!BT3-Active!BT4</f>
        <v>35</v>
      </c>
      <c r="BU3" s="1">
        <f>Confirmed!BU3-Active!BU4</f>
        <v>39</v>
      </c>
      <c r="BV3" s="1">
        <f>Confirmed!BV3-Active!BV4</f>
        <v>42</v>
      </c>
      <c r="BW3" s="1">
        <f>Confirmed!BW3-Active!BW4</f>
        <v>42</v>
      </c>
      <c r="BX3" s="1">
        <f>Confirmed!BX3-Active!CB4</f>
        <v>122</v>
      </c>
      <c r="BY3" s="1">
        <f>Confirmed!BY3-Active!CC4</f>
        <v>125</v>
      </c>
      <c r="BZ3" s="1">
        <f>Confirmed!BZ3-Active!CD4</f>
        <v>132</v>
      </c>
      <c r="CA3" s="1">
        <f>Confirmed!CA3-Active!CE4</f>
        <v>138</v>
      </c>
      <c r="CB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>
        <f>Confirmed!BL4-Active!BL5</f>
        <v>46</v>
      </c>
      <c r="BM4" s="1">
        <f>Confirmed!BM4-Active!BM5</f>
        <v>46</v>
      </c>
      <c r="BN4" s="1">
        <f>Confirmed!BN4-Active!BN5</f>
        <v>46</v>
      </c>
      <c r="BO4" s="1">
        <f>Confirmed!BO4-Active!BO5</f>
        <v>46</v>
      </c>
      <c r="BP4" s="1">
        <f>Confirmed!BP4-Active!BP5</f>
        <v>46</v>
      </c>
      <c r="BQ4" s="1">
        <f>Confirmed!BQ4-Active!BQ5</f>
        <v>60</v>
      </c>
      <c r="BR4" s="1">
        <f>Confirmed!BR4-Active!BR5</f>
        <v>60</v>
      </c>
      <c r="BS4" s="1">
        <f>Confirmed!BS4-Active!BS5</f>
        <v>60</v>
      </c>
      <c r="BT4" s="1">
        <f>Confirmed!BT4-Active!BT5</f>
        <v>74</v>
      </c>
      <c r="BU4" s="1">
        <f>Confirmed!BU4-Active!BU5</f>
        <v>74</v>
      </c>
      <c r="BV4" s="1">
        <f>Confirmed!BV4-Active!BV5</f>
        <v>74</v>
      </c>
      <c r="BW4" s="1">
        <f>Confirmed!BW4-Active!BW5</f>
        <v>74</v>
      </c>
      <c r="BX4" s="1">
        <f>Confirmed!BX4-Active!CB5</f>
        <v>604</v>
      </c>
      <c r="BY4" s="1">
        <f>Confirmed!BY4-Active!CC5</f>
        <v>657</v>
      </c>
      <c r="BZ4" s="1">
        <f>Confirmed!BZ4-Active!CD5</f>
        <v>757</v>
      </c>
      <c r="CA4" s="1">
        <f>Confirmed!CA4-Active!CE5</f>
        <v>865</v>
      </c>
      <c r="CB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>
        <f>Confirmed!BL5-Active!BL6</f>
        <v>67</v>
      </c>
      <c r="BM5" s="1">
        <f>Confirmed!BM5-Active!BM6</f>
        <v>67</v>
      </c>
      <c r="BN5" s="1">
        <f>Confirmed!BN5-Active!BN6</f>
        <v>67</v>
      </c>
      <c r="BO5" s="1">
        <f>Confirmed!BO5-Active!BO6</f>
        <v>72</v>
      </c>
      <c r="BP5" s="1">
        <f>Confirmed!BP5-Active!BP6</f>
        <v>86</v>
      </c>
      <c r="BQ5" s="1">
        <f>Confirmed!BQ5-Active!BQ6</f>
        <v>86</v>
      </c>
      <c r="BR5" s="1">
        <f>Confirmed!BR5-Active!BR6</f>
        <v>86</v>
      </c>
      <c r="BS5" s="1">
        <f>Confirmed!BS5-Active!BS6</f>
        <v>86</v>
      </c>
      <c r="BT5" s="1">
        <f>Confirmed!BT5-Active!BT6</f>
        <v>94</v>
      </c>
      <c r="BU5" s="1">
        <f>Confirmed!BU5-Active!BU6</f>
        <v>94</v>
      </c>
      <c r="BV5" s="1">
        <f>Confirmed!BV5-Active!BV6</f>
        <v>103</v>
      </c>
      <c r="BW5" s="1">
        <f>Confirmed!BW5-Active!BW6</f>
        <v>103</v>
      </c>
      <c r="BX5" s="1">
        <f>Confirmed!BX5-Active!CB6</f>
        <v>184</v>
      </c>
      <c r="BY5" s="1">
        <f>Confirmed!BY5-Active!CC6</f>
        <v>207</v>
      </c>
      <c r="BZ5" s="1">
        <f>Confirmed!BZ5-Active!CD6</f>
        <v>228</v>
      </c>
      <c r="CA5" s="1">
        <f>Confirmed!CA5-Active!CE6</f>
        <v>243</v>
      </c>
      <c r="CB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>
        <f>Confirmed!BL6-Active!BL7</f>
        <v>78</v>
      </c>
      <c r="BM6" s="1">
        <f>Confirmed!BM6-Active!BM7</f>
        <v>100</v>
      </c>
      <c r="BN6" s="1">
        <f>Confirmed!BN6-Active!BN7</f>
        <v>143</v>
      </c>
      <c r="BO6" s="1">
        <f>Confirmed!BO6-Active!BO7</f>
        <v>146</v>
      </c>
      <c r="BP6" s="1">
        <f>Confirmed!BP6-Active!BP7</f>
        <v>147</v>
      </c>
      <c r="BQ6" s="1">
        <f>Confirmed!BQ6-Active!BQ7</f>
        <v>148</v>
      </c>
      <c r="BR6" s="1">
        <f>Confirmed!BR6-Active!BR7</f>
        <v>148</v>
      </c>
      <c r="BS6" s="1">
        <f>Confirmed!BS6-Active!BS7</f>
        <v>149</v>
      </c>
      <c r="BT6" s="1">
        <f>Confirmed!BT6-Active!BT7</f>
        <v>152</v>
      </c>
      <c r="BU6" s="1">
        <f>Confirmed!BU6-Active!BU7</f>
        <v>161</v>
      </c>
      <c r="BV6" s="1">
        <f>Confirmed!BV6-Active!BV7</f>
        <v>161</v>
      </c>
      <c r="BW6" s="1">
        <f>Confirmed!BW6-Active!BW7</f>
        <v>161</v>
      </c>
      <c r="BX6" s="1">
        <f>Confirmed!BX6-Active!CB7</f>
        <v>253</v>
      </c>
      <c r="BY6" s="1">
        <f>Confirmed!BY6-Active!CC7</f>
        <v>257</v>
      </c>
      <c r="BZ6" s="1">
        <f>Confirmed!BZ6-Active!CD7</f>
        <v>267</v>
      </c>
      <c r="CA6" s="1">
        <f>Confirmed!CA6-Active!CE7</f>
        <v>288</v>
      </c>
      <c r="CB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>
        <f>Confirmed!BL7-Active!BL8</f>
        <v>1777</v>
      </c>
      <c r="BM7" s="1">
        <f>Confirmed!BM7-Active!BM8</f>
        <v>1780</v>
      </c>
      <c r="BN7" s="1">
        <f>Confirmed!BN7-Active!BN8</f>
        <v>2069</v>
      </c>
      <c r="BO7" s="1">
        <f>Confirmed!BO7-Active!BO8</f>
        <v>2069</v>
      </c>
      <c r="BP7" s="1">
        <f>Confirmed!BP7-Active!BP8</f>
        <v>2205</v>
      </c>
      <c r="BQ7" s="1">
        <f>Confirmed!BQ7-Active!BQ8</f>
        <v>2211</v>
      </c>
      <c r="BR7" s="1">
        <f>Confirmed!BR7-Active!BR8</f>
        <v>2218</v>
      </c>
      <c r="BS7" s="1">
        <f>Confirmed!BS7-Active!BS8</f>
        <v>2555</v>
      </c>
      <c r="BT7" s="1">
        <f>Confirmed!BT7-Active!BT8</f>
        <v>2555</v>
      </c>
      <c r="BU7" s="1">
        <f>Confirmed!BU7-Active!BU8</f>
        <v>2767</v>
      </c>
      <c r="BV7" s="1">
        <f>Confirmed!BV7-Active!BV8</f>
        <v>2767</v>
      </c>
      <c r="BW7" s="1">
        <f>Confirmed!BW7-Active!BW8</f>
        <v>2793</v>
      </c>
      <c r="BX7" s="1">
        <f>Confirmed!BX7-Active!CB8</f>
        <v>6760</v>
      </c>
      <c r="BY7" s="1">
        <f>Confirmed!BY7-Active!CC8</f>
        <v>7154</v>
      </c>
      <c r="BZ7" s="1">
        <f>Confirmed!BZ7-Active!CD8</f>
        <v>7868</v>
      </c>
      <c r="CA7" s="1">
        <f>Confirmed!CA7-Active!CE8</f>
        <v>8615</v>
      </c>
      <c r="CB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>
        <f>Confirmed!BL8-Active!BL9</f>
        <v>131</v>
      </c>
      <c r="BM8" s="1">
        <f>Confirmed!BM8-Active!BM9</f>
        <v>132</v>
      </c>
      <c r="BN8" s="1">
        <f>Confirmed!BN8-Active!BN9</f>
        <v>131</v>
      </c>
      <c r="BO8" s="1">
        <f>Confirmed!BO8-Active!BO9</f>
        <v>132</v>
      </c>
      <c r="BP8" s="1">
        <f>Confirmed!BP8-Active!BP9</f>
        <v>131</v>
      </c>
      <c r="BQ8" s="1">
        <f>Confirmed!BQ8-Active!BQ9</f>
        <v>131</v>
      </c>
      <c r="BR8" s="1">
        <f>Confirmed!BR8-Active!BR9</f>
        <v>131</v>
      </c>
      <c r="BS8" s="1">
        <f>Confirmed!BS8-Active!BS9</f>
        <v>137</v>
      </c>
      <c r="BT8" s="1">
        <f>Confirmed!BT8-Active!BT9</f>
        <v>132</v>
      </c>
      <c r="BU8" s="1">
        <f>Confirmed!BU8-Active!BU9</f>
        <v>161</v>
      </c>
      <c r="BV8" s="1">
        <f>Confirmed!BV8-Active!BV9</f>
        <v>161</v>
      </c>
      <c r="BW8" s="1">
        <f>Confirmed!BW8-Active!BW9</f>
        <v>161</v>
      </c>
      <c r="BX8" s="1">
        <f>Confirmed!BX8-Active!CB9</f>
        <v>391</v>
      </c>
      <c r="BY8" s="1">
        <f>Confirmed!BY8-Active!CC9</f>
        <v>401</v>
      </c>
      <c r="BZ8" s="1">
        <f>Confirmed!BZ8-Active!CD9</f>
        <v>406</v>
      </c>
      <c r="CA8" s="1">
        <f>Confirmed!CA8-Active!CE9</f>
        <v>435</v>
      </c>
      <c r="CB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>
        <f>Confirmed!BL9-Active!BL10</f>
        <v>1230</v>
      </c>
      <c r="BM9" s="1">
        <f>Confirmed!BM9-Active!BM10</f>
        <v>1230</v>
      </c>
      <c r="BN9" s="1">
        <f>Confirmed!BN9-Active!BN10</f>
        <v>1232</v>
      </c>
      <c r="BO9" s="1">
        <f>Confirmed!BO9-Active!BO10</f>
        <v>1300</v>
      </c>
      <c r="BP9" s="1">
        <f>Confirmed!BP9-Active!BP10</f>
        <v>1300</v>
      </c>
      <c r="BQ9" s="1">
        <f>Confirmed!BQ9-Active!BQ10</f>
        <v>1301</v>
      </c>
      <c r="BR9" s="1">
        <f>Confirmed!BR9-Active!BR10</f>
        <v>1302</v>
      </c>
      <c r="BS9" s="1">
        <f>Confirmed!BS9-Active!BS10</f>
        <v>1315</v>
      </c>
      <c r="BT9" s="1">
        <f>Confirmed!BT9-Active!BT10</f>
        <v>1433</v>
      </c>
      <c r="BU9" s="1">
        <f>Confirmed!BU9-Active!BU10</f>
        <v>1439</v>
      </c>
      <c r="BV9" s="1">
        <f>Confirmed!BV9-Active!BV10</f>
        <v>1439</v>
      </c>
      <c r="BW9" s="1">
        <f>Confirmed!BW9-Active!BW10</f>
        <v>1440</v>
      </c>
      <c r="BX9" s="1">
        <f>Confirmed!BX9-Active!CB10</f>
        <v>3255</v>
      </c>
      <c r="BY9" s="1">
        <f>Confirmed!BY9-Active!CC10</f>
        <v>3347</v>
      </c>
      <c r="BZ9" s="1">
        <f>Confirmed!BZ9-Active!CD10</f>
        <v>3472</v>
      </c>
      <c r="CA9" s="1">
        <f>Confirmed!CA9-Active!CE10</f>
        <v>3573</v>
      </c>
      <c r="CB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>
        <f>Confirmed!BL10-Active!BL11</f>
        <v>9563</v>
      </c>
      <c r="BM10" s="1">
        <f>Confirmed!BM10-Active!BM11</f>
        <v>10267</v>
      </c>
      <c r="BN10" s="1">
        <f>Confirmed!BN10-Active!BN11</f>
        <v>10973</v>
      </c>
      <c r="BO10" s="1">
        <f>Confirmed!BO10-Active!BO11</f>
        <v>11602</v>
      </c>
      <c r="BP10" s="1">
        <f>Confirmed!BP10-Active!BP11</f>
        <v>11956</v>
      </c>
      <c r="BQ10" s="1">
        <f>Confirmed!BQ10-Active!BQ11</f>
        <v>13004</v>
      </c>
      <c r="BR10" s="1">
        <f>Confirmed!BR10-Active!BR11</f>
        <v>14293</v>
      </c>
      <c r="BS10" s="1">
        <f>Confirmed!BS10-Active!BS11</f>
        <v>15568</v>
      </c>
      <c r="BT10" s="1">
        <f>Confirmed!BT10-Active!BT11</f>
        <v>17137</v>
      </c>
      <c r="BU10" s="1">
        <f>Confirmed!BU10-Active!BU11</f>
        <v>18084</v>
      </c>
      <c r="BV10" s="1">
        <f>Confirmed!BV10-Active!BV11</f>
        <v>18140</v>
      </c>
      <c r="BW10" s="1">
        <f>Confirmed!BW10-Active!BW11</f>
        <v>19930</v>
      </c>
      <c r="BX10" s="1">
        <f>Confirmed!BX10-Active!CB11</f>
        <v>34819</v>
      </c>
      <c r="BY10" s="1">
        <f>Confirmed!BY10-Active!CC11</f>
        <v>36021</v>
      </c>
      <c r="BZ10" s="1">
        <f>Confirmed!BZ10-Active!CD11</f>
        <v>37422</v>
      </c>
      <c r="CA10" s="1">
        <f>Confirmed!CA10-Active!CE11</f>
        <v>38926</v>
      </c>
      <c r="CB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>
        <f>Confirmed!BL11-Active!BL12</f>
        <v>2024</v>
      </c>
      <c r="BM11" s="1">
        <f>Confirmed!BM11-Active!BM12</f>
        <v>2050</v>
      </c>
      <c r="BN11" s="1">
        <f>Confirmed!BN11-Active!BN12</f>
        <v>2066</v>
      </c>
      <c r="BO11" s="1">
        <f>Confirmed!BO11-Active!BO12</f>
        <v>2093</v>
      </c>
      <c r="BP11" s="1">
        <f>Confirmed!BP11-Active!BP12</f>
        <v>2093</v>
      </c>
      <c r="BQ11" s="1">
        <f>Confirmed!BQ11-Active!BQ12</f>
        <v>2093</v>
      </c>
      <c r="BR11" s="1">
        <f>Confirmed!BR11-Active!BR12</f>
        <v>2202</v>
      </c>
      <c r="BS11" s="1">
        <f>Confirmed!BS11-Active!BS12</f>
        <v>2255</v>
      </c>
      <c r="BT11" s="1">
        <f>Confirmed!BT11-Active!BT12</f>
        <v>2384</v>
      </c>
      <c r="BU11" s="1">
        <f>Confirmed!BU11-Active!BU12</f>
        <v>2391</v>
      </c>
      <c r="BV11" s="1">
        <f>Confirmed!BV11-Active!BV12</f>
        <v>2475</v>
      </c>
      <c r="BW11" s="1">
        <f>Confirmed!BW11-Active!BW12</f>
        <v>2475</v>
      </c>
      <c r="BX11" s="1">
        <f>Confirmed!BX11-Active!CB12</f>
        <v>6546</v>
      </c>
      <c r="BY11" s="1">
        <f>Confirmed!BY11-Active!CC12</f>
        <v>7195</v>
      </c>
      <c r="BZ11" s="1">
        <f>Confirmed!BZ11-Active!CD12</f>
        <v>7953</v>
      </c>
      <c r="CA11" s="1">
        <f>Confirmed!CA11-Active!CE12</f>
        <v>8781</v>
      </c>
      <c r="CB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63" width="10.5"/>
    <col customWidth="1" min="64" max="67" width="7.63"/>
    <col customWidth="1" min="68" max="80" width="7.25"/>
  </cols>
  <sheetData>
    <row r="1" ht="14.25" customHeight="1">
      <c r="A1" s="23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23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14.25" customHeight="1">
      <c r="A3" s="23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>
        <f>IF(Closed!BL3&gt;0,100*Recoveries!BL3/Closed!BL3,100)</f>
        <v>96.77419355</v>
      </c>
      <c r="BM3" s="1">
        <f>IF(Closed!BM3&gt;0,100*Recoveries!BM3/Closed!BM3,100)</f>
        <v>96.875</v>
      </c>
      <c r="BN3" s="1">
        <f>IF(Closed!BN3&gt;0,100*Recoveries!BN3/Closed!BN3,100)</f>
        <v>96.875</v>
      </c>
      <c r="BO3" s="1">
        <f>IF(Closed!BO3&gt;0,100*Recoveries!BO3/Closed!BO3,100)</f>
        <v>96.875</v>
      </c>
      <c r="BP3" s="1">
        <f>IF(Closed!BP3&gt;0,100*Recoveries!BP3/Closed!BP3,100)</f>
        <v>96.875</v>
      </c>
      <c r="BQ3" s="1">
        <f>IF(Closed!BQ3&gt;0,100*Recoveries!BQ3/Closed!BQ3,100)</f>
        <v>97.05882353</v>
      </c>
      <c r="BR3" s="1">
        <f>IF(Closed!BR3&gt;0,100*Recoveries!BR3/Closed!BR3,100)</f>
        <v>97.05882353</v>
      </c>
      <c r="BS3" s="1">
        <f>IF(Closed!BS3&gt;0,100*Recoveries!BS3/Closed!BS3,100)</f>
        <v>97.05882353</v>
      </c>
      <c r="BT3" s="1">
        <f>IF(Closed!BT3&gt;0,100*Recoveries!BT3/Closed!BT3,100)</f>
        <v>97.14285714</v>
      </c>
      <c r="BU3" s="1">
        <f>IF(Closed!BU3&gt;0,100*Recoveries!BU3/Closed!BU3,100)</f>
        <v>97.43589744</v>
      </c>
      <c r="BV3" s="1">
        <f>IF(Closed!BV3&gt;0,100*Recoveries!BV3/Closed!BV3,100)</f>
        <v>97.61904762</v>
      </c>
      <c r="BW3" s="1">
        <f>IF(Closed!BW3&gt;0,100*Recoveries!BW3/Closed!BW3,100)</f>
        <v>97.61904762</v>
      </c>
      <c r="BX3" s="1">
        <f>IF(Closed!BX3&gt;0,100*Recoveries!BX3/Closed!BX3,100)</f>
        <v>33.60655738</v>
      </c>
      <c r="BY3" s="1">
        <f>IF(Closed!BY3&gt;0,100*Recoveries!BY3/Closed!BY3,100)</f>
        <v>33.6</v>
      </c>
      <c r="BZ3" s="1">
        <f>IF(Closed!BZ3&gt;0,100*Recoveries!BZ3/Closed!BZ3,100)</f>
        <v>31.81818182</v>
      </c>
      <c r="CA3" s="1">
        <f>IF(Closed!CA3&gt;0,100*Recoveries!CA3/Closed!CA3,100)</f>
        <v>37.68115942</v>
      </c>
      <c r="CB3" s="1"/>
    </row>
    <row r="4" ht="14.25" customHeight="1">
      <c r="A4" s="23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>
        <f>IF(Closed!BL4&gt;0,100*Recoveries!BL4/Closed!BL4,100)</f>
        <v>97.82608696</v>
      </c>
      <c r="BM4" s="1">
        <f>IF(Closed!BM4&gt;0,100*Recoveries!BM4/Closed!BM4,100)</f>
        <v>97.82608696</v>
      </c>
      <c r="BN4" s="1">
        <f>IF(Closed!BN4&gt;0,100*Recoveries!BN4/Closed!BN4,100)</f>
        <v>97.82608696</v>
      </c>
      <c r="BO4" s="1">
        <f>IF(Closed!BO4&gt;0,100*Recoveries!BO4/Closed!BO4,100)</f>
        <v>97.82608696</v>
      </c>
      <c r="BP4" s="1">
        <f>IF(Closed!BP4&gt;0,100*Recoveries!BP4/Closed!BP4,100)</f>
        <v>97.82608696</v>
      </c>
      <c r="BQ4" s="1">
        <f>IF(Closed!BQ4&gt;0,100*Recoveries!BQ4/Closed!BQ4,100)</f>
        <v>98.33333333</v>
      </c>
      <c r="BR4" s="1">
        <f>IF(Closed!BR4&gt;0,100*Recoveries!BR4/Closed!BR4,100)</f>
        <v>98.33333333</v>
      </c>
      <c r="BS4" s="1">
        <f>IF(Closed!BS4&gt;0,100*Recoveries!BS4/Closed!BS4,100)</f>
        <v>98.33333333</v>
      </c>
      <c r="BT4" s="1">
        <f>IF(Closed!BT4&gt;0,100*Recoveries!BT4/Closed!BT4,100)</f>
        <v>98.64864865</v>
      </c>
      <c r="BU4" s="1">
        <f>IF(Closed!BU4&gt;0,100*Recoveries!BU4/Closed!BU4,100)</f>
        <v>98.64864865</v>
      </c>
      <c r="BV4" s="1">
        <f>IF(Closed!BV4&gt;0,100*Recoveries!BV4/Closed!BV4,100)</f>
        <v>98.64864865</v>
      </c>
      <c r="BW4" s="1">
        <f>IF(Closed!BW4&gt;0,100*Recoveries!BW4/Closed!BW4,100)</f>
        <v>98.64864865</v>
      </c>
      <c r="BX4" s="1">
        <f>IF(Closed!BX4&gt;0,100*Recoveries!BX4/Closed!BX4,100)</f>
        <v>14.56953642</v>
      </c>
      <c r="BY4" s="1">
        <f>IF(Closed!BY4&gt;0,100*Recoveries!BY4/Closed!BY4,100)</f>
        <v>15.82952816</v>
      </c>
      <c r="BZ4" s="1">
        <f>IF(Closed!BZ4&gt;0,100*Recoveries!BZ4/Closed!BZ4,100)</f>
        <v>13.73844122</v>
      </c>
      <c r="CA4" s="1">
        <f>IF(Closed!CA4&gt;0,100*Recoveries!CA4/Closed!CA4,100)</f>
        <v>14.79768786</v>
      </c>
      <c r="CB4" s="1"/>
    </row>
    <row r="5" ht="14.25" customHeight="1">
      <c r="A5" s="23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>
        <f>IF(Closed!BL5&gt;0,100*Recoveries!BL5/Closed!BL5,100)</f>
        <v>100</v>
      </c>
      <c r="BM5" s="1">
        <f>IF(Closed!BM5&gt;0,100*Recoveries!BM5/Closed!BM5,100)</f>
        <v>100</v>
      </c>
      <c r="BN5" s="1">
        <f>IF(Closed!BN5&gt;0,100*Recoveries!BN5/Closed!BN5,100)</f>
        <v>100</v>
      </c>
      <c r="BO5" s="1">
        <f>IF(Closed!BO5&gt;0,100*Recoveries!BO5/Closed!BO5,100)</f>
        <v>100</v>
      </c>
      <c r="BP5" s="1">
        <f>IF(Closed!BP5&gt;0,100*Recoveries!BP5/Closed!BP5,100)</f>
        <v>100</v>
      </c>
      <c r="BQ5" s="1">
        <f>IF(Closed!BQ5&gt;0,100*Recoveries!BQ5/Closed!BQ5,100)</f>
        <v>100</v>
      </c>
      <c r="BR5" s="1">
        <f>IF(Closed!BR5&gt;0,100*Recoveries!BR5/Closed!BR5,100)</f>
        <v>100</v>
      </c>
      <c r="BS5" s="1">
        <f>IF(Closed!BS5&gt;0,100*Recoveries!BS5/Closed!BS5,100)</f>
        <v>100</v>
      </c>
      <c r="BT5" s="1">
        <f>IF(Closed!BT5&gt;0,100*Recoveries!BT5/Closed!BT5,100)</f>
        <v>100</v>
      </c>
      <c r="BU5" s="1">
        <f>IF(Closed!BU5&gt;0,100*Recoveries!BU5/Closed!BU5,100)</f>
        <v>100</v>
      </c>
      <c r="BV5" s="1">
        <f>IF(Closed!BV5&gt;0,100*Recoveries!BV5/Closed!BV5,100)</f>
        <v>99.02912621</v>
      </c>
      <c r="BW5" s="1">
        <f>IF(Closed!BW5&gt;0,100*Recoveries!BW5/Closed!BW5,100)</f>
        <v>99.02912621</v>
      </c>
      <c r="BX5" s="1">
        <f>IF(Closed!BX5&gt;0,100*Recoveries!BX5/Closed!BX5,100)</f>
        <v>60.32608696</v>
      </c>
      <c r="BY5" s="1">
        <f>IF(Closed!BY5&gt;0,100*Recoveries!BY5/Closed!BY5,100)</f>
        <v>56.03864734</v>
      </c>
      <c r="BZ5" s="1">
        <f>IF(Closed!BZ5&gt;0,100*Recoveries!BZ5/Closed!BZ5,100)</f>
        <v>50.87719298</v>
      </c>
      <c r="CA5" s="1">
        <f>IF(Closed!CA5&gt;0,100*Recoveries!CA5/Closed!CA5,100)</f>
        <v>47.73662551</v>
      </c>
      <c r="CB5" s="1"/>
    </row>
    <row r="6" ht="14.25" customHeight="1">
      <c r="A6" s="23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>
        <f>IF(Closed!BL6&gt;0,100*Recoveries!BL6/Closed!BL6,100)</f>
        <v>96.15384615</v>
      </c>
      <c r="BM6" s="1">
        <f>IF(Closed!BM6&gt;0,100*Recoveries!BM6/Closed!BM6,100)</f>
        <v>97</v>
      </c>
      <c r="BN6" s="1">
        <f>IF(Closed!BN6&gt;0,100*Recoveries!BN6/Closed!BN6,100)</f>
        <v>97.9020979</v>
      </c>
      <c r="BO6" s="1">
        <f>IF(Closed!BO6&gt;0,100*Recoveries!BO6/Closed!BO6,100)</f>
        <v>97.94520548</v>
      </c>
      <c r="BP6" s="1">
        <f>IF(Closed!BP6&gt;0,100*Recoveries!BP6/Closed!BP6,100)</f>
        <v>97.95918367</v>
      </c>
      <c r="BQ6" s="1">
        <f>IF(Closed!BQ6&gt;0,100*Recoveries!BQ6/Closed!BQ6,100)</f>
        <v>97.97297297</v>
      </c>
      <c r="BR6" s="1">
        <f>IF(Closed!BR6&gt;0,100*Recoveries!BR6/Closed!BR6,100)</f>
        <v>97.97297297</v>
      </c>
      <c r="BS6" s="1">
        <f>IF(Closed!BS6&gt;0,100*Recoveries!BS6/Closed!BS6,100)</f>
        <v>97.98657718</v>
      </c>
      <c r="BT6" s="1">
        <f>IF(Closed!BT6&gt;0,100*Recoveries!BT6/Closed!BT6,100)</f>
        <v>98.02631579</v>
      </c>
      <c r="BU6" s="1">
        <f>IF(Closed!BU6&gt;0,100*Recoveries!BU6/Closed!BU6,100)</f>
        <v>98.13664596</v>
      </c>
      <c r="BV6" s="1">
        <f>IF(Closed!BV6&gt;0,100*Recoveries!BV6/Closed!BV6,100)</f>
        <v>98.13664596</v>
      </c>
      <c r="BW6" s="1">
        <f>IF(Closed!BW6&gt;0,100*Recoveries!BW6/Closed!BW6,100)</f>
        <v>98.13664596</v>
      </c>
      <c r="BX6" s="1">
        <f>IF(Closed!BX6&gt;0,100*Recoveries!BX6/Closed!BX6,100)</f>
        <v>62.45059289</v>
      </c>
      <c r="BY6" s="1">
        <f>IF(Closed!BY6&gt;0,100*Recoveries!BY6/Closed!BY6,100)</f>
        <v>68.09338521</v>
      </c>
      <c r="BZ6" s="1">
        <f>IF(Closed!BZ6&gt;0,100*Recoveries!BZ6/Closed!BZ6,100)</f>
        <v>65.54307116</v>
      </c>
      <c r="CA6" s="1">
        <f>IF(Closed!CA6&gt;0,100*Recoveries!CA6/Closed!CA6,100)</f>
        <v>60.76388889</v>
      </c>
      <c r="CB6" s="1"/>
    </row>
    <row r="7" ht="14.25" customHeight="1">
      <c r="A7" s="23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>
        <f>IF(Closed!BL7&gt;0,100*Recoveries!BL7/Closed!BL7,100)</f>
        <v>95.66685425</v>
      </c>
      <c r="BM7" s="1">
        <f>IF(Closed!BM7&gt;0,100*Recoveries!BM7/Closed!BM7,100)</f>
        <v>95.50561798</v>
      </c>
      <c r="BN7" s="1">
        <f>IF(Closed!BN7&gt;0,100*Recoveries!BN7/Closed!BN7,100)</f>
        <v>96.03673272</v>
      </c>
      <c r="BO7" s="1">
        <f>IF(Closed!BO7&gt;0,100*Recoveries!BO7/Closed!BO7,100)</f>
        <v>96.03673272</v>
      </c>
      <c r="BP7" s="1">
        <f>IF(Closed!BP7&gt;0,100*Recoveries!BP7/Closed!BP7,100)</f>
        <v>96.28117914</v>
      </c>
      <c r="BQ7" s="1">
        <f>IF(Closed!BQ7&gt;0,100*Recoveries!BQ7/Closed!BQ7,100)</f>
        <v>96.0199005</v>
      </c>
      <c r="BR7" s="1">
        <f>IF(Closed!BR7&gt;0,100*Recoveries!BR7/Closed!BR7,100)</f>
        <v>95.71686204</v>
      </c>
      <c r="BS7" s="1">
        <f>IF(Closed!BS7&gt;0,100*Recoveries!BS7/Closed!BS7,100)</f>
        <v>96.28180039</v>
      </c>
      <c r="BT7" s="1">
        <f>IF(Closed!BT7&gt;0,100*Recoveries!BT7/Closed!BT7,100)</f>
        <v>96.28180039</v>
      </c>
      <c r="BU7" s="1">
        <f>IF(Closed!BU7&gt;0,100*Recoveries!BU7/Closed!BU7,100)</f>
        <v>96.34983737</v>
      </c>
      <c r="BV7" s="1">
        <f>IF(Closed!BV7&gt;0,100*Recoveries!BV7/Closed!BV7,100)</f>
        <v>96.34983737</v>
      </c>
      <c r="BW7" s="1">
        <f>IF(Closed!BW7&gt;0,100*Recoveries!BW7/Closed!BW7,100)</f>
        <v>95.45291801</v>
      </c>
      <c r="BX7" s="1">
        <f>IF(Closed!BX7&gt;0,100*Recoveries!BX7/Closed!BX7,100)</f>
        <v>51.98224852</v>
      </c>
      <c r="BY7" s="1">
        <f>IF(Closed!BY7&gt;0,100*Recoveries!BY7/Closed!BY7,100)</f>
        <v>50.97847358</v>
      </c>
      <c r="BZ7" s="1">
        <f>IF(Closed!BZ7&gt;0,100*Recoveries!BZ7/Closed!BZ7,100)</f>
        <v>46.35231317</v>
      </c>
      <c r="CA7" s="1">
        <f>IF(Closed!CA7&gt;0,100*Recoveries!CA7/Closed!CA7,100)</f>
        <v>50.99245502</v>
      </c>
      <c r="CB7" s="1"/>
    </row>
    <row r="8" ht="14.25" customHeight="1">
      <c r="A8" s="23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>
        <f>IF(Closed!BL8&gt;0,100*Recoveries!BL8/Closed!BL8,100)</f>
        <v>93.89312977</v>
      </c>
      <c r="BM8" s="1">
        <f>IF(Closed!BM8&gt;0,100*Recoveries!BM8/Closed!BM8,100)</f>
        <v>93.93939394</v>
      </c>
      <c r="BN8" s="1">
        <f>IF(Closed!BN8&gt;0,100*Recoveries!BN8/Closed!BN8,100)</f>
        <v>93.89312977</v>
      </c>
      <c r="BO8" s="1">
        <f>IF(Closed!BO8&gt;0,100*Recoveries!BO8/Closed!BO8,100)</f>
        <v>93.93939394</v>
      </c>
      <c r="BP8" s="1">
        <f>IF(Closed!BP8&gt;0,100*Recoveries!BP8/Closed!BP8,100)</f>
        <v>93.89312977</v>
      </c>
      <c r="BQ8" s="1">
        <f>IF(Closed!BQ8&gt;0,100*Recoveries!BQ8/Closed!BQ8,100)</f>
        <v>93.89312977</v>
      </c>
      <c r="BR8" s="1">
        <f>IF(Closed!BR8&gt;0,100*Recoveries!BR8/Closed!BR8,100)</f>
        <v>93.89312977</v>
      </c>
      <c r="BS8" s="1">
        <f>IF(Closed!BS8&gt;0,100*Recoveries!BS8/Closed!BS8,100)</f>
        <v>93.43065693</v>
      </c>
      <c r="BT8" s="1">
        <f>IF(Closed!BT8&gt;0,100*Recoveries!BT8/Closed!BT8,100)</f>
        <v>93.18181818</v>
      </c>
      <c r="BU8" s="1">
        <f>IF(Closed!BU8&gt;0,100*Recoveries!BU8/Closed!BU8,100)</f>
        <v>94.40993789</v>
      </c>
      <c r="BV8" s="1">
        <f>IF(Closed!BV8&gt;0,100*Recoveries!BV8/Closed!BV8,100)</f>
        <v>94.40993789</v>
      </c>
      <c r="BW8" s="1">
        <f>IF(Closed!BW8&gt;0,100*Recoveries!BW8/Closed!BW8,100)</f>
        <v>94.40993789</v>
      </c>
      <c r="BX8" s="1">
        <f>IF(Closed!BX8&gt;0,100*Recoveries!BX8/Closed!BX8,100)</f>
        <v>41.43222506</v>
      </c>
      <c r="BY8" s="1">
        <f>IF(Closed!BY8&gt;0,100*Recoveries!BY8/Closed!BY8,100)</f>
        <v>40.39900249</v>
      </c>
      <c r="BZ8" s="1">
        <f>IF(Closed!BZ8&gt;0,100*Recoveries!BZ8/Closed!BZ8,100)</f>
        <v>39.90147783</v>
      </c>
      <c r="CA8" s="1">
        <f>IF(Closed!CA8&gt;0,100*Recoveries!CA8/Closed!CA8,100)</f>
        <v>43.44827586</v>
      </c>
      <c r="CB8" s="1"/>
    </row>
    <row r="9" ht="14.25" customHeight="1">
      <c r="A9" s="23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>
        <f>IF(Closed!BL9&gt;0,100*Recoveries!BL9/Closed!BL9,100)</f>
        <v>95.93495935</v>
      </c>
      <c r="BM9" s="1">
        <f>IF(Closed!BM9&gt;0,100*Recoveries!BM9/Closed!BM9,100)</f>
        <v>95.93495935</v>
      </c>
      <c r="BN9" s="1">
        <f>IF(Closed!BN9&gt;0,100*Recoveries!BN9/Closed!BN9,100)</f>
        <v>95.77922078</v>
      </c>
      <c r="BO9" s="1">
        <f>IF(Closed!BO9&gt;0,100*Recoveries!BO9/Closed!BO9,100)</f>
        <v>96</v>
      </c>
      <c r="BP9" s="1">
        <f>IF(Closed!BP9&gt;0,100*Recoveries!BP9/Closed!BP9,100)</f>
        <v>96</v>
      </c>
      <c r="BQ9" s="1">
        <f>IF(Closed!BQ9&gt;0,100*Recoveries!BQ9/Closed!BQ9,100)</f>
        <v>95.92621061</v>
      </c>
      <c r="BR9" s="1">
        <f>IF(Closed!BR9&gt;0,100*Recoveries!BR9/Closed!BR9,100)</f>
        <v>95.85253456</v>
      </c>
      <c r="BS9" s="1">
        <f>IF(Closed!BS9&gt;0,100*Recoveries!BS9/Closed!BS9,100)</f>
        <v>95.81749049</v>
      </c>
      <c r="BT9" s="1">
        <f>IF(Closed!BT9&gt;0,100*Recoveries!BT9/Closed!BT9,100)</f>
        <v>96.16189812</v>
      </c>
      <c r="BU9" s="1">
        <f>IF(Closed!BU9&gt;0,100*Recoveries!BU9/Closed!BU9,100)</f>
        <v>95.7609451</v>
      </c>
      <c r="BV9" s="1">
        <f>IF(Closed!BV9&gt;0,100*Recoveries!BV9/Closed!BV9,100)</f>
        <v>95.7609451</v>
      </c>
      <c r="BW9" s="1">
        <f>IF(Closed!BW9&gt;0,100*Recoveries!BW9/Closed!BW9,100)</f>
        <v>95.69444444</v>
      </c>
      <c r="BX9" s="1">
        <f>IF(Closed!BX9&gt;0,100*Recoveries!BX9/Closed!BX9,100)</f>
        <v>48.11059908</v>
      </c>
      <c r="BY9" s="1">
        <f>IF(Closed!BY9&gt;0,100*Recoveries!BY9/Closed!BY9,100)</f>
        <v>46.96743352</v>
      </c>
      <c r="BZ9" s="1">
        <f>IF(Closed!BZ9&gt;0,100*Recoveries!BZ9/Closed!BZ9,100)</f>
        <v>45.2764977</v>
      </c>
      <c r="CA9" s="1">
        <f>IF(Closed!CA9&gt;0,100*Recoveries!CA9/Closed!CA9,100)</f>
        <v>43.99664148</v>
      </c>
      <c r="CB9" s="1"/>
    </row>
    <row r="10" ht="14.25" customHeight="1">
      <c r="A10" s="23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>
        <f>IF(Closed!BL10&gt;0,100*Recoveries!BL10/Closed!BL10,100)</f>
        <v>95.75447035</v>
      </c>
      <c r="BM10" s="1">
        <f>IF(Closed!BM10&gt;0,100*Recoveries!BM10/Closed!BM10,100)</f>
        <v>95.74364469</v>
      </c>
      <c r="BN10" s="1">
        <f>IF(Closed!BN10&gt;0,100*Recoveries!BN10/Closed!BN10,100)</f>
        <v>95.76232571</v>
      </c>
      <c r="BO10" s="1">
        <f>IF(Closed!BO10&gt;0,100*Recoveries!BO10/Closed!BO10,100)</f>
        <v>95.6645406</v>
      </c>
      <c r="BP10" s="1">
        <f>IF(Closed!BP10&gt;0,100*Recoveries!BP10/Closed!BP10,100)</f>
        <v>95.6088993</v>
      </c>
      <c r="BQ10" s="1">
        <f>IF(Closed!BQ10&gt;0,100*Recoveries!BQ10/Closed!BQ10,100)</f>
        <v>95.6321132</v>
      </c>
      <c r="BR10" s="1">
        <f>IF(Closed!BR10&gt;0,100*Recoveries!BR10/Closed!BR10,100)</f>
        <v>95.8231302</v>
      </c>
      <c r="BS10" s="1">
        <f>IF(Closed!BS10&gt;0,100*Recoveries!BS10/Closed!BS10,100)</f>
        <v>95.81834532</v>
      </c>
      <c r="BT10" s="1">
        <f>IF(Closed!BT10&gt;0,100*Recoveries!BT10/Closed!BT10,100)</f>
        <v>95.89192974</v>
      </c>
      <c r="BU10" s="1">
        <f>IF(Closed!BU10&gt;0,100*Recoveries!BU10/Closed!BU10,100)</f>
        <v>95.96881221</v>
      </c>
      <c r="BV10" s="1">
        <f>IF(Closed!BV10&gt;0,100*Recoveries!BV10/Closed!BV10,100)</f>
        <v>95.73318633</v>
      </c>
      <c r="BW10" s="1">
        <f>IF(Closed!BW10&gt;0,100*Recoveries!BW10/Closed!BW10,100)</f>
        <v>95.84044155</v>
      </c>
      <c r="BX10" s="1">
        <f>IF(Closed!BX10&gt;0,100*Recoveries!BX10/Closed!BX10,100)</f>
        <v>59.71165168</v>
      </c>
      <c r="BY10" s="1">
        <f>IF(Closed!BY10&gt;0,100*Recoveries!BY10/Closed!BY10,100)</f>
        <v>63.46853225</v>
      </c>
      <c r="BZ10" s="1">
        <f>IF(Closed!BZ10&gt;0,100*Recoveries!BZ10/Closed!BZ10,100)</f>
        <v>61.09240554</v>
      </c>
      <c r="CA10" s="1">
        <f>IF(Closed!CA10&gt;0,100*Recoveries!CA10/Closed!CA10,100)</f>
        <v>65.34193084</v>
      </c>
      <c r="CB10" s="1"/>
    </row>
    <row r="11" ht="14.25" customHeight="1">
      <c r="A11" s="23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>
        <f>IF(Closed!BL11&gt;0,100*Recoveries!BL11/Closed!BL11,100)</f>
        <v>98.46837945</v>
      </c>
      <c r="BM11" s="1">
        <f>IF(Closed!BM11&gt;0,100*Recoveries!BM11/Closed!BM11,100)</f>
        <v>98.48780488</v>
      </c>
      <c r="BN11" s="1">
        <f>IF(Closed!BN11&gt;0,100*Recoveries!BN11/Closed!BN11,100)</f>
        <v>98.49951597</v>
      </c>
      <c r="BO11" s="1">
        <f>IF(Closed!BO11&gt;0,100*Recoveries!BO11/Closed!BO11,100)</f>
        <v>98.42331581</v>
      </c>
      <c r="BP11" s="1">
        <f>IF(Closed!BP11&gt;0,100*Recoveries!BP11/Closed!BP11,100)</f>
        <v>98.42331581</v>
      </c>
      <c r="BQ11" s="1">
        <f>IF(Closed!BQ11&gt;0,100*Recoveries!BQ11/Closed!BQ11,100)</f>
        <v>98.42331581</v>
      </c>
      <c r="BR11" s="1">
        <f>IF(Closed!BR11&gt;0,100*Recoveries!BR11/Closed!BR11,100)</f>
        <v>98.5013624</v>
      </c>
      <c r="BS11" s="1">
        <f>IF(Closed!BS11&gt;0,100*Recoveries!BS11/Closed!BS11,100)</f>
        <v>98.53658537</v>
      </c>
      <c r="BT11" s="1">
        <f>IF(Closed!BT11&gt;0,100*Recoveries!BT11/Closed!BT11,100)</f>
        <v>98.32214765</v>
      </c>
      <c r="BU11" s="1">
        <f>IF(Closed!BU11&gt;0,100*Recoveries!BU11/Closed!BU11,100)</f>
        <v>98.03429527</v>
      </c>
      <c r="BV11" s="1">
        <f>IF(Closed!BV11&gt;0,100*Recoveries!BV11/Closed!BV11,100)</f>
        <v>98.1010101</v>
      </c>
      <c r="BW11" s="1">
        <f>IF(Closed!BW11&gt;0,100*Recoveries!BW11/Closed!BW11,100)</f>
        <v>98.1010101</v>
      </c>
      <c r="BX11" s="1">
        <f>IF(Closed!BX11&gt;0,100*Recoveries!BX11/Closed!BX11,100)</f>
        <v>39.33699969</v>
      </c>
      <c r="BY11" s="1">
        <f>IF(Closed!BY11&gt;0,100*Recoveries!BY11/Closed!BY11,100)</f>
        <v>39.26337735</v>
      </c>
      <c r="BZ11" s="1">
        <f>IF(Closed!BZ11&gt;0,100*Recoveries!BZ11/Closed!BZ11,100)</f>
        <v>35.52118697</v>
      </c>
      <c r="CA11" s="1">
        <f>IF(Closed!CA11&gt;0,100*Recoveries!CA11/Closed!CA11,100)</f>
        <v>33.57248605</v>
      </c>
      <c r="CB11" s="1"/>
    </row>
    <row r="12" ht="14.25" customHeight="1"/>
    <row r="13" ht="14.25" customHeight="1"/>
    <row r="14" ht="14.25" customHeight="1">
      <c r="M14" s="1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80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>
        <f>IF(Closed!BL3&gt;0,100*Deaths!BL3/Closed!BL3,0)</f>
        <v>3.225806452</v>
      </c>
      <c r="BM3" s="1">
        <f>IF(Closed!BM3&gt;0,100*Deaths!BM3/Closed!BM3,0)</f>
        <v>3.125</v>
      </c>
      <c r="BN3" s="1">
        <f>IF(Closed!BN3&gt;0,100*Deaths!BN3/Closed!BN3,0)</f>
        <v>3.125</v>
      </c>
      <c r="BO3" s="1">
        <f>IF(Closed!BO3&gt;0,100*Deaths!BO3/Closed!BO3,0)</f>
        <v>3.125</v>
      </c>
      <c r="BP3" s="1">
        <f>IF(Closed!BP3&gt;0,100*Deaths!BP3/Closed!BP3,0)</f>
        <v>3.125</v>
      </c>
      <c r="BQ3" s="1">
        <f>IF(Closed!BQ3&gt;0,100*Deaths!BQ3/Closed!BQ3,0)</f>
        <v>2.941176471</v>
      </c>
      <c r="BR3" s="1">
        <f>IF(Closed!BR3&gt;0,100*Deaths!BR3/Closed!BR3,0)</f>
        <v>2.941176471</v>
      </c>
      <c r="BS3" s="1">
        <f>IF(Closed!BS3&gt;0,100*Deaths!BS3/Closed!BS3,0)</f>
        <v>2.941176471</v>
      </c>
      <c r="BT3" s="1">
        <f>IF(Closed!BT3&gt;0,100*Deaths!BT3/Closed!BT3,0)</f>
        <v>2.857142857</v>
      </c>
      <c r="BU3" s="1">
        <f>IF(Closed!BU3&gt;0,100*Deaths!BU3/Closed!BU3,0)</f>
        <v>2.564102564</v>
      </c>
      <c r="BV3" s="1">
        <f>IF(Closed!BV3&gt;0,100*Deaths!BV3/Closed!BV3,0)</f>
        <v>2.380952381</v>
      </c>
      <c r="BW3" s="1">
        <f>IF(Closed!BW3&gt;0,100*Deaths!BW3/Closed!BW3,0)</f>
        <v>2.380952381</v>
      </c>
      <c r="BX3" s="1">
        <f>IF(Closed!BX3&gt;0,100*Deaths!BX3/Closed!BX3,0)</f>
        <v>0.8196721311</v>
      </c>
      <c r="BY3" s="1">
        <f>IF(Closed!BY3&gt;0,100*Deaths!BY3/Closed!BY3,0)</f>
        <v>0.8</v>
      </c>
      <c r="BZ3" s="1">
        <f>IF(Closed!BZ3&gt;0,100*Deaths!BZ3/Closed!BZ3,0)</f>
        <v>0.7575757576</v>
      </c>
      <c r="CA3" s="1">
        <f>IF(Closed!CA3&gt;0,100*Deaths!CA3/Closed!CA3,0)</f>
        <v>0.7246376812</v>
      </c>
      <c r="CB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>
        <f>IF(Closed!BL4&gt;0,100*Deaths!BL4/Closed!BL4,0)</f>
        <v>2.173913043</v>
      </c>
      <c r="BM4" s="1">
        <f>IF(Closed!BM4&gt;0,100*Deaths!BM4/Closed!BM4,0)</f>
        <v>2.173913043</v>
      </c>
      <c r="BN4" s="1">
        <f>IF(Closed!BN4&gt;0,100*Deaths!BN4/Closed!BN4,0)</f>
        <v>2.173913043</v>
      </c>
      <c r="BO4" s="1">
        <f>IF(Closed!BO4&gt;0,100*Deaths!BO4/Closed!BO4,0)</f>
        <v>2.173913043</v>
      </c>
      <c r="BP4" s="1">
        <f>IF(Closed!BP4&gt;0,100*Deaths!BP4/Closed!BP4,0)</f>
        <v>2.173913043</v>
      </c>
      <c r="BQ4" s="1">
        <f>IF(Closed!BQ4&gt;0,100*Deaths!BQ4/Closed!BQ4,0)</f>
        <v>1.666666667</v>
      </c>
      <c r="BR4" s="1">
        <f>IF(Closed!BR4&gt;0,100*Deaths!BR4/Closed!BR4,0)</f>
        <v>1.666666667</v>
      </c>
      <c r="BS4" s="1">
        <f>IF(Closed!BS4&gt;0,100*Deaths!BS4/Closed!BS4,0)</f>
        <v>1.666666667</v>
      </c>
      <c r="BT4" s="1">
        <f>IF(Closed!BT4&gt;0,100*Deaths!BT4/Closed!BT4,0)</f>
        <v>1.351351351</v>
      </c>
      <c r="BU4" s="1">
        <f>IF(Closed!BU4&gt;0,100*Deaths!BU4/Closed!BU4,0)</f>
        <v>1.351351351</v>
      </c>
      <c r="BV4" s="1">
        <f>IF(Closed!BV4&gt;0,100*Deaths!BV4/Closed!BV4,0)</f>
        <v>1.351351351</v>
      </c>
      <c r="BW4" s="1">
        <f>IF(Closed!BW4&gt;0,100*Deaths!BW4/Closed!BW4,0)</f>
        <v>1.351351351</v>
      </c>
      <c r="BX4" s="1">
        <f>IF(Closed!BX4&gt;0,100*Deaths!BX4/Closed!BX4,0)</f>
        <v>0.1655629139</v>
      </c>
      <c r="BY4" s="1">
        <f>IF(Closed!BY4&gt;0,100*Deaths!BY4/Closed!BY4,0)</f>
        <v>0.1522070015</v>
      </c>
      <c r="BZ4" s="1">
        <f>IF(Closed!BZ4&gt;0,100*Deaths!BZ4/Closed!BZ4,0)</f>
        <v>0.1321003963</v>
      </c>
      <c r="CA4" s="1">
        <f>IF(Closed!CA4&gt;0,100*Deaths!CA4/Closed!CA4,0)</f>
        <v>0.5780346821</v>
      </c>
      <c r="CB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>
        <f>IF(Closed!BL5&gt;0,100*Deaths!BL5/Closed!BL5,0)</f>
        <v>0</v>
      </c>
      <c r="BM5" s="1">
        <f>IF(Closed!BM5&gt;0,100*Deaths!BM5/Closed!BM5,0)</f>
        <v>0</v>
      </c>
      <c r="BN5" s="1">
        <f>IF(Closed!BN5&gt;0,100*Deaths!BN5/Closed!BN5,0)</f>
        <v>0</v>
      </c>
      <c r="BO5" s="1">
        <f>IF(Closed!BO5&gt;0,100*Deaths!BO5/Closed!BO5,0)</f>
        <v>0</v>
      </c>
      <c r="BP5" s="1">
        <f>IF(Closed!BP5&gt;0,100*Deaths!BP5/Closed!BP5,0)</f>
        <v>0</v>
      </c>
      <c r="BQ5" s="1">
        <f>IF(Closed!BQ5&gt;0,100*Deaths!BQ5/Closed!BQ5,0)</f>
        <v>0</v>
      </c>
      <c r="BR5" s="1">
        <f>IF(Closed!BR5&gt;0,100*Deaths!BR5/Closed!BR5,0)</f>
        <v>0</v>
      </c>
      <c r="BS5" s="1">
        <f>IF(Closed!BS5&gt;0,100*Deaths!BS5/Closed!BS5,0)</f>
        <v>0</v>
      </c>
      <c r="BT5" s="1">
        <f>IF(Closed!BT5&gt;0,100*Deaths!BT5/Closed!BT5,0)</f>
        <v>0</v>
      </c>
      <c r="BU5" s="1">
        <f>IF(Closed!BU5&gt;0,100*Deaths!BU5/Closed!BU5,0)</f>
        <v>0</v>
      </c>
      <c r="BV5" s="1">
        <f>IF(Closed!BV5&gt;0,100*Deaths!BV5/Closed!BV5,0)</f>
        <v>0.9708737864</v>
      </c>
      <c r="BW5" s="1">
        <f>IF(Closed!BW5&gt;0,100*Deaths!BW5/Closed!BW5,0)</f>
        <v>0.9708737864</v>
      </c>
      <c r="BX5" s="1">
        <f>IF(Closed!BX5&gt;0,100*Deaths!BX5/Closed!BX5,0)</f>
        <v>0.5434782609</v>
      </c>
      <c r="BY5" s="1">
        <f>IF(Closed!BY5&gt;0,100*Deaths!BY5/Closed!BY5,0)</f>
        <v>0.4830917874</v>
      </c>
      <c r="BZ5" s="1">
        <f>IF(Closed!BZ5&gt;0,100*Deaths!BZ5/Closed!BZ5,0)</f>
        <v>0.4385964912</v>
      </c>
      <c r="CA5" s="1">
        <f>IF(Closed!CA5&gt;0,100*Deaths!CA5/Closed!CA5,0)</f>
        <v>0.4115226337</v>
      </c>
      <c r="CB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>
        <f>IF(Closed!BL6&gt;0,100*Deaths!BL6/Closed!BL6,0)</f>
        <v>3.846153846</v>
      </c>
      <c r="BM6" s="1">
        <f>IF(Closed!BM6&gt;0,100*Deaths!BM6/Closed!BM6,0)</f>
        <v>3</v>
      </c>
      <c r="BN6" s="1">
        <f>IF(Closed!BN6&gt;0,100*Deaths!BN6/Closed!BN6,0)</f>
        <v>2.097902098</v>
      </c>
      <c r="BO6" s="1">
        <f>IF(Closed!BO6&gt;0,100*Deaths!BO6/Closed!BO6,0)</f>
        <v>2.054794521</v>
      </c>
      <c r="BP6" s="1">
        <f>IF(Closed!BP6&gt;0,100*Deaths!BP6/Closed!BP6,0)</f>
        <v>2.040816327</v>
      </c>
      <c r="BQ6" s="1">
        <f>IF(Closed!BQ6&gt;0,100*Deaths!BQ6/Closed!BQ6,0)</f>
        <v>2.027027027</v>
      </c>
      <c r="BR6" s="1">
        <f>IF(Closed!BR6&gt;0,100*Deaths!BR6/Closed!BR6,0)</f>
        <v>2.027027027</v>
      </c>
      <c r="BS6" s="1">
        <f>IF(Closed!BS6&gt;0,100*Deaths!BS6/Closed!BS6,0)</f>
        <v>2.013422819</v>
      </c>
      <c r="BT6" s="1">
        <f>IF(Closed!BT6&gt;0,100*Deaths!BT6/Closed!BT6,0)</f>
        <v>1.973684211</v>
      </c>
      <c r="BU6" s="1">
        <f>IF(Closed!BU6&gt;0,100*Deaths!BU6/Closed!BU6,0)</f>
        <v>1.863354037</v>
      </c>
      <c r="BV6" s="1">
        <f>IF(Closed!BV6&gt;0,100*Deaths!BV6/Closed!BV6,0)</f>
        <v>1.863354037</v>
      </c>
      <c r="BW6" s="1">
        <f>IF(Closed!BW6&gt;0,100*Deaths!BW6/Closed!BW6,0)</f>
        <v>1.863354037</v>
      </c>
      <c r="BX6" s="1">
        <f>IF(Closed!BX6&gt;0,100*Deaths!BX6/Closed!BX6,0)</f>
        <v>1.185770751</v>
      </c>
      <c r="BY6" s="1">
        <f>IF(Closed!BY6&gt;0,100*Deaths!BY6/Closed!BY6,0)</f>
        <v>1.167315175</v>
      </c>
      <c r="BZ6" s="1">
        <f>IF(Closed!BZ6&gt;0,100*Deaths!BZ6/Closed!BZ6,0)</f>
        <v>1.123595506</v>
      </c>
      <c r="CA6" s="1">
        <f>IF(Closed!CA6&gt;0,100*Deaths!CA6/Closed!CA6,0)</f>
        <v>1.388888889</v>
      </c>
      <c r="CB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>
        <f>IF(Closed!BL7&gt;0,100*Deaths!BL7/Closed!BL7,0)</f>
        <v>4.333145751</v>
      </c>
      <c r="BM7" s="1">
        <f>IF(Closed!BM7&gt;0,100*Deaths!BM7/Closed!BM7,0)</f>
        <v>4.494382022</v>
      </c>
      <c r="BN7" s="1">
        <f>IF(Closed!BN7&gt;0,100*Deaths!BN7/Closed!BN7,0)</f>
        <v>3.963267279</v>
      </c>
      <c r="BO7" s="1">
        <f>IF(Closed!BO7&gt;0,100*Deaths!BO7/Closed!BO7,0)</f>
        <v>3.963267279</v>
      </c>
      <c r="BP7" s="1">
        <f>IF(Closed!BP7&gt;0,100*Deaths!BP7/Closed!BP7,0)</f>
        <v>3.718820862</v>
      </c>
      <c r="BQ7" s="1">
        <f>IF(Closed!BQ7&gt;0,100*Deaths!BQ7/Closed!BQ7,0)</f>
        <v>3.980099502</v>
      </c>
      <c r="BR7" s="1">
        <f>IF(Closed!BR7&gt;0,100*Deaths!BR7/Closed!BR7,0)</f>
        <v>4.283137962</v>
      </c>
      <c r="BS7" s="1">
        <f>IF(Closed!BS7&gt;0,100*Deaths!BS7/Closed!BS7,0)</f>
        <v>3.718199609</v>
      </c>
      <c r="BT7" s="1">
        <f>IF(Closed!BT7&gt;0,100*Deaths!BT7/Closed!BT7,0)</f>
        <v>3.718199609</v>
      </c>
      <c r="BU7" s="1">
        <f>IF(Closed!BU7&gt;0,100*Deaths!BU7/Closed!BU7,0)</f>
        <v>3.650162631</v>
      </c>
      <c r="BV7" s="1">
        <f>IF(Closed!BV7&gt;0,100*Deaths!BV7/Closed!BV7,0)</f>
        <v>3.650162631</v>
      </c>
      <c r="BW7" s="1">
        <f>IF(Closed!BW7&gt;0,100*Deaths!BW7/Closed!BW7,0)</f>
        <v>4.547081991</v>
      </c>
      <c r="BX7" s="1">
        <f>IF(Closed!BX7&gt;0,100*Deaths!BX7/Closed!BX7,0)</f>
        <v>2.041420118</v>
      </c>
      <c r="BY7" s="1">
        <f>IF(Closed!BY7&gt;0,100*Deaths!BY7/Closed!BY7,0)</f>
        <v>2.054794521</v>
      </c>
      <c r="BZ7" s="1">
        <f>IF(Closed!BZ7&gt;0,100*Deaths!BZ7/Closed!BZ7,0)</f>
        <v>1.868327402</v>
      </c>
      <c r="CA7" s="1">
        <f>IF(Closed!CA7&gt;0,100*Deaths!CA7/Closed!CA7,0)</f>
        <v>2.4143935</v>
      </c>
      <c r="CB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>
        <f>IF(Closed!BL8&gt;0,100*Deaths!BL8/Closed!BL8,0)</f>
        <v>6.106870229</v>
      </c>
      <c r="BM8" s="1">
        <f>IF(Closed!BM8&gt;0,100*Deaths!BM8/Closed!BM8,0)</f>
        <v>6.060606061</v>
      </c>
      <c r="BN8" s="1">
        <f>IF(Closed!BN8&gt;0,100*Deaths!BN8/Closed!BN8,0)</f>
        <v>6.106870229</v>
      </c>
      <c r="BO8" s="1">
        <f>IF(Closed!BO8&gt;0,100*Deaths!BO8/Closed!BO8,0)</f>
        <v>6.060606061</v>
      </c>
      <c r="BP8" s="1">
        <f>IF(Closed!BP8&gt;0,100*Deaths!BP8/Closed!BP8,0)</f>
        <v>6.106870229</v>
      </c>
      <c r="BQ8" s="1">
        <f>IF(Closed!BQ8&gt;0,100*Deaths!BQ8/Closed!BQ8,0)</f>
        <v>6.106870229</v>
      </c>
      <c r="BR8" s="1">
        <f>IF(Closed!BR8&gt;0,100*Deaths!BR8/Closed!BR8,0)</f>
        <v>6.106870229</v>
      </c>
      <c r="BS8" s="1">
        <f>IF(Closed!BS8&gt;0,100*Deaths!BS8/Closed!BS8,0)</f>
        <v>6.569343066</v>
      </c>
      <c r="BT8" s="1">
        <f>IF(Closed!BT8&gt;0,100*Deaths!BT8/Closed!BT8,0)</f>
        <v>6.818181818</v>
      </c>
      <c r="BU8" s="1">
        <f>IF(Closed!BU8&gt;0,100*Deaths!BU8/Closed!BU8,0)</f>
        <v>5.590062112</v>
      </c>
      <c r="BV8" s="1">
        <f>IF(Closed!BV8&gt;0,100*Deaths!BV8/Closed!BV8,0)</f>
        <v>5.590062112</v>
      </c>
      <c r="BW8" s="1">
        <f>IF(Closed!BW8&gt;0,100*Deaths!BW8/Closed!BW8,0)</f>
        <v>5.590062112</v>
      </c>
      <c r="BX8" s="1">
        <f>IF(Closed!BX8&gt;0,100*Deaths!BX8/Closed!BX8,0)</f>
        <v>2.301790281</v>
      </c>
      <c r="BY8" s="1">
        <f>IF(Closed!BY8&gt;0,100*Deaths!BY8/Closed!BY8,0)</f>
        <v>2.244389027</v>
      </c>
      <c r="BZ8" s="1">
        <f>IF(Closed!BZ8&gt;0,100*Deaths!BZ8/Closed!BZ8,0)</f>
        <v>2.216748768</v>
      </c>
      <c r="CA8" s="1">
        <f>IF(Closed!CA8&gt;0,100*Deaths!CA8/Closed!CA8,0)</f>
        <v>2.068965517</v>
      </c>
      <c r="CB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>
        <f>IF(Closed!BL9&gt;0,100*Deaths!BL9/Closed!BL9,0)</f>
        <v>4.06504065</v>
      </c>
      <c r="BM9" s="1">
        <f>IF(Closed!BM9&gt;0,100*Deaths!BM9/Closed!BM9,0)</f>
        <v>4.06504065</v>
      </c>
      <c r="BN9" s="1">
        <f>IF(Closed!BN9&gt;0,100*Deaths!BN9/Closed!BN9,0)</f>
        <v>4.220779221</v>
      </c>
      <c r="BO9" s="1">
        <f>IF(Closed!BO9&gt;0,100*Deaths!BO9/Closed!BO9,0)</f>
        <v>4</v>
      </c>
      <c r="BP9" s="1">
        <f>IF(Closed!BP9&gt;0,100*Deaths!BP9/Closed!BP9,0)</f>
        <v>4</v>
      </c>
      <c r="BQ9" s="1">
        <f>IF(Closed!BQ9&gt;0,100*Deaths!BQ9/Closed!BQ9,0)</f>
        <v>4.073789393</v>
      </c>
      <c r="BR9" s="1">
        <f>IF(Closed!BR9&gt;0,100*Deaths!BR9/Closed!BR9,0)</f>
        <v>4.147465438</v>
      </c>
      <c r="BS9" s="1">
        <f>IF(Closed!BS9&gt;0,100*Deaths!BS9/Closed!BS9,0)</f>
        <v>4.182509506</v>
      </c>
      <c r="BT9" s="1">
        <f>IF(Closed!BT9&gt;0,100*Deaths!BT9/Closed!BT9,0)</f>
        <v>3.838101884</v>
      </c>
      <c r="BU9" s="1">
        <f>IF(Closed!BU9&gt;0,100*Deaths!BU9/Closed!BU9,0)</f>
        <v>4.239054899</v>
      </c>
      <c r="BV9" s="1">
        <f>IF(Closed!BV9&gt;0,100*Deaths!BV9/Closed!BV9,0)</f>
        <v>4.239054899</v>
      </c>
      <c r="BW9" s="1">
        <f>IF(Closed!BW9&gt;0,100*Deaths!BW9/Closed!BW9,0)</f>
        <v>4.305555556</v>
      </c>
      <c r="BX9" s="1">
        <f>IF(Closed!BX9&gt;0,100*Deaths!BX9/Closed!BX9,0)</f>
        <v>1.904761905</v>
      </c>
      <c r="BY9" s="1">
        <f>IF(Closed!BY9&gt;0,100*Deaths!BY9/Closed!BY9,0)</f>
        <v>1.912160143</v>
      </c>
      <c r="BZ9" s="1">
        <f>IF(Closed!BZ9&gt;0,100*Deaths!BZ9/Closed!BZ9,0)</f>
        <v>1.843317972</v>
      </c>
      <c r="CA9" s="1">
        <f>IF(Closed!CA9&gt;0,100*Deaths!CA9/Closed!CA9,0)</f>
        <v>1.791211867</v>
      </c>
      <c r="CB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>
        <f>IF(Closed!BL10&gt;0,100*Deaths!BL10/Closed!BL10,0)</f>
        <v>4.245529646</v>
      </c>
      <c r="BM10" s="1">
        <f>IF(Closed!BM10&gt;0,100*Deaths!BM10/Closed!BM10,0)</f>
        <v>4.256355313</v>
      </c>
      <c r="BN10" s="1">
        <f>IF(Closed!BN10&gt;0,100*Deaths!BN10/Closed!BN10,0)</f>
        <v>4.237674291</v>
      </c>
      <c r="BO10" s="1">
        <f>IF(Closed!BO10&gt;0,100*Deaths!BO10/Closed!BO10,0)</f>
        <v>4.335459404</v>
      </c>
      <c r="BP10" s="1">
        <f>IF(Closed!BP10&gt;0,100*Deaths!BP10/Closed!BP10,0)</f>
        <v>4.391100703</v>
      </c>
      <c r="BQ10" s="1">
        <f>IF(Closed!BQ10&gt;0,100*Deaths!BQ10/Closed!BQ10,0)</f>
        <v>4.367886804</v>
      </c>
      <c r="BR10" s="1">
        <f>IF(Closed!BR10&gt;0,100*Deaths!BR10/Closed!BR10,0)</f>
        <v>4.176869796</v>
      </c>
      <c r="BS10" s="1">
        <f>IF(Closed!BS10&gt;0,100*Deaths!BS10/Closed!BS10,0)</f>
        <v>4.181654676</v>
      </c>
      <c r="BT10" s="1">
        <f>IF(Closed!BT10&gt;0,100*Deaths!BT10/Closed!BT10,0)</f>
        <v>4.108070257</v>
      </c>
      <c r="BU10" s="1">
        <f>IF(Closed!BU10&gt;0,100*Deaths!BU10/Closed!BU10,0)</f>
        <v>4.03118779</v>
      </c>
      <c r="BV10" s="1">
        <f>IF(Closed!BV10&gt;0,100*Deaths!BV10/Closed!BV10,0)</f>
        <v>4.266813671</v>
      </c>
      <c r="BW10" s="1">
        <f>IF(Closed!BW10&gt;0,100*Deaths!BW10/Closed!BW10,0)</f>
        <v>4.159558455</v>
      </c>
      <c r="BX10" s="1">
        <f>IF(Closed!BX10&gt;0,100*Deaths!BX10/Closed!BX10,0)</f>
        <v>2.556075706</v>
      </c>
      <c r="BY10" s="1">
        <f>IF(Closed!BY10&gt;0,100*Deaths!BY10/Closed!BY10,0)</f>
        <v>2.573498792</v>
      </c>
      <c r="BZ10" s="1">
        <f>IF(Closed!BZ10&gt;0,100*Deaths!BZ10/Closed!BZ10,0)</f>
        <v>2.477152477</v>
      </c>
      <c r="CA10" s="1">
        <f>IF(Closed!CA10&gt;0,100*Deaths!CA10/Closed!CA10,0)</f>
        <v>2.581821919</v>
      </c>
      <c r="CB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>
        <f>IF(Closed!BL11&gt;0,100*Deaths!BL11/Closed!BL11,0)</f>
        <v>1.531620553</v>
      </c>
      <c r="BM11" s="1">
        <f>IF(Closed!BM11&gt;0,100*Deaths!BM11/Closed!BM11,0)</f>
        <v>1.512195122</v>
      </c>
      <c r="BN11" s="1">
        <f>IF(Closed!BN11&gt;0,100*Deaths!BN11/Closed!BN11,0)</f>
        <v>1.500484027</v>
      </c>
      <c r="BO11" s="1">
        <f>IF(Closed!BO11&gt;0,100*Deaths!BO11/Closed!BO11,0)</f>
        <v>1.576684185</v>
      </c>
      <c r="BP11" s="1">
        <f>IF(Closed!BP11&gt;0,100*Deaths!BP11/Closed!BP11,0)</f>
        <v>1.576684185</v>
      </c>
      <c r="BQ11" s="1">
        <f>IF(Closed!BQ11&gt;0,100*Deaths!BQ11/Closed!BQ11,0)</f>
        <v>1.576684185</v>
      </c>
      <c r="BR11" s="1">
        <f>IF(Closed!BR11&gt;0,100*Deaths!BR11/Closed!BR11,0)</f>
        <v>1.498637602</v>
      </c>
      <c r="BS11" s="1">
        <f>IF(Closed!BS11&gt;0,100*Deaths!BS11/Closed!BS11,0)</f>
        <v>1.463414634</v>
      </c>
      <c r="BT11" s="1">
        <f>IF(Closed!BT11&gt;0,100*Deaths!BT11/Closed!BT11,0)</f>
        <v>1.677852349</v>
      </c>
      <c r="BU11" s="1">
        <f>IF(Closed!BU11&gt;0,100*Deaths!BU11/Closed!BU11,0)</f>
        <v>1.965704726</v>
      </c>
      <c r="BV11" s="1">
        <f>IF(Closed!BV11&gt;0,100*Deaths!BV11/Closed!BV11,0)</f>
        <v>1.898989899</v>
      </c>
      <c r="BW11" s="1">
        <f>IF(Closed!BW11&gt;0,100*Deaths!BW11/Closed!BW11,0)</f>
        <v>1.898989899</v>
      </c>
      <c r="BX11" s="1">
        <f>IF(Closed!BX11&gt;0,100*Deaths!BX11/Closed!BX11,0)</f>
        <v>0.8707607699</v>
      </c>
      <c r="BY11" s="1">
        <f>IF(Closed!BY11&gt;0,100*Deaths!BY11/Closed!BY11,0)</f>
        <v>0.7922168172</v>
      </c>
      <c r="BZ11" s="1">
        <f>IF(Closed!BZ11&gt;0,100*Deaths!BZ11/Closed!BZ11,0)</f>
        <v>0.7167106752</v>
      </c>
      <c r="CA11" s="1">
        <f>IF(Closed!CA11&gt;0,100*Deaths!CA11/Closed!CA11,0)</f>
        <v>0.6491288008</v>
      </c>
      <c r="CB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80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14.25" customHeight="1">
      <c r="A3" s="17" t="s">
        <v>14</v>
      </c>
      <c r="B3" s="24">
        <f t="shared" ref="B3:CB3" si="2">(B4*$B$16+B5*$B$17+B6*$B$18+B7*$B$19+B8*$B$20+B9*$B$21+B10*$B$22+B11*$B$23+B12*$B$24)/sum($B$16:$B$24)</f>
        <v>0.02559675512</v>
      </c>
      <c r="C3" s="24">
        <f t="shared" si="2"/>
        <v>0.02916302229</v>
      </c>
      <c r="D3" s="24">
        <f t="shared" si="2"/>
        <v>0.02872158519</v>
      </c>
      <c r="E3" s="24">
        <f t="shared" si="2"/>
        <v>0.02754111253</v>
      </c>
      <c r="F3" s="24">
        <f t="shared" si="2"/>
        <v>0.02689610531</v>
      </c>
      <c r="G3" s="24">
        <f t="shared" si="2"/>
        <v>0.02562433382</v>
      </c>
      <c r="H3" s="24">
        <f t="shared" si="2"/>
        <v>0.02517372825</v>
      </c>
      <c r="I3" s="24">
        <f t="shared" si="2"/>
        <v>0.02464177037</v>
      </c>
      <c r="J3" s="24">
        <f t="shared" si="2"/>
        <v>0.02497741373</v>
      </c>
      <c r="K3" s="24">
        <f t="shared" si="2"/>
        <v>0.02460071497</v>
      </c>
      <c r="L3" s="24">
        <f t="shared" si="2"/>
        <v>0.02453626176</v>
      </c>
      <c r="M3" s="24">
        <f t="shared" si="2"/>
        <v>0.02453626176</v>
      </c>
      <c r="N3" s="24">
        <f t="shared" si="2"/>
        <v>0.02610489626</v>
      </c>
      <c r="O3" s="24">
        <f t="shared" si="2"/>
        <v>0.02544977988</v>
      </c>
      <c r="P3" s="24">
        <f t="shared" si="2"/>
        <v>0.02507349752</v>
      </c>
      <c r="Q3" s="24">
        <f t="shared" si="2"/>
        <v>0.02469852001</v>
      </c>
      <c r="R3" s="24">
        <f t="shared" si="2"/>
        <v>0.02462939464</v>
      </c>
      <c r="S3" s="24">
        <f t="shared" si="2"/>
        <v>0.02472845056</v>
      </c>
      <c r="T3" s="24">
        <f t="shared" si="2"/>
        <v>0.02547765334</v>
      </c>
      <c r="U3" s="24">
        <f t="shared" si="2"/>
        <v>0.02554539465</v>
      </c>
      <c r="V3" s="24">
        <f t="shared" si="2"/>
        <v>0.02535397203</v>
      </c>
      <c r="W3" s="24">
        <f t="shared" si="2"/>
        <v>0.02543190181</v>
      </c>
      <c r="X3" s="24">
        <f t="shared" si="2"/>
        <v>0.02542293115</v>
      </c>
      <c r="Y3" s="24">
        <f t="shared" si="2"/>
        <v>0.02477757219</v>
      </c>
      <c r="Z3" s="24">
        <f t="shared" si="2"/>
        <v>0.02435645151</v>
      </c>
      <c r="AA3" s="24">
        <f t="shared" si="2"/>
        <v>0.02436699009</v>
      </c>
      <c r="AB3" s="24">
        <f t="shared" si="2"/>
        <v>0.02452268294</v>
      </c>
      <c r="AC3" s="24">
        <f t="shared" si="2"/>
        <v>0.02453396283</v>
      </c>
      <c r="AD3" s="24">
        <f t="shared" si="2"/>
        <v>0.02462134009</v>
      </c>
      <c r="AE3" s="24">
        <f t="shared" si="2"/>
        <v>0.02397149863</v>
      </c>
      <c r="AF3" s="24">
        <f t="shared" si="2"/>
        <v>0.02381119362</v>
      </c>
      <c r="AG3" s="24">
        <f t="shared" si="2"/>
        <v>0.02366064651</v>
      </c>
      <c r="AH3" s="24">
        <f t="shared" si="2"/>
        <v>0.02356307367</v>
      </c>
      <c r="AI3" s="24">
        <f t="shared" si="2"/>
        <v>0.02344963636</v>
      </c>
      <c r="AJ3" s="24">
        <f t="shared" si="2"/>
        <v>0.0233587823</v>
      </c>
      <c r="AK3" s="24">
        <f t="shared" si="2"/>
        <v>0.02344945766</v>
      </c>
      <c r="AL3" s="24">
        <f t="shared" si="2"/>
        <v>0.02349372642</v>
      </c>
      <c r="AM3" s="24">
        <f t="shared" si="2"/>
        <v>0.02337582825</v>
      </c>
      <c r="AN3" s="24">
        <f t="shared" si="2"/>
        <v>0.02355312368</v>
      </c>
      <c r="AO3" s="24">
        <f t="shared" si="2"/>
        <v>0.02359175364</v>
      </c>
      <c r="AP3" s="24">
        <f t="shared" si="2"/>
        <v>0.02327521075</v>
      </c>
      <c r="AQ3" s="24">
        <f t="shared" si="2"/>
        <v>0.02294705257</v>
      </c>
      <c r="AR3" s="24">
        <f t="shared" si="2"/>
        <v>0.02325687862</v>
      </c>
      <c r="AS3" s="24">
        <f t="shared" si="2"/>
        <v>0.02337644293</v>
      </c>
      <c r="AT3" s="24">
        <f t="shared" si="2"/>
        <v>0.02358588861</v>
      </c>
      <c r="AU3" s="24">
        <f t="shared" si="2"/>
        <v>0.02393496069</v>
      </c>
      <c r="AV3" s="24">
        <f t="shared" si="2"/>
        <v>0.02439523564</v>
      </c>
      <c r="AW3" s="24">
        <f t="shared" si="2"/>
        <v>0.02450363075</v>
      </c>
      <c r="AX3" s="24">
        <f t="shared" si="2"/>
        <v>0.0241679623</v>
      </c>
      <c r="AY3" s="24">
        <f t="shared" si="2"/>
        <v>0.02439331268</v>
      </c>
      <c r="AZ3" s="24">
        <f t="shared" si="2"/>
        <v>0.02467856543</v>
      </c>
      <c r="BA3" s="24">
        <f t="shared" si="2"/>
        <v>0.02535369563</v>
      </c>
      <c r="BB3" s="24">
        <f t="shared" si="2"/>
        <v>0.02593408806</v>
      </c>
      <c r="BC3" s="24">
        <f t="shared" si="2"/>
        <v>0.0262759087</v>
      </c>
      <c r="BD3" s="24">
        <f t="shared" si="2"/>
        <v>0.02638347214</v>
      </c>
      <c r="BE3" s="24">
        <f t="shared" si="2"/>
        <v>0.02705340172</v>
      </c>
      <c r="BF3" s="24">
        <f t="shared" si="2"/>
        <v>0.02738669816</v>
      </c>
      <c r="BG3" s="24">
        <f t="shared" si="2"/>
        <v>0.02774050341</v>
      </c>
      <c r="BH3" s="24">
        <f t="shared" si="2"/>
        <v>0.02827787805</v>
      </c>
      <c r="BI3" s="24">
        <f t="shared" si="2"/>
        <v>0.02893183701</v>
      </c>
      <c r="BJ3" s="24">
        <f t="shared" si="2"/>
        <v>0.0292684862</v>
      </c>
      <c r="BK3" s="24">
        <f t="shared" si="2"/>
        <v>0.02994136161</v>
      </c>
      <c r="BL3" s="24">
        <f t="shared" si="2"/>
        <v>0.03069313013</v>
      </c>
      <c r="BM3" s="24">
        <f t="shared" si="2"/>
        <v>0.03161098584</v>
      </c>
      <c r="BN3" s="24">
        <f t="shared" si="2"/>
        <v>0.03233029821</v>
      </c>
      <c r="BO3" s="24">
        <f t="shared" si="2"/>
        <v>0.03298062782</v>
      </c>
      <c r="BP3" s="24">
        <f t="shared" si="2"/>
        <v>0.03383001083</v>
      </c>
      <c r="BQ3" s="24">
        <f t="shared" si="2"/>
        <v>0.03464883738</v>
      </c>
      <c r="BR3" s="24">
        <f t="shared" si="2"/>
        <v>0.03527273191</v>
      </c>
      <c r="BS3" s="24">
        <f t="shared" si="2"/>
        <v>0.03663489628</v>
      </c>
      <c r="BT3" s="24">
        <f t="shared" si="2"/>
        <v>0.03764637425</v>
      </c>
      <c r="BU3" s="24">
        <f t="shared" si="2"/>
        <v>0.03812092814</v>
      </c>
      <c r="BV3" s="24">
        <f t="shared" si="2"/>
        <v>0.03892535499</v>
      </c>
      <c r="BW3" s="24">
        <f t="shared" si="2"/>
        <v>0.0400513252</v>
      </c>
      <c r="BX3" s="24">
        <f t="shared" si="2"/>
        <v>0.04067764951</v>
      </c>
      <c r="BY3" s="24">
        <f t="shared" si="2"/>
        <v>0.04143466301</v>
      </c>
      <c r="BZ3" s="24">
        <f t="shared" si="2"/>
        <v>0.04293547965</v>
      </c>
      <c r="CA3" s="24">
        <f t="shared" si="2"/>
        <v>0.04446479546</v>
      </c>
      <c r="CB3" s="24">
        <f t="shared" si="2"/>
        <v>0</v>
      </c>
    </row>
    <row r="4" ht="14.25" customHeight="1">
      <c r="A4" s="1" t="s">
        <v>2</v>
      </c>
      <c r="B4" s="25">
        <f>Confirmed!B3/Testing!B3</f>
        <v>0.008695652174</v>
      </c>
      <c r="C4" s="25">
        <f>Confirmed!C3/Testing!C3</f>
        <v>0.01937984496</v>
      </c>
      <c r="D4" s="25">
        <f>Confirmed!D3/Testing!D3</f>
        <v>0.02090592334</v>
      </c>
      <c r="E4" s="25">
        <f>Confirmed!E3/Testing!E3</f>
        <v>0.009677419355</v>
      </c>
      <c r="F4" s="25">
        <f>Confirmed!F3/Testing!F3</f>
        <v>0.01807228916</v>
      </c>
      <c r="G4" s="25">
        <f>Confirmed!G3/Testing!G3</f>
        <v>0.01955307263</v>
      </c>
      <c r="H4" s="25">
        <f>Confirmed!H3/Testing!H3</f>
        <v>0.0180878553</v>
      </c>
      <c r="I4" s="25">
        <f>Confirmed!I3/Testing!I3</f>
        <v>0.0171990172</v>
      </c>
      <c r="J4" s="25">
        <f>Confirmed!J3/Testing!J3</f>
        <v>0.01605504587</v>
      </c>
      <c r="K4" s="25">
        <f>Confirmed!K3/Testing!K3</f>
        <v>0.0174291939</v>
      </c>
      <c r="L4" s="25">
        <f>Confirmed!L3/Testing!L3</f>
        <v>0.0170575693</v>
      </c>
      <c r="M4" s="25">
        <f>Confirmed!M3/Testing!M3</f>
        <v>0.0170575693</v>
      </c>
      <c r="N4" s="25">
        <f>Confirmed!N3/Testing!N3</f>
        <v>0.02524271845</v>
      </c>
      <c r="O4" s="25">
        <f>Confirmed!O3/Testing!O3</f>
        <v>0.02697841727</v>
      </c>
      <c r="P4" s="25">
        <f>Confirmed!P3/Testing!P3</f>
        <v>0.02542372881</v>
      </c>
      <c r="Q4" s="25">
        <f>Confirmed!Q3/Testing!Q3</f>
        <v>0.02640264026</v>
      </c>
      <c r="R4" s="25">
        <f>Confirmed!R3/Testing!R3</f>
        <v>0.02472952087</v>
      </c>
      <c r="S4" s="25">
        <f>Confirmed!S3/Testing!S3</f>
        <v>0.02366863905</v>
      </c>
      <c r="T4" s="25">
        <f>Confirmed!T3/Testing!T3</f>
        <v>0.02275960171</v>
      </c>
      <c r="U4" s="25">
        <f>Confirmed!U3/Testing!U3</f>
        <v>0.0218878249</v>
      </c>
      <c r="V4" s="25">
        <f>Confirmed!V3/Testing!V3</f>
        <v>0.02083333333</v>
      </c>
      <c r="W4" s="25">
        <f>Confirmed!W3/Testing!W3</f>
        <v>0.01965601966</v>
      </c>
      <c r="X4" s="25">
        <f>Confirmed!X3/Testing!X3</f>
        <v>0.01834862385</v>
      </c>
      <c r="Y4" s="25">
        <f>Confirmed!Y3/Testing!Y3</f>
        <v>0.01727861771</v>
      </c>
      <c r="Z4" s="25">
        <f>Confirmed!Z3/Testing!Z3</f>
        <v>0.01834862385</v>
      </c>
      <c r="AA4" s="25">
        <f>Confirmed!AA3/Testing!AA3</f>
        <v>0.0156097561</v>
      </c>
      <c r="AB4" s="25">
        <f>Confirmed!AB3/Testing!AB3</f>
        <v>0.01481481481</v>
      </c>
      <c r="AC4" s="25">
        <f>Confirmed!AC3/Testing!AC3</f>
        <v>0.01380500431</v>
      </c>
      <c r="AD4" s="25">
        <f>Confirmed!AD3/Testing!AD3</f>
        <v>0.01299756296</v>
      </c>
      <c r="AE4" s="25">
        <f>Confirmed!AE3/Testing!AE3</f>
        <v>0.01230769231</v>
      </c>
      <c r="AF4" s="25">
        <f>Confirmed!AF3/Testing!AF3</f>
        <v>0.01248164464</v>
      </c>
      <c r="AG4" s="25">
        <f>Confirmed!AG3/Testing!AG3</f>
        <v>0.01179736294</v>
      </c>
      <c r="AH4" s="25">
        <f>Confirmed!AH3/Testing!AH3</f>
        <v>0.01134846462</v>
      </c>
      <c r="AI4" s="25">
        <f>Confirmed!AI3/Testing!AI3</f>
        <v>0.01067839196</v>
      </c>
      <c r="AJ4" s="25">
        <f>Confirmed!AJ3/Testing!AJ3</f>
        <v>0.01014319809</v>
      </c>
      <c r="AK4" s="25">
        <f>Confirmed!AK3/Testing!AK3</f>
        <v>0.01024473534</v>
      </c>
      <c r="AL4" s="25">
        <f>Confirmed!AL3/Testing!AL3</f>
        <v>0.01234567901</v>
      </c>
      <c r="AM4" s="25">
        <f>Confirmed!AM3/Testing!AM3</f>
        <v>0.01209677419</v>
      </c>
      <c r="AN4" s="25">
        <f>Confirmed!AN3/Testing!AN3</f>
        <v>0.01201923077</v>
      </c>
      <c r="AO4" s="25">
        <f>Confirmed!AO3/Testing!AO3</f>
        <v>0.01200923788</v>
      </c>
      <c r="AP4" s="25">
        <f>Confirmed!AP3/Testing!AP3</f>
        <v>0.0115248227</v>
      </c>
      <c r="AQ4" s="25">
        <f>Confirmed!AQ3/Testing!AQ3</f>
        <v>0.009694793537</v>
      </c>
      <c r="AR4" s="25">
        <f>Confirmed!AR3/Testing!AR3</f>
        <v>0.009202453988</v>
      </c>
      <c r="AS4" s="25">
        <f>Confirmed!AS3/Testing!AS3</f>
        <v>0.009064422143</v>
      </c>
      <c r="AT4" s="25">
        <f>Confirmed!AT3/Testing!AT3</f>
        <v>0.008912108175</v>
      </c>
      <c r="AU4" s="25">
        <f>Confirmed!AU3/Testing!AU3</f>
        <v>0.008839127873</v>
      </c>
      <c r="AV4" s="25">
        <f>Confirmed!AV3/Testing!AV3</f>
        <v>0.008513053348</v>
      </c>
      <c r="AW4" s="25">
        <f>Confirmed!AW3/Testing!AW3</f>
        <v>0.008145533532</v>
      </c>
      <c r="AX4" s="25">
        <f>Confirmed!AX3/Testing!AX3</f>
        <v>0.008162190627</v>
      </c>
      <c r="AY4" s="25">
        <f>Confirmed!AY3/Testing!AY3</f>
        <v>0.008559919436</v>
      </c>
      <c r="AZ4" s="25">
        <f>Confirmed!AZ3/Testing!AZ3</f>
        <v>0.008450024143</v>
      </c>
      <c r="BA4" s="25">
        <f>Confirmed!BA3/Testing!BA3</f>
        <v>0.008519456597</v>
      </c>
      <c r="BB4" s="25">
        <f>Confirmed!BB3/Testing!BB3</f>
        <v>0.008266309205</v>
      </c>
      <c r="BC4" s="25">
        <f>Confirmed!BC3/Testing!BC3</f>
        <v>0.008036490009</v>
      </c>
      <c r="BD4" s="25">
        <f>Confirmed!BD3/Testing!BD3</f>
        <v>0.007956448911</v>
      </c>
      <c r="BE4" s="25">
        <f>Confirmed!BE3/Testing!BE3</f>
        <v>0.00747323773</v>
      </c>
      <c r="BF4" s="25">
        <f>Confirmed!BF3/Testing!BF3</f>
        <v>0.007621653312</v>
      </c>
      <c r="BG4" s="25">
        <f>Confirmed!BG3/Testing!BG3</f>
        <v>0.007521624671</v>
      </c>
      <c r="BH4" s="25">
        <f>Confirmed!BH3/Testing!BH3</f>
        <v>0.007271405199</v>
      </c>
      <c r="BI4" s="25">
        <f>Confirmed!BI3/Testing!BI3</f>
        <v>0.008002845456</v>
      </c>
      <c r="BJ4" s="25">
        <f>Confirmed!BJ3/Testing!BJ3</f>
        <v>0.007880910683</v>
      </c>
      <c r="BK4" s="25">
        <f>Confirmed!BK3/Testing!BK3</f>
        <v>0.008022731071</v>
      </c>
      <c r="BL4" s="25">
        <f>Confirmed!BL3/Testing!BL3</f>
        <v>0.008253762745</v>
      </c>
      <c r="BM4" s="25">
        <f>Confirmed!BM3/Testing!BM3</f>
        <v>0.008113590264</v>
      </c>
      <c r="BN4" s="25">
        <f>Confirmed!BN3/Testing!BN3</f>
        <v>0.008618082855</v>
      </c>
      <c r="BO4" s="25">
        <f>Confirmed!BO3/Testing!BO3</f>
        <v>0.01009805356</v>
      </c>
      <c r="BP4" s="25">
        <f>Confirmed!BP3/Testing!BP3</f>
        <v>0.01171595942</v>
      </c>
      <c r="BQ4" s="25">
        <f>Confirmed!BQ3/Testing!BQ3</f>
        <v>0.01268115942</v>
      </c>
      <c r="BR4" s="25">
        <f>Confirmed!BR3/Testing!BR3</f>
        <v>0.0125573859</v>
      </c>
      <c r="BS4" s="25">
        <f>Confirmed!BS3/Testing!BS3</f>
        <v>0.01228501229</v>
      </c>
      <c r="BT4" s="25">
        <f>Confirmed!BT3/Testing!BT3</f>
        <v>0.0127213769</v>
      </c>
      <c r="BU4" s="25">
        <f>Confirmed!BU3/Testing!BU3</f>
        <v>0.01249702452</v>
      </c>
      <c r="BV4" s="25">
        <f>Confirmed!BV3/Testing!BV3</f>
        <v>0.01315030569</v>
      </c>
      <c r="BW4" s="25">
        <f>Confirmed!BW3/Testing!BW3</f>
        <v>0.01327931578</v>
      </c>
      <c r="BX4" s="25">
        <f>Confirmed!BX3/Testing!BX3</f>
        <v>0.01337426003</v>
      </c>
      <c r="BY4" s="25">
        <f>Confirmed!BY3/Testing!BY3</f>
        <v>0.01328656463</v>
      </c>
      <c r="BZ4" s="25">
        <f>Confirmed!BZ3/Testing!BZ3</f>
        <v>0.01362229102</v>
      </c>
      <c r="CA4" s="25">
        <f>Confirmed!CA3/Testing!CA3</f>
        <v>0.01381104884</v>
      </c>
      <c r="CB4" s="25"/>
    </row>
    <row r="5" ht="14.25" customHeight="1">
      <c r="A5" s="1" t="s">
        <v>3</v>
      </c>
      <c r="B5" s="25">
        <f>Confirmed!B4/Testing!B4</f>
        <v>0.01425178147</v>
      </c>
      <c r="C5" s="25">
        <f>Confirmed!C4/Testing!C4</f>
        <v>0.01271186441</v>
      </c>
      <c r="D5" s="25">
        <f>Confirmed!D4/Testing!D4</f>
        <v>0.01142857143</v>
      </c>
      <c r="E5" s="25">
        <f>Confirmed!E4/Testing!E4</f>
        <v>0.01410934744</v>
      </c>
      <c r="F5" s="25">
        <f>Confirmed!F4/Testing!F4</f>
        <v>0.01320132013</v>
      </c>
      <c r="G5" s="25">
        <f>Confirmed!G4/Testing!G4</f>
        <v>0.01376146789</v>
      </c>
      <c r="H5" s="25">
        <f>Confirmed!H4/Testing!H4</f>
        <v>0.01271186441</v>
      </c>
      <c r="I5" s="25">
        <f>Confirmed!I4/Testing!I4</f>
        <v>0.01211305518</v>
      </c>
      <c r="J5" s="25">
        <f>Confirmed!J4/Testing!J4</f>
        <v>0.01381909548</v>
      </c>
      <c r="K5" s="25">
        <f>Confirmed!K4/Testing!K4</f>
        <v>0.01311084625</v>
      </c>
      <c r="L5" s="25">
        <f>Confirmed!L4/Testing!L4</f>
        <v>0.01283547258</v>
      </c>
      <c r="M5" s="25">
        <f>Confirmed!M4/Testing!M4</f>
        <v>0.01283547258</v>
      </c>
      <c r="N5" s="25">
        <f>Confirmed!N4/Testing!N4</f>
        <v>0.01594048884</v>
      </c>
      <c r="O5" s="25">
        <f>Confirmed!O4/Testing!O4</f>
        <v>0.01476377953</v>
      </c>
      <c r="P5" s="25">
        <f>Confirmed!P4/Testing!P4</f>
        <v>0.01669758813</v>
      </c>
      <c r="Q5" s="25">
        <f>Confirmed!Q4/Testing!Q4</f>
        <v>0.01714801444</v>
      </c>
      <c r="R5" s="25">
        <f>Confirmed!R4/Testing!R4</f>
        <v>0.01607445008</v>
      </c>
      <c r="S5" s="25">
        <f>Confirmed!S4/Testing!S4</f>
        <v>0.01781376518</v>
      </c>
      <c r="T5" s="25">
        <f>Confirmed!T4/Testing!T4</f>
        <v>0.01713395639</v>
      </c>
      <c r="U5" s="25">
        <f>Confirmed!U4/Testing!U4</f>
        <v>0.01721556886</v>
      </c>
      <c r="V5" s="25">
        <f>Confirmed!V4/Testing!V4</f>
        <v>0.017106201</v>
      </c>
      <c r="W5" s="25">
        <f>Confirmed!W4/Testing!W4</f>
        <v>0.01612903226</v>
      </c>
      <c r="X5" s="25">
        <f>Confirmed!X4/Testing!X4</f>
        <v>0.01505646173</v>
      </c>
      <c r="Y5" s="25">
        <f>Confirmed!Y4/Testing!Y4</f>
        <v>0.0141760189</v>
      </c>
      <c r="Z5" s="25">
        <f>Confirmed!Z4/Testing!Z4</f>
        <v>0.0139431121</v>
      </c>
      <c r="AA5" s="25">
        <f>Confirmed!AA4/Testing!AA4</f>
        <v>0.01281366791</v>
      </c>
      <c r="AB5" s="25">
        <f>Confirmed!AB4/Testing!AB4</f>
        <v>0.01215805471</v>
      </c>
      <c r="AC5" s="25">
        <f>Confirmed!AC4/Testing!AC4</f>
        <v>0.01179801793</v>
      </c>
      <c r="AD5" s="25">
        <f>Confirmed!AD4/Testing!AD4</f>
        <v>0.01111605158</v>
      </c>
      <c r="AE5" s="25">
        <f>Confirmed!AE4/Testing!AE4</f>
        <v>0.01178451178</v>
      </c>
      <c r="AF5" s="25">
        <f>Confirmed!AF4/Testing!AF4</f>
        <v>0.01124949779</v>
      </c>
      <c r="AG5" s="25">
        <f>Confirmed!AG4/Testing!AG4</f>
        <v>0.0106302202</v>
      </c>
      <c r="AH5" s="25">
        <f>Confirmed!AH4/Testing!AH4</f>
        <v>0.01059167275</v>
      </c>
      <c r="AI5" s="25">
        <f>Confirmed!AI4/Testing!AI4</f>
        <v>0.009969061533</v>
      </c>
      <c r="AJ5" s="25">
        <f>Confirmed!AJ4/Testing!AJ4</f>
        <v>0.0101207966</v>
      </c>
      <c r="AK5" s="25">
        <f>Confirmed!AK4/Testing!AK4</f>
        <v>0.01090342679</v>
      </c>
      <c r="AL5" s="25">
        <f>Confirmed!AL4/Testing!AL4</f>
        <v>0.01028202115</v>
      </c>
      <c r="AM5" s="25">
        <f>Confirmed!AM4/Testing!AM4</f>
        <v>0.009925558313</v>
      </c>
      <c r="AN5" s="25">
        <f>Confirmed!AN4/Testing!AN4</f>
        <v>0.009208103131</v>
      </c>
      <c r="AO5" s="25">
        <f>Confirmed!AO4/Testing!AO4</f>
        <v>0.008847320526</v>
      </c>
      <c r="AP5" s="25">
        <f>Confirmed!AP4/Testing!AP4</f>
        <v>0.008974048023</v>
      </c>
      <c r="AQ5" s="25">
        <f>Confirmed!AQ4/Testing!AQ4</f>
        <v>0.009101251422</v>
      </c>
      <c r="AR5" s="25">
        <f>Confirmed!AR4/Testing!AR4</f>
        <v>0.009071274298</v>
      </c>
      <c r="AS5" s="25">
        <f>Confirmed!AS4/Testing!AS4</f>
        <v>0.00841025641</v>
      </c>
      <c r="AT5" s="25">
        <f>Confirmed!AT4/Testing!AT4</f>
        <v>0.00876338851</v>
      </c>
      <c r="AU5" s="25">
        <f>Confirmed!AU4/Testing!AU4</f>
        <v>0.009335324869</v>
      </c>
      <c r="AV5" s="25">
        <f>Confirmed!AV4/Testing!AV4</f>
        <v>0.009171012408</v>
      </c>
      <c r="AW5" s="25">
        <f>Confirmed!AW4/Testing!AW4</f>
        <v>0.008947006194</v>
      </c>
      <c r="AX5" s="25">
        <f>Confirmed!AX4/Testing!AX4</f>
        <v>0.008260931491</v>
      </c>
      <c r="AY5" s="25">
        <f>Confirmed!AY4/Testing!AY4</f>
        <v>0.008578431373</v>
      </c>
      <c r="AZ5" s="25">
        <f>Confirmed!AZ4/Testing!AZ4</f>
        <v>0.00835727344</v>
      </c>
      <c r="BA5" s="25">
        <f>Confirmed!BA4/Testing!BA4</f>
        <v>0.008718395815</v>
      </c>
      <c r="BB5" s="25">
        <f>Confirmed!BB4/Testing!BB4</f>
        <v>0.008699855002</v>
      </c>
      <c r="BC5" s="25">
        <f>Confirmed!BC4/Testing!BC4</f>
        <v>0.008458646617</v>
      </c>
      <c r="BD5" s="25">
        <f>Confirmed!BD4/Testing!BD4</f>
        <v>0.008154020385</v>
      </c>
      <c r="BE5" s="25">
        <f>Confirmed!BE4/Testing!BE4</f>
        <v>0.008411623334</v>
      </c>
      <c r="BF5" s="25">
        <f>Confirmed!BF4/Testing!BF4</f>
        <v>0.008456659619</v>
      </c>
      <c r="BG5" s="25">
        <f>Confirmed!BG4/Testing!BG4</f>
        <v>0.008238405207</v>
      </c>
      <c r="BH5" s="25">
        <f>Confirmed!BH4/Testing!BH4</f>
        <v>0.009241962442</v>
      </c>
      <c r="BI5" s="25">
        <f>Confirmed!BI4/Testing!BI4</f>
        <v>0.01048480185</v>
      </c>
      <c r="BJ5" s="25">
        <f>Confirmed!BJ4/Testing!BJ4</f>
        <v>0.01089324619</v>
      </c>
      <c r="BK5" s="25">
        <f>Confirmed!BK4/Testing!BK4</f>
        <v>0.01157114446</v>
      </c>
      <c r="BL5" s="25">
        <f>Confirmed!BL4/Testing!BL4</f>
        <v>0.01173071873</v>
      </c>
      <c r="BM5" s="25">
        <f>Confirmed!BM4/Testing!BM4</f>
        <v>0.01206852899</v>
      </c>
      <c r="BN5" s="25">
        <f>Confirmed!BN4/Testing!BN4</f>
        <v>0.01324936616</v>
      </c>
      <c r="BO5" s="25">
        <f>Confirmed!BO4/Testing!BO4</f>
        <v>0.01385370488</v>
      </c>
      <c r="BP5" s="25">
        <f>Confirmed!BP4/Testing!BP4</f>
        <v>0.01445243064</v>
      </c>
      <c r="BQ5" s="25">
        <f>Confirmed!BQ4/Testing!BQ4</f>
        <v>0.02042662245</v>
      </c>
      <c r="BR5" s="25">
        <f>Confirmed!BR4/Testing!BR4</f>
        <v>0.02293142482</v>
      </c>
      <c r="BS5" s="25">
        <f>Confirmed!BS4/Testing!BS4</f>
        <v>0.02545988669</v>
      </c>
      <c r="BT5" s="25">
        <f>Confirmed!BT4/Testing!BT4</f>
        <v>0.02759225528</v>
      </c>
      <c r="BU5" s="25">
        <f>Confirmed!BU4/Testing!BU4</f>
        <v>0.03012746234</v>
      </c>
      <c r="BV5" s="25">
        <f>Confirmed!BV4/Testing!BV4</f>
        <v>0.03263039681</v>
      </c>
      <c r="BW5" s="25">
        <f>Confirmed!BW4/Testing!BW4</f>
        <v>0.03530342687</v>
      </c>
      <c r="BX5" s="25">
        <f>Confirmed!BX4/Testing!BX4</f>
        <v>0.03581381559</v>
      </c>
      <c r="BY5" s="25">
        <f>Confirmed!BY4/Testing!BY4</f>
        <v>0.03777381705</v>
      </c>
      <c r="BZ5" s="25">
        <f>Confirmed!BZ4/Testing!BZ4</f>
        <v>0.04225273499</v>
      </c>
      <c r="CA5" s="25">
        <f>Confirmed!CA4/Testing!CA4</f>
        <v>0.04682256144</v>
      </c>
      <c r="CB5" s="25"/>
    </row>
    <row r="6" ht="14.25" customHeight="1">
      <c r="A6" s="1" t="s">
        <v>4</v>
      </c>
      <c r="B6" s="25">
        <f>Confirmed!B5/Testing!B5</f>
        <v>0.01145038168</v>
      </c>
      <c r="C6" s="25">
        <f>Confirmed!C5/Testing!C5</f>
        <v>0.0113507378</v>
      </c>
      <c r="D6" s="25">
        <f>Confirmed!D5/Testing!D5</f>
        <v>0.01121304791</v>
      </c>
      <c r="E6" s="25">
        <f>Confirmed!E5/Testing!E5</f>
        <v>0.01039697543</v>
      </c>
      <c r="F6" s="25">
        <f>Confirmed!F5/Testing!F5</f>
        <v>0.01060070671</v>
      </c>
      <c r="G6" s="25">
        <f>Confirmed!G5/Testing!G5</f>
        <v>0.009836065574</v>
      </c>
      <c r="H6" s="25">
        <f>Confirmed!H5/Testing!H5</f>
        <v>0.009841029523</v>
      </c>
      <c r="I6" s="25">
        <f>Confirmed!I5/Testing!I5</f>
        <v>0.009372746936</v>
      </c>
      <c r="J6" s="25">
        <f>Confirmed!J5/Testing!J5</f>
        <v>0.01211305518</v>
      </c>
      <c r="K6" s="25">
        <f>Confirmed!K5/Testing!K5</f>
        <v>0.01148691768</v>
      </c>
      <c r="L6" s="25">
        <f>Confirmed!L5/Testing!L5</f>
        <v>0.01124297314</v>
      </c>
      <c r="M6" s="25">
        <f>Confirmed!M5/Testing!M5</f>
        <v>0.01124297314</v>
      </c>
      <c r="N6" s="25">
        <f>Confirmed!N5/Testing!N5</f>
        <v>0.01195219124</v>
      </c>
      <c r="O6" s="25">
        <f>Confirmed!O5/Testing!O5</f>
        <v>0.0105374078</v>
      </c>
      <c r="P6" s="25">
        <f>Confirmed!P5/Testing!P5</f>
        <v>0.009940357853</v>
      </c>
      <c r="Q6" s="25">
        <f>Confirmed!Q5/Testing!Q5</f>
        <v>0.009671179884</v>
      </c>
      <c r="R6" s="25">
        <f>Confirmed!R5/Testing!R5</f>
        <v>0.009519492294</v>
      </c>
      <c r="S6" s="25">
        <f>Confirmed!S5/Testing!S5</f>
        <v>0.009544468547</v>
      </c>
      <c r="T6" s="25">
        <f>Confirmed!T5/Testing!T5</f>
        <v>0.009178139341</v>
      </c>
      <c r="U6" s="25">
        <f>Confirmed!U5/Testing!U5</f>
        <v>0.00882117081</v>
      </c>
      <c r="V6" s="25">
        <f>Confirmed!V5/Testing!V5</f>
        <v>0.00840015273</v>
      </c>
      <c r="W6" s="25">
        <f>Confirmed!W5/Testing!W5</f>
        <v>0.008279337653</v>
      </c>
      <c r="X6" s="25">
        <f>Confirmed!X5/Testing!X5</f>
        <v>0.008400537634</v>
      </c>
      <c r="Y6" s="25">
        <f>Confirmed!Y5/Testing!Y5</f>
        <v>0.007278481013</v>
      </c>
      <c r="Z6" s="25">
        <f>Confirmed!Z5/Testing!Z5</f>
        <v>0.006869772999</v>
      </c>
      <c r="AA6" s="25">
        <f>Confirmed!AA5/Testing!AA5</f>
        <v>0.00686302545</v>
      </c>
      <c r="AB6" s="25">
        <f>Confirmed!AB5/Testing!AB5</f>
        <v>0.00623982637</v>
      </c>
      <c r="AC6" s="25">
        <f>Confirmed!AC5/Testing!AC5</f>
        <v>0.005815423515</v>
      </c>
      <c r="AD6" s="25">
        <f>Confirmed!AD5/Testing!AD5</f>
        <v>0.005717008099</v>
      </c>
      <c r="AE6" s="25">
        <f>Confirmed!AE5/Testing!AE5</f>
        <v>0.005184851217</v>
      </c>
      <c r="AF6" s="25">
        <f>Confirmed!AF5/Testing!AF5</f>
        <v>0.00495049505</v>
      </c>
      <c r="AG6" s="25">
        <f>Confirmed!AG5/Testing!AG5</f>
        <v>0.0052877771</v>
      </c>
      <c r="AH6" s="25">
        <f>Confirmed!AH5/Testing!AH5</f>
        <v>0.004695754256</v>
      </c>
      <c r="AI6" s="25">
        <f>Confirmed!AI5/Testing!AI5</f>
        <v>0.005707972749</v>
      </c>
      <c r="AJ6" s="25">
        <f>Confirmed!AJ5/Testing!AJ5</f>
        <v>0.00629590766</v>
      </c>
      <c r="AK6" s="25">
        <f>Confirmed!AK5/Testing!AK5</f>
        <v>0.005840146838</v>
      </c>
      <c r="AL6" s="25">
        <f>Confirmed!AL5/Testing!AL5</f>
        <v>0.006294256491</v>
      </c>
      <c r="AM6" s="25">
        <f>Confirmed!AM5/Testing!AM5</f>
        <v>0.006794682422</v>
      </c>
      <c r="AN6" s="25">
        <f>Confirmed!AN5/Testing!AN5</f>
        <v>0.007470049331</v>
      </c>
      <c r="AO6" s="25">
        <f>Confirmed!AO5/Testing!AO5</f>
        <v>0.007718348003</v>
      </c>
      <c r="AP6" s="25">
        <f>Confirmed!AP5/Testing!AP5</f>
        <v>0.007405482656</v>
      </c>
      <c r="AQ6" s="25">
        <f>Confirmed!AQ5/Testing!AQ5</f>
        <v>0.006835824354</v>
      </c>
      <c r="AR6" s="25">
        <f>Confirmed!AR5/Testing!AR5</f>
        <v>0.006599208095</v>
      </c>
      <c r="AS6" s="25">
        <f>Confirmed!AS5/Testing!AS5</f>
        <v>0.006371422603</v>
      </c>
      <c r="AT6" s="25">
        <f>Confirmed!AT5/Testing!AT5</f>
        <v>0.006049186831</v>
      </c>
      <c r="AU6" s="25">
        <f>Confirmed!AU5/Testing!AU5</f>
        <v>0.005989162468</v>
      </c>
      <c r="AV6" s="25">
        <f>Confirmed!AV5/Testing!AV5</f>
        <v>0.005768174327</v>
      </c>
      <c r="AW6" s="25">
        <f>Confirmed!AW5/Testing!AW5</f>
        <v>0.005782372525</v>
      </c>
      <c r="AX6" s="25">
        <f>Confirmed!AX5/Testing!AX5</f>
        <v>0.005631198521</v>
      </c>
      <c r="AY6" s="25">
        <f>Confirmed!AY5/Testing!AY5</f>
        <v>0.005383255664</v>
      </c>
      <c r="AZ6" s="25">
        <f>Confirmed!AZ5/Testing!AZ5</f>
        <v>0.005240040071</v>
      </c>
      <c r="BA6" s="25">
        <f>Confirmed!BA5/Testing!BA5</f>
        <v>0.00521828605</v>
      </c>
      <c r="BB6" s="25">
        <f>Confirmed!BB5/Testing!BB5</f>
        <v>0.005418894831</v>
      </c>
      <c r="BC6" s="25">
        <f>Confirmed!BC5/Testing!BC5</f>
        <v>0.005407279029</v>
      </c>
      <c r="BD6" s="25">
        <f>Confirmed!BD5/Testing!BD5</f>
        <v>0.006214915798</v>
      </c>
      <c r="BE6" s="25">
        <f>Confirmed!BE5/Testing!BE5</f>
        <v>0.006124290872</v>
      </c>
      <c r="BF6" s="25">
        <f>Confirmed!BF5/Testing!BF5</f>
        <v>0.006112774451</v>
      </c>
      <c r="BG6" s="25">
        <f>Confirmed!BG5/Testing!BG5</f>
        <v>0.005821630056</v>
      </c>
      <c r="BH6" s="25">
        <f>Confirmed!BH5/Testing!BH5</f>
        <v>0.00585948831</v>
      </c>
      <c r="BI6" s="25">
        <f>Confirmed!BI5/Testing!BI5</f>
        <v>0.005789204836</v>
      </c>
      <c r="BJ6" s="25">
        <f>Confirmed!BJ5/Testing!BJ5</f>
        <v>0.005757084568</v>
      </c>
      <c r="BK6" s="25">
        <f>Confirmed!BK5/Testing!BK5</f>
        <v>0.005654238011</v>
      </c>
      <c r="BL6" s="25">
        <f>Confirmed!BL5/Testing!BL5</f>
        <v>0.00573376724</v>
      </c>
      <c r="BM6" s="25">
        <f>Confirmed!BM5/Testing!BM5</f>
        <v>0.005577411483</v>
      </c>
      <c r="BN6" s="25">
        <f>Confirmed!BN5/Testing!BN5</f>
        <v>0.005453141589</v>
      </c>
      <c r="BO6" s="25">
        <f>Confirmed!BO5/Testing!BO5</f>
        <v>0.005652092676</v>
      </c>
      <c r="BP6" s="25">
        <f>Confirmed!BP5/Testing!BP5</f>
        <v>0.005974097045</v>
      </c>
      <c r="BQ6" s="25">
        <f>Confirmed!BQ5/Testing!BQ5</f>
        <v>0.005871102611</v>
      </c>
      <c r="BR6" s="25">
        <f>Confirmed!BR5/Testing!BR5</f>
        <v>0.005904154456</v>
      </c>
      <c r="BS6" s="25">
        <f>Confirmed!BS5/Testing!BS5</f>
        <v>0.005943291097</v>
      </c>
      <c r="BT6" s="25">
        <f>Confirmed!BT5/Testing!BT5</f>
        <v>0.006727707006</v>
      </c>
      <c r="BU6" s="25">
        <f>Confirmed!BU5/Testing!BU5</f>
        <v>0.006875593542</v>
      </c>
      <c r="BV6" s="25">
        <f>Confirmed!BV5/Testing!BV5</f>
        <v>0.006957994331</v>
      </c>
      <c r="BW6" s="25">
        <f>Confirmed!BW5/Testing!BW5</f>
        <v>0.006572803678</v>
      </c>
      <c r="BX6" s="25">
        <f>Confirmed!BX5/Testing!BX5</f>
        <v>0.006438068579</v>
      </c>
      <c r="BY6" s="25">
        <f>Confirmed!BY5/Testing!BY5</f>
        <v>0.007022662505</v>
      </c>
      <c r="BZ6" s="25">
        <f>Confirmed!BZ5/Testing!BZ5</f>
        <v>0.00750963407</v>
      </c>
      <c r="CA6" s="25">
        <f>Confirmed!CA5/Testing!CA5</f>
        <v>0.007761842399</v>
      </c>
      <c r="CB6" s="25"/>
    </row>
    <row r="7" ht="14.25" customHeight="1">
      <c r="A7" s="1" t="s">
        <v>5</v>
      </c>
      <c r="B7" s="25">
        <f>Confirmed!B6/Testing!B6</f>
        <v>0.009244992296</v>
      </c>
      <c r="C7" s="25">
        <f>Confirmed!C6/Testing!C6</f>
        <v>0.015130674</v>
      </c>
      <c r="D7" s="25">
        <f>Confirmed!D6/Testing!D6</f>
        <v>0.01483312732</v>
      </c>
      <c r="E7" s="25">
        <f>Confirmed!E6/Testing!E6</f>
        <v>0.0126002291</v>
      </c>
      <c r="F7" s="25">
        <f>Confirmed!F6/Testing!F6</f>
        <v>0.01498929336</v>
      </c>
      <c r="G7" s="25">
        <f>Confirmed!G6/Testing!G6</f>
        <v>0.01390268123</v>
      </c>
      <c r="H7" s="25">
        <f>Confirmed!H6/Testing!H6</f>
        <v>0.01466544455</v>
      </c>
      <c r="I7" s="25">
        <f>Confirmed!I6/Testing!I6</f>
        <v>0.01397379913</v>
      </c>
      <c r="J7" s="25">
        <f>Confirmed!J6/Testing!J6</f>
        <v>0.01466992665</v>
      </c>
      <c r="K7" s="25">
        <f>Confirmed!K6/Testing!K6</f>
        <v>0.01469450889</v>
      </c>
      <c r="L7" s="25">
        <f>Confirmed!L6/Testing!L6</f>
        <v>0.01438304315</v>
      </c>
      <c r="M7" s="25">
        <f>Confirmed!M6/Testing!M6</f>
        <v>0.01438304315</v>
      </c>
      <c r="N7" s="25">
        <f>Confirmed!N6/Testing!N6</f>
        <v>0.01448275862</v>
      </c>
      <c r="O7" s="25">
        <f>Confirmed!O6/Testing!O6</f>
        <v>0.01404853129</v>
      </c>
      <c r="P7" s="25">
        <f>Confirmed!P6/Testing!P6</f>
        <v>0.01444912703</v>
      </c>
      <c r="Q7" s="25">
        <f>Confirmed!Q6/Testing!Q6</f>
        <v>0.01347393087</v>
      </c>
      <c r="R7" s="25">
        <f>Confirmed!R6/Testing!R6</f>
        <v>0.01263042284</v>
      </c>
      <c r="S7" s="25">
        <f>Confirmed!S6/Testing!S6</f>
        <v>0.01209253417</v>
      </c>
      <c r="T7" s="25">
        <f>Confirmed!T6/Testing!T6</f>
        <v>0.01212733704</v>
      </c>
      <c r="U7" s="25">
        <f>Confirmed!U6/Testing!U6</f>
        <v>0.01214771623</v>
      </c>
      <c r="V7" s="25">
        <f>Confirmed!V6/Testing!V6</f>
        <v>0.01202590194</v>
      </c>
      <c r="W7" s="25">
        <f>Confirmed!W6/Testing!W6</f>
        <v>0.01133885739</v>
      </c>
      <c r="X7" s="25">
        <f>Confirmed!X6/Testing!X6</f>
        <v>0.01058631922</v>
      </c>
      <c r="Y7" s="25">
        <f>Confirmed!Y6/Testing!Y6</f>
        <v>0.01035276074</v>
      </c>
      <c r="Z7" s="25">
        <f>Confirmed!Z6/Testing!Z6</f>
        <v>0.009771986971</v>
      </c>
      <c r="AA7" s="25">
        <f>Confirmed!AA6/Testing!AA6</f>
        <v>0.009352268791</v>
      </c>
      <c r="AB7" s="25">
        <f>Confirmed!AB6/Testing!AB6</f>
        <v>0.008875739645</v>
      </c>
      <c r="AC7" s="25">
        <f>Confirmed!AC6/Testing!AC6</f>
        <v>0.008269525268</v>
      </c>
      <c r="AD7" s="25">
        <f>Confirmed!AD6/Testing!AD6</f>
        <v>0.008369408369</v>
      </c>
      <c r="AE7" s="25">
        <f>Confirmed!AE6/Testing!AE6</f>
        <v>0.008194482382</v>
      </c>
      <c r="AF7" s="25">
        <f>Confirmed!AF6/Testing!AF6</f>
        <v>0.008083441982</v>
      </c>
      <c r="AG7" s="25">
        <f>Confirmed!AG6/Testing!AG6</f>
        <v>0.007639231148</v>
      </c>
      <c r="AH7" s="25">
        <f>Confirmed!AH6/Testing!AH6</f>
        <v>0.007349454718</v>
      </c>
      <c r="AI7" s="25">
        <f>Confirmed!AI6/Testing!AI6</f>
        <v>0.006915012269</v>
      </c>
      <c r="AJ7" s="25">
        <f>Confirmed!AJ6/Testing!AJ6</f>
        <v>0.00678109769</v>
      </c>
      <c r="AK7" s="25">
        <f>Confirmed!AK6/Testing!AK6</f>
        <v>0.006874241812</v>
      </c>
      <c r="AL7" s="25">
        <f>Confirmed!AL6/Testing!AL6</f>
        <v>0.006862371331</v>
      </c>
      <c r="AM7" s="25">
        <f>Confirmed!AM6/Testing!AM6</f>
        <v>0.006621331424</v>
      </c>
      <c r="AN7" s="25">
        <f>Confirmed!AN6/Testing!AN6</f>
        <v>0.006659836066</v>
      </c>
      <c r="AO7" s="25">
        <f>Confirmed!AO6/Testing!AO6</f>
        <v>0.00656167979</v>
      </c>
      <c r="AP7" s="25">
        <f>Confirmed!AP6/Testing!AP6</f>
        <v>0.006296237998</v>
      </c>
      <c r="AQ7" s="25">
        <f>Confirmed!AQ6/Testing!AQ6</f>
        <v>0.00658105939</v>
      </c>
      <c r="AR7" s="25">
        <f>Confirmed!AR6/Testing!AR6</f>
        <v>0.006551881761</v>
      </c>
      <c r="AS7" s="25">
        <f>Confirmed!AS6/Testing!AS6</f>
        <v>0.007379539864</v>
      </c>
      <c r="AT7" s="25">
        <f>Confirmed!AT6/Testing!AT6</f>
        <v>0.007418601456</v>
      </c>
      <c r="AU7" s="25">
        <f>Confirmed!AU6/Testing!AU6</f>
        <v>0.007111813512</v>
      </c>
      <c r="AV7" s="25">
        <f>Confirmed!AV6/Testing!AV6</f>
        <v>0.006849315068</v>
      </c>
      <c r="AW7" s="25">
        <f>Confirmed!AW6/Testing!AW6</f>
        <v>0.00655419347</v>
      </c>
      <c r="AX7" s="25">
        <f>Confirmed!AX6/Testing!AX6</f>
        <v>0.00653827865</v>
      </c>
      <c r="AY7" s="25">
        <f>Confirmed!AY6/Testing!AY6</f>
        <v>0.006478008865</v>
      </c>
      <c r="AZ7" s="25">
        <f>Confirmed!AZ6/Testing!AZ6</f>
        <v>0.006431218661</v>
      </c>
      <c r="BA7" s="25">
        <f>Confirmed!BA6/Testing!BA6</f>
        <v>0.008004990124</v>
      </c>
      <c r="BB7" s="25">
        <f>Confirmed!BB6/Testing!BB6</f>
        <v>0.008875441251</v>
      </c>
      <c r="BC7" s="25">
        <f>Confirmed!BC6/Testing!BC6</f>
        <v>0.009217493626</v>
      </c>
      <c r="BD7" s="25">
        <f>Confirmed!BD6/Testing!BD6</f>
        <v>0.00879100104</v>
      </c>
      <c r="BE7" s="25">
        <f>Confirmed!BE6/Testing!BE6</f>
        <v>0.0110330993</v>
      </c>
      <c r="BF7" s="25">
        <f>Confirmed!BF6/Testing!BF6</f>
        <v>0.01058761249</v>
      </c>
      <c r="BG7" s="25">
        <f>Confirmed!BG6/Testing!BG6</f>
        <v>0.01052720944</v>
      </c>
      <c r="BH7" s="25">
        <f>Confirmed!BH6/Testing!BH6</f>
        <v>0.01050385688</v>
      </c>
      <c r="BI7" s="25">
        <f>Confirmed!BI6/Testing!BI6</f>
        <v>0.0105973025</v>
      </c>
      <c r="BJ7" s="25">
        <f>Confirmed!BJ6/Testing!BJ6</f>
        <v>0.01043643264</v>
      </c>
      <c r="BK7" s="25">
        <f>Confirmed!BK6/Testing!BK6</f>
        <v>0.01063910058</v>
      </c>
      <c r="BL7" s="25">
        <f>Confirmed!BL6/Testing!BL6</f>
        <v>0.01052170101</v>
      </c>
      <c r="BM7" s="25">
        <f>Confirmed!BM6/Testing!BM6</f>
        <v>0.01197520428</v>
      </c>
      <c r="BN7" s="25">
        <f>Confirmed!BN6/Testing!BN6</f>
        <v>0.01180967984</v>
      </c>
      <c r="BO7" s="25">
        <f>Confirmed!BO6/Testing!BO6</f>
        <v>0.01169474727</v>
      </c>
      <c r="BP7" s="25">
        <f>Confirmed!BP6/Testing!BP6</f>
        <v>0.01238549865</v>
      </c>
      <c r="BQ7" s="25">
        <f>Confirmed!BQ6/Testing!BQ6</f>
        <v>0.01214294702</v>
      </c>
      <c r="BR7" s="25">
        <f>Confirmed!BR6/Testing!BR6</f>
        <v>0.01219140506</v>
      </c>
      <c r="BS7" s="25">
        <f>Confirmed!BS6/Testing!BS6</f>
        <v>0.012026388</v>
      </c>
      <c r="BT7" s="25">
        <f>Confirmed!BT6/Testing!BT6</f>
        <v>0.01210653753</v>
      </c>
      <c r="BU7" s="25">
        <f>Confirmed!BU6/Testing!BU6</f>
        <v>0.01160603944</v>
      </c>
      <c r="BV7" s="25">
        <f>Confirmed!BV6/Testing!BV6</f>
        <v>0.01182106962</v>
      </c>
      <c r="BW7" s="25">
        <f>Confirmed!BW6/Testing!BW6</f>
        <v>0.01239648428</v>
      </c>
      <c r="BX7" s="25">
        <f>Confirmed!BX6/Testing!BX6</f>
        <v>0.01252165306</v>
      </c>
      <c r="BY7" s="25">
        <f>Confirmed!BY6/Testing!BY6</f>
        <v>0.01233323735</v>
      </c>
      <c r="BZ7" s="25">
        <f>Confirmed!BZ6/Testing!BZ6</f>
        <v>0.01243943347</v>
      </c>
      <c r="CA7" s="25">
        <f>Confirmed!CA6/Testing!CA6</f>
        <v>0.01301224416</v>
      </c>
      <c r="CB7" s="25"/>
    </row>
    <row r="8" ht="14.25" customHeight="1">
      <c r="A8" s="1" t="s">
        <v>6</v>
      </c>
      <c r="B8" s="25">
        <f>Confirmed!B7/Testing!B7</f>
        <v>0.001903311762</v>
      </c>
      <c r="C8" s="25">
        <f>Confirmed!C7/Testing!C7</f>
        <v>0.003397893306</v>
      </c>
      <c r="D8" s="25">
        <f>Confirmed!D7/Testing!D7</f>
        <v>0.003661885871</v>
      </c>
      <c r="E8" s="25">
        <f>Confirmed!E7/Testing!E7</f>
        <v>0.003393665158</v>
      </c>
      <c r="F8" s="25">
        <f>Confirmed!F7/Testing!F7</f>
        <v>0.003173763555</v>
      </c>
      <c r="G8" s="25">
        <f>Confirmed!G7/Testing!G7</f>
        <v>0.003678273664</v>
      </c>
      <c r="H8" s="25">
        <f>Confirmed!H7/Testing!H7</f>
        <v>0.003849637681</v>
      </c>
      <c r="I8" s="25">
        <f>Confirmed!I7/Testing!I7</f>
        <v>0.004529767041</v>
      </c>
      <c r="J8" s="25">
        <f>Confirmed!J7/Testing!J7</f>
        <v>0.005034232783</v>
      </c>
      <c r="K8" s="25">
        <f>Confirmed!K7/Testing!K7</f>
        <v>0.005920550038</v>
      </c>
      <c r="L8" s="25">
        <f>Confirmed!L7/Testing!L7</f>
        <v>0.005982426622</v>
      </c>
      <c r="M8" s="25">
        <f>Confirmed!M7/Testing!M7</f>
        <v>0.005982426622</v>
      </c>
      <c r="N8" s="25">
        <f>Confirmed!N7/Testing!N7</f>
        <v>0.007664793051</v>
      </c>
      <c r="O8" s="25">
        <f>Confirmed!O7/Testing!O7</f>
        <v>0.009619933764</v>
      </c>
      <c r="P8" s="25">
        <f>Confirmed!P7/Testing!P7</f>
        <v>0.0101145322</v>
      </c>
      <c r="Q8" s="25">
        <f>Confirmed!Q7/Testing!Q7</f>
        <v>0.009986973513</v>
      </c>
      <c r="R8" s="25">
        <f>Confirmed!R7/Testing!R7</f>
        <v>0.01193544012</v>
      </c>
      <c r="S8" s="25">
        <f>Confirmed!S7/Testing!S7</f>
        <v>0.01350298624</v>
      </c>
      <c r="T8" s="25">
        <f>Confirmed!T7/Testing!T7</f>
        <v>0.02172013481</v>
      </c>
      <c r="U8" s="25">
        <f>Confirmed!U7/Testing!U7</f>
        <v>0.02388095524</v>
      </c>
      <c r="V8" s="25">
        <f>Confirmed!V7/Testing!V7</f>
        <v>0.025139984</v>
      </c>
      <c r="W8" s="25">
        <f>Confirmed!W7/Testing!W7</f>
        <v>0.02650290886</v>
      </c>
      <c r="X8" s="25">
        <f>Confirmed!X7/Testing!X7</f>
        <v>0.02714932127</v>
      </c>
      <c r="Y8" s="25">
        <f>Confirmed!Y7/Testing!Y7</f>
        <v>0.02774621212</v>
      </c>
      <c r="Z8" s="25">
        <f>Confirmed!Z7/Testing!Z7</f>
        <v>0.02771321294</v>
      </c>
      <c r="AA8" s="25">
        <f>Confirmed!AA7/Testing!AA7</f>
        <v>0.02952250556</v>
      </c>
      <c r="AB8" s="25">
        <f>Confirmed!AB7/Testing!AB7</f>
        <v>0.03061307349</v>
      </c>
      <c r="AC8" s="25">
        <f>Confirmed!AC7/Testing!AC7</f>
        <v>0.03155027616</v>
      </c>
      <c r="AD8" s="25">
        <f>Confirmed!AD7/Testing!AD7</f>
        <v>0.03421484069</v>
      </c>
      <c r="AE8" s="25">
        <f>Confirmed!AE7/Testing!AE7</f>
        <v>0.03292403184</v>
      </c>
      <c r="AF8" s="25">
        <f>Confirmed!AF7/Testing!AF7</f>
        <v>0.0344605475</v>
      </c>
      <c r="AG8" s="25">
        <f>Confirmed!AG7/Testing!AG7</f>
        <v>0.03578819233</v>
      </c>
      <c r="AH8" s="25">
        <f>Confirmed!AH7/Testing!AH7</f>
        <v>0.03607190959</v>
      </c>
      <c r="AI8" s="25">
        <f>Confirmed!AI7/Testing!AI7</f>
        <v>0.0347145691</v>
      </c>
      <c r="AJ8" s="25">
        <f>Confirmed!AJ7/Testing!AJ7</f>
        <v>0.03386548024</v>
      </c>
      <c r="AK8" s="25">
        <f>Confirmed!AK7/Testing!AK7</f>
        <v>0.03450686642</v>
      </c>
      <c r="AL8" s="25">
        <f>Confirmed!AL7/Testing!AL7</f>
        <v>0.03446814522</v>
      </c>
      <c r="AM8" s="25">
        <f>Confirmed!AM7/Testing!AM7</f>
        <v>0.03421145686</v>
      </c>
      <c r="AN8" s="25">
        <f>Confirmed!AN7/Testing!AN7</f>
        <v>0.03433150569</v>
      </c>
      <c r="AO8" s="25">
        <f>Confirmed!AO7/Testing!AO7</f>
        <v>0.03395737094</v>
      </c>
      <c r="AP8" s="25">
        <f>Confirmed!AP7/Testing!AP7</f>
        <v>0.03300933126</v>
      </c>
      <c r="AQ8" s="25">
        <f>Confirmed!AQ7/Testing!AQ7</f>
        <v>0.03222673188</v>
      </c>
      <c r="AR8" s="25">
        <f>Confirmed!AR7/Testing!AR7</f>
        <v>0.03256932095</v>
      </c>
      <c r="AS8" s="25">
        <f>Confirmed!AS7/Testing!AS7</f>
        <v>0.03371173031</v>
      </c>
      <c r="AT8" s="25">
        <f>Confirmed!AT7/Testing!AT7</f>
        <v>0.03616389549</v>
      </c>
      <c r="AU8" s="25">
        <f>Confirmed!AU7/Testing!AU7</f>
        <v>0.03859509307</v>
      </c>
      <c r="AV8" s="25">
        <f>Confirmed!AV7/Testing!AV7</f>
        <v>0.04122920036</v>
      </c>
      <c r="AW8" s="25">
        <f>Confirmed!AW7/Testing!AW7</f>
        <v>0.04023923194</v>
      </c>
      <c r="AX8" s="25">
        <f>Confirmed!AX7/Testing!AX7</f>
        <v>0.03802991008</v>
      </c>
      <c r="AY8" s="25">
        <f>Confirmed!AY7/Testing!AY7</f>
        <v>0.03851233924</v>
      </c>
      <c r="AZ8" s="25">
        <f>Confirmed!AZ7/Testing!AZ7</f>
        <v>0.04026845638</v>
      </c>
      <c r="BA8" s="25">
        <f>Confirmed!BA7/Testing!BA7</f>
        <v>0.04103433658</v>
      </c>
      <c r="BB8" s="25">
        <f>Confirmed!BB7/Testing!BB7</f>
        <v>0.04219270469</v>
      </c>
      <c r="BC8" s="25">
        <f>Confirmed!BC7/Testing!BC7</f>
        <v>0.04268292683</v>
      </c>
      <c r="BD8" s="25">
        <f>Confirmed!BD7/Testing!BD7</f>
        <v>0.04268809744</v>
      </c>
      <c r="BE8" s="25">
        <f>Confirmed!BE7/Testing!BE7</f>
        <v>0.04320585993</v>
      </c>
      <c r="BF8" s="25">
        <f>Confirmed!BF7/Testing!BF7</f>
        <v>0.04423377885</v>
      </c>
      <c r="BG8" s="25">
        <f>Confirmed!BG7/Testing!BG7</f>
        <v>0.04446559931</v>
      </c>
      <c r="BH8" s="25">
        <f>Confirmed!BH7/Testing!BH7</f>
        <v>0.04500585578</v>
      </c>
      <c r="BI8" s="25">
        <f>Confirmed!BI7/Testing!BI7</f>
        <v>0.04498060334</v>
      </c>
      <c r="BJ8" s="25">
        <f>Confirmed!BJ7/Testing!BJ7</f>
        <v>0.04616674189</v>
      </c>
      <c r="BK8" s="25">
        <f>Confirmed!BK7/Testing!BK7</f>
        <v>0.04687331744</v>
      </c>
      <c r="BL8" s="25">
        <f>Confirmed!BL7/Testing!BL7</f>
        <v>0.04924992924</v>
      </c>
      <c r="BM8" s="25">
        <f>Confirmed!BM7/Testing!BM7</f>
        <v>0.05145770501</v>
      </c>
      <c r="BN8" s="25">
        <f>Confirmed!BN7/Testing!BN7</f>
        <v>0.05231514342</v>
      </c>
      <c r="BO8" s="25">
        <f>Confirmed!BO7/Testing!BO7</f>
        <v>0.05290171355</v>
      </c>
      <c r="BP8" s="25">
        <f>Confirmed!BP7/Testing!BP7</f>
        <v>0.05406720589</v>
      </c>
      <c r="BQ8" s="25">
        <f>Confirmed!BQ7/Testing!BQ7</f>
        <v>0.05546505214</v>
      </c>
      <c r="BR8" s="25">
        <f>Confirmed!BR7/Testing!BR7</f>
        <v>0.05625015535</v>
      </c>
      <c r="BS8" s="25">
        <f>Confirmed!BS7/Testing!BS7</f>
        <v>0.05875211274</v>
      </c>
      <c r="BT8" s="25">
        <f>Confirmed!BT7/Testing!BT7</f>
        <v>0.06015728144</v>
      </c>
      <c r="BU8" s="25">
        <f>Confirmed!BU7/Testing!BU7</f>
        <v>0.06166672144</v>
      </c>
      <c r="BV8" s="25">
        <f>Confirmed!BV7/Testing!BV7</f>
        <v>0.06342633881</v>
      </c>
      <c r="BW8" s="25">
        <f>Confirmed!BW7/Testing!BW7</f>
        <v>0.0656812579</v>
      </c>
      <c r="BX8" s="25">
        <f>Confirmed!BX7/Testing!BX7</f>
        <v>0.06821186039</v>
      </c>
      <c r="BY8" s="25">
        <f>Confirmed!BY7/Testing!BY7</f>
        <v>0.06999520581</v>
      </c>
      <c r="BZ8" s="25">
        <f>Confirmed!BZ7/Testing!BZ7</f>
        <v>0.07473475242</v>
      </c>
      <c r="CA8" s="25">
        <f>Confirmed!CA7/Testing!CA7</f>
        <v>0.07935923063</v>
      </c>
      <c r="CB8" s="25"/>
    </row>
    <row r="9" ht="14.25" customHeight="1">
      <c r="A9" s="1" t="s">
        <v>7</v>
      </c>
      <c r="B9" s="25">
        <f>Confirmed!B8/Testing!B8</f>
        <v>0.03363074811</v>
      </c>
      <c r="C9" s="25">
        <f>Confirmed!C8/Testing!C8</f>
        <v>0.04166666667</v>
      </c>
      <c r="D9" s="25">
        <f>Confirmed!D8/Testing!D8</f>
        <v>0.03962575674</v>
      </c>
      <c r="E9" s="25">
        <f>Confirmed!E8/Testing!E8</f>
        <v>0.03671596124</v>
      </c>
      <c r="F9" s="25">
        <f>Confirmed!F8/Testing!F8</f>
        <v>0.03528850739</v>
      </c>
      <c r="G9" s="25">
        <f>Confirmed!G8/Testing!G8</f>
        <v>0.03361344538</v>
      </c>
      <c r="H9" s="25">
        <f>Confirmed!H8/Testing!H8</f>
        <v>0.03429971417</v>
      </c>
      <c r="I9" s="25">
        <f>Confirmed!I8/Testing!I8</f>
        <v>0.03267211202</v>
      </c>
      <c r="J9" s="25">
        <f>Confirmed!J8/Testing!J8</f>
        <v>0.03086419753</v>
      </c>
      <c r="K9" s="25">
        <f>Confirmed!K8/Testing!K8</f>
        <v>0.02995867769</v>
      </c>
      <c r="L9" s="25">
        <f>Confirmed!L8/Testing!L8</f>
        <v>0.03000674309</v>
      </c>
      <c r="M9" s="25">
        <f>Confirmed!M8/Testing!M8</f>
        <v>0.03000674309</v>
      </c>
      <c r="N9" s="25">
        <f>Confirmed!N8/Testing!N8</f>
        <v>0.02702702703</v>
      </c>
      <c r="O9" s="25">
        <f>Confirmed!O8/Testing!O8</f>
        <v>0.02645051195</v>
      </c>
      <c r="P9" s="25">
        <f>Confirmed!P8/Testing!P8</f>
        <v>0.02520783052</v>
      </c>
      <c r="Q9" s="25">
        <f>Confirmed!Q8/Testing!Q8</f>
        <v>0.0245302714</v>
      </c>
      <c r="R9" s="25">
        <f>Confirmed!R8/Testing!R8</f>
        <v>0.02347762289</v>
      </c>
      <c r="S9" s="25">
        <f>Confirmed!S8/Testing!S8</f>
        <v>0.02247191011</v>
      </c>
      <c r="T9" s="25">
        <f>Confirmed!T8/Testing!T8</f>
        <v>0.02205716858</v>
      </c>
      <c r="U9" s="25">
        <f>Confirmed!U8/Testing!U8</f>
        <v>0.02099112746</v>
      </c>
      <c r="V9" s="25">
        <f>Confirmed!V8/Testing!V8</f>
        <v>0.02019369462</v>
      </c>
      <c r="W9" s="25">
        <f>Confirmed!W8/Testing!W8</f>
        <v>0.01942501943</v>
      </c>
      <c r="X9" s="25">
        <f>Confirmed!X8/Testing!X8</f>
        <v>0.01813236627</v>
      </c>
      <c r="Y9" s="25">
        <f>Confirmed!Y8/Testing!Y8</f>
        <v>0.01707358716</v>
      </c>
      <c r="Z9" s="25">
        <f>Confirmed!Z8/Testing!Z8</f>
        <v>0.0169245648</v>
      </c>
      <c r="AA9" s="25">
        <f>Confirmed!AA8/Testing!AA8</f>
        <v>0.01635550069</v>
      </c>
      <c r="AB9" s="25">
        <f>Confirmed!AB8/Testing!AB8</f>
        <v>0.01551976574</v>
      </c>
      <c r="AC9" s="25">
        <f>Confirmed!AC8/Testing!AC8</f>
        <v>0.01446111869</v>
      </c>
      <c r="AD9" s="25">
        <f>Confirmed!AD8/Testing!AD8</f>
        <v>0.01426735219</v>
      </c>
      <c r="AE9" s="25">
        <f>Confirmed!AE8/Testing!AE8</f>
        <v>0.01350364964</v>
      </c>
      <c r="AF9" s="25">
        <f>Confirmed!AF8/Testing!AF8</f>
        <v>0.01277584204</v>
      </c>
      <c r="AG9" s="25">
        <f>Confirmed!AG8/Testing!AG8</f>
        <v>0.01218173837</v>
      </c>
      <c r="AH9" s="25">
        <f>Confirmed!AH8/Testing!AH8</f>
        <v>0.01193115827</v>
      </c>
      <c r="AI9" s="25">
        <f>Confirmed!AI8/Testing!AI8</f>
        <v>0.01122702434</v>
      </c>
      <c r="AJ9" s="25">
        <f>Confirmed!AJ8/Testing!AJ8</f>
        <v>0.01094752737</v>
      </c>
      <c r="AK9" s="25">
        <f>Confirmed!AK8/Testing!AK8</f>
        <v>0.01062488745</v>
      </c>
      <c r="AL9" s="25">
        <f>Confirmed!AL8/Testing!AL8</f>
        <v>0.01027339107</v>
      </c>
      <c r="AM9" s="25">
        <f>Confirmed!AM8/Testing!AM8</f>
        <v>0.009723439866</v>
      </c>
      <c r="AN9" s="25">
        <f>Confirmed!AN8/Testing!AN8</f>
        <v>0.009506426344</v>
      </c>
      <c r="AO9" s="25">
        <f>Confirmed!AO8/Testing!AO8</f>
        <v>0.009352623119</v>
      </c>
      <c r="AP9" s="25">
        <f>Confirmed!AP8/Testing!AP8</f>
        <v>0.009113853057</v>
      </c>
      <c r="AQ9" s="25">
        <f>Confirmed!AQ8/Testing!AQ8</f>
        <v>0.009198242724</v>
      </c>
      <c r="AR9" s="25">
        <f>Confirmed!AR8/Testing!AR8</f>
        <v>0.008666753551</v>
      </c>
      <c r="AS9" s="25">
        <f>Confirmed!AS8/Testing!AS8</f>
        <v>0.008292079208</v>
      </c>
      <c r="AT9" s="25">
        <f>Confirmed!AT8/Testing!AT8</f>
        <v>0.007931844888</v>
      </c>
      <c r="AU9" s="25">
        <f>Confirmed!AU8/Testing!AU8</f>
        <v>0.007603491974</v>
      </c>
      <c r="AV9" s="25">
        <f>Confirmed!AV8/Testing!AV8</f>
        <v>0.007323026851</v>
      </c>
      <c r="AW9" s="25">
        <f>Confirmed!AW8/Testing!AW8</f>
        <v>0.007163249416</v>
      </c>
      <c r="AX9" s="25">
        <f>Confirmed!AX8/Testing!AX8</f>
        <v>0.007469221656</v>
      </c>
      <c r="AY9" s="25">
        <f>Confirmed!AY8/Testing!AY8</f>
        <v>0.007436225746</v>
      </c>
      <c r="AZ9" s="25">
        <f>Confirmed!AZ8/Testing!AZ8</f>
        <v>0.007226184291</v>
      </c>
      <c r="BA9" s="25">
        <f>Confirmed!BA8/Testing!BA8</f>
        <v>0.007117117117</v>
      </c>
      <c r="BB9" s="25">
        <f>Confirmed!BB8/Testing!BB8</f>
        <v>0.007122880615</v>
      </c>
      <c r="BC9" s="25">
        <f>Confirmed!BC8/Testing!BC8</f>
        <v>0.00713800136</v>
      </c>
      <c r="BD9" s="25">
        <f>Confirmed!BD8/Testing!BD8</f>
        <v>0.007372516895</v>
      </c>
      <c r="BE9" s="25">
        <f>Confirmed!BE8/Testing!BE8</f>
        <v>0.007269853813</v>
      </c>
      <c r="BF9" s="25">
        <f>Confirmed!BF8/Testing!BF8</f>
        <v>0.00707267653</v>
      </c>
      <c r="BG9" s="25">
        <f>Confirmed!BG8/Testing!BG8</f>
        <v>0.007209858378</v>
      </c>
      <c r="BH9" s="25">
        <f>Confirmed!BH8/Testing!BH8</f>
        <v>0.007182477599</v>
      </c>
      <c r="BI9" s="25">
        <f>Confirmed!BI8/Testing!BI8</f>
        <v>0.007235789327</v>
      </c>
      <c r="BJ9" s="25">
        <f>Confirmed!BJ8/Testing!BJ8</f>
        <v>0.007057211374</v>
      </c>
      <c r="BK9" s="25">
        <f>Confirmed!BK8/Testing!BK8</f>
        <v>0.007225291791</v>
      </c>
      <c r="BL9" s="25">
        <f>Confirmed!BL8/Testing!BL8</f>
        <v>0.007123409105</v>
      </c>
      <c r="BM9" s="25">
        <f>Confirmed!BM8/Testing!BM8</f>
        <v>0.007050636389</v>
      </c>
      <c r="BN9" s="25">
        <f>Confirmed!BN8/Testing!BN8</f>
        <v>0.007719837913</v>
      </c>
      <c r="BO9" s="25">
        <f>Confirmed!BO8/Testing!BO8</f>
        <v>0.007959002548</v>
      </c>
      <c r="BP9" s="25">
        <f>Confirmed!BP8/Testing!BP8</f>
        <v>0.007966011683</v>
      </c>
      <c r="BQ9" s="25">
        <f>Confirmed!BQ8/Testing!BQ8</f>
        <v>0.008151136797</v>
      </c>
      <c r="BR9" s="25">
        <f>Confirmed!BR8/Testing!BR8</f>
        <v>0.008425779186</v>
      </c>
      <c r="BS9" s="25">
        <f>Confirmed!BS8/Testing!BS8</f>
        <v>0.008145506059</v>
      </c>
      <c r="BT9" s="25">
        <f>Confirmed!BT8/Testing!BT8</f>
        <v>0.008197921241</v>
      </c>
      <c r="BU9" s="25">
        <f>Confirmed!BU8/Testing!BU8</f>
        <v>0.008102256059</v>
      </c>
      <c r="BV9" s="25">
        <f>Confirmed!BV8/Testing!BV8</f>
        <v>0.008145490647</v>
      </c>
      <c r="BW9" s="25">
        <f>Confirmed!BW8/Testing!BW8</f>
        <v>0.008211156606</v>
      </c>
      <c r="BX9" s="25">
        <f>Confirmed!BX8/Testing!BX8</f>
        <v>0.008384979949</v>
      </c>
      <c r="BY9" s="25">
        <f>Confirmed!BY8/Testing!BY8</f>
        <v>0.008338185145</v>
      </c>
      <c r="BZ9" s="25">
        <f>Confirmed!BZ8/Testing!BZ8</f>
        <v>0.008195893978</v>
      </c>
      <c r="CA9" s="25">
        <f>Confirmed!CA8/Testing!CA8</f>
        <v>0.00851605325</v>
      </c>
      <c r="CB9" s="25"/>
    </row>
    <row r="10" ht="14.25" customHeight="1">
      <c r="A10" s="1" t="s">
        <v>8</v>
      </c>
      <c r="B10" s="25">
        <f>Confirmed!B9/Testing!B9</f>
        <v>0.0257296467</v>
      </c>
      <c r="C10" s="25">
        <f>Confirmed!C9/Testing!C9</f>
        <v>0.02674438539</v>
      </c>
      <c r="D10" s="25">
        <f>Confirmed!D9/Testing!D9</f>
        <v>0.02570812808</v>
      </c>
      <c r="E10" s="25">
        <f>Confirmed!E9/Testing!E9</f>
        <v>0.02439372325</v>
      </c>
      <c r="F10" s="25">
        <f>Confirmed!F9/Testing!F9</f>
        <v>0.02387940235</v>
      </c>
      <c r="G10" s="25">
        <f>Confirmed!G9/Testing!G9</f>
        <v>0.02300841168</v>
      </c>
      <c r="H10" s="25">
        <f>Confirmed!H9/Testing!H9</f>
        <v>0.02353209961</v>
      </c>
      <c r="I10" s="25">
        <f>Confirmed!I9/Testing!I9</f>
        <v>0.02339244914</v>
      </c>
      <c r="J10" s="25">
        <f>Confirmed!J9/Testing!J9</f>
        <v>0.02356765542</v>
      </c>
      <c r="K10" s="25">
        <f>Confirmed!K9/Testing!K9</f>
        <v>0.02369942197</v>
      </c>
      <c r="L10" s="25">
        <f>Confirmed!L9/Testing!L9</f>
        <v>0.02423842309</v>
      </c>
      <c r="M10" s="25">
        <f>Confirmed!M9/Testing!M9</f>
        <v>0.02423842309</v>
      </c>
      <c r="N10" s="25">
        <f>Confirmed!N9/Testing!N9</f>
        <v>0.03041498411</v>
      </c>
      <c r="O10" s="25">
        <f>Confirmed!O9/Testing!O9</f>
        <v>0.0307875895</v>
      </c>
      <c r="P10" s="25">
        <f>Confirmed!P9/Testing!P9</f>
        <v>0.03091236495</v>
      </c>
      <c r="Q10" s="25">
        <f>Confirmed!Q9/Testing!Q9</f>
        <v>0.03051540371</v>
      </c>
      <c r="R10" s="25">
        <f>Confirmed!R9/Testing!R9</f>
        <v>0.03030925014</v>
      </c>
      <c r="S10" s="25">
        <f>Confirmed!S9/Testing!S9</f>
        <v>0.03045386076</v>
      </c>
      <c r="T10" s="25">
        <f>Confirmed!T9/Testing!T9</f>
        <v>0.0307895731</v>
      </c>
      <c r="U10" s="25">
        <f>Confirmed!U9/Testing!U9</f>
        <v>0.03141836673</v>
      </c>
      <c r="V10" s="25">
        <f>Confirmed!V9/Testing!V9</f>
        <v>0.03106807309</v>
      </c>
      <c r="W10" s="25">
        <f>Confirmed!W9/Testing!W9</f>
        <v>0.03211781968</v>
      </c>
      <c r="X10" s="25">
        <f>Confirmed!X9/Testing!X9</f>
        <v>0.03063812519</v>
      </c>
      <c r="Y10" s="25">
        <f>Confirmed!Y9/Testing!Y9</f>
        <v>0.02947217578</v>
      </c>
      <c r="Z10" s="25">
        <f>Confirmed!Z9/Testing!Z9</f>
        <v>0.02881493506</v>
      </c>
      <c r="AA10" s="25">
        <f>Confirmed!AA9/Testing!AA9</f>
        <v>0.02896361203</v>
      </c>
      <c r="AB10" s="25">
        <f>Confirmed!AB9/Testing!AB9</f>
        <v>0.03104775948</v>
      </c>
      <c r="AC10" s="25">
        <f>Confirmed!AC9/Testing!AC9</f>
        <v>0.03079917564</v>
      </c>
      <c r="AD10" s="25">
        <f>Confirmed!AD9/Testing!AD9</f>
        <v>0.03023874587</v>
      </c>
      <c r="AE10" s="25">
        <f>Confirmed!AE9/Testing!AE9</f>
        <v>0.028825211</v>
      </c>
      <c r="AF10" s="25">
        <f>Confirmed!AF9/Testing!AF9</f>
        <v>0.02803950874</v>
      </c>
      <c r="AG10" s="25">
        <f>Confirmed!AG9/Testing!AG9</f>
        <v>0.02769249662</v>
      </c>
      <c r="AH10" s="25">
        <f>Confirmed!AH9/Testing!AH9</f>
        <v>0.0271459798</v>
      </c>
      <c r="AI10" s="25">
        <f>Confirmed!AI9/Testing!AI9</f>
        <v>0.02657253245</v>
      </c>
      <c r="AJ10" s="25">
        <f>Confirmed!AJ9/Testing!AJ9</f>
        <v>0.02587458746</v>
      </c>
      <c r="AK10" s="25">
        <f>Confirmed!AK9/Testing!AK9</f>
        <v>0.02534068868</v>
      </c>
      <c r="AL10" s="25">
        <f>Confirmed!AL9/Testing!AL9</f>
        <v>0.02496377758</v>
      </c>
      <c r="AM10" s="25">
        <f>Confirmed!AM9/Testing!AM9</f>
        <v>0.02399108138</v>
      </c>
      <c r="AN10" s="25">
        <f>Confirmed!AN9/Testing!AN9</f>
        <v>0.02353091358</v>
      </c>
      <c r="AO10" s="25">
        <f>Confirmed!AO9/Testing!AO9</f>
        <v>0.023342804</v>
      </c>
      <c r="AP10" s="25">
        <f>Confirmed!AP9/Testing!AP9</f>
        <v>0.02331921236</v>
      </c>
      <c r="AQ10" s="25">
        <f>Confirmed!AQ9/Testing!AQ9</f>
        <v>0.02346566879</v>
      </c>
      <c r="AR10" s="25">
        <f>Confirmed!AR9/Testing!AR9</f>
        <v>0.02318266758</v>
      </c>
      <c r="AS10" s="25">
        <f>Confirmed!AS9/Testing!AS9</f>
        <v>0.0229812355</v>
      </c>
      <c r="AT10" s="25">
        <f>Confirmed!AT9/Testing!AT9</f>
        <v>0.02256993678</v>
      </c>
      <c r="AU10" s="25">
        <f>Confirmed!AU9/Testing!AU9</f>
        <v>0.0219400646</v>
      </c>
      <c r="AV10" s="25">
        <f>Confirmed!AV9/Testing!AV9</f>
        <v>0.02146993593</v>
      </c>
      <c r="AW10" s="25">
        <f>Confirmed!AW9/Testing!AW9</f>
        <v>0.02082442928</v>
      </c>
      <c r="AX10" s="25">
        <f>Confirmed!AX9/Testing!AX9</f>
        <v>0.02100760871</v>
      </c>
      <c r="AY10" s="25">
        <f>Confirmed!AY9/Testing!AY9</f>
        <v>0.02061224774</v>
      </c>
      <c r="AZ10" s="25">
        <f>Confirmed!AZ9/Testing!AZ9</f>
        <v>0.01998159239</v>
      </c>
      <c r="BA10" s="25">
        <f>Confirmed!BA9/Testing!BA9</f>
        <v>0.01963004427</v>
      </c>
      <c r="BB10" s="25">
        <f>Confirmed!BB9/Testing!BB9</f>
        <v>0.01933947128</v>
      </c>
      <c r="BC10" s="25">
        <f>Confirmed!BC9/Testing!BC9</f>
        <v>0.01939161217</v>
      </c>
      <c r="BD10" s="25">
        <f>Confirmed!BD9/Testing!BD9</f>
        <v>0.01908661855</v>
      </c>
      <c r="BE10" s="25">
        <f>Confirmed!BE9/Testing!BE9</f>
        <v>0.01889171577</v>
      </c>
      <c r="BF10" s="25">
        <f>Confirmed!BF9/Testing!BF9</f>
        <v>0.01873306196</v>
      </c>
      <c r="BG10" s="25">
        <f>Confirmed!BG9/Testing!BG9</f>
        <v>0.01846118684</v>
      </c>
      <c r="BH10" s="25">
        <f>Confirmed!BH9/Testing!BH9</f>
        <v>0.01822655152</v>
      </c>
      <c r="BI10" s="25">
        <f>Confirmed!BI9/Testing!BI9</f>
        <v>0.01849013597</v>
      </c>
      <c r="BJ10" s="25">
        <f>Confirmed!BJ9/Testing!BJ9</f>
        <v>0.01864447777</v>
      </c>
      <c r="BK10" s="25">
        <f>Confirmed!BK9/Testing!BK9</f>
        <v>0.02018429946</v>
      </c>
      <c r="BL10" s="25">
        <f>Confirmed!BL9/Testing!BL9</f>
        <v>0.02100378229</v>
      </c>
      <c r="BM10" s="25">
        <f>Confirmed!BM9/Testing!BM9</f>
        <v>0.02092959106</v>
      </c>
      <c r="BN10" s="25">
        <f>Confirmed!BN9/Testing!BN9</f>
        <v>0.02068331802</v>
      </c>
      <c r="BO10" s="25">
        <f>Confirmed!BO9/Testing!BO9</f>
        <v>0.02057829455</v>
      </c>
      <c r="BP10" s="25">
        <f>Confirmed!BP9/Testing!BP9</f>
        <v>0.02024802848</v>
      </c>
      <c r="BQ10" s="25">
        <f>Confirmed!BQ9/Testing!BQ9</f>
        <v>0.02030273167</v>
      </c>
      <c r="BR10" s="25">
        <f>Confirmed!BR9/Testing!BR9</f>
        <v>0.02019350555</v>
      </c>
      <c r="BS10" s="25">
        <f>Confirmed!BS9/Testing!BS9</f>
        <v>0.02049710297</v>
      </c>
      <c r="BT10" s="25">
        <f>Confirmed!BT9/Testing!BT9</f>
        <v>0.02023139311</v>
      </c>
      <c r="BU10" s="25">
        <f>Confirmed!BU9/Testing!BU9</f>
        <v>0.01983179795</v>
      </c>
      <c r="BV10" s="25">
        <f>Confirmed!BV9/Testing!BV9</f>
        <v>0.01980601828</v>
      </c>
      <c r="BW10" s="25">
        <f>Confirmed!BW9/Testing!BW9</f>
        <v>0.01973962349</v>
      </c>
      <c r="BX10" s="25">
        <f>Confirmed!BX9/Testing!BX9</f>
        <v>0.01971412997</v>
      </c>
      <c r="BY10" s="25">
        <f>Confirmed!BY9/Testing!BY9</f>
        <v>0.01965551464</v>
      </c>
      <c r="BZ10" s="25">
        <f>Confirmed!BZ9/Testing!BZ9</f>
        <v>0.0197948677</v>
      </c>
      <c r="CA10" s="25">
        <f>Confirmed!CA9/Testing!CA9</f>
        <v>0.01975550284</v>
      </c>
      <c r="CB10" s="25"/>
    </row>
    <row r="11" ht="14.25" customHeight="1">
      <c r="A11" s="1" t="s">
        <v>9</v>
      </c>
      <c r="B11" s="25">
        <f>Confirmed!B10/Testing!B10</f>
        <v>0.03934031953</v>
      </c>
      <c r="C11" s="25">
        <f>Confirmed!C10/Testing!C10</f>
        <v>0.04156441718</v>
      </c>
      <c r="D11" s="25">
        <f>Confirmed!D10/Testing!D10</f>
        <v>0.04269972452</v>
      </c>
      <c r="E11" s="25">
        <f>Confirmed!E10/Testing!E10</f>
        <v>0.04135818228</v>
      </c>
      <c r="F11" s="25">
        <f>Confirmed!F10/Testing!F10</f>
        <v>0.03879207448</v>
      </c>
      <c r="G11" s="25">
        <f>Confirmed!G10/Testing!G10</f>
        <v>0.03608589772</v>
      </c>
      <c r="H11" s="25">
        <f>Confirmed!H10/Testing!H10</f>
        <v>0.03607931316</v>
      </c>
      <c r="I11" s="25">
        <f>Confirmed!I10/Testing!I10</f>
        <v>0.03640965732</v>
      </c>
      <c r="J11" s="25">
        <f>Confirmed!J10/Testing!J10</f>
        <v>0.03935648064</v>
      </c>
      <c r="K11" s="25">
        <f>Confirmed!K10/Testing!K10</f>
        <v>0.03913455737</v>
      </c>
      <c r="L11" s="25">
        <f>Confirmed!L10/Testing!L10</f>
        <v>0.03898734177</v>
      </c>
      <c r="M11" s="25">
        <f>Confirmed!M10/Testing!M10</f>
        <v>0.03898734177</v>
      </c>
      <c r="N11" s="25">
        <f>Confirmed!N10/Testing!N10</f>
        <v>0.03805058037</v>
      </c>
      <c r="O11" s="25">
        <f>Confirmed!O10/Testing!O10</f>
        <v>0.03666002278</v>
      </c>
      <c r="P11" s="25">
        <f>Confirmed!P10/Testing!P10</f>
        <v>0.03631847476</v>
      </c>
      <c r="Q11" s="25">
        <f>Confirmed!Q10/Testing!Q10</f>
        <v>0.03566529492</v>
      </c>
      <c r="R11" s="25">
        <f>Confirmed!R10/Testing!R10</f>
        <v>0.03593510866</v>
      </c>
      <c r="S11" s="25">
        <f>Confirmed!S10/Testing!S10</f>
        <v>0.0361558746</v>
      </c>
      <c r="T11" s="25">
        <f>Confirmed!T10/Testing!T10</f>
        <v>0.03622535211</v>
      </c>
      <c r="U11" s="25">
        <f>Confirmed!U10/Testing!U10</f>
        <v>0.03558468288</v>
      </c>
      <c r="V11" s="25">
        <f>Confirmed!V10/Testing!V10</f>
        <v>0.03481175864</v>
      </c>
      <c r="W11" s="25">
        <f>Confirmed!W10/Testing!W10</f>
        <v>0.03486336672</v>
      </c>
      <c r="X11" s="25">
        <f>Confirmed!X10/Testing!X10</f>
        <v>0.03794308537</v>
      </c>
      <c r="Y11" s="25">
        <f>Confirmed!Y10/Testing!Y10</f>
        <v>0.03709718779</v>
      </c>
      <c r="Z11" s="25">
        <f>Confirmed!Z10/Testing!Z10</f>
        <v>0.03792616502</v>
      </c>
      <c r="AA11" s="25">
        <f>Confirmed!AA10/Testing!AA10</f>
        <v>0.03900818786</v>
      </c>
      <c r="AB11" s="25">
        <f>Confirmed!AB10/Testing!AB10</f>
        <v>0.03954408854</v>
      </c>
      <c r="AC11" s="25">
        <f>Confirmed!AC10/Testing!AC10</f>
        <v>0.04367423596</v>
      </c>
      <c r="AD11" s="25">
        <f>Confirmed!AD10/Testing!AD10</f>
        <v>0.04545747008</v>
      </c>
      <c r="AE11" s="25">
        <f>Confirmed!AE10/Testing!AE10</f>
        <v>0.04610091045</v>
      </c>
      <c r="AF11" s="25">
        <f>Confirmed!AF10/Testing!AF10</f>
        <v>0.04674554493</v>
      </c>
      <c r="AG11" s="25">
        <f>Confirmed!AG10/Testing!AG10</f>
        <v>0.04771584759</v>
      </c>
      <c r="AH11" s="25">
        <f>Confirmed!AH10/Testing!AH10</f>
        <v>0.04942252293</v>
      </c>
      <c r="AI11" s="25">
        <f>Confirmed!AI10/Testing!AI10</f>
        <v>0.05309756522</v>
      </c>
      <c r="AJ11" s="25">
        <f>Confirmed!AJ10/Testing!AJ10</f>
        <v>0.0553258841</v>
      </c>
      <c r="AK11" s="25">
        <f>Confirmed!AK10/Testing!AK10</f>
        <v>0.05650341455</v>
      </c>
      <c r="AL11" s="25">
        <f>Confirmed!AL10/Testing!AL10</f>
        <v>0.05738088154</v>
      </c>
      <c r="AM11" s="25">
        <f>Confirmed!AM10/Testing!AM10</f>
        <v>0.06072696804</v>
      </c>
      <c r="AN11" s="25">
        <f>Confirmed!AN10/Testing!AN10</f>
        <v>0.06399908627</v>
      </c>
      <c r="AO11" s="25">
        <f>Confirmed!AO10/Testing!AO10</f>
        <v>0.0660046088</v>
      </c>
      <c r="AP11" s="25">
        <f>Confirmed!AP10/Testing!AP10</f>
        <v>0.06598111817</v>
      </c>
      <c r="AQ11" s="25">
        <f>Confirmed!AQ10/Testing!AQ10</f>
        <v>0.06373980626</v>
      </c>
      <c r="AR11" s="25">
        <f>Confirmed!AR10/Testing!AR10</f>
        <v>0.06812913782</v>
      </c>
      <c r="AS11" s="25">
        <f>Confirmed!AS10/Testing!AS10</f>
        <v>0.06918528536</v>
      </c>
      <c r="AT11" s="25">
        <f>Confirmed!AT10/Testing!AT10</f>
        <v>0.07059144926</v>
      </c>
      <c r="AU11" s="25">
        <f>Confirmed!AU10/Testing!AU10</f>
        <v>0.07360316359</v>
      </c>
      <c r="AV11" s="25">
        <f>Confirmed!AV10/Testing!AV10</f>
        <v>0.07699292497</v>
      </c>
      <c r="AW11" s="25">
        <f>Confirmed!AW10/Testing!AW10</f>
        <v>0.08101128341</v>
      </c>
      <c r="AX11" s="25">
        <f>Confirmed!AX10/Testing!AX10</f>
        <v>0.08080097386</v>
      </c>
      <c r="AY11" s="25">
        <f>Confirmed!AY10/Testing!AY10</f>
        <v>0.08325948387</v>
      </c>
      <c r="AZ11" s="25">
        <f>Confirmed!AZ10/Testing!AZ10</f>
        <v>0.0860545367</v>
      </c>
      <c r="BA11" s="25">
        <f>Confirmed!BA10/Testing!BA10</f>
        <v>0.09076615069</v>
      </c>
      <c r="BB11" s="25">
        <f>Confirmed!BB10/Testing!BB10</f>
        <v>0.09507432567</v>
      </c>
      <c r="BC11" s="25">
        <f>Confirmed!BC10/Testing!BC10</f>
        <v>0.09800381366</v>
      </c>
      <c r="BD11" s="25">
        <f>Confirmed!BD10/Testing!BD10</f>
        <v>0.100007104</v>
      </c>
      <c r="BE11" s="25">
        <f>Confirmed!BE10/Testing!BE10</f>
        <v>0.1041049187</v>
      </c>
      <c r="BF11" s="25">
        <f>Confirmed!BF10/Testing!BF10</f>
        <v>0.106823155</v>
      </c>
      <c r="BG11" s="25">
        <f>Confirmed!BG10/Testing!BG10</f>
        <v>0.1102648558</v>
      </c>
      <c r="BH11" s="25">
        <f>Confirmed!BH10/Testing!BH10</f>
        <v>0.1136311075</v>
      </c>
      <c r="BI11" s="25">
        <f>Confirmed!BI10/Testing!BI10</f>
        <v>0.11611823</v>
      </c>
      <c r="BJ11" s="25">
        <f>Confirmed!BJ10/Testing!BJ10</f>
        <v>0.1175688523</v>
      </c>
      <c r="BK11" s="25">
        <f>Confirmed!BK10/Testing!BK10</f>
        <v>0.1197405727</v>
      </c>
      <c r="BL11" s="25">
        <f>Confirmed!BL10/Testing!BL10</f>
        <v>0.1218656691</v>
      </c>
      <c r="BM11" s="25">
        <f>Confirmed!BM10/Testing!BM10</f>
        <v>0.1251075319</v>
      </c>
      <c r="BN11" s="25">
        <f>Confirmed!BN10/Testing!BN10</f>
        <v>0.1292796635</v>
      </c>
      <c r="BO11" s="25">
        <f>Confirmed!BO10/Testing!BO10</f>
        <v>0.1327208963</v>
      </c>
      <c r="BP11" s="25">
        <f>Confirmed!BP10/Testing!BP10</f>
        <v>0.1367539495</v>
      </c>
      <c r="BQ11" s="25">
        <f>Confirmed!BQ10/Testing!BQ10</f>
        <v>0.1393843753</v>
      </c>
      <c r="BR11" s="25">
        <f>Confirmed!BR10/Testing!BR10</f>
        <v>0.1411997137</v>
      </c>
      <c r="BS11" s="25">
        <f>Confirmed!BS10/Testing!BS10</f>
        <v>0.148112804</v>
      </c>
      <c r="BT11" s="25">
        <f>Confirmed!BT10/Testing!BT10</f>
        <v>0.1523833202</v>
      </c>
      <c r="BU11" s="25">
        <f>Confirmed!BU10/Testing!BU10</f>
        <v>0.1533464239</v>
      </c>
      <c r="BV11" s="25">
        <f>Confirmed!BV10/Testing!BV10</f>
        <v>0.1556825297</v>
      </c>
      <c r="BW11" s="25">
        <f>Confirmed!BW10/Testing!BW10</f>
        <v>0.1602107634</v>
      </c>
      <c r="BX11" s="25">
        <f>Confirmed!BX10/Testing!BX10</f>
        <v>0.1618878469</v>
      </c>
      <c r="BY11" s="25">
        <f>Confirmed!BY10/Testing!BY10</f>
        <v>0.162388423</v>
      </c>
      <c r="BZ11" s="25">
        <f>Confirmed!BZ10/Testing!BZ10</f>
        <v>0.1637831805</v>
      </c>
      <c r="CA11" s="25">
        <f>Confirmed!CA10/Testing!CA10</f>
        <v>0.1652207131</v>
      </c>
      <c r="CB11" s="25"/>
    </row>
    <row r="12" ht="14.25" customHeight="1">
      <c r="A12" s="1" t="s">
        <v>10</v>
      </c>
      <c r="B12" s="25">
        <f>Confirmed!B11/Testing!B11</f>
        <v>0.04339522546</v>
      </c>
      <c r="C12" s="25">
        <f>Confirmed!C11/Testing!C11</f>
        <v>0.05048782798</v>
      </c>
      <c r="D12" s="25">
        <f>Confirmed!D11/Testing!D11</f>
        <v>0.04968098681</v>
      </c>
      <c r="E12" s="25">
        <f>Confirmed!E11/Testing!E11</f>
        <v>0.04871511903</v>
      </c>
      <c r="F12" s="25">
        <f>Confirmed!F11/Testing!F11</f>
        <v>0.04666420936</v>
      </c>
      <c r="G12" s="25">
        <f>Confirmed!G11/Testing!G11</f>
        <v>0.04409050516</v>
      </c>
      <c r="H12" s="25">
        <f>Confirmed!H11/Testing!H11</f>
        <v>0.04185077642</v>
      </c>
      <c r="I12" s="25">
        <f>Confirmed!I11/Testing!I11</f>
        <v>0.04040161125</v>
      </c>
      <c r="J12" s="25">
        <f>Confirmed!J11/Testing!J11</f>
        <v>0.0389019872</v>
      </c>
      <c r="K12" s="25">
        <f>Confirmed!K11/Testing!K11</f>
        <v>0.03747870528</v>
      </c>
      <c r="L12" s="25">
        <f>Confirmed!L11/Testing!L11</f>
        <v>0.03715864082</v>
      </c>
      <c r="M12" s="25">
        <f>Confirmed!M11/Testing!M11</f>
        <v>0.03715864082</v>
      </c>
      <c r="N12" s="25">
        <f>Confirmed!N11/Testing!N11</f>
        <v>0.03712495253</v>
      </c>
      <c r="O12" s="25">
        <f>Confirmed!O11/Testing!O11</f>
        <v>0.03494966369</v>
      </c>
      <c r="P12" s="25">
        <f>Confirmed!P11/Testing!P11</f>
        <v>0.0332103321</v>
      </c>
      <c r="Q12" s="25">
        <f>Confirmed!Q11/Testing!Q11</f>
        <v>0.03279812813</v>
      </c>
      <c r="R12" s="25">
        <f>Confirmed!R11/Testing!R11</f>
        <v>0.03270321361</v>
      </c>
      <c r="S12" s="25">
        <f>Confirmed!S11/Testing!S11</f>
        <v>0.03220903301</v>
      </c>
      <c r="T12" s="25">
        <f>Confirmed!T11/Testing!T11</f>
        <v>0.03162729202</v>
      </c>
      <c r="U12" s="25">
        <f>Confirmed!U11/Testing!U11</f>
        <v>0.03110888108</v>
      </c>
      <c r="V12" s="25">
        <f>Confirmed!V11/Testing!V11</f>
        <v>0.03086380431</v>
      </c>
      <c r="W12" s="25">
        <f>Confirmed!W11/Testing!W11</f>
        <v>0.03056965256</v>
      </c>
      <c r="X12" s="25">
        <f>Confirmed!X11/Testing!X11</f>
        <v>0.03086021807</v>
      </c>
      <c r="Y12" s="25">
        <f>Confirmed!Y11/Testing!Y11</f>
        <v>0.03030143061</v>
      </c>
      <c r="Z12" s="25">
        <f>Confirmed!Z11/Testing!Z11</f>
        <v>0.02915379248</v>
      </c>
      <c r="AA12" s="25">
        <f>Confirmed!AA11/Testing!AA11</f>
        <v>0.02859937029</v>
      </c>
      <c r="AB12" s="25">
        <f>Confirmed!AB11/Testing!AB11</f>
        <v>0.0277035897</v>
      </c>
      <c r="AC12" s="25">
        <f>Confirmed!AC11/Testing!AC11</f>
        <v>0.02640347547</v>
      </c>
      <c r="AD12" s="25">
        <f>Confirmed!AD11/Testing!AD11</f>
        <v>0.025451511</v>
      </c>
      <c r="AE12" s="25">
        <f>Confirmed!AE11/Testing!AE11</f>
        <v>0.02452234091</v>
      </c>
      <c r="AF12" s="25">
        <f>Confirmed!AF11/Testing!AF11</f>
        <v>0.02389629975</v>
      </c>
      <c r="AG12" s="25">
        <f>Confirmed!AG11/Testing!AG11</f>
        <v>0.02295399023</v>
      </c>
      <c r="AH12" s="25">
        <f>Confirmed!AH11/Testing!AH11</f>
        <v>0.0224761283</v>
      </c>
      <c r="AI12" s="25">
        <f>Confirmed!AI11/Testing!AI11</f>
        <v>0.021626271</v>
      </c>
      <c r="AJ12" s="25">
        <f>Confirmed!AJ11/Testing!AJ11</f>
        <v>0.02109655394</v>
      </c>
      <c r="AK12" s="25">
        <f>Confirmed!AK11/Testing!AK11</f>
        <v>0.02097658751</v>
      </c>
      <c r="AL12" s="25">
        <f>Confirmed!AL11/Testing!AL11</f>
        <v>0.02097388109</v>
      </c>
      <c r="AM12" s="25">
        <f>Confirmed!AM11/Testing!AM11</f>
        <v>0.02000887093</v>
      </c>
      <c r="AN12" s="25">
        <f>Confirmed!AN11/Testing!AN11</f>
        <v>0.019527622</v>
      </c>
      <c r="AO12" s="25">
        <f>Confirmed!AO11/Testing!AO11</f>
        <v>0.01916756085</v>
      </c>
      <c r="AP12" s="25">
        <f>Confirmed!AP11/Testing!AP11</f>
        <v>0.01864054101</v>
      </c>
      <c r="AQ12" s="25">
        <f>Confirmed!AQ11/Testing!AQ11</f>
        <v>0.01878032022</v>
      </c>
      <c r="AR12" s="25">
        <f>Confirmed!AR11/Testing!AR11</f>
        <v>0.01829286371</v>
      </c>
      <c r="AS12" s="25">
        <f>Confirmed!AS11/Testing!AS11</f>
        <v>0.01792501525</v>
      </c>
      <c r="AT12" s="25">
        <f>Confirmed!AT11/Testing!AT11</f>
        <v>0.01739300894</v>
      </c>
      <c r="AU12" s="25">
        <f>Confirmed!AU11/Testing!AU11</f>
        <v>0.01683579336</v>
      </c>
      <c r="AV12" s="25">
        <f>Confirmed!AV11/Testing!AV11</f>
        <v>0.01656876779</v>
      </c>
      <c r="AW12" s="25">
        <f>Confirmed!AW11/Testing!AW11</f>
        <v>0.01632685192</v>
      </c>
      <c r="AX12" s="25">
        <f>Confirmed!AX11/Testing!AX11</f>
        <v>0.01613707824</v>
      </c>
      <c r="AY12" s="25">
        <f>Confirmed!AY11/Testing!AY11</f>
        <v>0.01596947734</v>
      </c>
      <c r="AZ12" s="25">
        <f>Confirmed!AZ11/Testing!AZ11</f>
        <v>0.01567567568</v>
      </c>
      <c r="BA12" s="25">
        <f>Confirmed!BA11/Testing!BA11</f>
        <v>0.01539356365</v>
      </c>
      <c r="BB12" s="25">
        <f>Confirmed!BB11/Testing!BB11</f>
        <v>0.0150232755</v>
      </c>
      <c r="BC12" s="25">
        <f>Confirmed!BC11/Testing!BC11</f>
        <v>0.01471926784</v>
      </c>
      <c r="BD12" s="25">
        <f>Confirmed!BD11/Testing!BD11</f>
        <v>0.014423597</v>
      </c>
      <c r="BE12" s="25">
        <f>Confirmed!BE11/Testing!BE11</f>
        <v>0.01422103182</v>
      </c>
      <c r="BF12" s="25">
        <f>Confirmed!BF11/Testing!BF11</f>
        <v>0.01414162946</v>
      </c>
      <c r="BG12" s="25">
        <f>Confirmed!BG11/Testing!BG11</f>
        <v>0.01421146093</v>
      </c>
      <c r="BH12" s="25">
        <f>Confirmed!BH11/Testing!BH11</f>
        <v>0.01446757448</v>
      </c>
      <c r="BI12" s="25">
        <f>Confirmed!BI11/Testing!BI11</f>
        <v>0.01527726734</v>
      </c>
      <c r="BJ12" s="25">
        <f>Confirmed!BJ11/Testing!BJ11</f>
        <v>0.01529629983</v>
      </c>
      <c r="BK12" s="25">
        <f>Confirmed!BK11/Testing!BK11</f>
        <v>0.01519243592</v>
      </c>
      <c r="BL12" s="25">
        <f>Confirmed!BL11/Testing!BL11</f>
        <v>0.01546480352</v>
      </c>
      <c r="BM12" s="25">
        <f>Confirmed!BM11/Testing!BM11</f>
        <v>0.01604639706</v>
      </c>
      <c r="BN12" s="25">
        <f>Confirmed!BN11/Testing!BN11</f>
        <v>0.01637473092</v>
      </c>
      <c r="BO12" s="25">
        <f>Confirmed!BO11/Testing!BO11</f>
        <v>0.01681607756</v>
      </c>
      <c r="BP12" s="25">
        <f>Confirmed!BP11/Testing!BP11</f>
        <v>0.01735225362</v>
      </c>
      <c r="BQ12" s="25">
        <f>Confirmed!BQ11/Testing!BQ11</f>
        <v>0.01710406842</v>
      </c>
      <c r="BR12" s="25">
        <f>Confirmed!BR11/Testing!BR11</f>
        <v>0.01769990388</v>
      </c>
      <c r="BS12" s="25">
        <f>Confirmed!BS11/Testing!BS11</f>
        <v>0.01798347525</v>
      </c>
      <c r="BT12" s="25">
        <f>Confirmed!BT11/Testing!BT11</f>
        <v>0.01866987438</v>
      </c>
      <c r="BU12" s="25">
        <f>Confirmed!BU11/Testing!BU11</f>
        <v>0.01921973217</v>
      </c>
      <c r="BV12" s="25">
        <f>Confirmed!BV11/Testing!BV11</f>
        <v>0.01968600393</v>
      </c>
      <c r="BW12" s="25">
        <f>Confirmed!BW11/Testing!BW11</f>
        <v>0.0202137659</v>
      </c>
      <c r="BX12" s="25">
        <f>Confirmed!BX11/Testing!BX11</f>
        <v>0.02059779548</v>
      </c>
      <c r="BY12" s="25">
        <f>Confirmed!BY11/Testing!BY11</f>
        <v>0.02195217203</v>
      </c>
      <c r="BZ12" s="25">
        <f>Confirmed!BZ11/Testing!BZ11</f>
        <v>0.02355704579</v>
      </c>
      <c r="CA12" s="25">
        <f>Confirmed!CA11/Testing!CA11</f>
        <v>0.02522406067</v>
      </c>
      <c r="CB12" s="25"/>
    </row>
    <row r="13" ht="14.25" customHeight="1"/>
    <row r="14" ht="14.25" customHeight="1"/>
    <row r="15" ht="14.25" customHeight="1"/>
    <row r="16" ht="14.25" customHeight="1">
      <c r="A16" s="1" t="s">
        <v>2</v>
      </c>
      <c r="B16" s="10">
        <v>1263875.0</v>
      </c>
      <c r="M16" s="19"/>
    </row>
    <row r="17" ht="14.25" customHeight="1">
      <c r="A17" s="1" t="s">
        <v>3</v>
      </c>
      <c r="B17" s="10">
        <v>4027160.0</v>
      </c>
    </row>
    <row r="18" ht="14.25" customHeight="1">
      <c r="A18" s="1" t="s">
        <v>4</v>
      </c>
      <c r="B18" s="10">
        <v>4592187.0</v>
      </c>
    </row>
    <row r="19" ht="14.25" customHeight="1">
      <c r="A19" s="1" t="s">
        <v>5</v>
      </c>
      <c r="B19" s="10">
        <v>5982584.0</v>
      </c>
    </row>
    <row r="20" ht="14.25" customHeight="1">
      <c r="A20" s="1" t="s">
        <v>6</v>
      </c>
      <c r="B20" s="10">
        <v>6712276.0</v>
      </c>
    </row>
    <row r="21" ht="14.25" customHeight="1">
      <c r="A21" s="1" t="s">
        <v>7</v>
      </c>
      <c r="B21" s="10">
        <v>2887465.0</v>
      </c>
    </row>
    <row r="22" ht="14.25" customHeight="1">
      <c r="A22" s="1" t="s">
        <v>8</v>
      </c>
      <c r="B22" s="10">
        <v>1.1289086E7</v>
      </c>
    </row>
    <row r="23" ht="14.25" customHeight="1">
      <c r="A23" s="1" t="s">
        <v>9</v>
      </c>
      <c r="B23" s="10">
        <v>6844272.0</v>
      </c>
    </row>
    <row r="24" ht="14.25" customHeight="1">
      <c r="A24" s="1" t="s">
        <v>10</v>
      </c>
      <c r="B24" s="10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8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7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7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7">
        <v>43971.0</v>
      </c>
      <c r="BE1" s="2">
        <v>43972.0</v>
      </c>
      <c r="BF1" s="8">
        <v>43973.0</v>
      </c>
      <c r="BG1" s="2">
        <v>43974.0</v>
      </c>
      <c r="BH1" s="8">
        <v>43975.0</v>
      </c>
      <c r="BI1" s="2">
        <v>43976.0</v>
      </c>
      <c r="BJ1" s="8">
        <v>43977.0</v>
      </c>
      <c r="BK1" s="2">
        <v>43978.0</v>
      </c>
      <c r="BL1" s="8">
        <v>43979.0</v>
      </c>
      <c r="BM1" s="2">
        <v>43980.0</v>
      </c>
      <c r="BN1" s="8">
        <v>43981.0</v>
      </c>
      <c r="BO1" s="2">
        <v>43982.0</v>
      </c>
      <c r="BP1" s="8">
        <v>43983.0</v>
      </c>
      <c r="BQ1" s="2">
        <v>43984.0</v>
      </c>
      <c r="BR1" s="8">
        <v>43985.0</v>
      </c>
      <c r="BS1" s="2">
        <f t="shared" ref="BS1:CA1" si="1">BR1+1</f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customHeight="1">
      <c r="A2" s="1" t="s">
        <v>1</v>
      </c>
      <c r="B2" s="1">
        <f t="shared" ref="B2:AO2" si="2">ROUND($AP2/$AP$12*B$12,0)</f>
        <v>1912</v>
      </c>
      <c r="C2" s="1">
        <f t="shared" si="2"/>
        <v>2142</v>
      </c>
      <c r="D2" s="1">
        <f t="shared" si="2"/>
        <v>2385</v>
      </c>
      <c r="E2" s="1">
        <f t="shared" si="2"/>
        <v>2574</v>
      </c>
      <c r="F2" s="1">
        <f t="shared" si="2"/>
        <v>2752</v>
      </c>
      <c r="G2" s="1">
        <f t="shared" si="2"/>
        <v>2968</v>
      </c>
      <c r="H2" s="1">
        <f t="shared" si="2"/>
        <v>3214</v>
      </c>
      <c r="I2" s="1">
        <f t="shared" si="2"/>
        <v>3374</v>
      </c>
      <c r="J2" s="1">
        <f t="shared" si="2"/>
        <v>3614</v>
      </c>
      <c r="K2" s="1">
        <f t="shared" si="2"/>
        <v>3811</v>
      </c>
      <c r="L2" s="1">
        <f t="shared" si="2"/>
        <v>3893</v>
      </c>
      <c r="M2" s="1">
        <f t="shared" si="2"/>
        <v>3893</v>
      </c>
      <c r="N2" s="1">
        <f t="shared" si="2"/>
        <v>4273</v>
      </c>
      <c r="O2" s="1">
        <f t="shared" si="2"/>
        <v>4615</v>
      </c>
      <c r="P2" s="1">
        <f t="shared" si="2"/>
        <v>4893</v>
      </c>
      <c r="Q2" s="1">
        <f t="shared" si="2"/>
        <v>5029</v>
      </c>
      <c r="R2" s="1">
        <f t="shared" si="2"/>
        <v>5366</v>
      </c>
      <c r="S2" s="1">
        <f t="shared" si="2"/>
        <v>5606</v>
      </c>
      <c r="T2" s="1">
        <f t="shared" si="2"/>
        <v>5831</v>
      </c>
      <c r="U2" s="1">
        <f t="shared" si="2"/>
        <v>6065</v>
      </c>
      <c r="V2" s="1">
        <f t="shared" si="2"/>
        <v>6370</v>
      </c>
      <c r="W2" s="1">
        <f t="shared" si="2"/>
        <v>6756</v>
      </c>
      <c r="X2" s="1">
        <f t="shared" si="2"/>
        <v>7238</v>
      </c>
      <c r="Y2" s="1">
        <f t="shared" si="2"/>
        <v>7686</v>
      </c>
      <c r="Z2" s="1">
        <f t="shared" si="2"/>
        <v>8142</v>
      </c>
      <c r="AA2" s="1">
        <f t="shared" si="2"/>
        <v>8506</v>
      </c>
      <c r="AB2" s="1">
        <f t="shared" si="2"/>
        <v>8964</v>
      </c>
      <c r="AC2" s="1">
        <f t="shared" si="2"/>
        <v>9620</v>
      </c>
      <c r="AD2" s="1">
        <f t="shared" si="2"/>
        <v>10211</v>
      </c>
      <c r="AE2" s="1">
        <f t="shared" si="2"/>
        <v>10788</v>
      </c>
      <c r="AF2" s="1">
        <f t="shared" si="2"/>
        <v>11300</v>
      </c>
      <c r="AG2" s="1">
        <f t="shared" si="2"/>
        <v>11959</v>
      </c>
      <c r="AH2" s="1">
        <f t="shared" si="2"/>
        <v>12429</v>
      </c>
      <c r="AI2" s="1">
        <f t="shared" si="2"/>
        <v>13209</v>
      </c>
      <c r="AJ2" s="1">
        <f t="shared" si="2"/>
        <v>13906</v>
      </c>
      <c r="AK2" s="1">
        <f t="shared" si="2"/>
        <v>14575</v>
      </c>
      <c r="AL2" s="1">
        <f t="shared" si="2"/>
        <v>15457</v>
      </c>
      <c r="AM2" s="1">
        <f t="shared" si="2"/>
        <v>16466</v>
      </c>
      <c r="AN2" s="1">
        <f t="shared" si="2"/>
        <v>17257</v>
      </c>
      <c r="AO2" s="1">
        <f t="shared" si="2"/>
        <v>17962</v>
      </c>
      <c r="AP2" s="9">
        <v>18720.0</v>
      </c>
      <c r="AQ2" s="1">
        <f t="shared" ref="AQ2:AV2" si="3">ROUND($AW2/$AW$12*AQ$12,0)</f>
        <v>16688</v>
      </c>
      <c r="AR2" s="1">
        <f t="shared" si="3"/>
        <v>17579</v>
      </c>
      <c r="AS2" s="1">
        <f t="shared" si="3"/>
        <v>18512</v>
      </c>
      <c r="AT2" s="1">
        <f t="shared" si="3"/>
        <v>19498</v>
      </c>
      <c r="AU2" s="1">
        <f t="shared" si="3"/>
        <v>20339</v>
      </c>
      <c r="AV2" s="1">
        <f t="shared" si="3"/>
        <v>21118</v>
      </c>
      <c r="AW2" s="9">
        <v>22069.0</v>
      </c>
      <c r="AX2" s="1">
        <f t="shared" ref="AX2:BC2" si="4">ROUND($BD2/$BD$12*AX$12,0)</f>
        <v>20637</v>
      </c>
      <c r="AY2" s="1">
        <f t="shared" si="4"/>
        <v>21587</v>
      </c>
      <c r="AZ2" s="1">
        <f t="shared" si="4"/>
        <v>22509</v>
      </c>
      <c r="BA2" s="1">
        <f t="shared" si="4"/>
        <v>23600</v>
      </c>
      <c r="BB2" s="1">
        <f t="shared" si="4"/>
        <v>24327</v>
      </c>
      <c r="BC2" s="1">
        <f t="shared" si="4"/>
        <v>25020</v>
      </c>
      <c r="BD2" s="9">
        <v>25955.0</v>
      </c>
      <c r="BE2" s="1">
        <f t="shared" ref="BE2:CA2" si="5">ROUND($BD2/$BD$12*BE$12,0)</f>
        <v>26906</v>
      </c>
      <c r="BF2" s="1">
        <f t="shared" si="5"/>
        <v>27807</v>
      </c>
      <c r="BG2" s="1">
        <f t="shared" si="5"/>
        <v>28900</v>
      </c>
      <c r="BH2" s="1">
        <f t="shared" si="5"/>
        <v>29898</v>
      </c>
      <c r="BI2" s="1">
        <f t="shared" si="5"/>
        <v>30559</v>
      </c>
      <c r="BJ2" s="1">
        <f t="shared" si="5"/>
        <v>31031</v>
      </c>
      <c r="BK2" s="1">
        <f t="shared" si="5"/>
        <v>32516</v>
      </c>
      <c r="BL2" s="1">
        <f t="shared" si="5"/>
        <v>33578</v>
      </c>
      <c r="BM2" s="1">
        <f t="shared" si="5"/>
        <v>34830</v>
      </c>
      <c r="BN2" s="1">
        <f t="shared" si="5"/>
        <v>35942</v>
      </c>
      <c r="BO2" s="1">
        <f t="shared" si="5"/>
        <v>37132</v>
      </c>
      <c r="BP2" s="1">
        <f t="shared" si="5"/>
        <v>38034</v>
      </c>
      <c r="BQ2" s="1">
        <f t="shared" si="5"/>
        <v>38996</v>
      </c>
      <c r="BR2" s="1">
        <f t="shared" si="5"/>
        <v>40248</v>
      </c>
      <c r="BS2" s="1">
        <f t="shared" si="5"/>
        <v>42025</v>
      </c>
      <c r="BT2" s="1">
        <f t="shared" si="5"/>
        <v>43571</v>
      </c>
      <c r="BU2" s="1">
        <f t="shared" si="5"/>
        <v>45660</v>
      </c>
      <c r="BV2" s="1">
        <f t="shared" si="5"/>
        <v>47114</v>
      </c>
      <c r="BW2" s="1">
        <f t="shared" si="5"/>
        <v>48292</v>
      </c>
      <c r="BX2" s="1">
        <f t="shared" si="5"/>
        <v>49572</v>
      </c>
      <c r="BY2" s="1">
        <f t="shared" si="5"/>
        <v>51125</v>
      </c>
      <c r="BZ2" s="1">
        <f t="shared" si="5"/>
        <v>52662</v>
      </c>
      <c r="CA2" s="1">
        <f t="shared" si="5"/>
        <v>54302</v>
      </c>
      <c r="CB2" s="1"/>
    </row>
    <row r="3" ht="14.25" customHeight="1">
      <c r="A3" s="1" t="s">
        <v>2</v>
      </c>
      <c r="B3" s="1">
        <f t="shared" ref="B3:AO3" si="6">ROUND($AP3/$AP$12*B$12,0)</f>
        <v>230</v>
      </c>
      <c r="C3" s="1">
        <f t="shared" si="6"/>
        <v>258</v>
      </c>
      <c r="D3" s="1">
        <f t="shared" si="6"/>
        <v>287</v>
      </c>
      <c r="E3" s="1">
        <f t="shared" si="6"/>
        <v>310</v>
      </c>
      <c r="F3" s="1">
        <f t="shared" si="6"/>
        <v>332</v>
      </c>
      <c r="G3" s="1">
        <f t="shared" si="6"/>
        <v>358</v>
      </c>
      <c r="H3" s="1">
        <f t="shared" si="6"/>
        <v>387</v>
      </c>
      <c r="I3" s="1">
        <f t="shared" si="6"/>
        <v>407</v>
      </c>
      <c r="J3" s="1">
        <f t="shared" si="6"/>
        <v>436</v>
      </c>
      <c r="K3" s="1">
        <f t="shared" si="6"/>
        <v>459</v>
      </c>
      <c r="L3" s="1">
        <f t="shared" si="6"/>
        <v>469</v>
      </c>
      <c r="M3" s="1">
        <f t="shared" si="6"/>
        <v>469</v>
      </c>
      <c r="N3" s="1">
        <f t="shared" si="6"/>
        <v>515</v>
      </c>
      <c r="O3" s="1">
        <f t="shared" si="6"/>
        <v>556</v>
      </c>
      <c r="P3" s="1">
        <f t="shared" si="6"/>
        <v>590</v>
      </c>
      <c r="Q3" s="1">
        <f t="shared" si="6"/>
        <v>606</v>
      </c>
      <c r="R3" s="1">
        <f t="shared" si="6"/>
        <v>647</v>
      </c>
      <c r="S3" s="1">
        <f t="shared" si="6"/>
        <v>676</v>
      </c>
      <c r="T3" s="1">
        <f t="shared" si="6"/>
        <v>703</v>
      </c>
      <c r="U3" s="1">
        <f t="shared" si="6"/>
        <v>731</v>
      </c>
      <c r="V3" s="1">
        <f t="shared" si="6"/>
        <v>768</v>
      </c>
      <c r="W3" s="1">
        <f t="shared" si="6"/>
        <v>814</v>
      </c>
      <c r="X3" s="1">
        <f t="shared" si="6"/>
        <v>872</v>
      </c>
      <c r="Y3" s="1">
        <f t="shared" si="6"/>
        <v>926</v>
      </c>
      <c r="Z3" s="1">
        <f t="shared" si="6"/>
        <v>981</v>
      </c>
      <c r="AA3" s="1">
        <f t="shared" si="6"/>
        <v>1025</v>
      </c>
      <c r="AB3" s="1">
        <f t="shared" si="6"/>
        <v>1080</v>
      </c>
      <c r="AC3" s="1">
        <f t="shared" si="6"/>
        <v>1159</v>
      </c>
      <c r="AD3" s="1">
        <f t="shared" si="6"/>
        <v>1231</v>
      </c>
      <c r="AE3" s="1">
        <f t="shared" si="6"/>
        <v>1300</v>
      </c>
      <c r="AF3" s="1">
        <f t="shared" si="6"/>
        <v>1362</v>
      </c>
      <c r="AG3" s="1">
        <f t="shared" si="6"/>
        <v>1441</v>
      </c>
      <c r="AH3" s="1">
        <f t="shared" si="6"/>
        <v>1498</v>
      </c>
      <c r="AI3" s="1">
        <f t="shared" si="6"/>
        <v>1592</v>
      </c>
      <c r="AJ3" s="1">
        <f t="shared" si="6"/>
        <v>1676</v>
      </c>
      <c r="AK3" s="1">
        <f t="shared" si="6"/>
        <v>1757</v>
      </c>
      <c r="AL3" s="1">
        <f t="shared" si="6"/>
        <v>1863</v>
      </c>
      <c r="AM3" s="1">
        <f t="shared" si="6"/>
        <v>1984</v>
      </c>
      <c r="AN3" s="1">
        <f t="shared" si="6"/>
        <v>2080</v>
      </c>
      <c r="AO3" s="1">
        <f t="shared" si="6"/>
        <v>2165</v>
      </c>
      <c r="AP3" s="9">
        <v>2256.0</v>
      </c>
      <c r="AQ3" s="1">
        <f t="shared" ref="AQ3:AV3" si="7">ROUND($AW3/$AW$12*AQ$12,0)</f>
        <v>2785</v>
      </c>
      <c r="AR3" s="1">
        <f t="shared" si="7"/>
        <v>2934</v>
      </c>
      <c r="AS3" s="1">
        <f t="shared" si="7"/>
        <v>3089</v>
      </c>
      <c r="AT3" s="1">
        <f t="shared" si="7"/>
        <v>3254</v>
      </c>
      <c r="AU3" s="1">
        <f t="shared" si="7"/>
        <v>3394</v>
      </c>
      <c r="AV3" s="1">
        <f t="shared" si="7"/>
        <v>3524</v>
      </c>
      <c r="AW3" s="9">
        <v>3683.0</v>
      </c>
      <c r="AX3" s="1">
        <f t="shared" ref="AX3:BC3" si="8">ROUND($BD3/$BD$12*AX$12,0)</f>
        <v>3798</v>
      </c>
      <c r="AY3" s="1">
        <f t="shared" si="8"/>
        <v>3972</v>
      </c>
      <c r="AZ3" s="1">
        <f t="shared" si="8"/>
        <v>4142</v>
      </c>
      <c r="BA3" s="1">
        <f t="shared" si="8"/>
        <v>4343</v>
      </c>
      <c r="BB3" s="1">
        <f t="shared" si="8"/>
        <v>4476</v>
      </c>
      <c r="BC3" s="1">
        <f t="shared" si="8"/>
        <v>4604</v>
      </c>
      <c r="BD3" s="9">
        <v>4776.0</v>
      </c>
      <c r="BE3" s="1">
        <f t="shared" ref="BE3:CA3" si="9">ROUND($BD3/$BD$12*BE$12,0)</f>
        <v>4951</v>
      </c>
      <c r="BF3" s="1">
        <f t="shared" si="9"/>
        <v>5117</v>
      </c>
      <c r="BG3" s="1">
        <f t="shared" si="9"/>
        <v>5318</v>
      </c>
      <c r="BH3" s="1">
        <f t="shared" si="9"/>
        <v>5501</v>
      </c>
      <c r="BI3" s="1">
        <f t="shared" si="9"/>
        <v>5623</v>
      </c>
      <c r="BJ3" s="1">
        <f t="shared" si="9"/>
        <v>5710</v>
      </c>
      <c r="BK3" s="1">
        <f t="shared" si="9"/>
        <v>5983</v>
      </c>
      <c r="BL3" s="1">
        <f t="shared" si="9"/>
        <v>6179</v>
      </c>
      <c r="BM3" s="1">
        <f t="shared" si="9"/>
        <v>6409</v>
      </c>
      <c r="BN3" s="1">
        <f t="shared" si="9"/>
        <v>6614</v>
      </c>
      <c r="BO3" s="1">
        <f t="shared" si="9"/>
        <v>6833</v>
      </c>
      <c r="BP3" s="1">
        <f t="shared" si="9"/>
        <v>6999</v>
      </c>
      <c r="BQ3" s="1">
        <f t="shared" si="9"/>
        <v>7176</v>
      </c>
      <c r="BR3" s="1">
        <f t="shared" si="9"/>
        <v>7406</v>
      </c>
      <c r="BS3" s="1">
        <f t="shared" si="9"/>
        <v>7733</v>
      </c>
      <c r="BT3" s="1">
        <f t="shared" si="9"/>
        <v>8018</v>
      </c>
      <c r="BU3" s="1">
        <f t="shared" si="9"/>
        <v>8402</v>
      </c>
      <c r="BV3" s="1">
        <f t="shared" si="9"/>
        <v>8669</v>
      </c>
      <c r="BW3" s="1">
        <f t="shared" si="9"/>
        <v>8886</v>
      </c>
      <c r="BX3" s="1">
        <f t="shared" si="9"/>
        <v>9122</v>
      </c>
      <c r="BY3" s="1">
        <f t="shared" si="9"/>
        <v>9408</v>
      </c>
      <c r="BZ3" s="1">
        <f t="shared" si="9"/>
        <v>9690</v>
      </c>
      <c r="CA3" s="1">
        <f t="shared" si="9"/>
        <v>9992</v>
      </c>
      <c r="CB3" s="1"/>
    </row>
    <row r="4" ht="14.25" customHeight="1">
      <c r="A4" s="1" t="s">
        <v>3</v>
      </c>
      <c r="B4" s="1">
        <f t="shared" ref="B4:AO4" si="10">ROUND($AP4/$AP$12*B$12,0)</f>
        <v>421</v>
      </c>
      <c r="C4" s="1">
        <f t="shared" si="10"/>
        <v>472</v>
      </c>
      <c r="D4" s="1">
        <f t="shared" si="10"/>
        <v>525</v>
      </c>
      <c r="E4" s="1">
        <f t="shared" si="10"/>
        <v>567</v>
      </c>
      <c r="F4" s="1">
        <f t="shared" si="10"/>
        <v>606</v>
      </c>
      <c r="G4" s="1">
        <f t="shared" si="10"/>
        <v>654</v>
      </c>
      <c r="H4" s="1">
        <f t="shared" si="10"/>
        <v>708</v>
      </c>
      <c r="I4" s="1">
        <f t="shared" si="10"/>
        <v>743</v>
      </c>
      <c r="J4" s="1">
        <f t="shared" si="10"/>
        <v>796</v>
      </c>
      <c r="K4" s="1">
        <f t="shared" si="10"/>
        <v>839</v>
      </c>
      <c r="L4" s="1">
        <f t="shared" si="10"/>
        <v>857</v>
      </c>
      <c r="M4" s="1">
        <f t="shared" si="10"/>
        <v>857</v>
      </c>
      <c r="N4" s="1">
        <f t="shared" si="10"/>
        <v>941</v>
      </c>
      <c r="O4" s="1">
        <f t="shared" si="10"/>
        <v>1016</v>
      </c>
      <c r="P4" s="1">
        <f t="shared" si="10"/>
        <v>1078</v>
      </c>
      <c r="Q4" s="1">
        <f t="shared" si="10"/>
        <v>1108</v>
      </c>
      <c r="R4" s="1">
        <f t="shared" si="10"/>
        <v>1182</v>
      </c>
      <c r="S4" s="1">
        <f t="shared" si="10"/>
        <v>1235</v>
      </c>
      <c r="T4" s="1">
        <f t="shared" si="10"/>
        <v>1284</v>
      </c>
      <c r="U4" s="1">
        <f t="shared" si="10"/>
        <v>1336</v>
      </c>
      <c r="V4" s="1">
        <f t="shared" si="10"/>
        <v>1403</v>
      </c>
      <c r="W4" s="1">
        <f t="shared" si="10"/>
        <v>1488</v>
      </c>
      <c r="X4" s="1">
        <f t="shared" si="10"/>
        <v>1594</v>
      </c>
      <c r="Y4" s="1">
        <f t="shared" si="10"/>
        <v>1693</v>
      </c>
      <c r="Z4" s="1">
        <f t="shared" si="10"/>
        <v>1793</v>
      </c>
      <c r="AA4" s="1">
        <f t="shared" si="10"/>
        <v>1873</v>
      </c>
      <c r="AB4" s="1">
        <f t="shared" si="10"/>
        <v>1974</v>
      </c>
      <c r="AC4" s="1">
        <f t="shared" si="10"/>
        <v>2119</v>
      </c>
      <c r="AD4" s="1">
        <f t="shared" si="10"/>
        <v>2249</v>
      </c>
      <c r="AE4" s="1">
        <f t="shared" si="10"/>
        <v>2376</v>
      </c>
      <c r="AF4" s="1">
        <f t="shared" si="10"/>
        <v>2489</v>
      </c>
      <c r="AG4" s="1">
        <f t="shared" si="10"/>
        <v>2634</v>
      </c>
      <c r="AH4" s="1">
        <f t="shared" si="10"/>
        <v>2738</v>
      </c>
      <c r="AI4" s="1">
        <f t="shared" si="10"/>
        <v>2909</v>
      </c>
      <c r="AJ4" s="1">
        <f t="shared" si="10"/>
        <v>3063</v>
      </c>
      <c r="AK4" s="1">
        <f t="shared" si="10"/>
        <v>3210</v>
      </c>
      <c r="AL4" s="1">
        <f t="shared" si="10"/>
        <v>3404</v>
      </c>
      <c r="AM4" s="1">
        <f t="shared" si="10"/>
        <v>3627</v>
      </c>
      <c r="AN4" s="1">
        <f t="shared" si="10"/>
        <v>3801</v>
      </c>
      <c r="AO4" s="1">
        <f t="shared" si="10"/>
        <v>3956</v>
      </c>
      <c r="AP4" s="9">
        <v>4123.0</v>
      </c>
      <c r="AQ4" s="1">
        <f t="shared" ref="AQ4:AV4" si="11">ROUND($AW4/$AW$12*AQ$12,0)</f>
        <v>4395</v>
      </c>
      <c r="AR4" s="1">
        <f t="shared" si="11"/>
        <v>4630</v>
      </c>
      <c r="AS4" s="1">
        <f t="shared" si="11"/>
        <v>4875</v>
      </c>
      <c r="AT4" s="1">
        <f t="shared" si="11"/>
        <v>5135</v>
      </c>
      <c r="AU4" s="1">
        <f t="shared" si="11"/>
        <v>5356</v>
      </c>
      <c r="AV4" s="1">
        <f t="shared" si="11"/>
        <v>5561</v>
      </c>
      <c r="AW4" s="9">
        <v>5812.0</v>
      </c>
      <c r="AX4" s="1">
        <f t="shared" ref="AX4:BC4" si="12">ROUND($BD4/$BD$12*AX$12,0)</f>
        <v>7021</v>
      </c>
      <c r="AY4" s="1">
        <f t="shared" si="12"/>
        <v>7344</v>
      </c>
      <c r="AZ4" s="1">
        <f t="shared" si="12"/>
        <v>7658</v>
      </c>
      <c r="BA4" s="1">
        <f t="shared" si="12"/>
        <v>8029</v>
      </c>
      <c r="BB4" s="1">
        <f t="shared" si="12"/>
        <v>8276</v>
      </c>
      <c r="BC4" s="1">
        <f t="shared" si="12"/>
        <v>8512</v>
      </c>
      <c r="BD4" s="9">
        <v>8830.0</v>
      </c>
      <c r="BE4" s="1">
        <f t="shared" ref="BE4:CA4" si="13">ROUND($BD4/$BD$12*BE$12,0)</f>
        <v>9154</v>
      </c>
      <c r="BF4" s="1">
        <f t="shared" si="13"/>
        <v>9460</v>
      </c>
      <c r="BG4" s="1">
        <f t="shared" si="13"/>
        <v>9832</v>
      </c>
      <c r="BH4" s="1">
        <f t="shared" si="13"/>
        <v>10171</v>
      </c>
      <c r="BI4" s="1">
        <f t="shared" si="13"/>
        <v>10396</v>
      </c>
      <c r="BJ4" s="1">
        <f t="shared" si="13"/>
        <v>10557</v>
      </c>
      <c r="BK4" s="1">
        <f t="shared" si="13"/>
        <v>11062</v>
      </c>
      <c r="BL4" s="1">
        <f t="shared" si="13"/>
        <v>11423</v>
      </c>
      <c r="BM4" s="1">
        <f t="shared" si="13"/>
        <v>11849</v>
      </c>
      <c r="BN4" s="1">
        <f t="shared" si="13"/>
        <v>12227</v>
      </c>
      <c r="BO4" s="1">
        <f t="shared" si="13"/>
        <v>12632</v>
      </c>
      <c r="BP4" s="1">
        <f t="shared" si="13"/>
        <v>12939</v>
      </c>
      <c r="BQ4" s="1">
        <f t="shared" si="13"/>
        <v>13267</v>
      </c>
      <c r="BR4" s="1">
        <f t="shared" si="13"/>
        <v>13693</v>
      </c>
      <c r="BS4" s="1">
        <f t="shared" si="13"/>
        <v>14297</v>
      </c>
      <c r="BT4" s="1">
        <f t="shared" si="13"/>
        <v>14823</v>
      </c>
      <c r="BU4" s="1">
        <f t="shared" si="13"/>
        <v>15534</v>
      </c>
      <c r="BV4" s="1">
        <f t="shared" si="13"/>
        <v>16028</v>
      </c>
      <c r="BW4" s="1">
        <f t="shared" si="13"/>
        <v>16429</v>
      </c>
      <c r="BX4" s="1">
        <f t="shared" si="13"/>
        <v>16865</v>
      </c>
      <c r="BY4" s="1">
        <f t="shared" si="13"/>
        <v>17393</v>
      </c>
      <c r="BZ4" s="1">
        <f t="shared" si="13"/>
        <v>17916</v>
      </c>
      <c r="CA4" s="1">
        <f t="shared" si="13"/>
        <v>18474</v>
      </c>
      <c r="CB4" s="1"/>
    </row>
    <row r="5" ht="14.25" customHeight="1">
      <c r="A5" s="1" t="s">
        <v>4</v>
      </c>
      <c r="B5" s="1">
        <f t="shared" ref="B5:AO5" si="14">ROUND($AP5/$AP$12*B$12,0)</f>
        <v>786</v>
      </c>
      <c r="C5" s="1">
        <f t="shared" si="14"/>
        <v>881</v>
      </c>
      <c r="D5" s="1">
        <f t="shared" si="14"/>
        <v>981</v>
      </c>
      <c r="E5" s="1">
        <f t="shared" si="14"/>
        <v>1058</v>
      </c>
      <c r="F5" s="1">
        <f t="shared" si="14"/>
        <v>1132</v>
      </c>
      <c r="G5" s="1">
        <f t="shared" si="14"/>
        <v>1220</v>
      </c>
      <c r="H5" s="1">
        <f t="shared" si="14"/>
        <v>1321</v>
      </c>
      <c r="I5" s="1">
        <f t="shared" si="14"/>
        <v>1387</v>
      </c>
      <c r="J5" s="1">
        <f t="shared" si="14"/>
        <v>1486</v>
      </c>
      <c r="K5" s="1">
        <f t="shared" si="14"/>
        <v>1567</v>
      </c>
      <c r="L5" s="1">
        <f t="shared" si="14"/>
        <v>1601</v>
      </c>
      <c r="M5" s="1">
        <f t="shared" si="14"/>
        <v>1601</v>
      </c>
      <c r="N5" s="1">
        <f t="shared" si="14"/>
        <v>1757</v>
      </c>
      <c r="O5" s="1">
        <f t="shared" si="14"/>
        <v>1898</v>
      </c>
      <c r="P5" s="1">
        <f t="shared" si="14"/>
        <v>2012</v>
      </c>
      <c r="Q5" s="1">
        <f t="shared" si="14"/>
        <v>2068</v>
      </c>
      <c r="R5" s="1">
        <f t="shared" si="14"/>
        <v>2206</v>
      </c>
      <c r="S5" s="1">
        <f t="shared" si="14"/>
        <v>2305</v>
      </c>
      <c r="T5" s="1">
        <f t="shared" si="14"/>
        <v>2397</v>
      </c>
      <c r="U5" s="1">
        <f t="shared" si="14"/>
        <v>2494</v>
      </c>
      <c r="V5" s="1">
        <f t="shared" si="14"/>
        <v>2619</v>
      </c>
      <c r="W5" s="1">
        <f t="shared" si="14"/>
        <v>2778</v>
      </c>
      <c r="X5" s="1">
        <f t="shared" si="14"/>
        <v>2976</v>
      </c>
      <c r="Y5" s="1">
        <f t="shared" si="14"/>
        <v>3160</v>
      </c>
      <c r="Z5" s="1">
        <f t="shared" si="14"/>
        <v>3348</v>
      </c>
      <c r="AA5" s="1">
        <f t="shared" si="14"/>
        <v>3497</v>
      </c>
      <c r="AB5" s="1">
        <f t="shared" si="14"/>
        <v>3686</v>
      </c>
      <c r="AC5" s="1">
        <f t="shared" si="14"/>
        <v>3955</v>
      </c>
      <c r="AD5" s="1">
        <f t="shared" si="14"/>
        <v>4198</v>
      </c>
      <c r="AE5" s="1">
        <f t="shared" si="14"/>
        <v>4436</v>
      </c>
      <c r="AF5" s="1">
        <f t="shared" si="14"/>
        <v>4646</v>
      </c>
      <c r="AG5" s="1">
        <f t="shared" si="14"/>
        <v>4917</v>
      </c>
      <c r="AH5" s="1">
        <f t="shared" si="14"/>
        <v>5111</v>
      </c>
      <c r="AI5" s="1">
        <f t="shared" si="14"/>
        <v>5431</v>
      </c>
      <c r="AJ5" s="1">
        <f t="shared" si="14"/>
        <v>5718</v>
      </c>
      <c r="AK5" s="1">
        <f t="shared" si="14"/>
        <v>5993</v>
      </c>
      <c r="AL5" s="1">
        <f t="shared" si="14"/>
        <v>6355</v>
      </c>
      <c r="AM5" s="1">
        <f t="shared" si="14"/>
        <v>6770</v>
      </c>
      <c r="AN5" s="1">
        <f t="shared" si="14"/>
        <v>7095</v>
      </c>
      <c r="AO5" s="1">
        <f t="shared" si="14"/>
        <v>7385</v>
      </c>
      <c r="AP5" s="9">
        <v>7697.0</v>
      </c>
      <c r="AQ5" s="1">
        <f t="shared" ref="AQ5:AV5" si="15">ROUND($AW5/$AW$12*AQ$12,0)</f>
        <v>8631</v>
      </c>
      <c r="AR5" s="1">
        <f t="shared" si="15"/>
        <v>9092</v>
      </c>
      <c r="AS5" s="1">
        <f t="shared" si="15"/>
        <v>9574</v>
      </c>
      <c r="AT5" s="1">
        <f t="shared" si="15"/>
        <v>10084</v>
      </c>
      <c r="AU5" s="1">
        <f t="shared" si="15"/>
        <v>10519</v>
      </c>
      <c r="AV5" s="1">
        <f t="shared" si="15"/>
        <v>10922</v>
      </c>
      <c r="AW5" s="9">
        <v>11414.0</v>
      </c>
      <c r="AX5" s="1">
        <f t="shared" ref="AX5:BC5" si="16">ROUND($BD5/$BD$12*AX$12,0)</f>
        <v>11898</v>
      </c>
      <c r="AY5" s="1">
        <f t="shared" si="16"/>
        <v>12446</v>
      </c>
      <c r="AZ5" s="1">
        <f t="shared" si="16"/>
        <v>12977</v>
      </c>
      <c r="BA5" s="1">
        <f t="shared" si="16"/>
        <v>13606</v>
      </c>
      <c r="BB5" s="1">
        <f t="shared" si="16"/>
        <v>14025</v>
      </c>
      <c r="BC5" s="1">
        <f t="shared" si="16"/>
        <v>14425</v>
      </c>
      <c r="BD5" s="9">
        <v>14964.0</v>
      </c>
      <c r="BE5" s="1">
        <f t="shared" ref="BE5:CA5" si="17">ROUND($BD5/$BD$12*BE$12,0)</f>
        <v>15512</v>
      </c>
      <c r="BF5" s="1">
        <f t="shared" si="17"/>
        <v>16032</v>
      </c>
      <c r="BG5" s="1">
        <f t="shared" si="17"/>
        <v>16662</v>
      </c>
      <c r="BH5" s="1">
        <f t="shared" si="17"/>
        <v>17237</v>
      </c>
      <c r="BI5" s="1">
        <f t="shared" si="17"/>
        <v>17619</v>
      </c>
      <c r="BJ5" s="1">
        <f t="shared" si="17"/>
        <v>17891</v>
      </c>
      <c r="BK5" s="1">
        <f t="shared" si="17"/>
        <v>18747</v>
      </c>
      <c r="BL5" s="1">
        <f t="shared" si="17"/>
        <v>19359</v>
      </c>
      <c r="BM5" s="1">
        <f t="shared" si="17"/>
        <v>20081</v>
      </c>
      <c r="BN5" s="1">
        <f t="shared" si="17"/>
        <v>20722</v>
      </c>
      <c r="BO5" s="1">
        <f t="shared" si="17"/>
        <v>21408</v>
      </c>
      <c r="BP5" s="1">
        <f t="shared" si="17"/>
        <v>21928</v>
      </c>
      <c r="BQ5" s="1">
        <f t="shared" si="17"/>
        <v>22483</v>
      </c>
      <c r="BR5" s="1">
        <f t="shared" si="17"/>
        <v>23204</v>
      </c>
      <c r="BS5" s="1">
        <f t="shared" si="17"/>
        <v>24229</v>
      </c>
      <c r="BT5" s="1">
        <f t="shared" si="17"/>
        <v>25120</v>
      </c>
      <c r="BU5" s="1">
        <f t="shared" si="17"/>
        <v>26325</v>
      </c>
      <c r="BV5" s="1">
        <f t="shared" si="17"/>
        <v>27163</v>
      </c>
      <c r="BW5" s="1">
        <f t="shared" si="17"/>
        <v>27842</v>
      </c>
      <c r="BX5" s="1">
        <f t="shared" si="17"/>
        <v>28580</v>
      </c>
      <c r="BY5" s="1">
        <f t="shared" si="17"/>
        <v>29476</v>
      </c>
      <c r="BZ5" s="1">
        <f t="shared" si="17"/>
        <v>30361</v>
      </c>
      <c r="CA5" s="1">
        <f t="shared" si="17"/>
        <v>31307</v>
      </c>
      <c r="CB5" s="1"/>
    </row>
    <row r="6" ht="14.25" customHeight="1">
      <c r="A6" s="1" t="s">
        <v>5</v>
      </c>
      <c r="B6" s="1">
        <f t="shared" ref="B6:AO6" si="18">ROUND($AP6/$AP$12*B$12,0)</f>
        <v>649</v>
      </c>
      <c r="C6" s="1">
        <f t="shared" si="18"/>
        <v>727</v>
      </c>
      <c r="D6" s="1">
        <f t="shared" si="18"/>
        <v>809</v>
      </c>
      <c r="E6" s="1">
        <f t="shared" si="18"/>
        <v>873</v>
      </c>
      <c r="F6" s="1">
        <f t="shared" si="18"/>
        <v>934</v>
      </c>
      <c r="G6" s="1">
        <f t="shared" si="18"/>
        <v>1007</v>
      </c>
      <c r="H6" s="1">
        <f t="shared" si="18"/>
        <v>1091</v>
      </c>
      <c r="I6" s="1">
        <f t="shared" si="18"/>
        <v>1145</v>
      </c>
      <c r="J6" s="1">
        <f t="shared" si="18"/>
        <v>1227</v>
      </c>
      <c r="K6" s="1">
        <f t="shared" si="18"/>
        <v>1293</v>
      </c>
      <c r="L6" s="1">
        <f t="shared" si="18"/>
        <v>1321</v>
      </c>
      <c r="M6" s="1">
        <f t="shared" si="18"/>
        <v>1321</v>
      </c>
      <c r="N6" s="1">
        <f t="shared" si="18"/>
        <v>1450</v>
      </c>
      <c r="O6" s="1">
        <f t="shared" si="18"/>
        <v>1566</v>
      </c>
      <c r="P6" s="1">
        <f t="shared" si="18"/>
        <v>1661</v>
      </c>
      <c r="Q6" s="1">
        <f t="shared" si="18"/>
        <v>1707</v>
      </c>
      <c r="R6" s="1">
        <f t="shared" si="18"/>
        <v>1821</v>
      </c>
      <c r="S6" s="1">
        <f t="shared" si="18"/>
        <v>1902</v>
      </c>
      <c r="T6" s="1">
        <f t="shared" si="18"/>
        <v>1979</v>
      </c>
      <c r="U6" s="1">
        <f t="shared" si="18"/>
        <v>2058</v>
      </c>
      <c r="V6" s="1">
        <f t="shared" si="18"/>
        <v>2162</v>
      </c>
      <c r="W6" s="1">
        <f t="shared" si="18"/>
        <v>2293</v>
      </c>
      <c r="X6" s="1">
        <f t="shared" si="18"/>
        <v>2456</v>
      </c>
      <c r="Y6" s="1">
        <f t="shared" si="18"/>
        <v>2608</v>
      </c>
      <c r="Z6" s="1">
        <f t="shared" si="18"/>
        <v>2763</v>
      </c>
      <c r="AA6" s="1">
        <f t="shared" si="18"/>
        <v>2887</v>
      </c>
      <c r="AB6" s="1">
        <f t="shared" si="18"/>
        <v>3042</v>
      </c>
      <c r="AC6" s="1">
        <f t="shared" si="18"/>
        <v>3265</v>
      </c>
      <c r="AD6" s="1">
        <f t="shared" si="18"/>
        <v>3465</v>
      </c>
      <c r="AE6" s="1">
        <f t="shared" si="18"/>
        <v>3661</v>
      </c>
      <c r="AF6" s="1">
        <f t="shared" si="18"/>
        <v>3835</v>
      </c>
      <c r="AG6" s="1">
        <f t="shared" si="18"/>
        <v>4058</v>
      </c>
      <c r="AH6" s="1">
        <f t="shared" si="18"/>
        <v>4218</v>
      </c>
      <c r="AI6" s="1">
        <f t="shared" si="18"/>
        <v>4483</v>
      </c>
      <c r="AJ6" s="1">
        <f t="shared" si="18"/>
        <v>4719</v>
      </c>
      <c r="AK6" s="1">
        <f t="shared" si="18"/>
        <v>4946</v>
      </c>
      <c r="AL6" s="1">
        <f t="shared" si="18"/>
        <v>5246</v>
      </c>
      <c r="AM6" s="1">
        <f t="shared" si="18"/>
        <v>5588</v>
      </c>
      <c r="AN6" s="1">
        <f t="shared" si="18"/>
        <v>5856</v>
      </c>
      <c r="AO6" s="1">
        <f t="shared" si="18"/>
        <v>6096</v>
      </c>
      <c r="AP6" s="9">
        <v>6353.0</v>
      </c>
      <c r="AQ6" s="1">
        <f t="shared" ref="AQ6:AV6" si="19">ROUND($AW6/$AW$12*AQ$12,0)</f>
        <v>6230</v>
      </c>
      <c r="AR6" s="1">
        <f t="shared" si="19"/>
        <v>6563</v>
      </c>
      <c r="AS6" s="1">
        <f t="shared" si="19"/>
        <v>6911</v>
      </c>
      <c r="AT6" s="1">
        <f t="shared" si="19"/>
        <v>7279</v>
      </c>
      <c r="AU6" s="1">
        <f t="shared" si="19"/>
        <v>7593</v>
      </c>
      <c r="AV6" s="1">
        <f t="shared" si="19"/>
        <v>7884</v>
      </c>
      <c r="AW6" s="9">
        <v>8239.0</v>
      </c>
      <c r="AX6" s="1">
        <f t="shared" ref="AX6:BC6" si="20">ROUND($BD6/$BD$12*AX$12,0)</f>
        <v>8412</v>
      </c>
      <c r="AY6" s="1">
        <f t="shared" si="20"/>
        <v>8799</v>
      </c>
      <c r="AZ6" s="1">
        <f t="shared" si="20"/>
        <v>9174</v>
      </c>
      <c r="BA6" s="1">
        <f t="shared" si="20"/>
        <v>9619</v>
      </c>
      <c r="BB6" s="1">
        <f t="shared" si="20"/>
        <v>9915</v>
      </c>
      <c r="BC6" s="1">
        <f t="shared" si="20"/>
        <v>10198</v>
      </c>
      <c r="BD6" s="9">
        <v>10579.0</v>
      </c>
      <c r="BE6" s="1">
        <f t="shared" ref="BE6:CA6" si="21">ROUND($BD6/$BD$12*BE$12,0)</f>
        <v>10967</v>
      </c>
      <c r="BF6" s="1">
        <f t="shared" si="21"/>
        <v>11334</v>
      </c>
      <c r="BG6" s="1">
        <f t="shared" si="21"/>
        <v>11779</v>
      </c>
      <c r="BH6" s="1">
        <f t="shared" si="21"/>
        <v>12186</v>
      </c>
      <c r="BI6" s="1">
        <f t="shared" si="21"/>
        <v>12456</v>
      </c>
      <c r="BJ6" s="1">
        <f t="shared" si="21"/>
        <v>12648</v>
      </c>
      <c r="BK6" s="1">
        <f t="shared" si="21"/>
        <v>13253</v>
      </c>
      <c r="BL6" s="1">
        <f t="shared" si="21"/>
        <v>13686</v>
      </c>
      <c r="BM6" s="1">
        <f t="shared" si="21"/>
        <v>14196</v>
      </c>
      <c r="BN6" s="1">
        <f t="shared" si="21"/>
        <v>14649</v>
      </c>
      <c r="BO6" s="1">
        <f t="shared" si="21"/>
        <v>15135</v>
      </c>
      <c r="BP6" s="1">
        <f t="shared" si="21"/>
        <v>15502</v>
      </c>
      <c r="BQ6" s="1">
        <f t="shared" si="21"/>
        <v>15894</v>
      </c>
      <c r="BR6" s="1">
        <f t="shared" si="21"/>
        <v>16405</v>
      </c>
      <c r="BS6" s="1">
        <f t="shared" si="21"/>
        <v>17129</v>
      </c>
      <c r="BT6" s="1">
        <f t="shared" si="21"/>
        <v>17759</v>
      </c>
      <c r="BU6" s="1">
        <f t="shared" si="21"/>
        <v>18611</v>
      </c>
      <c r="BV6" s="1">
        <f t="shared" si="21"/>
        <v>19203</v>
      </c>
      <c r="BW6" s="1">
        <f t="shared" si="21"/>
        <v>19683</v>
      </c>
      <c r="BX6" s="1">
        <f t="shared" si="21"/>
        <v>20205</v>
      </c>
      <c r="BY6" s="1">
        <f t="shared" si="21"/>
        <v>20838</v>
      </c>
      <c r="BZ6" s="1">
        <f t="shared" si="21"/>
        <v>21464</v>
      </c>
      <c r="CA6" s="1">
        <f t="shared" si="21"/>
        <v>22133</v>
      </c>
      <c r="CB6" s="1"/>
    </row>
    <row r="7" ht="14.25" customHeight="1">
      <c r="A7" s="1" t="s">
        <v>6</v>
      </c>
      <c r="B7" s="1">
        <f t="shared" ref="B7:AO7" si="22">ROUND($AP7/$AP$12*B$12,0)</f>
        <v>2627</v>
      </c>
      <c r="C7" s="1">
        <f t="shared" si="22"/>
        <v>2943</v>
      </c>
      <c r="D7" s="1">
        <f t="shared" si="22"/>
        <v>3277</v>
      </c>
      <c r="E7" s="1">
        <f t="shared" si="22"/>
        <v>3536</v>
      </c>
      <c r="F7" s="1">
        <f t="shared" si="22"/>
        <v>3781</v>
      </c>
      <c r="G7" s="1">
        <f t="shared" si="22"/>
        <v>4078</v>
      </c>
      <c r="H7" s="1">
        <f t="shared" si="22"/>
        <v>4416</v>
      </c>
      <c r="I7" s="1">
        <f t="shared" si="22"/>
        <v>4636</v>
      </c>
      <c r="J7" s="1">
        <f t="shared" si="22"/>
        <v>4966</v>
      </c>
      <c r="K7" s="1">
        <f t="shared" si="22"/>
        <v>5236</v>
      </c>
      <c r="L7" s="1">
        <f t="shared" si="22"/>
        <v>5349</v>
      </c>
      <c r="M7" s="1">
        <f t="shared" si="22"/>
        <v>5349</v>
      </c>
      <c r="N7" s="1">
        <f t="shared" si="22"/>
        <v>5871</v>
      </c>
      <c r="O7" s="1">
        <f t="shared" si="22"/>
        <v>6341</v>
      </c>
      <c r="P7" s="1">
        <f t="shared" si="22"/>
        <v>6723</v>
      </c>
      <c r="Q7" s="1">
        <f t="shared" si="22"/>
        <v>6909</v>
      </c>
      <c r="R7" s="1">
        <f t="shared" si="22"/>
        <v>7373</v>
      </c>
      <c r="S7" s="1">
        <f t="shared" si="22"/>
        <v>7702</v>
      </c>
      <c r="T7" s="1">
        <f t="shared" si="22"/>
        <v>8011</v>
      </c>
      <c r="U7" s="1">
        <f t="shared" si="22"/>
        <v>8333</v>
      </c>
      <c r="V7" s="1">
        <f t="shared" si="22"/>
        <v>8751</v>
      </c>
      <c r="W7" s="1">
        <f t="shared" si="22"/>
        <v>9282</v>
      </c>
      <c r="X7" s="1">
        <f t="shared" si="22"/>
        <v>9945</v>
      </c>
      <c r="Y7" s="1">
        <f t="shared" si="22"/>
        <v>10560</v>
      </c>
      <c r="Z7" s="1">
        <f t="shared" si="22"/>
        <v>11186</v>
      </c>
      <c r="AA7" s="1">
        <f t="shared" si="22"/>
        <v>11686</v>
      </c>
      <c r="AB7" s="1">
        <f t="shared" si="22"/>
        <v>12315</v>
      </c>
      <c r="AC7" s="1">
        <f t="shared" si="22"/>
        <v>13217</v>
      </c>
      <c r="AD7" s="1">
        <f t="shared" si="22"/>
        <v>14029</v>
      </c>
      <c r="AE7" s="1">
        <f t="shared" si="22"/>
        <v>14822</v>
      </c>
      <c r="AF7" s="1">
        <f t="shared" si="22"/>
        <v>15525</v>
      </c>
      <c r="AG7" s="1">
        <f t="shared" si="22"/>
        <v>16430</v>
      </c>
      <c r="AH7" s="1">
        <f t="shared" si="22"/>
        <v>17077</v>
      </c>
      <c r="AI7" s="1">
        <f t="shared" si="22"/>
        <v>18148</v>
      </c>
      <c r="AJ7" s="1">
        <f t="shared" si="22"/>
        <v>19105</v>
      </c>
      <c r="AK7" s="1">
        <f t="shared" si="22"/>
        <v>20025</v>
      </c>
      <c r="AL7" s="1">
        <f t="shared" si="22"/>
        <v>21237</v>
      </c>
      <c r="AM7" s="1">
        <f t="shared" si="22"/>
        <v>22624</v>
      </c>
      <c r="AN7" s="1">
        <f t="shared" si="22"/>
        <v>23710</v>
      </c>
      <c r="AO7" s="1">
        <f t="shared" si="22"/>
        <v>24678</v>
      </c>
      <c r="AP7" s="9">
        <v>25720.0</v>
      </c>
      <c r="AQ7" s="1">
        <f t="shared" ref="AQ7:AV7" si="23">ROUND($AW7/$AW$12*AQ$12,0)</f>
        <v>28827</v>
      </c>
      <c r="AR7" s="1">
        <f t="shared" si="23"/>
        <v>30366</v>
      </c>
      <c r="AS7" s="1">
        <f t="shared" si="23"/>
        <v>31977</v>
      </c>
      <c r="AT7" s="1">
        <f t="shared" si="23"/>
        <v>33680</v>
      </c>
      <c r="AU7" s="1">
        <f t="shared" si="23"/>
        <v>35134</v>
      </c>
      <c r="AV7" s="1">
        <f t="shared" si="23"/>
        <v>36479</v>
      </c>
      <c r="AW7" s="9">
        <v>38122.0</v>
      </c>
      <c r="AX7" s="1">
        <f t="shared" ref="AX7:BC7" si="24">ROUND($BD7/$BD$12*AX$12,0)</f>
        <v>41257</v>
      </c>
      <c r="AY7" s="1">
        <f t="shared" si="24"/>
        <v>43155</v>
      </c>
      <c r="AZ7" s="1">
        <f t="shared" si="24"/>
        <v>44998</v>
      </c>
      <c r="BA7" s="1">
        <f t="shared" si="24"/>
        <v>47180</v>
      </c>
      <c r="BB7" s="1">
        <f t="shared" si="24"/>
        <v>48634</v>
      </c>
      <c r="BC7" s="1">
        <f t="shared" si="24"/>
        <v>50020</v>
      </c>
      <c r="BD7" s="9">
        <v>51888.0</v>
      </c>
      <c r="BE7" s="1">
        <f t="shared" ref="BE7:CA7" si="25">ROUND($BD7/$BD$12*BE$12,0)</f>
        <v>53789</v>
      </c>
      <c r="BF7" s="1">
        <f t="shared" si="25"/>
        <v>55591</v>
      </c>
      <c r="BG7" s="1">
        <f t="shared" si="25"/>
        <v>57775</v>
      </c>
      <c r="BH7" s="1">
        <f t="shared" si="25"/>
        <v>59770</v>
      </c>
      <c r="BI7" s="1">
        <f t="shared" si="25"/>
        <v>61093</v>
      </c>
      <c r="BJ7" s="1">
        <f t="shared" si="25"/>
        <v>62036</v>
      </c>
      <c r="BK7" s="1">
        <f t="shared" si="25"/>
        <v>65005</v>
      </c>
      <c r="BL7" s="1">
        <f t="shared" si="25"/>
        <v>67127</v>
      </c>
      <c r="BM7" s="1">
        <f t="shared" si="25"/>
        <v>69630</v>
      </c>
      <c r="BN7" s="1">
        <f t="shared" si="25"/>
        <v>71853</v>
      </c>
      <c r="BO7" s="1">
        <f t="shared" si="25"/>
        <v>74232</v>
      </c>
      <c r="BP7" s="1">
        <f t="shared" si="25"/>
        <v>76035</v>
      </c>
      <c r="BQ7" s="1">
        <f t="shared" si="25"/>
        <v>77959</v>
      </c>
      <c r="BR7" s="1">
        <f t="shared" si="25"/>
        <v>80462</v>
      </c>
      <c r="BS7" s="1">
        <f t="shared" si="25"/>
        <v>84014</v>
      </c>
      <c r="BT7" s="1">
        <f t="shared" si="25"/>
        <v>87105</v>
      </c>
      <c r="BU7" s="1">
        <f t="shared" si="25"/>
        <v>91281</v>
      </c>
      <c r="BV7" s="1">
        <f t="shared" si="25"/>
        <v>94188</v>
      </c>
      <c r="BW7" s="1">
        <f t="shared" si="25"/>
        <v>96542</v>
      </c>
      <c r="BX7" s="1">
        <f t="shared" si="25"/>
        <v>99103</v>
      </c>
      <c r="BY7" s="1">
        <f t="shared" si="25"/>
        <v>102207</v>
      </c>
      <c r="BZ7" s="1">
        <f t="shared" si="25"/>
        <v>105279</v>
      </c>
      <c r="CA7" s="1">
        <f t="shared" si="25"/>
        <v>108557</v>
      </c>
      <c r="CB7" s="1"/>
    </row>
    <row r="8" ht="14.25" customHeight="1">
      <c r="A8" s="1" t="s">
        <v>7</v>
      </c>
      <c r="B8" s="1">
        <f t="shared" ref="B8:AO8" si="26">ROUND($AP8/$AP$12*B$12,0)</f>
        <v>1457</v>
      </c>
      <c r="C8" s="1">
        <f t="shared" si="26"/>
        <v>1632</v>
      </c>
      <c r="D8" s="1">
        <f t="shared" si="26"/>
        <v>1817</v>
      </c>
      <c r="E8" s="1">
        <f t="shared" si="26"/>
        <v>1961</v>
      </c>
      <c r="F8" s="1">
        <f t="shared" si="26"/>
        <v>2097</v>
      </c>
      <c r="G8" s="1">
        <f t="shared" si="26"/>
        <v>2261</v>
      </c>
      <c r="H8" s="1">
        <f t="shared" si="26"/>
        <v>2449</v>
      </c>
      <c r="I8" s="1">
        <f t="shared" si="26"/>
        <v>2571</v>
      </c>
      <c r="J8" s="1">
        <f t="shared" si="26"/>
        <v>2754</v>
      </c>
      <c r="K8" s="1">
        <f t="shared" si="26"/>
        <v>2904</v>
      </c>
      <c r="L8" s="1">
        <f t="shared" si="26"/>
        <v>2966</v>
      </c>
      <c r="M8" s="1">
        <f t="shared" si="26"/>
        <v>2966</v>
      </c>
      <c r="N8" s="1">
        <f t="shared" si="26"/>
        <v>3256</v>
      </c>
      <c r="O8" s="1">
        <f t="shared" si="26"/>
        <v>3516</v>
      </c>
      <c r="P8" s="1">
        <f t="shared" si="26"/>
        <v>3729</v>
      </c>
      <c r="Q8" s="1">
        <f t="shared" si="26"/>
        <v>3832</v>
      </c>
      <c r="R8" s="1">
        <f t="shared" si="26"/>
        <v>4089</v>
      </c>
      <c r="S8" s="1">
        <f t="shared" si="26"/>
        <v>4272</v>
      </c>
      <c r="T8" s="1">
        <f t="shared" si="26"/>
        <v>4443</v>
      </c>
      <c r="U8" s="1">
        <f t="shared" si="26"/>
        <v>4621</v>
      </c>
      <c r="V8" s="1">
        <f t="shared" si="26"/>
        <v>4853</v>
      </c>
      <c r="W8" s="1">
        <f t="shared" si="26"/>
        <v>5148</v>
      </c>
      <c r="X8" s="1">
        <f t="shared" si="26"/>
        <v>5515</v>
      </c>
      <c r="Y8" s="1">
        <f t="shared" si="26"/>
        <v>5857</v>
      </c>
      <c r="Z8" s="1">
        <f t="shared" si="26"/>
        <v>6204</v>
      </c>
      <c r="AA8" s="1">
        <f t="shared" si="26"/>
        <v>6481</v>
      </c>
      <c r="AB8" s="1">
        <f t="shared" si="26"/>
        <v>6830</v>
      </c>
      <c r="AC8" s="1">
        <f t="shared" si="26"/>
        <v>7330</v>
      </c>
      <c r="AD8" s="1">
        <f t="shared" si="26"/>
        <v>7780</v>
      </c>
      <c r="AE8" s="1">
        <f t="shared" si="26"/>
        <v>8220</v>
      </c>
      <c r="AF8" s="1">
        <f t="shared" si="26"/>
        <v>8610</v>
      </c>
      <c r="AG8" s="1">
        <f t="shared" si="26"/>
        <v>9112</v>
      </c>
      <c r="AH8" s="1">
        <f t="shared" si="26"/>
        <v>9471</v>
      </c>
      <c r="AI8" s="1">
        <f t="shared" si="26"/>
        <v>10065</v>
      </c>
      <c r="AJ8" s="1">
        <f t="shared" si="26"/>
        <v>10596</v>
      </c>
      <c r="AK8" s="1">
        <f t="shared" si="26"/>
        <v>11106</v>
      </c>
      <c r="AL8" s="1">
        <f t="shared" si="26"/>
        <v>11778</v>
      </c>
      <c r="AM8" s="1">
        <f t="shared" si="26"/>
        <v>12547</v>
      </c>
      <c r="AN8" s="1">
        <f t="shared" si="26"/>
        <v>13149</v>
      </c>
      <c r="AO8" s="1">
        <f t="shared" si="26"/>
        <v>13686</v>
      </c>
      <c r="AP8" s="9">
        <v>14264.0</v>
      </c>
      <c r="AQ8" s="1">
        <f t="shared" ref="AQ8:AV8" si="27">ROUND($AW8/$AW$12*AQ$12,0)</f>
        <v>14568</v>
      </c>
      <c r="AR8" s="1">
        <f t="shared" si="27"/>
        <v>15346</v>
      </c>
      <c r="AS8" s="1">
        <f t="shared" si="27"/>
        <v>16160</v>
      </c>
      <c r="AT8" s="1">
        <f t="shared" si="27"/>
        <v>17020</v>
      </c>
      <c r="AU8" s="1">
        <f t="shared" si="27"/>
        <v>17755</v>
      </c>
      <c r="AV8" s="1">
        <f t="shared" si="27"/>
        <v>18435</v>
      </c>
      <c r="AW8" s="9">
        <v>19265.0</v>
      </c>
      <c r="AX8" s="1">
        <f t="shared" ref="AX8:BC8" si="28">ROUND($BD8/$BD$12*AX$12,0)</f>
        <v>19413</v>
      </c>
      <c r="AY8" s="1">
        <f t="shared" si="28"/>
        <v>20306</v>
      </c>
      <c r="AZ8" s="1">
        <f t="shared" si="28"/>
        <v>21173</v>
      </c>
      <c r="BA8" s="1">
        <f t="shared" si="28"/>
        <v>22200</v>
      </c>
      <c r="BB8" s="1">
        <f t="shared" si="28"/>
        <v>22884</v>
      </c>
      <c r="BC8" s="1">
        <f t="shared" si="28"/>
        <v>23536</v>
      </c>
      <c r="BD8" s="9">
        <v>24415.0</v>
      </c>
      <c r="BE8" s="1">
        <f t="shared" ref="BE8:CA8" si="29">ROUND($BD8/$BD$12*BE$12,0)</f>
        <v>25310</v>
      </c>
      <c r="BF8" s="1">
        <f t="shared" si="29"/>
        <v>26157</v>
      </c>
      <c r="BG8" s="1">
        <f t="shared" si="29"/>
        <v>27185</v>
      </c>
      <c r="BH8" s="1">
        <f t="shared" si="29"/>
        <v>28124</v>
      </c>
      <c r="BI8" s="1">
        <f t="shared" si="29"/>
        <v>28746</v>
      </c>
      <c r="BJ8" s="1">
        <f t="shared" si="29"/>
        <v>29190</v>
      </c>
      <c r="BK8" s="1">
        <f t="shared" si="29"/>
        <v>30587</v>
      </c>
      <c r="BL8" s="1">
        <f t="shared" si="29"/>
        <v>31586</v>
      </c>
      <c r="BM8" s="1">
        <f t="shared" si="29"/>
        <v>32763</v>
      </c>
      <c r="BN8" s="1">
        <f t="shared" si="29"/>
        <v>33809</v>
      </c>
      <c r="BO8" s="1">
        <f t="shared" si="29"/>
        <v>34929</v>
      </c>
      <c r="BP8" s="1">
        <f t="shared" si="29"/>
        <v>35777</v>
      </c>
      <c r="BQ8" s="1">
        <f t="shared" si="29"/>
        <v>36682</v>
      </c>
      <c r="BR8" s="1">
        <f t="shared" si="29"/>
        <v>37860</v>
      </c>
      <c r="BS8" s="1">
        <f t="shared" si="29"/>
        <v>39531</v>
      </c>
      <c r="BT8" s="1">
        <f t="shared" si="29"/>
        <v>40986</v>
      </c>
      <c r="BU8" s="1">
        <f t="shared" si="29"/>
        <v>42951</v>
      </c>
      <c r="BV8" s="1">
        <f t="shared" si="29"/>
        <v>44319</v>
      </c>
      <c r="BW8" s="1">
        <f t="shared" si="29"/>
        <v>45426</v>
      </c>
      <c r="BX8" s="1">
        <f t="shared" si="29"/>
        <v>46631</v>
      </c>
      <c r="BY8" s="1">
        <f t="shared" si="29"/>
        <v>48092</v>
      </c>
      <c r="BZ8" s="1">
        <f t="shared" si="29"/>
        <v>49537</v>
      </c>
      <c r="CA8" s="1">
        <f t="shared" si="29"/>
        <v>51080</v>
      </c>
      <c r="CB8" s="1"/>
    </row>
    <row r="9" ht="14.25" customHeight="1">
      <c r="A9" s="1" t="s">
        <v>8</v>
      </c>
      <c r="B9" s="1">
        <f t="shared" ref="B9:AO9" si="30">ROUND($AP9/$AP$12*B$12,0)</f>
        <v>5208</v>
      </c>
      <c r="C9" s="1">
        <f t="shared" si="30"/>
        <v>5833</v>
      </c>
      <c r="D9" s="1">
        <f t="shared" si="30"/>
        <v>6496</v>
      </c>
      <c r="E9" s="1">
        <f t="shared" si="30"/>
        <v>7010</v>
      </c>
      <c r="F9" s="1">
        <f t="shared" si="30"/>
        <v>7496</v>
      </c>
      <c r="G9" s="1">
        <f t="shared" si="30"/>
        <v>8084</v>
      </c>
      <c r="H9" s="1">
        <f t="shared" si="30"/>
        <v>8754</v>
      </c>
      <c r="I9" s="1">
        <f t="shared" si="30"/>
        <v>9191</v>
      </c>
      <c r="J9" s="1">
        <f t="shared" si="30"/>
        <v>9844</v>
      </c>
      <c r="K9" s="1">
        <f t="shared" si="30"/>
        <v>10380</v>
      </c>
      <c r="L9" s="1">
        <f t="shared" si="30"/>
        <v>10603</v>
      </c>
      <c r="M9" s="1">
        <f t="shared" si="30"/>
        <v>10603</v>
      </c>
      <c r="N9" s="1">
        <f t="shared" si="30"/>
        <v>11639</v>
      </c>
      <c r="O9" s="1">
        <f t="shared" si="30"/>
        <v>12570</v>
      </c>
      <c r="P9" s="1">
        <f t="shared" si="30"/>
        <v>13328</v>
      </c>
      <c r="Q9" s="1">
        <f t="shared" si="30"/>
        <v>13698</v>
      </c>
      <c r="R9" s="1">
        <f t="shared" si="30"/>
        <v>14616</v>
      </c>
      <c r="S9" s="1">
        <f t="shared" si="30"/>
        <v>15269</v>
      </c>
      <c r="T9" s="1">
        <f t="shared" si="30"/>
        <v>15882</v>
      </c>
      <c r="U9" s="1">
        <f t="shared" si="30"/>
        <v>16519</v>
      </c>
      <c r="V9" s="1">
        <f t="shared" si="30"/>
        <v>17349</v>
      </c>
      <c r="W9" s="1">
        <f t="shared" si="30"/>
        <v>18401</v>
      </c>
      <c r="X9" s="1">
        <f t="shared" si="30"/>
        <v>19714</v>
      </c>
      <c r="Y9" s="1">
        <f t="shared" si="30"/>
        <v>20935</v>
      </c>
      <c r="Z9" s="1">
        <f t="shared" si="30"/>
        <v>22176</v>
      </c>
      <c r="AA9" s="1">
        <f t="shared" si="30"/>
        <v>23167</v>
      </c>
      <c r="AB9" s="1">
        <f t="shared" si="30"/>
        <v>24414</v>
      </c>
      <c r="AC9" s="1">
        <f t="shared" si="30"/>
        <v>26202</v>
      </c>
      <c r="AD9" s="1">
        <f t="shared" si="30"/>
        <v>27812</v>
      </c>
      <c r="AE9" s="1">
        <f t="shared" si="30"/>
        <v>29384</v>
      </c>
      <c r="AF9" s="1">
        <f t="shared" si="30"/>
        <v>30778</v>
      </c>
      <c r="AG9" s="1">
        <f t="shared" si="30"/>
        <v>32572</v>
      </c>
      <c r="AH9" s="1">
        <f t="shared" si="30"/>
        <v>33854</v>
      </c>
      <c r="AI9" s="1">
        <f t="shared" si="30"/>
        <v>35977</v>
      </c>
      <c r="AJ9" s="1">
        <f t="shared" si="30"/>
        <v>37875</v>
      </c>
      <c r="AK9" s="1">
        <f t="shared" si="30"/>
        <v>39699</v>
      </c>
      <c r="AL9" s="1">
        <f t="shared" si="30"/>
        <v>42101</v>
      </c>
      <c r="AM9" s="1">
        <f t="shared" si="30"/>
        <v>44850</v>
      </c>
      <c r="AN9" s="1">
        <f t="shared" si="30"/>
        <v>47002</v>
      </c>
      <c r="AO9" s="1">
        <f t="shared" si="30"/>
        <v>48923</v>
      </c>
      <c r="AP9" s="9">
        <v>50988.0</v>
      </c>
      <c r="AQ9" s="1">
        <f t="shared" ref="AQ9:AV9" si="31">ROUND($AW9/$AW$12*AQ$12,0)</f>
        <v>51309</v>
      </c>
      <c r="AR9" s="1">
        <f t="shared" si="31"/>
        <v>54049</v>
      </c>
      <c r="AS9" s="1">
        <f t="shared" si="31"/>
        <v>56916</v>
      </c>
      <c r="AT9" s="1">
        <f t="shared" si="31"/>
        <v>59947</v>
      </c>
      <c r="AU9" s="1">
        <f t="shared" si="31"/>
        <v>62534</v>
      </c>
      <c r="AV9" s="1">
        <f t="shared" si="31"/>
        <v>64928</v>
      </c>
      <c r="AW9" s="9">
        <v>67853.0</v>
      </c>
      <c r="AX9" s="1">
        <f t="shared" ref="AX9:BC9" si="32">ROUND($BD9/$BD$12*AX$12,0)</f>
        <v>68737</v>
      </c>
      <c r="AY9" s="1">
        <f t="shared" si="32"/>
        <v>71899</v>
      </c>
      <c r="AZ9" s="1">
        <f t="shared" si="32"/>
        <v>74969</v>
      </c>
      <c r="BA9" s="1">
        <f t="shared" si="32"/>
        <v>78604</v>
      </c>
      <c r="BB9" s="1">
        <f t="shared" si="32"/>
        <v>81026</v>
      </c>
      <c r="BC9" s="1">
        <f t="shared" si="32"/>
        <v>83335</v>
      </c>
      <c r="BD9" s="9">
        <v>86448.0</v>
      </c>
      <c r="BE9" s="1">
        <f t="shared" ref="BE9:CA9" si="33">ROUND($BD9/$BD$12*BE$12,0)</f>
        <v>89616</v>
      </c>
      <c r="BF9" s="1">
        <f t="shared" si="33"/>
        <v>92617</v>
      </c>
      <c r="BG9" s="1">
        <f t="shared" si="33"/>
        <v>96256</v>
      </c>
      <c r="BH9" s="1">
        <f t="shared" si="33"/>
        <v>99580</v>
      </c>
      <c r="BI9" s="1">
        <f t="shared" si="33"/>
        <v>101784</v>
      </c>
      <c r="BJ9" s="1">
        <f t="shared" si="33"/>
        <v>103355</v>
      </c>
      <c r="BK9" s="1">
        <f t="shared" si="33"/>
        <v>108302</v>
      </c>
      <c r="BL9" s="1">
        <f t="shared" si="33"/>
        <v>111837</v>
      </c>
      <c r="BM9" s="1">
        <f t="shared" si="33"/>
        <v>116008</v>
      </c>
      <c r="BN9" s="1">
        <f t="shared" si="33"/>
        <v>119710</v>
      </c>
      <c r="BO9" s="1">
        <f t="shared" si="33"/>
        <v>123674</v>
      </c>
      <c r="BP9" s="1">
        <f t="shared" si="33"/>
        <v>126679</v>
      </c>
      <c r="BQ9" s="1">
        <f t="shared" si="33"/>
        <v>129884</v>
      </c>
      <c r="BR9" s="1">
        <f t="shared" si="33"/>
        <v>134053</v>
      </c>
      <c r="BS9" s="1">
        <f t="shared" si="33"/>
        <v>139971</v>
      </c>
      <c r="BT9" s="1">
        <f t="shared" si="33"/>
        <v>145121</v>
      </c>
      <c r="BU9" s="1">
        <f t="shared" si="33"/>
        <v>152079</v>
      </c>
      <c r="BV9" s="1">
        <f t="shared" si="33"/>
        <v>156922</v>
      </c>
      <c r="BW9" s="1">
        <f t="shared" si="33"/>
        <v>160844</v>
      </c>
      <c r="BX9" s="1">
        <f t="shared" si="33"/>
        <v>165110</v>
      </c>
      <c r="BY9" s="1">
        <f t="shared" si="33"/>
        <v>170283</v>
      </c>
      <c r="BZ9" s="1">
        <f t="shared" si="33"/>
        <v>175399</v>
      </c>
      <c r="CA9" s="1">
        <f t="shared" si="33"/>
        <v>180861</v>
      </c>
      <c r="CB9" s="1"/>
    </row>
    <row r="10" ht="14.25" customHeight="1">
      <c r="A10" s="1" t="s">
        <v>9</v>
      </c>
      <c r="B10" s="1">
        <f t="shared" ref="B10:AO10" si="34">ROUND($AP10/$AP$12*B$12,0)</f>
        <v>5821</v>
      </c>
      <c r="C10" s="1">
        <f t="shared" si="34"/>
        <v>6520</v>
      </c>
      <c r="D10" s="1">
        <f t="shared" si="34"/>
        <v>7260</v>
      </c>
      <c r="E10" s="1">
        <f t="shared" si="34"/>
        <v>7834</v>
      </c>
      <c r="F10" s="1">
        <f t="shared" si="34"/>
        <v>8378</v>
      </c>
      <c r="G10" s="1">
        <f t="shared" si="34"/>
        <v>9034</v>
      </c>
      <c r="H10" s="1">
        <f t="shared" si="34"/>
        <v>9784</v>
      </c>
      <c r="I10" s="1">
        <f t="shared" si="34"/>
        <v>10272</v>
      </c>
      <c r="J10" s="1">
        <f t="shared" si="34"/>
        <v>11002</v>
      </c>
      <c r="K10" s="1">
        <f t="shared" si="34"/>
        <v>11601</v>
      </c>
      <c r="L10" s="1">
        <f t="shared" si="34"/>
        <v>11850</v>
      </c>
      <c r="M10" s="1">
        <f t="shared" si="34"/>
        <v>11850</v>
      </c>
      <c r="N10" s="1">
        <f t="shared" si="34"/>
        <v>13009</v>
      </c>
      <c r="O10" s="1">
        <f t="shared" si="34"/>
        <v>14048</v>
      </c>
      <c r="P10" s="1">
        <f t="shared" si="34"/>
        <v>14896</v>
      </c>
      <c r="Q10" s="1">
        <f t="shared" si="34"/>
        <v>15309</v>
      </c>
      <c r="R10" s="1">
        <f t="shared" si="34"/>
        <v>16335</v>
      </c>
      <c r="S10" s="1">
        <f t="shared" si="34"/>
        <v>17065</v>
      </c>
      <c r="T10" s="1">
        <f t="shared" si="34"/>
        <v>17750</v>
      </c>
      <c r="U10" s="1">
        <f t="shared" si="34"/>
        <v>18463</v>
      </c>
      <c r="V10" s="1">
        <f t="shared" si="34"/>
        <v>19390</v>
      </c>
      <c r="W10" s="1">
        <f t="shared" si="34"/>
        <v>20566</v>
      </c>
      <c r="X10" s="1">
        <f t="shared" si="34"/>
        <v>22033</v>
      </c>
      <c r="Y10" s="1">
        <f t="shared" si="34"/>
        <v>23398</v>
      </c>
      <c r="Z10" s="1">
        <f t="shared" si="34"/>
        <v>24785</v>
      </c>
      <c r="AA10" s="1">
        <f t="shared" si="34"/>
        <v>25892</v>
      </c>
      <c r="AB10" s="1">
        <f t="shared" si="34"/>
        <v>27286</v>
      </c>
      <c r="AC10" s="1">
        <f t="shared" si="34"/>
        <v>29285</v>
      </c>
      <c r="AD10" s="1">
        <f t="shared" si="34"/>
        <v>31084</v>
      </c>
      <c r="AE10" s="1">
        <f t="shared" si="34"/>
        <v>32841</v>
      </c>
      <c r="AF10" s="1">
        <f t="shared" si="34"/>
        <v>34399</v>
      </c>
      <c r="AG10" s="1">
        <f t="shared" si="34"/>
        <v>36403</v>
      </c>
      <c r="AH10" s="1">
        <f t="shared" si="34"/>
        <v>37837</v>
      </c>
      <c r="AI10" s="1">
        <f t="shared" si="34"/>
        <v>40209</v>
      </c>
      <c r="AJ10" s="1">
        <f t="shared" si="34"/>
        <v>42331</v>
      </c>
      <c r="AK10" s="1">
        <f t="shared" si="34"/>
        <v>44369</v>
      </c>
      <c r="AL10" s="1">
        <f t="shared" si="34"/>
        <v>47054</v>
      </c>
      <c r="AM10" s="1">
        <f t="shared" si="34"/>
        <v>50126</v>
      </c>
      <c r="AN10" s="1">
        <f t="shared" si="34"/>
        <v>52532</v>
      </c>
      <c r="AO10" s="1">
        <f t="shared" si="34"/>
        <v>54678</v>
      </c>
      <c r="AP10" s="9">
        <v>56986.0</v>
      </c>
      <c r="AQ10" s="1">
        <f t="shared" ref="AQ10:AV10" si="35">ROUND($AW10/$AW$12*AQ$12,0)</f>
        <v>62661</v>
      </c>
      <c r="AR10" s="1">
        <f t="shared" si="35"/>
        <v>66007</v>
      </c>
      <c r="AS10" s="1">
        <f t="shared" si="35"/>
        <v>69509</v>
      </c>
      <c r="AT10" s="1">
        <f t="shared" si="35"/>
        <v>73210</v>
      </c>
      <c r="AU10" s="1">
        <f t="shared" si="35"/>
        <v>76369</v>
      </c>
      <c r="AV10" s="1">
        <f t="shared" si="35"/>
        <v>79293</v>
      </c>
      <c r="AW10" s="9">
        <v>82865.0</v>
      </c>
      <c r="AX10" s="1">
        <f t="shared" ref="AX10:BC10" si="36">ROUND($BD10/$BD$12*AX$12,0)</f>
        <v>89541</v>
      </c>
      <c r="AY10" s="1">
        <f t="shared" si="36"/>
        <v>93659</v>
      </c>
      <c r="AZ10" s="1">
        <f t="shared" si="36"/>
        <v>97659</v>
      </c>
      <c r="BA10" s="1">
        <f t="shared" si="36"/>
        <v>102395</v>
      </c>
      <c r="BB10" s="1">
        <f t="shared" si="36"/>
        <v>105549</v>
      </c>
      <c r="BC10" s="1">
        <f t="shared" si="36"/>
        <v>108557</v>
      </c>
      <c r="BD10" s="9">
        <v>112612.0</v>
      </c>
      <c r="BE10" s="1">
        <f t="shared" ref="BE10:CA10" si="37">ROUND($BD10/$BD$12*BE$12,0)</f>
        <v>116738</v>
      </c>
      <c r="BF10" s="1">
        <f t="shared" si="37"/>
        <v>120648</v>
      </c>
      <c r="BG10" s="1">
        <f t="shared" si="37"/>
        <v>125389</v>
      </c>
      <c r="BH10" s="1">
        <f t="shared" si="37"/>
        <v>129718</v>
      </c>
      <c r="BI10" s="1">
        <f t="shared" si="37"/>
        <v>132589</v>
      </c>
      <c r="BJ10" s="1">
        <f t="shared" si="37"/>
        <v>134636</v>
      </c>
      <c r="BK10" s="1">
        <f t="shared" si="37"/>
        <v>141080</v>
      </c>
      <c r="BL10" s="1">
        <f t="shared" si="37"/>
        <v>145685</v>
      </c>
      <c r="BM10" s="1">
        <f t="shared" si="37"/>
        <v>151118</v>
      </c>
      <c r="BN10" s="1">
        <f t="shared" si="37"/>
        <v>155941</v>
      </c>
      <c r="BO10" s="1">
        <f t="shared" si="37"/>
        <v>161105</v>
      </c>
      <c r="BP10" s="1">
        <f t="shared" si="37"/>
        <v>165019</v>
      </c>
      <c r="BQ10" s="1">
        <f t="shared" si="37"/>
        <v>169194</v>
      </c>
      <c r="BR10" s="1">
        <f t="shared" si="37"/>
        <v>174625</v>
      </c>
      <c r="BS10" s="1">
        <f t="shared" si="37"/>
        <v>182334</v>
      </c>
      <c r="BT10" s="1">
        <f t="shared" si="37"/>
        <v>189043</v>
      </c>
      <c r="BU10" s="1">
        <f t="shared" si="37"/>
        <v>198107</v>
      </c>
      <c r="BV10" s="1">
        <f t="shared" si="37"/>
        <v>204416</v>
      </c>
      <c r="BW10" s="1">
        <f t="shared" si="37"/>
        <v>209524</v>
      </c>
      <c r="BX10" s="1">
        <f t="shared" si="37"/>
        <v>215081</v>
      </c>
      <c r="BY10" s="1">
        <f t="shared" si="37"/>
        <v>221820</v>
      </c>
      <c r="BZ10" s="1">
        <f t="shared" si="37"/>
        <v>228485</v>
      </c>
      <c r="CA10" s="1">
        <f t="shared" si="37"/>
        <v>235600</v>
      </c>
      <c r="CB10" s="1"/>
    </row>
    <row r="11" ht="14.25" customHeight="1">
      <c r="A11" s="1" t="s">
        <v>10</v>
      </c>
      <c r="B11" s="1">
        <f t="shared" ref="B11:AO11" si="38">ROUND($AP11/$AP$12*B$12,0)</f>
        <v>9425</v>
      </c>
      <c r="C11" s="1">
        <f t="shared" si="38"/>
        <v>10557</v>
      </c>
      <c r="D11" s="1">
        <f t="shared" si="38"/>
        <v>11755</v>
      </c>
      <c r="E11" s="1">
        <f t="shared" si="38"/>
        <v>12686</v>
      </c>
      <c r="F11" s="1">
        <f t="shared" si="38"/>
        <v>13565</v>
      </c>
      <c r="G11" s="1">
        <f t="shared" si="38"/>
        <v>14629</v>
      </c>
      <c r="H11" s="1">
        <f t="shared" si="38"/>
        <v>15842</v>
      </c>
      <c r="I11" s="1">
        <f t="shared" si="38"/>
        <v>16633</v>
      </c>
      <c r="J11" s="1">
        <f t="shared" si="38"/>
        <v>17814</v>
      </c>
      <c r="K11" s="1">
        <f t="shared" si="38"/>
        <v>18784</v>
      </c>
      <c r="L11" s="1">
        <f t="shared" si="38"/>
        <v>19188</v>
      </c>
      <c r="M11" s="1">
        <f t="shared" si="38"/>
        <v>19188</v>
      </c>
      <c r="N11" s="1">
        <f t="shared" si="38"/>
        <v>21064</v>
      </c>
      <c r="O11" s="1">
        <f t="shared" si="38"/>
        <v>22747</v>
      </c>
      <c r="P11" s="1">
        <f t="shared" si="38"/>
        <v>24119</v>
      </c>
      <c r="Q11" s="1">
        <f t="shared" si="38"/>
        <v>24788</v>
      </c>
      <c r="R11" s="1">
        <f t="shared" si="38"/>
        <v>26450</v>
      </c>
      <c r="S11" s="1">
        <f t="shared" si="38"/>
        <v>27632</v>
      </c>
      <c r="T11" s="1">
        <f t="shared" si="38"/>
        <v>28741</v>
      </c>
      <c r="U11" s="1">
        <f t="shared" si="38"/>
        <v>29895</v>
      </c>
      <c r="V11" s="1">
        <f t="shared" si="38"/>
        <v>31396</v>
      </c>
      <c r="W11" s="1">
        <f t="shared" si="38"/>
        <v>33301</v>
      </c>
      <c r="X11" s="1">
        <f t="shared" si="38"/>
        <v>35677</v>
      </c>
      <c r="Y11" s="1">
        <f t="shared" si="38"/>
        <v>37886</v>
      </c>
      <c r="Z11" s="1">
        <f t="shared" si="38"/>
        <v>40132</v>
      </c>
      <c r="AA11" s="1">
        <f t="shared" si="38"/>
        <v>41924</v>
      </c>
      <c r="AB11" s="1">
        <f t="shared" si="38"/>
        <v>44182</v>
      </c>
      <c r="AC11" s="1">
        <f t="shared" si="38"/>
        <v>47418</v>
      </c>
      <c r="AD11" s="1">
        <f t="shared" si="38"/>
        <v>50331</v>
      </c>
      <c r="AE11" s="1">
        <f t="shared" si="38"/>
        <v>53176</v>
      </c>
      <c r="AF11" s="1">
        <f t="shared" si="38"/>
        <v>55699</v>
      </c>
      <c r="AG11" s="1">
        <f t="shared" si="38"/>
        <v>58944</v>
      </c>
      <c r="AH11" s="1">
        <f t="shared" si="38"/>
        <v>61265</v>
      </c>
      <c r="AI11" s="1">
        <f t="shared" si="38"/>
        <v>65106</v>
      </c>
      <c r="AJ11" s="1">
        <f t="shared" si="38"/>
        <v>68542</v>
      </c>
      <c r="AK11" s="1">
        <f t="shared" si="38"/>
        <v>71842</v>
      </c>
      <c r="AL11" s="1">
        <f t="shared" si="38"/>
        <v>76190</v>
      </c>
      <c r="AM11" s="1">
        <f t="shared" si="38"/>
        <v>81164</v>
      </c>
      <c r="AN11" s="1">
        <f t="shared" si="38"/>
        <v>85059</v>
      </c>
      <c r="AO11" s="1">
        <f t="shared" si="38"/>
        <v>88535</v>
      </c>
      <c r="AP11" s="9">
        <v>92272.0</v>
      </c>
      <c r="AQ11" s="1">
        <f t="shared" ref="AQ11:AV11" si="39">ROUND($AW11/$AW$12*AQ$12,0)</f>
        <v>96058</v>
      </c>
      <c r="AR11" s="1">
        <f t="shared" si="39"/>
        <v>101187</v>
      </c>
      <c r="AS11" s="1">
        <f t="shared" si="39"/>
        <v>106555</v>
      </c>
      <c r="AT11" s="1">
        <f t="shared" si="39"/>
        <v>112229</v>
      </c>
      <c r="AU11" s="1">
        <f t="shared" si="39"/>
        <v>117072</v>
      </c>
      <c r="AV11" s="1">
        <f t="shared" si="39"/>
        <v>121554</v>
      </c>
      <c r="AW11" s="9">
        <v>127030.0</v>
      </c>
      <c r="AX11" s="1">
        <f t="shared" ref="AX11:BC11" si="40">ROUND($BD11/$BD$12*AX$12,0)</f>
        <v>132304</v>
      </c>
      <c r="AY11" s="1">
        <f t="shared" si="40"/>
        <v>138389</v>
      </c>
      <c r="AZ11" s="1">
        <f t="shared" si="40"/>
        <v>144300</v>
      </c>
      <c r="BA11" s="1">
        <f t="shared" si="40"/>
        <v>151297</v>
      </c>
      <c r="BB11" s="1">
        <f t="shared" si="40"/>
        <v>155958</v>
      </c>
      <c r="BC11" s="1">
        <f t="shared" si="40"/>
        <v>160402</v>
      </c>
      <c r="BD11" s="9">
        <v>166394.0</v>
      </c>
      <c r="BE11" s="1">
        <f t="shared" ref="BE11:CA11" si="41">ROUND($BD11/$BD$12*BE$12,0)</f>
        <v>172491</v>
      </c>
      <c r="BF11" s="1">
        <f t="shared" si="41"/>
        <v>178268</v>
      </c>
      <c r="BG11" s="1">
        <f t="shared" si="41"/>
        <v>185273</v>
      </c>
      <c r="BH11" s="1">
        <f t="shared" si="41"/>
        <v>191670</v>
      </c>
      <c r="BI11" s="1">
        <f t="shared" si="41"/>
        <v>195912</v>
      </c>
      <c r="BJ11" s="1">
        <f t="shared" si="41"/>
        <v>198937</v>
      </c>
      <c r="BK11" s="1">
        <f t="shared" si="41"/>
        <v>208459</v>
      </c>
      <c r="BL11" s="1">
        <f t="shared" si="41"/>
        <v>215263</v>
      </c>
      <c r="BM11" s="1">
        <f t="shared" si="41"/>
        <v>223290</v>
      </c>
      <c r="BN11" s="1">
        <f t="shared" si="41"/>
        <v>230416</v>
      </c>
      <c r="BO11" s="1">
        <f t="shared" si="41"/>
        <v>238046</v>
      </c>
      <c r="BP11" s="1">
        <f t="shared" si="41"/>
        <v>243830</v>
      </c>
      <c r="BQ11" s="1">
        <f t="shared" si="41"/>
        <v>249999</v>
      </c>
      <c r="BR11" s="1">
        <f t="shared" si="41"/>
        <v>258024</v>
      </c>
      <c r="BS11" s="1">
        <f t="shared" si="41"/>
        <v>269414</v>
      </c>
      <c r="BT11" s="1">
        <f t="shared" si="41"/>
        <v>279327</v>
      </c>
      <c r="BU11" s="1">
        <f t="shared" si="41"/>
        <v>292720</v>
      </c>
      <c r="BV11" s="1">
        <f t="shared" si="41"/>
        <v>302042</v>
      </c>
      <c r="BW11" s="1">
        <f t="shared" si="41"/>
        <v>309591</v>
      </c>
      <c r="BX11" s="1">
        <f t="shared" si="41"/>
        <v>317801</v>
      </c>
      <c r="BY11" s="1">
        <f t="shared" si="41"/>
        <v>327758</v>
      </c>
      <c r="BZ11" s="1">
        <f t="shared" si="41"/>
        <v>337606</v>
      </c>
      <c r="CA11" s="1">
        <f t="shared" si="41"/>
        <v>348120</v>
      </c>
      <c r="CB11" s="1"/>
    </row>
    <row r="12" ht="14.25" customHeight="1">
      <c r="A12" s="10" t="s">
        <v>11</v>
      </c>
      <c r="B12" s="10">
        <v>28537.0</v>
      </c>
      <c r="C12" s="10">
        <v>31963.0</v>
      </c>
      <c r="D12" s="10">
        <v>35593.0</v>
      </c>
      <c r="E12" s="10">
        <v>38409.0</v>
      </c>
      <c r="F12" s="10">
        <v>41072.0</v>
      </c>
      <c r="G12" s="10">
        <v>44292.0</v>
      </c>
      <c r="H12" s="10">
        <v>47965.0</v>
      </c>
      <c r="I12" s="10">
        <v>50361.0</v>
      </c>
      <c r="J12" s="10">
        <v>53937.0</v>
      </c>
      <c r="K12" s="10">
        <v>56873.0</v>
      </c>
      <c r="L12" s="11">
        <v>58098.0</v>
      </c>
      <c r="M12" s="11">
        <v>58098.0</v>
      </c>
      <c r="N12" s="10">
        <v>63776.0</v>
      </c>
      <c r="O12" s="10">
        <v>68874.0</v>
      </c>
      <c r="P12" s="10">
        <v>73028.0</v>
      </c>
      <c r="Q12" s="10">
        <v>75053.0</v>
      </c>
      <c r="R12" s="10">
        <v>80085.0</v>
      </c>
      <c r="S12" s="10">
        <v>83663.0</v>
      </c>
      <c r="T12" s="10">
        <v>87022.0</v>
      </c>
      <c r="U12" s="10">
        <v>90515.0</v>
      </c>
      <c r="V12" s="10">
        <v>95060.0</v>
      </c>
      <c r="W12" s="10">
        <v>100827.0</v>
      </c>
      <c r="X12" s="10">
        <v>108021.0</v>
      </c>
      <c r="Y12" s="10">
        <v>114711.0</v>
      </c>
      <c r="Z12" s="10">
        <v>121510.0</v>
      </c>
      <c r="AA12" s="10">
        <v>126937.0</v>
      </c>
      <c r="AB12" s="10">
        <v>133774.0</v>
      </c>
      <c r="AC12" s="10">
        <v>143570.0</v>
      </c>
      <c r="AD12" s="10">
        <v>152390.0</v>
      </c>
      <c r="AE12" s="10">
        <v>161004.0</v>
      </c>
      <c r="AF12" s="10">
        <v>168643.0</v>
      </c>
      <c r="AG12" s="10">
        <v>178470.0</v>
      </c>
      <c r="AH12" s="10">
        <v>185497.0</v>
      </c>
      <c r="AI12" s="10">
        <v>197127.0</v>
      </c>
      <c r="AJ12" s="10">
        <v>207530.0</v>
      </c>
      <c r="AK12" s="10">
        <v>217522.0</v>
      </c>
      <c r="AL12" s="10">
        <v>230686.0</v>
      </c>
      <c r="AM12" s="10">
        <v>245747.0</v>
      </c>
      <c r="AN12" s="10">
        <v>257541.0</v>
      </c>
      <c r="AO12" s="10">
        <v>268064.0</v>
      </c>
      <c r="AP12" s="12">
        <v>279379.0</v>
      </c>
      <c r="AQ12" s="10">
        <v>292153.0</v>
      </c>
      <c r="AR12" s="10">
        <v>307752.0</v>
      </c>
      <c r="AS12" s="10">
        <v>324079.0</v>
      </c>
      <c r="AT12" s="10">
        <v>341336.0</v>
      </c>
      <c r="AU12" s="10">
        <v>356067.0</v>
      </c>
      <c r="AV12" s="10">
        <v>369697.0</v>
      </c>
      <c r="AW12" s="12">
        <v>386352.0</v>
      </c>
      <c r="AX12" s="10">
        <v>403018.0</v>
      </c>
      <c r="AY12" s="10">
        <v>421555.0</v>
      </c>
      <c r="AZ12" s="10">
        <v>439559.0</v>
      </c>
      <c r="BA12" s="10">
        <v>460873.0</v>
      </c>
      <c r="BB12" s="10">
        <v>475071.0</v>
      </c>
      <c r="BC12" s="10">
        <v>488609.0</v>
      </c>
      <c r="BD12" s="12">
        <v>506861.0</v>
      </c>
      <c r="BE12" s="10">
        <v>525433.0</v>
      </c>
      <c r="BF12" s="10">
        <v>543032.0</v>
      </c>
      <c r="BG12" s="10">
        <v>564370.0</v>
      </c>
      <c r="BH12" s="10">
        <v>583855.0</v>
      </c>
      <c r="BI12" s="10">
        <v>596777.0</v>
      </c>
      <c r="BJ12" s="10">
        <v>605991.0</v>
      </c>
      <c r="BK12" s="10">
        <v>634996.0</v>
      </c>
      <c r="BL12" s="10">
        <v>655723.0</v>
      </c>
      <c r="BM12" s="10">
        <v>680175.0</v>
      </c>
      <c r="BN12" s="10">
        <v>701883.0</v>
      </c>
      <c r="BO12" s="10">
        <v>725125.0</v>
      </c>
      <c r="BP12" s="10">
        <v>742742.0</v>
      </c>
      <c r="BQ12" s="10">
        <v>761534.0</v>
      </c>
      <c r="BR12" s="10">
        <v>785979.0</v>
      </c>
      <c r="BS12" s="10">
        <v>820675.0</v>
      </c>
      <c r="BT12" s="10">
        <v>850871.0</v>
      </c>
      <c r="BU12" s="10">
        <v>891668.0</v>
      </c>
      <c r="BV12" s="10">
        <v>920064.0</v>
      </c>
      <c r="BW12" s="10">
        <v>943059.0</v>
      </c>
      <c r="BX12" s="10">
        <v>968070.0</v>
      </c>
      <c r="BY12" s="10">
        <v>998400.0</v>
      </c>
      <c r="BZ12" s="10">
        <v>1028399.0</v>
      </c>
      <c r="CA12" s="10">
        <v>1060425.0</v>
      </c>
    </row>
    <row r="13" ht="14.25" customHeight="1">
      <c r="A13" s="13" t="s">
        <v>12</v>
      </c>
      <c r="B13" s="14">
        <f t="shared" ref="B13:CB13" si="42">sum(B2:B11)</f>
        <v>28536</v>
      </c>
      <c r="C13" s="14">
        <f t="shared" si="42"/>
        <v>31965</v>
      </c>
      <c r="D13" s="14">
        <f t="shared" si="42"/>
        <v>35592</v>
      </c>
      <c r="E13" s="14">
        <f t="shared" si="42"/>
        <v>38409</v>
      </c>
      <c r="F13" s="14">
        <f t="shared" si="42"/>
        <v>41073</v>
      </c>
      <c r="G13" s="14">
        <f t="shared" si="42"/>
        <v>44293</v>
      </c>
      <c r="H13" s="14">
        <f t="shared" si="42"/>
        <v>47966</v>
      </c>
      <c r="I13" s="14">
        <f t="shared" si="42"/>
        <v>50359</v>
      </c>
      <c r="J13" s="14">
        <f t="shared" si="42"/>
        <v>53939</v>
      </c>
      <c r="K13" s="14">
        <f t="shared" si="42"/>
        <v>56874</v>
      </c>
      <c r="L13" s="14">
        <f t="shared" si="42"/>
        <v>58097</v>
      </c>
      <c r="M13" s="14">
        <f t="shared" si="42"/>
        <v>58097</v>
      </c>
      <c r="N13" s="14">
        <f t="shared" si="42"/>
        <v>63775</v>
      </c>
      <c r="O13" s="14">
        <f t="shared" si="42"/>
        <v>68873</v>
      </c>
      <c r="P13" s="14">
        <f t="shared" si="42"/>
        <v>73029</v>
      </c>
      <c r="Q13" s="14">
        <f t="shared" si="42"/>
        <v>75054</v>
      </c>
      <c r="R13" s="14">
        <f t="shared" si="42"/>
        <v>80085</v>
      </c>
      <c r="S13" s="14">
        <f t="shared" si="42"/>
        <v>83664</v>
      </c>
      <c r="T13" s="14">
        <f t="shared" si="42"/>
        <v>87021</v>
      </c>
      <c r="U13" s="14">
        <f t="shared" si="42"/>
        <v>90515</v>
      </c>
      <c r="V13" s="14">
        <f t="shared" si="42"/>
        <v>95061</v>
      </c>
      <c r="W13" s="14">
        <f t="shared" si="42"/>
        <v>100827</v>
      </c>
      <c r="X13" s="14">
        <f t="shared" si="42"/>
        <v>108020</v>
      </c>
      <c r="Y13" s="14">
        <f t="shared" si="42"/>
        <v>114709</v>
      </c>
      <c r="Z13" s="14">
        <f t="shared" si="42"/>
        <v>121510</v>
      </c>
      <c r="AA13" s="14">
        <f t="shared" si="42"/>
        <v>126938</v>
      </c>
      <c r="AB13" s="14">
        <f t="shared" si="42"/>
        <v>133773</v>
      </c>
      <c r="AC13" s="14">
        <f t="shared" si="42"/>
        <v>143570</v>
      </c>
      <c r="AD13" s="14">
        <f t="shared" si="42"/>
        <v>152390</v>
      </c>
      <c r="AE13" s="14">
        <f t="shared" si="42"/>
        <v>161004</v>
      </c>
      <c r="AF13" s="14">
        <f t="shared" si="42"/>
        <v>168643</v>
      </c>
      <c r="AG13" s="14">
        <f t="shared" si="42"/>
        <v>178470</v>
      </c>
      <c r="AH13" s="14">
        <f t="shared" si="42"/>
        <v>185498</v>
      </c>
      <c r="AI13" s="14">
        <f t="shared" si="42"/>
        <v>197129</v>
      </c>
      <c r="AJ13" s="14">
        <f t="shared" si="42"/>
        <v>207531</v>
      </c>
      <c r="AK13" s="14">
        <f t="shared" si="42"/>
        <v>217522</v>
      </c>
      <c r="AL13" s="14">
        <f t="shared" si="42"/>
        <v>230685</v>
      </c>
      <c r="AM13" s="14">
        <f t="shared" si="42"/>
        <v>245746</v>
      </c>
      <c r="AN13" s="14">
        <f t="shared" si="42"/>
        <v>257541</v>
      </c>
      <c r="AO13" s="14">
        <f t="shared" si="42"/>
        <v>268064</v>
      </c>
      <c r="AP13" s="14">
        <f t="shared" si="42"/>
        <v>279379</v>
      </c>
      <c r="AQ13" s="14">
        <f t="shared" si="42"/>
        <v>292152</v>
      </c>
      <c r="AR13" s="14">
        <f t="shared" si="42"/>
        <v>307753</v>
      </c>
      <c r="AS13" s="14">
        <f t="shared" si="42"/>
        <v>324078</v>
      </c>
      <c r="AT13" s="14">
        <f t="shared" si="42"/>
        <v>341336</v>
      </c>
      <c r="AU13" s="14">
        <f t="shared" si="42"/>
        <v>356065</v>
      </c>
      <c r="AV13" s="14">
        <f t="shared" si="42"/>
        <v>369698</v>
      </c>
      <c r="AW13" s="14">
        <f t="shared" si="42"/>
        <v>386352</v>
      </c>
      <c r="AX13" s="14">
        <f t="shared" si="42"/>
        <v>403018</v>
      </c>
      <c r="AY13" s="14">
        <f t="shared" si="42"/>
        <v>421556</v>
      </c>
      <c r="AZ13" s="14">
        <f t="shared" si="42"/>
        <v>439559</v>
      </c>
      <c r="BA13" s="14">
        <f t="shared" si="42"/>
        <v>460873</v>
      </c>
      <c r="BB13" s="14">
        <f t="shared" si="42"/>
        <v>475070</v>
      </c>
      <c r="BC13" s="14">
        <f t="shared" si="42"/>
        <v>488609</v>
      </c>
      <c r="BD13" s="14">
        <f t="shared" si="42"/>
        <v>506861</v>
      </c>
      <c r="BE13" s="14">
        <f t="shared" si="42"/>
        <v>525434</v>
      </c>
      <c r="BF13" s="14">
        <f t="shared" si="42"/>
        <v>543031</v>
      </c>
      <c r="BG13" s="14">
        <f t="shared" si="42"/>
        <v>564369</v>
      </c>
      <c r="BH13" s="14">
        <f t="shared" si="42"/>
        <v>583855</v>
      </c>
      <c r="BI13" s="14">
        <f t="shared" si="42"/>
        <v>596777</v>
      </c>
      <c r="BJ13" s="14">
        <f t="shared" si="42"/>
        <v>605991</v>
      </c>
      <c r="BK13" s="14">
        <f t="shared" si="42"/>
        <v>634994</v>
      </c>
      <c r="BL13" s="14">
        <f t="shared" si="42"/>
        <v>655723</v>
      </c>
      <c r="BM13" s="14">
        <f t="shared" si="42"/>
        <v>680174</v>
      </c>
      <c r="BN13" s="14">
        <f t="shared" si="42"/>
        <v>701883</v>
      </c>
      <c r="BO13" s="14">
        <f t="shared" si="42"/>
        <v>725126</v>
      </c>
      <c r="BP13" s="14">
        <f t="shared" si="42"/>
        <v>742742</v>
      </c>
      <c r="BQ13" s="14">
        <f t="shared" si="42"/>
        <v>761534</v>
      </c>
      <c r="BR13" s="14">
        <f t="shared" si="42"/>
        <v>785980</v>
      </c>
      <c r="BS13" s="14">
        <f t="shared" si="42"/>
        <v>820677</v>
      </c>
      <c r="BT13" s="14">
        <f t="shared" si="42"/>
        <v>850873</v>
      </c>
      <c r="BU13" s="14">
        <f t="shared" si="42"/>
        <v>891670</v>
      </c>
      <c r="BV13" s="14">
        <f t="shared" si="42"/>
        <v>920064</v>
      </c>
      <c r="BW13" s="14">
        <f t="shared" si="42"/>
        <v>943059</v>
      </c>
      <c r="BX13" s="14">
        <f t="shared" si="42"/>
        <v>968070</v>
      </c>
      <c r="BY13" s="14">
        <f t="shared" si="42"/>
        <v>998400</v>
      </c>
      <c r="BZ13" s="14">
        <f t="shared" si="42"/>
        <v>1028399</v>
      </c>
      <c r="CA13" s="14">
        <f t="shared" si="42"/>
        <v>1060426</v>
      </c>
      <c r="CB13" s="14">
        <f t="shared" si="42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8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 t="str">
        <f t="shared" ref="B2:AO2" si="2">ROUND($AP2/#REF!*#REF!,0)</f>
        <v>#REF!</v>
      </c>
      <c r="C2" s="1" t="str">
        <f t="shared" si="2"/>
        <v>#REF!</v>
      </c>
      <c r="D2" s="1" t="str">
        <f t="shared" si="2"/>
        <v>#REF!</v>
      </c>
      <c r="E2" s="1" t="str">
        <f t="shared" si="2"/>
        <v>#REF!</v>
      </c>
      <c r="F2" s="1" t="str">
        <f t="shared" si="2"/>
        <v>#REF!</v>
      </c>
      <c r="G2" s="1" t="str">
        <f t="shared" si="2"/>
        <v>#REF!</v>
      </c>
      <c r="H2" s="1" t="str">
        <f t="shared" si="2"/>
        <v>#REF!</v>
      </c>
      <c r="I2" s="1" t="str">
        <f t="shared" si="2"/>
        <v>#REF!</v>
      </c>
      <c r="J2" s="1" t="str">
        <f t="shared" si="2"/>
        <v>#REF!</v>
      </c>
      <c r="K2" s="1" t="str">
        <f t="shared" si="2"/>
        <v>#REF!</v>
      </c>
      <c r="L2" s="1" t="str">
        <f t="shared" si="2"/>
        <v>#REF!</v>
      </c>
      <c r="M2" s="1" t="str">
        <f t="shared" si="2"/>
        <v>#REF!</v>
      </c>
      <c r="N2" s="1" t="str">
        <f t="shared" si="2"/>
        <v>#REF!</v>
      </c>
      <c r="O2" s="1" t="str">
        <f t="shared" si="2"/>
        <v>#REF!</v>
      </c>
      <c r="P2" s="1" t="str">
        <f t="shared" si="2"/>
        <v>#REF!</v>
      </c>
      <c r="Q2" s="1" t="str">
        <f t="shared" si="2"/>
        <v>#REF!</v>
      </c>
      <c r="R2" s="1" t="str">
        <f t="shared" si="2"/>
        <v>#REF!</v>
      </c>
      <c r="S2" s="1" t="str">
        <f t="shared" si="2"/>
        <v>#REF!</v>
      </c>
      <c r="T2" s="1" t="str">
        <f t="shared" si="2"/>
        <v>#REF!</v>
      </c>
      <c r="U2" s="1" t="str">
        <f t="shared" si="2"/>
        <v>#REF!</v>
      </c>
      <c r="V2" s="1" t="str">
        <f t="shared" si="2"/>
        <v>#REF!</v>
      </c>
      <c r="W2" s="1" t="str">
        <f t="shared" si="2"/>
        <v>#REF!</v>
      </c>
      <c r="X2" s="1" t="str">
        <f t="shared" si="2"/>
        <v>#REF!</v>
      </c>
      <c r="Y2" s="1" t="str">
        <f t="shared" si="2"/>
        <v>#REF!</v>
      </c>
      <c r="Z2" s="1" t="str">
        <f t="shared" si="2"/>
        <v>#REF!</v>
      </c>
      <c r="AA2" s="1" t="str">
        <f t="shared" si="2"/>
        <v>#REF!</v>
      </c>
      <c r="AB2" s="1" t="str">
        <f t="shared" si="2"/>
        <v>#REF!</v>
      </c>
      <c r="AC2" s="1" t="str">
        <f t="shared" si="2"/>
        <v>#REF!</v>
      </c>
      <c r="AD2" s="1" t="str">
        <f t="shared" si="2"/>
        <v>#REF!</v>
      </c>
      <c r="AE2" s="1" t="str">
        <f t="shared" si="2"/>
        <v>#REF!</v>
      </c>
      <c r="AF2" s="1" t="str">
        <f t="shared" si="2"/>
        <v>#REF!</v>
      </c>
      <c r="AG2" s="1" t="str">
        <f t="shared" si="2"/>
        <v>#REF!</v>
      </c>
      <c r="AH2" s="1" t="str">
        <f t="shared" si="2"/>
        <v>#REF!</v>
      </c>
      <c r="AI2" s="1" t="str">
        <f t="shared" si="2"/>
        <v>#REF!</v>
      </c>
      <c r="AJ2" s="1" t="str">
        <f t="shared" si="2"/>
        <v>#REF!</v>
      </c>
      <c r="AK2" s="1" t="str">
        <f t="shared" si="2"/>
        <v>#REF!</v>
      </c>
      <c r="AL2" s="1" t="str">
        <f t="shared" si="2"/>
        <v>#REF!</v>
      </c>
      <c r="AM2" s="1" t="str">
        <f t="shared" si="2"/>
        <v>#REF!</v>
      </c>
      <c r="AN2" s="1" t="str">
        <f t="shared" si="2"/>
        <v>#REF!</v>
      </c>
      <c r="AO2" s="1" t="str">
        <f t="shared" si="2"/>
        <v>#REF!</v>
      </c>
      <c r="AP2" s="9">
        <v>18720.0</v>
      </c>
      <c r="AQ2" s="1" t="str">
        <f t="shared" ref="AQ2:AW2" si="3">ROUND($AP2/#REF!*#REF!,0)</f>
        <v>#REF!</v>
      </c>
      <c r="AR2" s="1" t="str">
        <f t="shared" si="3"/>
        <v>#REF!</v>
      </c>
      <c r="AS2" s="1" t="str">
        <f t="shared" si="3"/>
        <v>#REF!</v>
      </c>
      <c r="AT2" s="1" t="str">
        <f t="shared" si="3"/>
        <v>#REF!</v>
      </c>
      <c r="AU2" s="1" t="str">
        <f t="shared" si="3"/>
        <v>#REF!</v>
      </c>
      <c r="AV2" s="1" t="str">
        <f t="shared" si="3"/>
        <v>#REF!</v>
      </c>
      <c r="AW2" s="1" t="str">
        <f t="shared" si="3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>
        <f>round(100000*Testing!BL3/$B13,0)</f>
        <v>489</v>
      </c>
      <c r="BM3" s="1">
        <f>round(100000*Testing!BM3/$B13,0)</f>
        <v>507</v>
      </c>
      <c r="BN3" s="1">
        <f>round(100000*Testing!BN3/$B13,0)</f>
        <v>523</v>
      </c>
      <c r="BO3" s="1">
        <f>round(100000*Testing!BO3/$B13,0)</f>
        <v>541</v>
      </c>
      <c r="BP3" s="1">
        <f>round(100000*Testing!BP3/$B13,0)</f>
        <v>554</v>
      </c>
      <c r="BQ3" s="1">
        <f>round(100000*Testing!BQ3/$B13,0)</f>
        <v>568</v>
      </c>
      <c r="BR3" s="1">
        <f>round(100000*Testing!BR3/$B13,0)</f>
        <v>586</v>
      </c>
      <c r="BS3" s="1">
        <f>round(100000*Testing!BS3/$B13,0)</f>
        <v>612</v>
      </c>
      <c r="BT3" s="1">
        <f>round(100000*Testing!BT3/$B13,0)</f>
        <v>634</v>
      </c>
      <c r="BU3" s="1">
        <f>round(100000*Testing!BU3/$B13,0)</f>
        <v>665</v>
      </c>
      <c r="BV3" s="1">
        <f>round(100000*Testing!BV3/$B13,0)</f>
        <v>686</v>
      </c>
      <c r="BW3" s="1">
        <f>round(100000*Testing!BW3/$B13,0)</f>
        <v>703</v>
      </c>
      <c r="BX3" s="1">
        <f>round(100000*Testing!BX3/$B13,0)</f>
        <v>722</v>
      </c>
      <c r="BY3" s="1">
        <f>round(100000*Testing!BY3/$B13,0)</f>
        <v>744</v>
      </c>
      <c r="BZ3" s="1">
        <f>round(100000*Testing!BZ3/$B13,0)</f>
        <v>767</v>
      </c>
      <c r="CA3" s="1">
        <f>round(100000*Testing!CA3/$B13,0)</f>
        <v>791</v>
      </c>
      <c r="CB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>
        <f>round(100000*Testing!BL4/$B14,0)</f>
        <v>284</v>
      </c>
      <c r="BM4" s="1">
        <f>round(100000*Testing!BM4/$B14,0)</f>
        <v>294</v>
      </c>
      <c r="BN4" s="1">
        <f>round(100000*Testing!BN4/$B14,0)</f>
        <v>304</v>
      </c>
      <c r="BO4" s="1">
        <f>round(100000*Testing!BO4/$B14,0)</f>
        <v>314</v>
      </c>
      <c r="BP4" s="1">
        <f>round(100000*Testing!BP4/$B14,0)</f>
        <v>321</v>
      </c>
      <c r="BQ4" s="1">
        <f>round(100000*Testing!BQ4/$B14,0)</f>
        <v>329</v>
      </c>
      <c r="BR4" s="1">
        <f>round(100000*Testing!BR4/$B14,0)</f>
        <v>340</v>
      </c>
      <c r="BS4" s="1">
        <f>round(100000*Testing!BS4/$B14,0)</f>
        <v>355</v>
      </c>
      <c r="BT4" s="1">
        <f>round(100000*Testing!BT4/$B14,0)</f>
        <v>368</v>
      </c>
      <c r="BU4" s="1">
        <f>round(100000*Testing!BU4/$B14,0)</f>
        <v>386</v>
      </c>
      <c r="BV4" s="1">
        <f>round(100000*Testing!BV4/$B14,0)</f>
        <v>398</v>
      </c>
      <c r="BW4" s="1">
        <f>round(100000*Testing!BW4/$B14,0)</f>
        <v>408</v>
      </c>
      <c r="BX4" s="1">
        <f>round(100000*Testing!BX4/$B14,0)</f>
        <v>419</v>
      </c>
      <c r="BY4" s="1">
        <f>round(100000*Testing!BY4/$B14,0)</f>
        <v>432</v>
      </c>
      <c r="BZ4" s="1">
        <f>round(100000*Testing!BZ4/$B14,0)</f>
        <v>445</v>
      </c>
      <c r="CA4" s="1">
        <f>round(100000*Testing!CA4/$B14,0)</f>
        <v>459</v>
      </c>
      <c r="CB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>
        <f>round(100000*Testing!BL5/$B15,0)</f>
        <v>422</v>
      </c>
      <c r="BM5" s="1">
        <f>round(100000*Testing!BM5/$B15,0)</f>
        <v>437</v>
      </c>
      <c r="BN5" s="1">
        <f>round(100000*Testing!BN5/$B15,0)</f>
        <v>451</v>
      </c>
      <c r="BO5" s="1">
        <f>round(100000*Testing!BO5/$B15,0)</f>
        <v>466</v>
      </c>
      <c r="BP5" s="1">
        <f>round(100000*Testing!BP5/$B15,0)</f>
        <v>478</v>
      </c>
      <c r="BQ5" s="1">
        <f>round(100000*Testing!BQ5/$B15,0)</f>
        <v>490</v>
      </c>
      <c r="BR5" s="1">
        <f>round(100000*Testing!BR5/$B15,0)</f>
        <v>505</v>
      </c>
      <c r="BS5" s="1">
        <f>round(100000*Testing!BS5/$B15,0)</f>
        <v>528</v>
      </c>
      <c r="BT5" s="1">
        <f>round(100000*Testing!BT5/$B15,0)</f>
        <v>547</v>
      </c>
      <c r="BU5" s="1">
        <f>round(100000*Testing!BU5/$B15,0)</f>
        <v>573</v>
      </c>
      <c r="BV5" s="1">
        <f>round(100000*Testing!BV5/$B15,0)</f>
        <v>592</v>
      </c>
      <c r="BW5" s="1">
        <f>round(100000*Testing!BW5/$B15,0)</f>
        <v>606</v>
      </c>
      <c r="BX5" s="1">
        <f>round(100000*Testing!BX5/$B15,0)</f>
        <v>622</v>
      </c>
      <c r="BY5" s="1">
        <f>round(100000*Testing!BY5/$B15,0)</f>
        <v>642</v>
      </c>
      <c r="BZ5" s="1">
        <f>round(100000*Testing!BZ5/$B15,0)</f>
        <v>661</v>
      </c>
      <c r="CA5" s="1">
        <f>round(100000*Testing!CA5/$B15,0)</f>
        <v>682</v>
      </c>
      <c r="CB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>
        <f>round(100000*Testing!BL6/$B16,0)</f>
        <v>229</v>
      </c>
      <c r="BM6" s="1">
        <f>round(100000*Testing!BM6/$B16,0)</f>
        <v>237</v>
      </c>
      <c r="BN6" s="1">
        <f>round(100000*Testing!BN6/$B16,0)</f>
        <v>245</v>
      </c>
      <c r="BO6" s="1">
        <f>round(100000*Testing!BO6/$B16,0)</f>
        <v>253</v>
      </c>
      <c r="BP6" s="1">
        <f>round(100000*Testing!BP6/$B16,0)</f>
        <v>259</v>
      </c>
      <c r="BQ6" s="1">
        <f>round(100000*Testing!BQ6/$B16,0)</f>
        <v>266</v>
      </c>
      <c r="BR6" s="1">
        <f>round(100000*Testing!BR6/$B16,0)</f>
        <v>274</v>
      </c>
      <c r="BS6" s="1">
        <f>round(100000*Testing!BS6/$B16,0)</f>
        <v>286</v>
      </c>
      <c r="BT6" s="1">
        <f>round(100000*Testing!BT6/$B16,0)</f>
        <v>297</v>
      </c>
      <c r="BU6" s="1">
        <f>round(100000*Testing!BU6/$B16,0)</f>
        <v>311</v>
      </c>
      <c r="BV6" s="1">
        <f>round(100000*Testing!BV6/$B16,0)</f>
        <v>321</v>
      </c>
      <c r="BW6" s="1">
        <f>round(100000*Testing!BW6/$B16,0)</f>
        <v>329</v>
      </c>
      <c r="BX6" s="1">
        <f>round(100000*Testing!BX6/$B16,0)</f>
        <v>338</v>
      </c>
      <c r="BY6" s="1">
        <f>round(100000*Testing!BY6/$B16,0)</f>
        <v>348</v>
      </c>
      <c r="BZ6" s="1">
        <f>round(100000*Testing!BZ6/$B16,0)</f>
        <v>359</v>
      </c>
      <c r="CA6" s="1">
        <f>round(100000*Testing!CA6/$B16,0)</f>
        <v>370</v>
      </c>
      <c r="CB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>
        <f>round(100000*Testing!BL7/$B17,0)</f>
        <v>1000</v>
      </c>
      <c r="BM7" s="1">
        <f>round(100000*Testing!BM7/$B17,0)</f>
        <v>1037</v>
      </c>
      <c r="BN7" s="1">
        <f>round(100000*Testing!BN7/$B17,0)</f>
        <v>1070</v>
      </c>
      <c r="BO7" s="1">
        <f>round(100000*Testing!BO7/$B17,0)</f>
        <v>1106</v>
      </c>
      <c r="BP7" s="1">
        <f>round(100000*Testing!BP7/$B17,0)</f>
        <v>1133</v>
      </c>
      <c r="BQ7" s="1">
        <f>round(100000*Testing!BQ7/$B17,0)</f>
        <v>1161</v>
      </c>
      <c r="BR7" s="1">
        <f>round(100000*Testing!BR7/$B17,0)</f>
        <v>1199</v>
      </c>
      <c r="BS7" s="1">
        <f>round(100000*Testing!BS7/$B17,0)</f>
        <v>1252</v>
      </c>
      <c r="BT7" s="1">
        <f>round(100000*Testing!BT7/$B17,0)</f>
        <v>1298</v>
      </c>
      <c r="BU7" s="1">
        <f>round(100000*Testing!BU7/$B17,0)</f>
        <v>1360</v>
      </c>
      <c r="BV7" s="1">
        <f>round(100000*Testing!BV7/$B17,0)</f>
        <v>1403</v>
      </c>
      <c r="BW7" s="1">
        <f>round(100000*Testing!BW7/$B17,0)</f>
        <v>1438</v>
      </c>
      <c r="BX7" s="1">
        <f>round(100000*Testing!BX7/$B17,0)</f>
        <v>1476</v>
      </c>
      <c r="BY7" s="1">
        <f>round(100000*Testing!BY7/$B17,0)</f>
        <v>1523</v>
      </c>
      <c r="BZ7" s="1">
        <f>round(100000*Testing!BZ7/$B17,0)</f>
        <v>1568</v>
      </c>
      <c r="CA7" s="1">
        <f>round(100000*Testing!CA7/$B17,0)</f>
        <v>1617</v>
      </c>
      <c r="CB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>
        <f>round(100000*Testing!BL8/$B18,0)</f>
        <v>1094</v>
      </c>
      <c r="BM8" s="1">
        <f>round(100000*Testing!BM8/$B18,0)</f>
        <v>1135</v>
      </c>
      <c r="BN8" s="1">
        <f>round(100000*Testing!BN8/$B18,0)</f>
        <v>1171</v>
      </c>
      <c r="BO8" s="1">
        <f>round(100000*Testing!BO8/$B18,0)</f>
        <v>1210</v>
      </c>
      <c r="BP8" s="1">
        <f>round(100000*Testing!BP8/$B18,0)</f>
        <v>1239</v>
      </c>
      <c r="BQ8" s="1">
        <f>round(100000*Testing!BQ8/$B18,0)</f>
        <v>1270</v>
      </c>
      <c r="BR8" s="1">
        <f>round(100000*Testing!BR8/$B18,0)</f>
        <v>1311</v>
      </c>
      <c r="BS8" s="1">
        <f>round(100000*Testing!BS8/$B18,0)</f>
        <v>1369</v>
      </c>
      <c r="BT8" s="1">
        <f>round(100000*Testing!BT8/$B18,0)</f>
        <v>1419</v>
      </c>
      <c r="BU8" s="1">
        <f>round(100000*Testing!BU8/$B18,0)</f>
        <v>1487</v>
      </c>
      <c r="BV8" s="1">
        <f>round(100000*Testing!BV8/$B18,0)</f>
        <v>1535</v>
      </c>
      <c r="BW8" s="1">
        <f>round(100000*Testing!BW8/$B18,0)</f>
        <v>1573</v>
      </c>
      <c r="BX8" s="1">
        <f>round(100000*Testing!BX8/$B18,0)</f>
        <v>1615</v>
      </c>
      <c r="BY8" s="1">
        <f>round(100000*Testing!BY8/$B18,0)</f>
        <v>1666</v>
      </c>
      <c r="BZ8" s="1">
        <f>round(100000*Testing!BZ8/$B18,0)</f>
        <v>1716</v>
      </c>
      <c r="CA8" s="1">
        <f>round(100000*Testing!CA8/$B18,0)</f>
        <v>1769</v>
      </c>
      <c r="CB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>
        <f>round(100000*Testing!BL9/$B19,0)</f>
        <v>991</v>
      </c>
      <c r="BM9" s="1">
        <f>round(100000*Testing!BM9/$B19,0)</f>
        <v>1028</v>
      </c>
      <c r="BN9" s="1">
        <f>round(100000*Testing!BN9/$B19,0)</f>
        <v>1060</v>
      </c>
      <c r="BO9" s="1">
        <f>round(100000*Testing!BO9/$B19,0)</f>
        <v>1096</v>
      </c>
      <c r="BP9" s="1">
        <f>round(100000*Testing!BP9/$B19,0)</f>
        <v>1122</v>
      </c>
      <c r="BQ9" s="1">
        <f>round(100000*Testing!BQ9/$B19,0)</f>
        <v>1151</v>
      </c>
      <c r="BR9" s="1">
        <f>round(100000*Testing!BR9/$B19,0)</f>
        <v>1187</v>
      </c>
      <c r="BS9" s="1">
        <f>round(100000*Testing!BS9/$B19,0)</f>
        <v>1240</v>
      </c>
      <c r="BT9" s="1">
        <f>round(100000*Testing!BT9/$B19,0)</f>
        <v>1285</v>
      </c>
      <c r="BU9" s="1">
        <f>round(100000*Testing!BU9/$B19,0)</f>
        <v>1347</v>
      </c>
      <c r="BV9" s="1">
        <f>round(100000*Testing!BV9/$B19,0)</f>
        <v>1390</v>
      </c>
      <c r="BW9" s="1">
        <f>round(100000*Testing!BW9/$B19,0)</f>
        <v>1425</v>
      </c>
      <c r="BX9" s="1">
        <f>round(100000*Testing!BX9/$B19,0)</f>
        <v>1463</v>
      </c>
      <c r="BY9" s="1">
        <f>round(100000*Testing!BY9/$B19,0)</f>
        <v>1508</v>
      </c>
      <c r="BZ9" s="1">
        <f>round(100000*Testing!BZ9/$B19,0)</f>
        <v>1554</v>
      </c>
      <c r="CA9" s="1">
        <f>round(100000*Testing!CA9/$B19,0)</f>
        <v>1602</v>
      </c>
      <c r="CB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>
        <f>round(100000*Testing!BL10/$B20,0)</f>
        <v>2129</v>
      </c>
      <c r="BM10" s="1">
        <f>round(100000*Testing!BM10/$B20,0)</f>
        <v>2208</v>
      </c>
      <c r="BN10" s="1">
        <f>round(100000*Testing!BN10/$B20,0)</f>
        <v>2278</v>
      </c>
      <c r="BO10" s="1">
        <f>round(100000*Testing!BO10/$B20,0)</f>
        <v>2354</v>
      </c>
      <c r="BP10" s="1">
        <f>round(100000*Testing!BP10/$B20,0)</f>
        <v>2411</v>
      </c>
      <c r="BQ10" s="1">
        <f>round(100000*Testing!BQ10/$B20,0)</f>
        <v>2472</v>
      </c>
      <c r="BR10" s="1">
        <f>round(100000*Testing!BR10/$B20,0)</f>
        <v>2551</v>
      </c>
      <c r="BS10" s="1">
        <f>round(100000*Testing!BS10/$B20,0)</f>
        <v>2664</v>
      </c>
      <c r="BT10" s="1">
        <f>round(100000*Testing!BT10/$B20,0)</f>
        <v>2762</v>
      </c>
      <c r="BU10" s="1">
        <f>round(100000*Testing!BU10/$B20,0)</f>
        <v>2894</v>
      </c>
      <c r="BV10" s="1">
        <f>round(100000*Testing!BV10/$B20,0)</f>
        <v>2987</v>
      </c>
      <c r="BW10" s="1">
        <f>round(100000*Testing!BW10/$B20,0)</f>
        <v>3061</v>
      </c>
      <c r="BX10" s="1">
        <f>round(100000*Testing!BX10/$B20,0)</f>
        <v>3142</v>
      </c>
      <c r="BY10" s="1">
        <f>round(100000*Testing!BY10/$B20,0)</f>
        <v>3241</v>
      </c>
      <c r="BZ10" s="1">
        <f>round(100000*Testing!BZ10/$B20,0)</f>
        <v>3338</v>
      </c>
      <c r="CA10" s="1">
        <f>round(100000*Testing!CA10/$B20,0)</f>
        <v>3442</v>
      </c>
      <c r="CB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>
        <f>round(100000*Testing!BL11/$B21,0)</f>
        <v>1418</v>
      </c>
      <c r="BM11" s="1">
        <f>round(100000*Testing!BM11/$B21,0)</f>
        <v>1471</v>
      </c>
      <c r="BN11" s="1">
        <f>round(100000*Testing!BN11/$B21,0)</f>
        <v>1518</v>
      </c>
      <c r="BO11" s="1">
        <f>round(100000*Testing!BO11/$B21,0)</f>
        <v>1569</v>
      </c>
      <c r="BP11" s="1">
        <f>round(100000*Testing!BP11/$B21,0)</f>
        <v>1607</v>
      </c>
      <c r="BQ11" s="1">
        <f>round(100000*Testing!BQ11/$B21,0)</f>
        <v>1647</v>
      </c>
      <c r="BR11" s="1">
        <f>round(100000*Testing!BR11/$B21,0)</f>
        <v>1700</v>
      </c>
      <c r="BS11" s="1">
        <f>round(100000*Testing!BS11/$B21,0)</f>
        <v>1775</v>
      </c>
      <c r="BT11" s="1">
        <f>round(100000*Testing!BT11/$B21,0)</f>
        <v>1841</v>
      </c>
      <c r="BU11" s="1">
        <f>round(100000*Testing!BU11/$B21,0)</f>
        <v>1929</v>
      </c>
      <c r="BV11" s="1">
        <f>round(100000*Testing!BV11/$B21,0)</f>
        <v>1990</v>
      </c>
      <c r="BW11" s="1">
        <f>round(100000*Testing!BW11/$B21,0)</f>
        <v>2040</v>
      </c>
      <c r="BX11" s="1">
        <f>round(100000*Testing!BX11/$B21,0)</f>
        <v>2094</v>
      </c>
      <c r="BY11" s="1">
        <f>round(100000*Testing!BY11/$B21,0)</f>
        <v>2160</v>
      </c>
      <c r="BZ11" s="1">
        <f>round(100000*Testing!BZ11/$B21,0)</f>
        <v>2225</v>
      </c>
      <c r="CA11" s="1">
        <f>round(100000*Testing!CA11/$B21,0)</f>
        <v>2294</v>
      </c>
      <c r="CB11" s="1"/>
    </row>
    <row r="12" ht="14.25" customHeight="1"/>
    <row r="13" ht="14.25" customHeight="1">
      <c r="A13" s="1" t="s">
        <v>2</v>
      </c>
      <c r="B13" s="10">
        <v>1263875.0</v>
      </c>
    </row>
    <row r="14" ht="14.25" customHeight="1">
      <c r="A14" s="1" t="s">
        <v>3</v>
      </c>
      <c r="B14" s="10">
        <v>4027160.0</v>
      </c>
    </row>
    <row r="15" ht="14.25" customHeight="1">
      <c r="A15" s="1" t="s">
        <v>4</v>
      </c>
      <c r="B15" s="10">
        <v>4592187.0</v>
      </c>
    </row>
    <row r="16" ht="14.25" customHeight="1">
      <c r="A16" s="1" t="s">
        <v>5</v>
      </c>
      <c r="B16" s="10">
        <v>5982584.0</v>
      </c>
    </row>
    <row r="17" ht="14.25" customHeight="1">
      <c r="A17" s="1" t="s">
        <v>6</v>
      </c>
      <c r="B17" s="10">
        <v>6712276.0</v>
      </c>
    </row>
    <row r="18" ht="14.25" customHeight="1">
      <c r="A18" s="1" t="s">
        <v>7</v>
      </c>
      <c r="B18" s="10">
        <v>2887465.0</v>
      </c>
    </row>
    <row r="19" ht="14.25" customHeight="1">
      <c r="A19" s="1" t="s">
        <v>8</v>
      </c>
      <c r="B19" s="10">
        <v>1.1289086E7</v>
      </c>
    </row>
    <row r="20" ht="14.25" customHeight="1">
      <c r="A20" s="1" t="s">
        <v>9</v>
      </c>
      <c r="B20" s="10">
        <v>6844272.0</v>
      </c>
    </row>
    <row r="21" ht="14.25" customHeight="1">
      <c r="A21" s="1" t="s">
        <v>10</v>
      </c>
      <c r="B21" s="10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8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1.0</v>
      </c>
      <c r="BD3" s="3">
        <v>1.0</v>
      </c>
      <c r="BE3" s="3">
        <v>1.0</v>
      </c>
      <c r="BF3" s="3">
        <v>1.0</v>
      </c>
      <c r="BG3" s="3">
        <v>1.0</v>
      </c>
      <c r="BH3" s="3">
        <v>1.0</v>
      </c>
      <c r="BI3" s="3">
        <v>1.0</v>
      </c>
      <c r="BJ3" s="3">
        <v>1.0</v>
      </c>
      <c r="BK3" s="3">
        <v>1.0</v>
      </c>
      <c r="BL3" s="3">
        <v>1.0</v>
      </c>
      <c r="BM3" s="3">
        <v>1.0</v>
      </c>
      <c r="BN3" s="3">
        <v>1.0</v>
      </c>
      <c r="BO3" s="3">
        <v>1.0</v>
      </c>
      <c r="BP3" s="3">
        <v>1.0</v>
      </c>
      <c r="BQ3" s="3">
        <v>1.0</v>
      </c>
      <c r="BR3" s="3">
        <v>1.0</v>
      </c>
      <c r="BS3" s="3">
        <v>1.0</v>
      </c>
      <c r="BT3" s="3">
        <v>1.0</v>
      </c>
      <c r="BU3" s="3">
        <v>1.0</v>
      </c>
      <c r="BV3" s="3">
        <v>1.0</v>
      </c>
      <c r="BW3" s="3">
        <v>1.0</v>
      </c>
      <c r="BX3" s="3">
        <v>1.0</v>
      </c>
      <c r="BY3" s="3">
        <v>1.0</v>
      </c>
      <c r="BZ3" s="15">
        <v>1.0</v>
      </c>
      <c r="CA3" s="3">
        <v>1.0</v>
      </c>
      <c r="CB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1.0</v>
      </c>
      <c r="BG4" s="3">
        <v>1.0</v>
      </c>
      <c r="BH4" s="3">
        <v>1.0</v>
      </c>
      <c r="BI4" s="3">
        <v>1.0</v>
      </c>
      <c r="BJ4" s="3">
        <v>1.0</v>
      </c>
      <c r="BK4" s="3">
        <v>1.0</v>
      </c>
      <c r="BL4" s="3">
        <v>1.0</v>
      </c>
      <c r="BM4" s="3">
        <v>1.0</v>
      </c>
      <c r="BN4" s="3">
        <v>1.0</v>
      </c>
      <c r="BO4" s="3">
        <v>1.0</v>
      </c>
      <c r="BP4" s="3">
        <v>1.0</v>
      </c>
      <c r="BQ4" s="3">
        <v>1.0</v>
      </c>
      <c r="BR4" s="3">
        <v>1.0</v>
      </c>
      <c r="BS4" s="3">
        <v>1.0</v>
      </c>
      <c r="BT4" s="3">
        <v>1.0</v>
      </c>
      <c r="BU4" s="3">
        <v>1.0</v>
      </c>
      <c r="BV4" s="3">
        <v>1.0</v>
      </c>
      <c r="BW4" s="3">
        <v>1.0</v>
      </c>
      <c r="BX4" s="3">
        <v>1.0</v>
      </c>
      <c r="BY4" s="3">
        <v>1.0</v>
      </c>
      <c r="BZ4" s="15">
        <v>1.0</v>
      </c>
      <c r="CA4" s="3">
        <v>5.0</v>
      </c>
      <c r="CB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1.0</v>
      </c>
      <c r="BW5" s="3">
        <v>1.0</v>
      </c>
      <c r="BX5" s="3">
        <v>1.0</v>
      </c>
      <c r="BY5" s="3">
        <v>1.0</v>
      </c>
      <c r="BZ5" s="15">
        <v>1.0</v>
      </c>
      <c r="CA5" s="3">
        <v>1.0</v>
      </c>
      <c r="CB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>
        <v>3.0</v>
      </c>
      <c r="BD6" s="3">
        <v>3.0</v>
      </c>
      <c r="BE6" s="3">
        <v>3.0</v>
      </c>
      <c r="BF6" s="3">
        <v>3.0</v>
      </c>
      <c r="BG6" s="3">
        <v>3.0</v>
      </c>
      <c r="BH6" s="3">
        <v>3.0</v>
      </c>
      <c r="BI6" s="3">
        <v>3.0</v>
      </c>
      <c r="BJ6" s="3">
        <v>3.0</v>
      </c>
      <c r="BK6" s="3">
        <v>3.0</v>
      </c>
      <c r="BL6" s="3">
        <v>3.0</v>
      </c>
      <c r="BM6" s="3">
        <v>3.0</v>
      </c>
      <c r="BN6" s="3">
        <v>3.0</v>
      </c>
      <c r="BO6" s="3">
        <v>3.0</v>
      </c>
      <c r="BP6" s="3">
        <v>3.0</v>
      </c>
      <c r="BQ6" s="3">
        <v>3.0</v>
      </c>
      <c r="BR6" s="3">
        <v>3.0</v>
      </c>
      <c r="BS6" s="3">
        <v>3.0</v>
      </c>
      <c r="BT6" s="3">
        <v>3.0</v>
      </c>
      <c r="BU6" s="3">
        <v>3.0</v>
      </c>
      <c r="BV6" s="3">
        <v>3.0</v>
      </c>
      <c r="BW6" s="3">
        <v>3.0</v>
      </c>
      <c r="BX6" s="3">
        <v>3.0</v>
      </c>
      <c r="BY6" s="3">
        <v>3.0</v>
      </c>
      <c r="BZ6" s="15">
        <v>3.0</v>
      </c>
      <c r="CA6" s="3">
        <v>4.0</v>
      </c>
      <c r="CB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>
        <v>41.0</v>
      </c>
      <c r="BD7" s="3">
        <v>45.0</v>
      </c>
      <c r="BE7" s="3">
        <v>50.0</v>
      </c>
      <c r="BF7" s="3">
        <v>53.0</v>
      </c>
      <c r="BG7" s="3">
        <v>58.0</v>
      </c>
      <c r="BH7" s="3">
        <v>59.0</v>
      </c>
      <c r="BI7" s="3">
        <v>61.0</v>
      </c>
      <c r="BJ7" s="3">
        <v>70.0</v>
      </c>
      <c r="BK7" s="3">
        <v>70.0</v>
      </c>
      <c r="BL7" s="3">
        <v>77.0</v>
      </c>
      <c r="BM7" s="3">
        <v>80.0</v>
      </c>
      <c r="BN7" s="3">
        <v>82.0</v>
      </c>
      <c r="BO7" s="3">
        <v>82.0</v>
      </c>
      <c r="BP7" s="3">
        <v>82.0</v>
      </c>
      <c r="BQ7" s="3">
        <v>88.0</v>
      </c>
      <c r="BR7" s="3">
        <v>95.0</v>
      </c>
      <c r="BS7" s="3">
        <v>95.0</v>
      </c>
      <c r="BT7" s="3">
        <v>95.0</v>
      </c>
      <c r="BU7" s="3">
        <v>101.0</v>
      </c>
      <c r="BV7" s="3">
        <v>101.0</v>
      </c>
      <c r="BW7" s="3">
        <v>127.0</v>
      </c>
      <c r="BX7" s="3">
        <v>138.0</v>
      </c>
      <c r="BY7" s="3">
        <v>147.0</v>
      </c>
      <c r="BZ7" s="15">
        <v>147.0</v>
      </c>
      <c r="CA7" s="3">
        <v>208.0</v>
      </c>
      <c r="CB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>
        <v>6.0</v>
      </c>
      <c r="BD8" s="3">
        <v>6.0</v>
      </c>
      <c r="BE8" s="3">
        <v>6.0</v>
      </c>
      <c r="BF8" s="3">
        <v>6.0</v>
      </c>
      <c r="BG8" s="3">
        <v>6.0</v>
      </c>
      <c r="BH8" s="3">
        <v>6.0</v>
      </c>
      <c r="BI8" s="3">
        <v>6.0</v>
      </c>
      <c r="BJ8" s="3">
        <v>6.0</v>
      </c>
      <c r="BK8" s="3">
        <v>6.0</v>
      </c>
      <c r="BL8" s="3">
        <v>8.0</v>
      </c>
      <c r="BM8" s="3">
        <v>8.0</v>
      </c>
      <c r="BN8" s="3">
        <v>8.0</v>
      </c>
      <c r="BO8" s="3">
        <v>8.0</v>
      </c>
      <c r="BP8" s="3">
        <v>8.0</v>
      </c>
      <c r="BQ8" s="3">
        <v>8.0</v>
      </c>
      <c r="BR8" s="3">
        <v>8.0</v>
      </c>
      <c r="BS8" s="3">
        <v>9.0</v>
      </c>
      <c r="BT8" s="3">
        <v>9.0</v>
      </c>
      <c r="BU8" s="3">
        <v>9.0</v>
      </c>
      <c r="BV8" s="3">
        <v>9.0</v>
      </c>
      <c r="BW8" s="3">
        <v>9.0</v>
      </c>
      <c r="BX8" s="3">
        <v>9.0</v>
      </c>
      <c r="BY8" s="3">
        <v>9.0</v>
      </c>
      <c r="BZ8" s="15">
        <v>9.0</v>
      </c>
      <c r="CA8" s="3">
        <v>9.0</v>
      </c>
      <c r="CB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>
        <v>46.0</v>
      </c>
      <c r="BD9" s="3">
        <v>46.0</v>
      </c>
      <c r="BE9" s="3">
        <v>46.0</v>
      </c>
      <c r="BF9" s="3">
        <v>47.0</v>
      </c>
      <c r="BG9" s="3">
        <v>48.0</v>
      </c>
      <c r="BH9" s="3">
        <v>49.0</v>
      </c>
      <c r="BI9" s="3">
        <v>49.0</v>
      </c>
      <c r="BJ9" s="3">
        <v>49.0</v>
      </c>
      <c r="BK9" s="3">
        <v>49.0</v>
      </c>
      <c r="BL9" s="3">
        <v>50.0</v>
      </c>
      <c r="BM9" s="3">
        <v>50.0</v>
      </c>
      <c r="BN9" s="3">
        <v>52.0</v>
      </c>
      <c r="BO9" s="3">
        <v>52.0</v>
      </c>
      <c r="BP9" s="3">
        <v>52.0</v>
      </c>
      <c r="BQ9" s="3">
        <v>53.0</v>
      </c>
      <c r="BR9" s="3">
        <v>54.0</v>
      </c>
      <c r="BS9" s="3">
        <v>55.0</v>
      </c>
      <c r="BT9" s="3">
        <v>55.0</v>
      </c>
      <c r="BU9" s="3">
        <v>61.0</v>
      </c>
      <c r="BV9" s="3">
        <v>61.0</v>
      </c>
      <c r="BW9" s="3">
        <v>62.0</v>
      </c>
      <c r="BX9" s="3">
        <v>62.0</v>
      </c>
      <c r="BY9" s="3">
        <v>64.0</v>
      </c>
      <c r="BZ9" s="15">
        <v>64.0</v>
      </c>
      <c r="CA9" s="3">
        <v>64.0</v>
      </c>
      <c r="CB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>
        <v>187.0</v>
      </c>
      <c r="BD10" s="3">
        <v>210.0</v>
      </c>
      <c r="BE10" s="3">
        <v>235.0</v>
      </c>
      <c r="BF10" s="3">
        <v>257.0</v>
      </c>
      <c r="BG10" s="3">
        <v>261.0</v>
      </c>
      <c r="BH10" s="3">
        <v>281.0</v>
      </c>
      <c r="BI10" s="3">
        <v>330.0</v>
      </c>
      <c r="BJ10" s="3">
        <v>363.0</v>
      </c>
      <c r="BK10" s="3">
        <v>391.0</v>
      </c>
      <c r="BL10" s="3">
        <v>406.0</v>
      </c>
      <c r="BM10" s="3">
        <v>437.0</v>
      </c>
      <c r="BN10" s="3">
        <v>465.0</v>
      </c>
      <c r="BO10" s="3">
        <v>503.0</v>
      </c>
      <c r="BP10" s="3">
        <v>525.0</v>
      </c>
      <c r="BQ10" s="3">
        <v>568.0</v>
      </c>
      <c r="BR10" s="3">
        <v>597.0</v>
      </c>
      <c r="BS10" s="3">
        <v>651.0</v>
      </c>
      <c r="BT10" s="3">
        <v>704.0</v>
      </c>
      <c r="BU10" s="3">
        <v>729.0</v>
      </c>
      <c r="BV10" s="3">
        <v>774.0</v>
      </c>
      <c r="BW10" s="3">
        <v>829.0</v>
      </c>
      <c r="BX10" s="3">
        <v>890.0</v>
      </c>
      <c r="BY10" s="3">
        <v>927.0</v>
      </c>
      <c r="BZ10" s="15">
        <v>927.0</v>
      </c>
      <c r="CA10" s="3">
        <v>1005.0</v>
      </c>
      <c r="CB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>
        <v>27.0</v>
      </c>
      <c r="BD11" s="3">
        <v>27.0</v>
      </c>
      <c r="BE11" s="3">
        <v>27.0</v>
      </c>
      <c r="BF11" s="3">
        <v>29.0</v>
      </c>
      <c r="BG11" s="3">
        <v>29.0</v>
      </c>
      <c r="BH11" s="3">
        <v>29.0</v>
      </c>
      <c r="BI11" s="3">
        <v>30.0</v>
      </c>
      <c r="BJ11" s="3">
        <v>31.0</v>
      </c>
      <c r="BK11" s="3">
        <v>31.0</v>
      </c>
      <c r="BL11" s="3">
        <v>31.0</v>
      </c>
      <c r="BM11" s="3">
        <v>31.0</v>
      </c>
      <c r="BN11" s="3">
        <v>31.0</v>
      </c>
      <c r="BO11" s="3">
        <v>33.0</v>
      </c>
      <c r="BP11" s="3">
        <v>33.0</v>
      </c>
      <c r="BQ11" s="3">
        <v>33.0</v>
      </c>
      <c r="BR11" s="3">
        <v>33.0</v>
      </c>
      <c r="BS11" s="3">
        <v>33.0</v>
      </c>
      <c r="BT11" s="3">
        <v>40.0</v>
      </c>
      <c r="BU11" s="3">
        <v>47.0</v>
      </c>
      <c r="BV11" s="3">
        <v>47.0</v>
      </c>
      <c r="BW11" s="3">
        <v>47.0</v>
      </c>
      <c r="BX11" s="3">
        <v>57.0</v>
      </c>
      <c r="BY11" s="3">
        <v>57.0</v>
      </c>
      <c r="BZ11" s="15">
        <v>57.0</v>
      </c>
      <c r="CA11" s="3">
        <v>57.0</v>
      </c>
      <c r="CB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8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8">
        <v>43962.0</v>
      </c>
      <c r="AV1" s="2">
        <v>43963.0</v>
      </c>
      <c r="AW1" s="8">
        <v>43964.0</v>
      </c>
      <c r="AX1" s="2">
        <v>43965.0</v>
      </c>
      <c r="AY1" s="8">
        <v>43966.0</v>
      </c>
      <c r="AZ1" s="2">
        <v>43967.0</v>
      </c>
      <c r="BA1" s="8">
        <v>43968.0</v>
      </c>
      <c r="BB1" s="2">
        <v>43969.0</v>
      </c>
      <c r="BC1" s="8">
        <v>43970.0</v>
      </c>
      <c r="BD1" s="2">
        <v>43971.0</v>
      </c>
      <c r="BE1" s="8">
        <v>43972.0</v>
      </c>
      <c r="BF1" s="2">
        <v>43973.0</v>
      </c>
      <c r="BG1" s="8">
        <v>43974.0</v>
      </c>
      <c r="BH1" s="2">
        <v>43975.0</v>
      </c>
      <c r="BI1" s="8">
        <v>43976.0</v>
      </c>
      <c r="BJ1" s="2">
        <v>43977.0</v>
      </c>
      <c r="BK1" s="8">
        <v>43978.0</v>
      </c>
      <c r="BL1" s="2">
        <v>43979.0</v>
      </c>
      <c r="BM1" s="8">
        <v>43980.0</v>
      </c>
      <c r="BN1" s="2">
        <v>43981.0</v>
      </c>
      <c r="BO1" s="8">
        <v>43982.0</v>
      </c>
      <c r="BP1" s="2">
        <v>43983.0</v>
      </c>
      <c r="BQ1" s="8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>
        <v>27.0</v>
      </c>
      <c r="BD3" s="3">
        <v>27.0</v>
      </c>
      <c r="BE3" s="3">
        <v>27.0</v>
      </c>
      <c r="BF3" s="3">
        <v>27.0</v>
      </c>
      <c r="BG3" s="3">
        <v>27.0</v>
      </c>
      <c r="BH3" s="3">
        <v>28.0</v>
      </c>
      <c r="BI3" s="3">
        <v>28.0</v>
      </c>
      <c r="BJ3" s="3">
        <v>29.0</v>
      </c>
      <c r="BK3" s="3">
        <v>30.0</v>
      </c>
      <c r="BL3" s="3">
        <v>30.0</v>
      </c>
      <c r="BM3" s="3">
        <v>31.0</v>
      </c>
      <c r="BN3" s="3">
        <v>31.0</v>
      </c>
      <c r="BO3" s="3">
        <v>31.0</v>
      </c>
      <c r="BP3" s="3">
        <v>31.0</v>
      </c>
      <c r="BQ3" s="3">
        <v>33.0</v>
      </c>
      <c r="BR3" s="3">
        <v>33.0</v>
      </c>
      <c r="BS3" s="3">
        <v>33.0</v>
      </c>
      <c r="BT3" s="3">
        <v>34.0</v>
      </c>
      <c r="BU3" s="3">
        <v>38.0</v>
      </c>
      <c r="BV3" s="3">
        <v>41.0</v>
      </c>
      <c r="BW3" s="3">
        <v>41.0</v>
      </c>
      <c r="BX3" s="3">
        <v>41.0</v>
      </c>
      <c r="BY3" s="3">
        <v>42.0</v>
      </c>
      <c r="BZ3" s="16">
        <v>42.0</v>
      </c>
      <c r="CA3" s="3">
        <v>52.0</v>
      </c>
      <c r="CB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>
        <v>28.0</v>
      </c>
      <c r="BD4" s="3">
        <v>28.0</v>
      </c>
      <c r="BE4" s="3">
        <v>28.0</v>
      </c>
      <c r="BF4" s="3">
        <v>29.0</v>
      </c>
      <c r="BG4" s="3">
        <v>29.0</v>
      </c>
      <c r="BH4" s="3">
        <v>29.0</v>
      </c>
      <c r="BI4" s="3">
        <v>29.0</v>
      </c>
      <c r="BJ4" s="3">
        <v>29.0</v>
      </c>
      <c r="BK4" s="3">
        <v>39.0</v>
      </c>
      <c r="BL4" s="3">
        <v>45.0</v>
      </c>
      <c r="BM4" s="3">
        <v>45.0</v>
      </c>
      <c r="BN4" s="3">
        <v>45.0</v>
      </c>
      <c r="BO4" s="3">
        <v>45.0</v>
      </c>
      <c r="BP4" s="3">
        <v>45.0</v>
      </c>
      <c r="BQ4" s="3">
        <v>59.0</v>
      </c>
      <c r="BR4" s="3">
        <v>59.0</v>
      </c>
      <c r="BS4" s="3">
        <v>59.0</v>
      </c>
      <c r="BT4" s="3">
        <v>73.0</v>
      </c>
      <c r="BU4" s="3">
        <v>73.0</v>
      </c>
      <c r="BV4" s="3">
        <v>73.0</v>
      </c>
      <c r="BW4" s="3">
        <v>73.0</v>
      </c>
      <c r="BX4" s="3">
        <v>88.0</v>
      </c>
      <c r="BY4" s="3">
        <v>104.0</v>
      </c>
      <c r="BZ4" s="16">
        <v>104.0</v>
      </c>
      <c r="CA4" s="3">
        <v>128.0</v>
      </c>
      <c r="CB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>
        <v>57.0</v>
      </c>
      <c r="BD5" s="3">
        <v>58.0</v>
      </c>
      <c r="BE5" s="3">
        <v>58.0</v>
      </c>
      <c r="BF5" s="3">
        <v>58.0</v>
      </c>
      <c r="BG5" s="3">
        <v>58.0</v>
      </c>
      <c r="BH5" s="3">
        <v>58.0</v>
      </c>
      <c r="BI5" s="3">
        <v>61.0</v>
      </c>
      <c r="BJ5" s="3">
        <v>61.0</v>
      </c>
      <c r="BK5" s="3">
        <v>62.0</v>
      </c>
      <c r="BL5" s="3">
        <v>67.0</v>
      </c>
      <c r="BM5" s="3">
        <v>67.0</v>
      </c>
      <c r="BN5" s="3">
        <v>67.0</v>
      </c>
      <c r="BO5" s="3">
        <v>72.0</v>
      </c>
      <c r="BP5" s="3">
        <v>86.0</v>
      </c>
      <c r="BQ5" s="3">
        <v>86.0</v>
      </c>
      <c r="BR5" s="3">
        <v>86.0</v>
      </c>
      <c r="BS5" s="3">
        <v>86.0</v>
      </c>
      <c r="BT5" s="3">
        <v>94.0</v>
      </c>
      <c r="BU5" s="3">
        <v>94.0</v>
      </c>
      <c r="BV5" s="3">
        <v>102.0</v>
      </c>
      <c r="BW5" s="3">
        <v>102.0</v>
      </c>
      <c r="BX5" s="3">
        <v>111.0</v>
      </c>
      <c r="BY5" s="3">
        <v>116.0</v>
      </c>
      <c r="BZ5" s="16">
        <v>116.0</v>
      </c>
      <c r="CA5" s="3">
        <v>116.0</v>
      </c>
      <c r="CB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>
        <v>39.0</v>
      </c>
      <c r="BD6" s="3">
        <v>42.0</v>
      </c>
      <c r="BE6" s="3">
        <v>42.0</v>
      </c>
      <c r="BF6" s="3">
        <v>51.0</v>
      </c>
      <c r="BG6" s="3">
        <v>51.0</v>
      </c>
      <c r="BH6" s="3">
        <v>53.0</v>
      </c>
      <c r="BI6" s="3">
        <v>55.0</v>
      </c>
      <c r="BJ6" s="3">
        <v>65.0</v>
      </c>
      <c r="BK6" s="3">
        <v>67.0</v>
      </c>
      <c r="BL6" s="3">
        <v>75.0</v>
      </c>
      <c r="BM6" s="3">
        <v>97.0</v>
      </c>
      <c r="BN6" s="3">
        <v>140.0</v>
      </c>
      <c r="BO6" s="3">
        <v>143.0</v>
      </c>
      <c r="BP6" s="3">
        <v>144.0</v>
      </c>
      <c r="BQ6" s="3">
        <v>145.0</v>
      </c>
      <c r="BR6" s="3">
        <v>145.0</v>
      </c>
      <c r="BS6" s="3">
        <v>146.0</v>
      </c>
      <c r="BT6" s="3">
        <v>149.0</v>
      </c>
      <c r="BU6" s="3">
        <v>158.0</v>
      </c>
      <c r="BV6" s="3">
        <v>158.0</v>
      </c>
      <c r="BW6" s="3">
        <v>158.0</v>
      </c>
      <c r="BX6" s="3">
        <v>158.0</v>
      </c>
      <c r="BY6" s="3">
        <v>175.0</v>
      </c>
      <c r="BZ6" s="16">
        <v>175.0</v>
      </c>
      <c r="CA6" s="3">
        <v>175.0</v>
      </c>
      <c r="CB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>
        <v>839.0</v>
      </c>
      <c r="BD7" s="3">
        <v>1036.0</v>
      </c>
      <c r="BE7" s="3">
        <v>1036.0</v>
      </c>
      <c r="BF7" s="3">
        <v>1036.0</v>
      </c>
      <c r="BG7" s="3">
        <v>1036.0</v>
      </c>
      <c r="BH7" s="3">
        <v>1335.0</v>
      </c>
      <c r="BI7" s="3">
        <v>1335.0</v>
      </c>
      <c r="BJ7" s="3">
        <v>1491.0</v>
      </c>
      <c r="BK7" s="3">
        <v>1491.0</v>
      </c>
      <c r="BL7" s="3">
        <v>1700.0</v>
      </c>
      <c r="BM7" s="3">
        <v>1700.0</v>
      </c>
      <c r="BN7" s="3">
        <v>1987.0</v>
      </c>
      <c r="BO7" s="3">
        <v>1987.0</v>
      </c>
      <c r="BP7" s="3">
        <v>2123.0</v>
      </c>
      <c r="BQ7" s="3">
        <v>2123.0</v>
      </c>
      <c r="BR7" s="3">
        <v>2123.0</v>
      </c>
      <c r="BS7" s="3">
        <v>2460.0</v>
      </c>
      <c r="BT7" s="3">
        <v>2460.0</v>
      </c>
      <c r="BU7" s="3">
        <v>2666.0</v>
      </c>
      <c r="BV7" s="3">
        <v>2666.0</v>
      </c>
      <c r="BW7" s="3">
        <v>2666.0</v>
      </c>
      <c r="BX7" s="3">
        <v>3514.0</v>
      </c>
      <c r="BY7" s="3">
        <v>3647.0</v>
      </c>
      <c r="BZ7" s="16">
        <v>3647.0</v>
      </c>
      <c r="CA7" s="3">
        <v>4393.0</v>
      </c>
      <c r="CB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>
        <v>118.0</v>
      </c>
      <c r="BD8" s="3">
        <v>118.0</v>
      </c>
      <c r="BE8" s="3">
        <v>118.0</v>
      </c>
      <c r="BF8" s="3">
        <v>121.0</v>
      </c>
      <c r="BG8" s="3">
        <v>121.0</v>
      </c>
      <c r="BH8" s="3">
        <v>121.0</v>
      </c>
      <c r="BI8" s="3">
        <v>121.0</v>
      </c>
      <c r="BJ8" s="3">
        <v>123.0</v>
      </c>
      <c r="BK8" s="3">
        <v>123.0</v>
      </c>
      <c r="BL8" s="3">
        <v>123.0</v>
      </c>
      <c r="BM8" s="3">
        <v>124.0</v>
      </c>
      <c r="BN8" s="3">
        <v>123.0</v>
      </c>
      <c r="BO8" s="3">
        <v>124.0</v>
      </c>
      <c r="BP8" s="3">
        <v>123.0</v>
      </c>
      <c r="BQ8" s="3">
        <v>123.0</v>
      </c>
      <c r="BR8" s="3">
        <v>123.0</v>
      </c>
      <c r="BS8" s="3">
        <v>128.0</v>
      </c>
      <c r="BT8" s="3">
        <v>123.0</v>
      </c>
      <c r="BU8" s="3">
        <v>152.0</v>
      </c>
      <c r="BV8" s="3">
        <v>152.0</v>
      </c>
      <c r="BW8" s="3">
        <v>152.0</v>
      </c>
      <c r="BX8" s="3">
        <v>162.0</v>
      </c>
      <c r="BY8" s="3">
        <v>162.0</v>
      </c>
      <c r="BZ8" s="16">
        <v>162.0</v>
      </c>
      <c r="CA8" s="3">
        <v>189.0</v>
      </c>
      <c r="CB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>
        <v>818.0</v>
      </c>
      <c r="BD9" s="3">
        <v>842.0</v>
      </c>
      <c r="BE9" s="3">
        <v>842.0</v>
      </c>
      <c r="BF9" s="3">
        <v>880.0</v>
      </c>
      <c r="BG9" s="3">
        <v>880.0</v>
      </c>
      <c r="BH9" s="3">
        <v>1111.0</v>
      </c>
      <c r="BI9" s="3">
        <v>1168.0</v>
      </c>
      <c r="BJ9" s="3">
        <v>1180.0</v>
      </c>
      <c r="BK9" s="3">
        <v>1180.0</v>
      </c>
      <c r="BL9" s="3">
        <v>1180.0</v>
      </c>
      <c r="BM9" s="3">
        <v>1180.0</v>
      </c>
      <c r="BN9" s="3">
        <v>1180.0</v>
      </c>
      <c r="BO9" s="3">
        <v>1248.0</v>
      </c>
      <c r="BP9" s="3">
        <v>1248.0</v>
      </c>
      <c r="BQ9" s="3">
        <v>1248.0</v>
      </c>
      <c r="BR9" s="3">
        <v>1248.0</v>
      </c>
      <c r="BS9" s="3">
        <v>1260.0</v>
      </c>
      <c r="BT9" s="3">
        <v>1378.0</v>
      </c>
      <c r="BU9" s="3">
        <v>1378.0</v>
      </c>
      <c r="BV9" s="3">
        <v>1378.0</v>
      </c>
      <c r="BW9" s="3">
        <v>1378.0</v>
      </c>
      <c r="BX9" s="3">
        <v>1566.0</v>
      </c>
      <c r="BY9" s="3">
        <v>1572.0</v>
      </c>
      <c r="BZ9" s="16">
        <v>1572.0</v>
      </c>
      <c r="CA9" s="3">
        <v>1572.0</v>
      </c>
      <c r="CB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>
        <v>4363.0</v>
      </c>
      <c r="BD10" s="3">
        <v>5105.0</v>
      </c>
      <c r="BE10" s="3">
        <v>5105.0</v>
      </c>
      <c r="BF10" s="3">
        <v>6126.0</v>
      </c>
      <c r="BG10" s="3">
        <v>6126.0</v>
      </c>
      <c r="BH10" s="3">
        <v>6525.0</v>
      </c>
      <c r="BI10" s="3">
        <v>7221.0</v>
      </c>
      <c r="BJ10" s="3">
        <v>7844.0</v>
      </c>
      <c r="BK10" s="3">
        <v>8504.0</v>
      </c>
      <c r="BL10" s="3">
        <v>9157.0</v>
      </c>
      <c r="BM10" s="3">
        <v>9830.0</v>
      </c>
      <c r="BN10" s="3">
        <v>10508.0</v>
      </c>
      <c r="BO10" s="3">
        <v>11099.0</v>
      </c>
      <c r="BP10" s="3">
        <v>11431.0</v>
      </c>
      <c r="BQ10" s="3">
        <v>12436.0</v>
      </c>
      <c r="BR10" s="3">
        <v>13696.0</v>
      </c>
      <c r="BS10" s="3">
        <v>14917.0</v>
      </c>
      <c r="BT10" s="3">
        <v>16433.0</v>
      </c>
      <c r="BU10" s="3">
        <v>17355.0</v>
      </c>
      <c r="BV10" s="3">
        <v>17366.0</v>
      </c>
      <c r="BW10" s="3">
        <v>19101.0</v>
      </c>
      <c r="BX10" s="3">
        <v>20791.0</v>
      </c>
      <c r="BY10" s="3">
        <v>22862.0</v>
      </c>
      <c r="BZ10" s="16">
        <v>22862.0</v>
      </c>
      <c r="CA10" s="3">
        <v>25435.0</v>
      </c>
      <c r="CB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>
        <v>1671.0</v>
      </c>
      <c r="BD11" s="3">
        <v>1694.0</v>
      </c>
      <c r="BE11" s="3">
        <v>1694.0</v>
      </c>
      <c r="BF11" s="3">
        <v>1776.0</v>
      </c>
      <c r="BG11" s="3">
        <v>1776.0</v>
      </c>
      <c r="BH11" s="3">
        <v>1840.0</v>
      </c>
      <c r="BI11" s="3">
        <v>1899.0</v>
      </c>
      <c r="BJ11" s="3">
        <v>1919.0</v>
      </c>
      <c r="BK11" s="3">
        <v>1955.0</v>
      </c>
      <c r="BL11" s="3">
        <v>1993.0</v>
      </c>
      <c r="BM11" s="3">
        <v>2019.0</v>
      </c>
      <c r="BN11" s="3">
        <v>2035.0</v>
      </c>
      <c r="BO11" s="3">
        <v>2060.0</v>
      </c>
      <c r="BP11" s="3">
        <v>2060.0</v>
      </c>
      <c r="BQ11" s="3">
        <v>2060.0</v>
      </c>
      <c r="BR11" s="3">
        <v>2169.0</v>
      </c>
      <c r="BS11" s="3">
        <v>2222.0</v>
      </c>
      <c r="BT11" s="3">
        <v>2344.0</v>
      </c>
      <c r="BU11" s="3">
        <v>2344.0</v>
      </c>
      <c r="BV11" s="3">
        <v>2428.0</v>
      </c>
      <c r="BW11" s="3">
        <v>2428.0</v>
      </c>
      <c r="BX11" s="3">
        <v>2575.0</v>
      </c>
      <c r="BY11" s="3">
        <v>2825.0</v>
      </c>
      <c r="BZ11" s="16">
        <v>2825.0</v>
      </c>
      <c r="CA11" s="3">
        <v>2948.0</v>
      </c>
      <c r="CB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8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ht="14.25" hidden="1" customHeight="1">
      <c r="A3" s="17" t="s">
        <v>14</v>
      </c>
      <c r="B3" s="17">
        <f t="shared" ref="B3:BH3" si="2">sum(B4:B12)</f>
        <v>0</v>
      </c>
      <c r="C3" s="17">
        <f t="shared" si="2"/>
        <v>0</v>
      </c>
      <c r="D3" s="17">
        <f t="shared" si="2"/>
        <v>-1</v>
      </c>
      <c r="E3" s="17">
        <f t="shared" si="2"/>
        <v>-1</v>
      </c>
      <c r="F3" s="17">
        <f t="shared" si="2"/>
        <v>-2</v>
      </c>
      <c r="G3" s="17">
        <f t="shared" si="2"/>
        <v>0</v>
      </c>
      <c r="H3" s="17">
        <f t="shared" si="2"/>
        <v>0</v>
      </c>
      <c r="I3" s="17">
        <f t="shared" si="2"/>
        <v>-4</v>
      </c>
      <c r="J3" s="17">
        <f t="shared" si="2"/>
        <v>0</v>
      </c>
      <c r="K3" s="17">
        <f t="shared" si="2"/>
        <v>-2</v>
      </c>
      <c r="L3" s="17">
        <f t="shared" si="2"/>
        <v>-1</v>
      </c>
      <c r="M3" s="17">
        <f t="shared" si="2"/>
        <v>-1</v>
      </c>
      <c r="N3" s="17">
        <f t="shared" si="2"/>
        <v>-5</v>
      </c>
      <c r="O3" s="17">
        <f t="shared" si="2"/>
        <v>0</v>
      </c>
      <c r="P3" s="17">
        <f t="shared" si="2"/>
        <v>404</v>
      </c>
      <c r="Q3" s="17">
        <f t="shared" si="2"/>
        <v>-1</v>
      </c>
      <c r="R3" s="17">
        <f t="shared" si="2"/>
        <v>0</v>
      </c>
      <c r="S3" s="17">
        <f t="shared" si="2"/>
        <v>-2</v>
      </c>
      <c r="T3" s="17">
        <f t="shared" si="2"/>
        <v>0</v>
      </c>
      <c r="U3" s="17">
        <f t="shared" si="2"/>
        <v>-7</v>
      </c>
      <c r="V3" s="17">
        <f t="shared" si="2"/>
        <v>479</v>
      </c>
      <c r="W3" s="17">
        <f t="shared" si="2"/>
        <v>-2</v>
      </c>
      <c r="X3" s="17">
        <f t="shared" si="2"/>
        <v>-2</v>
      </c>
      <c r="Y3" s="17">
        <f t="shared" si="2"/>
        <v>-2</v>
      </c>
      <c r="Z3" s="17">
        <f t="shared" si="2"/>
        <v>148</v>
      </c>
      <c r="AA3" s="17">
        <f t="shared" si="2"/>
        <v>0</v>
      </c>
      <c r="AB3" s="17">
        <f t="shared" si="2"/>
        <v>-7</v>
      </c>
      <c r="AC3" s="17">
        <f t="shared" si="2"/>
        <v>408</v>
      </c>
      <c r="AD3" s="17">
        <f t="shared" si="2"/>
        <v>-4</v>
      </c>
      <c r="AE3" s="17">
        <f t="shared" si="2"/>
        <v>-7</v>
      </c>
      <c r="AF3" s="17">
        <f t="shared" si="2"/>
        <v>-1</v>
      </c>
      <c r="AG3" s="17">
        <f t="shared" si="2"/>
        <v>-3</v>
      </c>
      <c r="AH3" s="17">
        <f t="shared" si="2"/>
        <v>-2</v>
      </c>
      <c r="AI3" s="17">
        <f t="shared" si="2"/>
        <v>-10</v>
      </c>
      <c r="AJ3" s="17">
        <f t="shared" si="2"/>
        <v>0</v>
      </c>
      <c r="AK3" s="17">
        <f t="shared" si="2"/>
        <v>-13</v>
      </c>
      <c r="AL3" s="17">
        <f t="shared" si="2"/>
        <v>1068</v>
      </c>
      <c r="AM3" s="17">
        <f t="shared" si="2"/>
        <v>-8</v>
      </c>
      <c r="AN3" s="17">
        <f t="shared" si="2"/>
        <v>190</v>
      </c>
      <c r="AO3" s="17">
        <f t="shared" si="2"/>
        <v>-10</v>
      </c>
      <c r="AP3" s="17">
        <f t="shared" si="2"/>
        <v>402</v>
      </c>
      <c r="AQ3" s="17">
        <f t="shared" si="2"/>
        <v>-8</v>
      </c>
      <c r="AR3" s="17">
        <f t="shared" si="2"/>
        <v>-17</v>
      </c>
      <c r="AS3" s="17">
        <f t="shared" si="2"/>
        <v>-8</v>
      </c>
      <c r="AT3" s="17">
        <f t="shared" si="2"/>
        <v>1012</v>
      </c>
      <c r="AU3" s="17">
        <f t="shared" si="2"/>
        <v>-12</v>
      </c>
      <c r="AV3" s="17">
        <f t="shared" si="2"/>
        <v>0</v>
      </c>
      <c r="AW3" s="17">
        <f t="shared" si="2"/>
        <v>559</v>
      </c>
      <c r="AX3" s="17">
        <f t="shared" si="2"/>
        <v>912</v>
      </c>
      <c r="AY3" s="17">
        <f t="shared" si="2"/>
        <v>398</v>
      </c>
      <c r="AZ3" s="17">
        <f t="shared" si="2"/>
        <v>381</v>
      </c>
      <c r="BA3" s="17">
        <f t="shared" si="2"/>
        <v>525</v>
      </c>
      <c r="BB3" s="17">
        <f t="shared" si="2"/>
        <v>270</v>
      </c>
      <c r="BC3" s="17">
        <f t="shared" si="2"/>
        <v>636</v>
      </c>
      <c r="BD3" s="17">
        <f t="shared" si="2"/>
        <v>963</v>
      </c>
      <c r="BE3" s="17">
        <f t="shared" si="2"/>
        <v>-30</v>
      </c>
      <c r="BF3" s="17">
        <f t="shared" si="2"/>
        <v>1126</v>
      </c>
      <c r="BG3" s="17">
        <f t="shared" si="2"/>
        <v>-10</v>
      </c>
      <c r="BH3" s="17">
        <f t="shared" si="2"/>
        <v>974</v>
      </c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</row>
    <row r="4" ht="14.25" customHeight="1">
      <c r="A4" s="1" t="s">
        <v>2</v>
      </c>
      <c r="B4" s="3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1">
        <f>(Recoveries!BL3-Recoveries!BK3)-(Deaths!BL3-Deaths!BK3)</f>
        <v>0</v>
      </c>
      <c r="BM4" s="1">
        <f>(Recoveries!BM3-Recoveries!BL3)-(Deaths!BM3-Deaths!BL3)</f>
        <v>1</v>
      </c>
      <c r="BN4" s="1">
        <f>(Recoveries!BN3-Recoveries!BM3)-(Deaths!BN3-Deaths!BM3)</f>
        <v>0</v>
      </c>
      <c r="BO4" s="1">
        <f>(Recoveries!BO3-Recoveries!BN3)-(Deaths!BO3-Deaths!BN3)</f>
        <v>0</v>
      </c>
      <c r="BP4" s="1">
        <f>(Recoveries!BP3-Recoveries!BO3)-(Deaths!BP3-Deaths!BO3)</f>
        <v>0</v>
      </c>
      <c r="BQ4" s="1">
        <f>(Recoveries!BQ3-Recoveries!BP3)-(Deaths!BQ3-Deaths!BP3)</f>
        <v>2</v>
      </c>
      <c r="BR4" s="1">
        <f>(Recoveries!BR3-Recoveries!BQ3)-(Deaths!BR3-Deaths!BQ3)</f>
        <v>0</v>
      </c>
      <c r="BS4" s="1">
        <f>(Recoveries!BS3-Recoveries!BR3)-(Deaths!BS3-Deaths!BR3)</f>
        <v>0</v>
      </c>
      <c r="BT4" s="1">
        <f>(Recoveries!BT3-Recoveries!BS3)-(Deaths!BT3-Deaths!BS3)</f>
        <v>1</v>
      </c>
      <c r="BU4" s="1">
        <f>(Recoveries!BU3-Recoveries!BT3)-(Deaths!BU3-Deaths!BT3)</f>
        <v>4</v>
      </c>
      <c r="BV4" s="1">
        <f>(Recoveries!BV3-Recoveries!BU3)-(Deaths!BV3-Deaths!BU3)</f>
        <v>3</v>
      </c>
      <c r="BW4" s="1">
        <f>(Recoveries!BW3-Recoveries!BV3)-(Deaths!BW3-Deaths!BV3)</f>
        <v>0</v>
      </c>
      <c r="BX4" s="3"/>
      <c r="BY4" s="3"/>
      <c r="BZ4" s="3"/>
      <c r="CA4" s="3"/>
      <c r="CB4" s="3"/>
    </row>
    <row r="5" ht="14.25" customHeight="1">
      <c r="A5" s="1" t="s">
        <v>3</v>
      </c>
      <c r="B5" s="3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1">
        <f>(Recoveries!BL4-Recoveries!BK4)-(Deaths!BL4-Deaths!BK4)</f>
        <v>6</v>
      </c>
      <c r="BM5" s="1">
        <f>(Recoveries!BM4-Recoveries!BL4)-(Deaths!BM4-Deaths!BL4)</f>
        <v>0</v>
      </c>
      <c r="BN5" s="1">
        <f>(Recoveries!BN4-Recoveries!BM4)-(Deaths!BN4-Deaths!BM4)</f>
        <v>0</v>
      </c>
      <c r="BO5" s="1">
        <f>(Recoveries!BO4-Recoveries!BN4)-(Deaths!BO4-Deaths!BN4)</f>
        <v>0</v>
      </c>
      <c r="BP5" s="1">
        <f>(Recoveries!BP4-Recoveries!BO4)-(Deaths!BP4-Deaths!BO4)</f>
        <v>0</v>
      </c>
      <c r="BQ5" s="1">
        <f>(Recoveries!BQ4-Recoveries!BP4)-(Deaths!BQ4-Deaths!BP4)</f>
        <v>14</v>
      </c>
      <c r="BR5" s="1">
        <f>(Recoveries!BR4-Recoveries!BQ4)-(Deaths!BR4-Deaths!BQ4)</f>
        <v>0</v>
      </c>
      <c r="BS5" s="1">
        <f>(Recoveries!BS4-Recoveries!BR4)-(Deaths!BS4-Deaths!BR4)</f>
        <v>0</v>
      </c>
      <c r="BT5" s="1">
        <f>(Recoveries!BT4-Recoveries!BS4)-(Deaths!BT4-Deaths!BS4)</f>
        <v>14</v>
      </c>
      <c r="BU5" s="1">
        <f>(Recoveries!BU4-Recoveries!BT4)-(Deaths!BU4-Deaths!BT4)</f>
        <v>0</v>
      </c>
      <c r="BV5" s="1">
        <f>(Recoveries!BV4-Recoveries!BU4)-(Deaths!BV4-Deaths!BU4)</f>
        <v>0</v>
      </c>
      <c r="BW5" s="1">
        <f>(Recoveries!BW4-Recoveries!BV4)-(Deaths!BW4-Deaths!BV4)</f>
        <v>0</v>
      </c>
      <c r="BX5" s="3"/>
      <c r="BY5" s="3"/>
      <c r="BZ5" s="3"/>
      <c r="CA5" s="3"/>
      <c r="CB5" s="3"/>
    </row>
    <row r="6" ht="14.25" customHeight="1">
      <c r="A6" s="1" t="s">
        <v>4</v>
      </c>
      <c r="B6" s="3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1">
        <f>(Recoveries!BL5-Recoveries!BK5)-(Deaths!BL5-Deaths!BK5)</f>
        <v>5</v>
      </c>
      <c r="BM6" s="1">
        <f>(Recoveries!BM5-Recoveries!BL5)-(Deaths!BM5-Deaths!BL5)</f>
        <v>0</v>
      </c>
      <c r="BN6" s="1">
        <f>(Recoveries!BN5-Recoveries!BM5)-(Deaths!BN5-Deaths!BM5)</f>
        <v>0</v>
      </c>
      <c r="BO6" s="1">
        <f>(Recoveries!BO5-Recoveries!BN5)-(Deaths!BO5-Deaths!BN5)</f>
        <v>5</v>
      </c>
      <c r="BP6" s="1">
        <f>(Recoveries!BP5-Recoveries!BO5)-(Deaths!BP5-Deaths!BO5)</f>
        <v>14</v>
      </c>
      <c r="BQ6" s="1">
        <f>(Recoveries!BQ5-Recoveries!BP5)-(Deaths!BQ5-Deaths!BP5)</f>
        <v>0</v>
      </c>
      <c r="BR6" s="1">
        <f>(Recoveries!BR5-Recoveries!BQ5)-(Deaths!BR5-Deaths!BQ5)</f>
        <v>0</v>
      </c>
      <c r="BS6" s="1">
        <f>(Recoveries!BS5-Recoveries!BR5)-(Deaths!BS5-Deaths!BR5)</f>
        <v>0</v>
      </c>
      <c r="BT6" s="1">
        <f>(Recoveries!BT5-Recoveries!BS5)-(Deaths!BT5-Deaths!BS5)</f>
        <v>8</v>
      </c>
      <c r="BU6" s="1">
        <f>(Recoveries!BU5-Recoveries!BT5)-(Deaths!BU5-Deaths!BT5)</f>
        <v>0</v>
      </c>
      <c r="BV6" s="1">
        <f>(Recoveries!BV5-Recoveries!BU5)-(Deaths!BV5-Deaths!BU5)</f>
        <v>7</v>
      </c>
      <c r="BW6" s="1">
        <f>(Recoveries!BW5-Recoveries!BV5)-(Deaths!BW5-Deaths!BV5)</f>
        <v>0</v>
      </c>
      <c r="BX6" s="3"/>
      <c r="BY6" s="3"/>
      <c r="BZ6" s="3"/>
      <c r="CA6" s="3"/>
      <c r="CB6" s="3"/>
    </row>
    <row r="7" ht="14.25" customHeight="1">
      <c r="A7" s="1" t="s">
        <v>5</v>
      </c>
      <c r="B7" s="3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1">
        <f>(Recoveries!BL6-Recoveries!BK6)-(Deaths!BL6-Deaths!BK6)</f>
        <v>8</v>
      </c>
      <c r="BM7" s="1">
        <f>(Recoveries!BM6-Recoveries!BL6)-(Deaths!BM6-Deaths!BL6)</f>
        <v>22</v>
      </c>
      <c r="BN7" s="1">
        <f>(Recoveries!BN6-Recoveries!BM6)-(Deaths!BN6-Deaths!BM6)</f>
        <v>43</v>
      </c>
      <c r="BO7" s="1">
        <f>(Recoveries!BO6-Recoveries!BN6)-(Deaths!BO6-Deaths!BN6)</f>
        <v>3</v>
      </c>
      <c r="BP7" s="1">
        <f>(Recoveries!BP6-Recoveries!BO6)-(Deaths!BP6-Deaths!BO6)</f>
        <v>1</v>
      </c>
      <c r="BQ7" s="1">
        <f>(Recoveries!BQ6-Recoveries!BP6)-(Deaths!BQ6-Deaths!BP6)</f>
        <v>1</v>
      </c>
      <c r="BR7" s="1">
        <f>(Recoveries!BR6-Recoveries!BQ6)-(Deaths!BR6-Deaths!BQ6)</f>
        <v>0</v>
      </c>
      <c r="BS7" s="1">
        <f>(Recoveries!BS6-Recoveries!BR6)-(Deaths!BS6-Deaths!BR6)</f>
        <v>1</v>
      </c>
      <c r="BT7" s="1">
        <f>(Recoveries!BT6-Recoveries!BS6)-(Deaths!BT6-Deaths!BS6)</f>
        <v>3</v>
      </c>
      <c r="BU7" s="1">
        <f>(Recoveries!BU6-Recoveries!BT6)-(Deaths!BU6-Deaths!BT6)</f>
        <v>9</v>
      </c>
      <c r="BV7" s="1">
        <f>(Recoveries!BV6-Recoveries!BU6)-(Deaths!BV6-Deaths!BU6)</f>
        <v>0</v>
      </c>
      <c r="BW7" s="1">
        <f>(Recoveries!BW6-Recoveries!BV6)-(Deaths!BW6-Deaths!BV6)</f>
        <v>0</v>
      </c>
      <c r="BX7" s="3"/>
      <c r="BY7" s="3"/>
      <c r="BZ7" s="3"/>
      <c r="CA7" s="3"/>
      <c r="CB7" s="3"/>
    </row>
    <row r="8" ht="14.25" customHeight="1">
      <c r="A8" s="1" t="s">
        <v>6</v>
      </c>
      <c r="B8" s="3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1">
        <f>(Recoveries!BL7-Recoveries!BK7)-(Deaths!BL7-Deaths!BK7)</f>
        <v>202</v>
      </c>
      <c r="BM8" s="1">
        <f>(Recoveries!BM7-Recoveries!BL7)-(Deaths!BM7-Deaths!BL7)</f>
        <v>-3</v>
      </c>
      <c r="BN8" s="1">
        <f>(Recoveries!BN7-Recoveries!BM7)-(Deaths!BN7-Deaths!BM7)</f>
        <v>285</v>
      </c>
      <c r="BO8" s="1">
        <f>(Recoveries!BO7-Recoveries!BN7)-(Deaths!BO7-Deaths!BN7)</f>
        <v>0</v>
      </c>
      <c r="BP8" s="1">
        <f>(Recoveries!BP7-Recoveries!BO7)-(Deaths!BP7-Deaths!BO7)</f>
        <v>136</v>
      </c>
      <c r="BQ8" s="1">
        <f>(Recoveries!BQ7-Recoveries!BP7)-(Deaths!BQ7-Deaths!BP7)</f>
        <v>-6</v>
      </c>
      <c r="BR8" s="1">
        <f>(Recoveries!BR7-Recoveries!BQ7)-(Deaths!BR7-Deaths!BQ7)</f>
        <v>-7</v>
      </c>
      <c r="BS8" s="1">
        <f>(Recoveries!BS7-Recoveries!BR7)-(Deaths!BS7-Deaths!BR7)</f>
        <v>337</v>
      </c>
      <c r="BT8" s="1">
        <f>(Recoveries!BT7-Recoveries!BS7)-(Deaths!BT7-Deaths!BS7)</f>
        <v>0</v>
      </c>
      <c r="BU8" s="1">
        <f>(Recoveries!BU7-Recoveries!BT7)-(Deaths!BU7-Deaths!BT7)</f>
        <v>200</v>
      </c>
      <c r="BV8" s="1">
        <f>(Recoveries!BV7-Recoveries!BU7)-(Deaths!BV7-Deaths!BU7)</f>
        <v>0</v>
      </c>
      <c r="BW8" s="1">
        <f>(Recoveries!BW7-Recoveries!BV7)-(Deaths!BW7-Deaths!BV7)</f>
        <v>-26</v>
      </c>
      <c r="BX8" s="3"/>
      <c r="BY8" s="3"/>
      <c r="BZ8" s="3"/>
      <c r="CA8" s="3"/>
      <c r="CB8" s="3"/>
    </row>
    <row r="9" ht="14.25" customHeight="1">
      <c r="A9" s="1" t="s">
        <v>7</v>
      </c>
      <c r="B9" s="3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1">
        <f>(Recoveries!BL8-Recoveries!BK8)-(Deaths!BL8-Deaths!BK8)</f>
        <v>-2</v>
      </c>
      <c r="BM9" s="1">
        <f>(Recoveries!BM8-Recoveries!BL8)-(Deaths!BM8-Deaths!BL8)</f>
        <v>1</v>
      </c>
      <c r="BN9" s="1">
        <f>(Recoveries!BN8-Recoveries!BM8)-(Deaths!BN8-Deaths!BM8)</f>
        <v>-1</v>
      </c>
      <c r="BO9" s="1">
        <f>(Recoveries!BO8-Recoveries!BN8)-(Deaths!BO8-Deaths!BN8)</f>
        <v>1</v>
      </c>
      <c r="BP9" s="1">
        <f>(Recoveries!BP8-Recoveries!BO8)-(Deaths!BP8-Deaths!BO8)</f>
        <v>-1</v>
      </c>
      <c r="BQ9" s="1">
        <f>(Recoveries!BQ8-Recoveries!BP8)-(Deaths!BQ8-Deaths!BP8)</f>
        <v>0</v>
      </c>
      <c r="BR9" s="1">
        <f>(Recoveries!BR8-Recoveries!BQ8)-(Deaths!BR8-Deaths!BQ8)</f>
        <v>0</v>
      </c>
      <c r="BS9" s="1">
        <f>(Recoveries!BS8-Recoveries!BR8)-(Deaths!BS8-Deaths!BR8)</f>
        <v>4</v>
      </c>
      <c r="BT9" s="1">
        <f>(Recoveries!BT8-Recoveries!BS8)-(Deaths!BT8-Deaths!BS8)</f>
        <v>-5</v>
      </c>
      <c r="BU9" s="1">
        <f>(Recoveries!BU8-Recoveries!BT8)-(Deaths!BU8-Deaths!BT8)</f>
        <v>29</v>
      </c>
      <c r="BV9" s="1">
        <f>(Recoveries!BV8-Recoveries!BU8)-(Deaths!BV8-Deaths!BU8)</f>
        <v>0</v>
      </c>
      <c r="BW9" s="1">
        <f>(Recoveries!BW8-Recoveries!BV8)-(Deaths!BW8-Deaths!BV8)</f>
        <v>0</v>
      </c>
      <c r="BX9" s="3"/>
      <c r="BY9" s="3"/>
      <c r="BZ9" s="3"/>
      <c r="CA9" s="3"/>
      <c r="CB9" s="3"/>
    </row>
    <row r="10" ht="14.25" customHeight="1">
      <c r="A10" s="1" t="s">
        <v>8</v>
      </c>
      <c r="B10" s="3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1">
        <f>(Recoveries!BL9-Recoveries!BK9)-(Deaths!BL9-Deaths!BK9)</f>
        <v>-1</v>
      </c>
      <c r="BM10" s="1">
        <f>(Recoveries!BM9-Recoveries!BL9)-(Deaths!BM9-Deaths!BL9)</f>
        <v>0</v>
      </c>
      <c r="BN10" s="1">
        <f>(Recoveries!BN9-Recoveries!BM9)-(Deaths!BN9-Deaths!BM9)</f>
        <v>-2</v>
      </c>
      <c r="BO10" s="1">
        <f>(Recoveries!BO9-Recoveries!BN9)-(Deaths!BO9-Deaths!BN9)</f>
        <v>68</v>
      </c>
      <c r="BP10" s="1">
        <f>(Recoveries!BP9-Recoveries!BO9)-(Deaths!BP9-Deaths!BO9)</f>
        <v>0</v>
      </c>
      <c r="BQ10" s="1">
        <f>(Recoveries!BQ9-Recoveries!BP9)-(Deaths!BQ9-Deaths!BP9)</f>
        <v>-1</v>
      </c>
      <c r="BR10" s="1">
        <f>(Recoveries!BR9-Recoveries!BQ9)-(Deaths!BR9-Deaths!BQ9)</f>
        <v>-1</v>
      </c>
      <c r="BS10" s="1">
        <f>(Recoveries!BS9-Recoveries!BR9)-(Deaths!BS9-Deaths!BR9)</f>
        <v>11</v>
      </c>
      <c r="BT10" s="1">
        <f>(Recoveries!BT9-Recoveries!BS9)-(Deaths!BT9-Deaths!BS9)</f>
        <v>118</v>
      </c>
      <c r="BU10" s="1">
        <f>(Recoveries!BU9-Recoveries!BT9)-(Deaths!BU9-Deaths!BT9)</f>
        <v>-6</v>
      </c>
      <c r="BV10" s="1">
        <f>(Recoveries!BV9-Recoveries!BU9)-(Deaths!BV9-Deaths!BU9)</f>
        <v>0</v>
      </c>
      <c r="BW10" s="1">
        <f>(Recoveries!BW9-Recoveries!BV9)-(Deaths!BW9-Deaths!BV9)</f>
        <v>-1</v>
      </c>
      <c r="BX10" s="3"/>
      <c r="BY10" s="3"/>
      <c r="BZ10" s="3"/>
      <c r="CA10" s="3"/>
      <c r="CB10" s="3"/>
    </row>
    <row r="11" ht="14.25" customHeight="1">
      <c r="A11" s="1" t="s">
        <v>9</v>
      </c>
      <c r="B11" s="3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1">
        <f>(Recoveries!BL10-Recoveries!BK10)-(Deaths!BL10-Deaths!BK10)</f>
        <v>638</v>
      </c>
      <c r="BM11" s="1">
        <f>(Recoveries!BM10-Recoveries!BL10)-(Deaths!BM10-Deaths!BL10)</f>
        <v>642</v>
      </c>
      <c r="BN11" s="1">
        <f>(Recoveries!BN10-Recoveries!BM10)-(Deaths!BN10-Deaths!BM10)</f>
        <v>650</v>
      </c>
      <c r="BO11" s="1">
        <f>(Recoveries!BO10-Recoveries!BN10)-(Deaths!BO10-Deaths!BN10)</f>
        <v>553</v>
      </c>
      <c r="BP11" s="1">
        <f>(Recoveries!BP10-Recoveries!BO10)-(Deaths!BP10-Deaths!BO10)</f>
        <v>310</v>
      </c>
      <c r="BQ11" s="1">
        <f>(Recoveries!BQ10-Recoveries!BP10)-(Deaths!BQ10-Deaths!BP10)</f>
        <v>962</v>
      </c>
      <c r="BR11" s="1">
        <f>(Recoveries!BR10-Recoveries!BQ10)-(Deaths!BR10-Deaths!BQ10)</f>
        <v>1231</v>
      </c>
      <c r="BS11" s="1">
        <f>(Recoveries!BS10-Recoveries!BR10)-(Deaths!BS10-Deaths!BR10)</f>
        <v>1167</v>
      </c>
      <c r="BT11" s="1">
        <f>(Recoveries!BT10-Recoveries!BS10)-(Deaths!BT10-Deaths!BS10)</f>
        <v>1463</v>
      </c>
      <c r="BU11" s="1">
        <f>(Recoveries!BU10-Recoveries!BT10)-(Deaths!BU10-Deaths!BT10)</f>
        <v>897</v>
      </c>
      <c r="BV11" s="1">
        <f>(Recoveries!BV10-Recoveries!BU10)-(Deaths!BV10-Deaths!BU10)</f>
        <v>-34</v>
      </c>
      <c r="BW11" s="1">
        <f>(Recoveries!BW10-Recoveries!BV10)-(Deaths!BW10-Deaths!BV10)</f>
        <v>1680</v>
      </c>
      <c r="BX11" s="3"/>
      <c r="BY11" s="3"/>
      <c r="BZ11" s="3"/>
      <c r="CA11" s="3"/>
      <c r="CB11" s="3"/>
    </row>
    <row r="12" ht="14.25" customHeight="1">
      <c r="A12" s="1" t="s">
        <v>10</v>
      </c>
      <c r="B12" s="3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1">
        <f>(Recoveries!BL11-Recoveries!BK11)-(Deaths!BL11-Deaths!BK11)</f>
        <v>38</v>
      </c>
      <c r="BM12" s="1">
        <f>(Recoveries!BM11-Recoveries!BL11)-(Deaths!BM11-Deaths!BL11)</f>
        <v>26</v>
      </c>
      <c r="BN12" s="1">
        <f>(Recoveries!BN11-Recoveries!BM11)-(Deaths!BN11-Deaths!BM11)</f>
        <v>16</v>
      </c>
      <c r="BO12" s="1">
        <f>(Recoveries!BO11-Recoveries!BN11)-(Deaths!BO11-Deaths!BN11)</f>
        <v>23</v>
      </c>
      <c r="BP12" s="1">
        <f>(Recoveries!BP11-Recoveries!BO11)-(Deaths!BP11-Deaths!BO11)</f>
        <v>0</v>
      </c>
      <c r="BQ12" s="1">
        <f>(Recoveries!BQ11-Recoveries!BP11)-(Deaths!BQ11-Deaths!BP11)</f>
        <v>0</v>
      </c>
      <c r="BR12" s="1">
        <f>(Recoveries!BR11-Recoveries!BQ11)-(Deaths!BR11-Deaths!BQ11)</f>
        <v>109</v>
      </c>
      <c r="BS12" s="1">
        <f>(Recoveries!BS11-Recoveries!BR11)-(Deaths!BS11-Deaths!BR11)</f>
        <v>53</v>
      </c>
      <c r="BT12" s="1">
        <f>(Recoveries!BT11-Recoveries!BS11)-(Deaths!BT11-Deaths!BS11)</f>
        <v>115</v>
      </c>
      <c r="BU12" s="1">
        <f>(Recoveries!BU11-Recoveries!BT11)-(Deaths!BU11-Deaths!BT11)</f>
        <v>-7</v>
      </c>
      <c r="BV12" s="1">
        <f>(Recoveries!BV11-Recoveries!BU11)-(Deaths!BV11-Deaths!BU11)</f>
        <v>84</v>
      </c>
      <c r="BW12" s="1">
        <f>(Recoveries!BW11-Recoveries!BV11)-(Deaths!BW11-Deaths!BV11)</f>
        <v>0</v>
      </c>
      <c r="BX12" s="3"/>
      <c r="BY12" s="3"/>
      <c r="BZ12" s="3"/>
      <c r="CA12" s="3"/>
      <c r="CB12" s="3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36" width="8.25"/>
    <col customWidth="1" min="37" max="45" width="7.88"/>
    <col customWidth="1" min="46" max="67" width="8.88"/>
    <col customWidth="1" min="68" max="76" width="7.25"/>
    <col customWidth="1" min="77" max="80" width="8.1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43998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>
        <f>Confirmed!CB2-Deaths!AX2-Recoveries!AX2</f>
        <v>0</v>
      </c>
    </row>
    <row r="3" ht="14.25" customHeight="1">
      <c r="A3" s="17" t="s">
        <v>14</v>
      </c>
      <c r="B3" s="18">
        <f t="shared" ref="B3:CB3" si="2">sum(B4:B12)</f>
        <v>848</v>
      </c>
      <c r="C3" s="18">
        <f t="shared" si="2"/>
        <v>1069</v>
      </c>
      <c r="D3" s="18">
        <f t="shared" si="2"/>
        <v>1178</v>
      </c>
      <c r="E3" s="18">
        <f t="shared" si="2"/>
        <v>1227</v>
      </c>
      <c r="F3" s="18">
        <f t="shared" si="2"/>
        <v>1258</v>
      </c>
      <c r="G3" s="18">
        <f t="shared" si="2"/>
        <v>1285</v>
      </c>
      <c r="H3" s="18">
        <f t="shared" si="2"/>
        <v>1363</v>
      </c>
      <c r="I3" s="18">
        <f t="shared" si="2"/>
        <v>1402</v>
      </c>
      <c r="J3" s="18">
        <f t="shared" si="2"/>
        <v>1513</v>
      </c>
      <c r="K3" s="18">
        <f t="shared" si="2"/>
        <v>1567</v>
      </c>
      <c r="L3" s="18">
        <f t="shared" si="2"/>
        <v>1597</v>
      </c>
      <c r="M3" s="18">
        <f t="shared" si="2"/>
        <v>1596</v>
      </c>
      <c r="N3" s="18">
        <f t="shared" si="2"/>
        <v>1816</v>
      </c>
      <c r="O3" s="18">
        <f t="shared" si="2"/>
        <v>1905</v>
      </c>
      <c r="P3" s="18">
        <f t="shared" si="2"/>
        <v>1559</v>
      </c>
      <c r="Q3" s="18">
        <f t="shared" si="2"/>
        <v>1583</v>
      </c>
      <c r="R3" s="18">
        <f t="shared" si="2"/>
        <v>1723</v>
      </c>
      <c r="S3" s="18">
        <f t="shared" si="2"/>
        <v>1818</v>
      </c>
      <c r="T3" s="18">
        <f t="shared" si="2"/>
        <v>1960</v>
      </c>
      <c r="U3" s="18">
        <f t="shared" si="2"/>
        <v>2044</v>
      </c>
      <c r="V3" s="18">
        <f t="shared" si="2"/>
        <v>1638</v>
      </c>
      <c r="W3" s="18">
        <f t="shared" si="2"/>
        <v>1808</v>
      </c>
      <c r="X3" s="18">
        <f t="shared" si="2"/>
        <v>2047</v>
      </c>
      <c r="Y3" s="18">
        <f t="shared" si="2"/>
        <v>2159</v>
      </c>
      <c r="Z3" s="18">
        <f t="shared" si="2"/>
        <v>2144</v>
      </c>
      <c r="AA3" s="18">
        <f t="shared" si="2"/>
        <v>2309</v>
      </c>
      <c r="AB3" s="18">
        <f t="shared" si="2"/>
        <v>2514</v>
      </c>
      <c r="AC3" s="18">
        <f t="shared" si="2"/>
        <v>2404</v>
      </c>
      <c r="AD3" s="18">
        <f t="shared" si="2"/>
        <v>2668</v>
      </c>
      <c r="AE3" s="18">
        <f t="shared" si="2"/>
        <v>2802</v>
      </c>
      <c r="AF3" s="18">
        <f t="shared" si="2"/>
        <v>2986</v>
      </c>
      <c r="AG3" s="18">
        <f t="shared" si="2"/>
        <v>3230</v>
      </c>
      <c r="AH3" s="18">
        <f t="shared" si="2"/>
        <v>3429</v>
      </c>
      <c r="AI3" s="18">
        <f t="shared" si="2"/>
        <v>3773</v>
      </c>
      <c r="AJ3" s="18">
        <f t="shared" si="2"/>
        <v>4070</v>
      </c>
      <c r="AK3" s="18">
        <f t="shared" si="2"/>
        <v>4361</v>
      </c>
      <c r="AL3" s="18">
        <f t="shared" si="2"/>
        <v>3664</v>
      </c>
      <c r="AM3" s="18">
        <f t="shared" si="2"/>
        <v>4103</v>
      </c>
      <c r="AN3" s="18">
        <f t="shared" si="2"/>
        <v>4336</v>
      </c>
      <c r="AO3" s="18">
        <f t="shared" si="2"/>
        <v>4678</v>
      </c>
      <c r="AP3" s="18">
        <f t="shared" si="2"/>
        <v>4502</v>
      </c>
      <c r="AQ3" s="18">
        <f t="shared" si="2"/>
        <v>4918</v>
      </c>
      <c r="AR3" s="18">
        <f t="shared" si="2"/>
        <v>5564</v>
      </c>
      <c r="AS3" s="18">
        <f t="shared" si="2"/>
        <v>6081</v>
      </c>
      <c r="AT3" s="18">
        <f t="shared" si="2"/>
        <v>5648</v>
      </c>
      <c r="AU3" s="18">
        <f t="shared" si="2"/>
        <v>6273</v>
      </c>
      <c r="AV3" s="18">
        <f t="shared" si="2"/>
        <v>6971</v>
      </c>
      <c r="AW3" s="18">
        <f t="shared" si="2"/>
        <v>7110</v>
      </c>
      <c r="AX3" s="18">
        <f t="shared" si="2"/>
        <v>6825</v>
      </c>
      <c r="AY3" s="18">
        <f t="shared" si="2"/>
        <v>7194</v>
      </c>
      <c r="AZ3" s="18">
        <f t="shared" si="2"/>
        <v>7616</v>
      </c>
      <c r="BA3" s="18">
        <f t="shared" si="2"/>
        <v>8245</v>
      </c>
      <c r="BB3" s="18">
        <f t="shared" si="2"/>
        <v>8849</v>
      </c>
      <c r="BC3" s="18">
        <f t="shared" si="2"/>
        <v>8928</v>
      </c>
      <c r="BD3" s="18">
        <f t="shared" si="2"/>
        <v>8714</v>
      </c>
      <c r="BE3" s="18">
        <f t="shared" si="2"/>
        <v>9818</v>
      </c>
      <c r="BF3" s="18">
        <f t="shared" si="2"/>
        <v>9624</v>
      </c>
      <c r="BG3" s="18">
        <f t="shared" si="2"/>
        <v>10832</v>
      </c>
      <c r="BH3" s="18">
        <f t="shared" si="2"/>
        <v>11054</v>
      </c>
      <c r="BI3" s="18">
        <f t="shared" si="2"/>
        <v>11217</v>
      </c>
      <c r="BJ3" s="18">
        <f t="shared" si="2"/>
        <v>10999</v>
      </c>
      <c r="BK3" s="18">
        <f t="shared" si="2"/>
        <v>11934</v>
      </c>
      <c r="BL3" s="18">
        <f t="shared" si="2"/>
        <v>12456</v>
      </c>
      <c r="BM3" s="18">
        <f t="shared" si="2"/>
        <v>13504</v>
      </c>
      <c r="BN3" s="18">
        <f t="shared" si="2"/>
        <v>14175</v>
      </c>
      <c r="BO3" s="18">
        <f t="shared" si="2"/>
        <v>15185</v>
      </c>
      <c r="BP3" s="18">
        <f t="shared" si="2"/>
        <v>16355</v>
      </c>
      <c r="BQ3" s="18">
        <f t="shared" si="2"/>
        <v>16738</v>
      </c>
      <c r="BR3" s="18">
        <f t="shared" si="2"/>
        <v>17046</v>
      </c>
      <c r="BS3" s="18">
        <f t="shared" si="2"/>
        <v>18628</v>
      </c>
      <c r="BT3" s="18">
        <f t="shared" si="2"/>
        <v>19433</v>
      </c>
      <c r="BU3" s="18">
        <f t="shared" si="2"/>
        <v>20758</v>
      </c>
      <c r="BV3" s="18">
        <f t="shared" si="2"/>
        <v>22904</v>
      </c>
      <c r="BW3" s="18">
        <f t="shared" si="2"/>
        <v>23661</v>
      </c>
      <c r="BX3" s="18">
        <f t="shared" si="2"/>
        <v>22766</v>
      </c>
      <c r="BY3" s="18">
        <f t="shared" si="2"/>
        <v>22649</v>
      </c>
      <c r="BZ3" s="18">
        <f t="shared" si="2"/>
        <v>25790</v>
      </c>
      <c r="CA3" s="18">
        <f t="shared" si="2"/>
        <v>25502</v>
      </c>
      <c r="CB3" s="18">
        <f t="shared" si="2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>
        <f>Confirmed!BL3-Deaths!BL3-Recoveries!BL3</f>
        <v>20</v>
      </c>
      <c r="BM4" s="1">
        <f>Confirmed!BM3-Deaths!BM3-Recoveries!BM3</f>
        <v>20</v>
      </c>
      <c r="BN4" s="1">
        <f>Confirmed!BN3-Deaths!BN3-Recoveries!BN3</f>
        <v>25</v>
      </c>
      <c r="BO4" s="1">
        <f>Confirmed!BO3-Deaths!BO3-Recoveries!BO3</f>
        <v>37</v>
      </c>
      <c r="BP4" s="1">
        <f>Confirmed!BP3-Deaths!BP3-Recoveries!BP3</f>
        <v>50</v>
      </c>
      <c r="BQ4" s="1">
        <f>Confirmed!BQ3-Deaths!BQ3-Recoveries!BQ3</f>
        <v>57</v>
      </c>
      <c r="BR4" s="1">
        <f>Confirmed!BR3-Deaths!BR3-Recoveries!BR3</f>
        <v>59</v>
      </c>
      <c r="BS4" s="1">
        <f>Confirmed!BS3-Deaths!BS3-Recoveries!BS3</f>
        <v>61</v>
      </c>
      <c r="BT4" s="1">
        <f>Confirmed!BT3-Deaths!BT3-Recoveries!BT3</f>
        <v>67</v>
      </c>
      <c r="BU4" s="1">
        <f>Confirmed!BU3-Deaths!BU3-Recoveries!BU3</f>
        <v>66</v>
      </c>
      <c r="BV4" s="1">
        <f>Confirmed!BV3-Deaths!BV3-Recoveries!BV3</f>
        <v>72</v>
      </c>
      <c r="BW4" s="1">
        <f>Confirmed!BW3-Deaths!BW3-Recoveries!BW3</f>
        <v>76</v>
      </c>
      <c r="BX4" s="1">
        <f>Confirmed!BX3-Deaths!BX3-Recoveries!BX3</f>
        <v>80</v>
      </c>
      <c r="BY4" s="1">
        <f>Confirmed!BY3-Deaths!BY3-Recoveries!BY3</f>
        <v>82</v>
      </c>
      <c r="BZ4" s="1">
        <f>Confirmed!BZ3-Deaths!BZ3-Recoveries!BZ3</f>
        <v>89</v>
      </c>
      <c r="CA4" s="1">
        <f>Confirmed!CA3-Deaths!CA3-Recoveries!CA3</f>
        <v>85</v>
      </c>
      <c r="CB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>
        <f>Confirmed!BL4-Deaths!BL4-Recoveries!BL4</f>
        <v>88</v>
      </c>
      <c r="BM5" s="1">
        <f>Confirmed!BM4-Deaths!BM4-Recoveries!BM4</f>
        <v>97</v>
      </c>
      <c r="BN5" s="1">
        <f>Confirmed!BN4-Deaths!BN4-Recoveries!BN4</f>
        <v>116</v>
      </c>
      <c r="BO5" s="1">
        <f>Confirmed!BO4-Deaths!BO4-Recoveries!BO4</f>
        <v>129</v>
      </c>
      <c r="BP5" s="1">
        <f>Confirmed!BP4-Deaths!BP4-Recoveries!BP4</f>
        <v>141</v>
      </c>
      <c r="BQ5" s="1">
        <f>Confirmed!BQ4-Deaths!BQ4-Recoveries!BQ4</f>
        <v>211</v>
      </c>
      <c r="BR5" s="1">
        <f>Confirmed!BR4-Deaths!BR4-Recoveries!BR4</f>
        <v>254</v>
      </c>
      <c r="BS5" s="1">
        <f>Confirmed!BS4-Deaths!BS4-Recoveries!BS4</f>
        <v>304</v>
      </c>
      <c r="BT5" s="1">
        <f>Confirmed!BT4-Deaths!BT4-Recoveries!BT4</f>
        <v>335</v>
      </c>
      <c r="BU5" s="1">
        <f>Confirmed!BU4-Deaths!BU4-Recoveries!BU4</f>
        <v>394</v>
      </c>
      <c r="BV5" s="1">
        <f>Confirmed!BV4-Deaths!BV4-Recoveries!BV4</f>
        <v>449</v>
      </c>
      <c r="BW5" s="1">
        <f>Confirmed!BW4-Deaths!BW4-Recoveries!BW4</f>
        <v>506</v>
      </c>
      <c r="BX5" s="1">
        <f>Confirmed!BX4-Deaths!BX4-Recoveries!BX4</f>
        <v>515</v>
      </c>
      <c r="BY5" s="1">
        <f>Confirmed!BY4-Deaths!BY4-Recoveries!BY4</f>
        <v>552</v>
      </c>
      <c r="BZ5" s="1">
        <f>Confirmed!BZ4-Deaths!BZ4-Recoveries!BZ4</f>
        <v>652</v>
      </c>
      <c r="CA5" s="1">
        <f>Confirmed!CA4-Deaths!CA4-Recoveries!CA4</f>
        <v>732</v>
      </c>
      <c r="CB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>
        <f>Confirmed!BL5-Deaths!BL5-Recoveries!BL5</f>
        <v>44</v>
      </c>
      <c r="BM6" s="1">
        <f>Confirmed!BM5-Deaths!BM5-Recoveries!BM5</f>
        <v>45</v>
      </c>
      <c r="BN6" s="1">
        <f>Confirmed!BN5-Deaths!BN5-Recoveries!BN5</f>
        <v>46</v>
      </c>
      <c r="BO6" s="1">
        <f>Confirmed!BO5-Deaths!BO5-Recoveries!BO5</f>
        <v>49</v>
      </c>
      <c r="BP6" s="1">
        <f>Confirmed!BP5-Deaths!BP5-Recoveries!BP5</f>
        <v>45</v>
      </c>
      <c r="BQ6" s="1">
        <f>Confirmed!BQ5-Deaths!BQ5-Recoveries!BQ5</f>
        <v>46</v>
      </c>
      <c r="BR6" s="1">
        <f>Confirmed!BR5-Deaths!BR5-Recoveries!BR5</f>
        <v>51</v>
      </c>
      <c r="BS6" s="1">
        <f>Confirmed!BS5-Deaths!BS5-Recoveries!BS5</f>
        <v>58</v>
      </c>
      <c r="BT6" s="1">
        <f>Confirmed!BT5-Deaths!BT5-Recoveries!BT5</f>
        <v>75</v>
      </c>
      <c r="BU6" s="1">
        <f>Confirmed!BU5-Deaths!BU5-Recoveries!BU5</f>
        <v>87</v>
      </c>
      <c r="BV6" s="1">
        <f>Confirmed!BV5-Deaths!BV5-Recoveries!BV5</f>
        <v>86</v>
      </c>
      <c r="BW6" s="1">
        <f>Confirmed!BW5-Deaths!BW5-Recoveries!BW5</f>
        <v>80</v>
      </c>
      <c r="BX6" s="1">
        <f>Confirmed!BX5-Deaths!BX5-Recoveries!BX5</f>
        <v>72</v>
      </c>
      <c r="BY6" s="1">
        <f>Confirmed!BY5-Deaths!BY5-Recoveries!BY5</f>
        <v>90</v>
      </c>
      <c r="BZ6" s="1">
        <f>Confirmed!BZ5-Deaths!BZ5-Recoveries!BZ5</f>
        <v>111</v>
      </c>
      <c r="CA6" s="1">
        <f>Confirmed!CA5-Deaths!CA5-Recoveries!CA5</f>
        <v>126</v>
      </c>
      <c r="CB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>
        <f>Confirmed!BL6-Deaths!BL6-Recoveries!BL6</f>
        <v>66</v>
      </c>
      <c r="BM7" s="1">
        <f>Confirmed!BM6-Deaths!BM6-Recoveries!BM6</f>
        <v>70</v>
      </c>
      <c r="BN7" s="1">
        <f>Confirmed!BN6-Deaths!BN6-Recoveries!BN6</f>
        <v>30</v>
      </c>
      <c r="BO7" s="1">
        <f>Confirmed!BO6-Deaths!BO6-Recoveries!BO6</f>
        <v>31</v>
      </c>
      <c r="BP7" s="1">
        <f>Confirmed!BP6-Deaths!BP6-Recoveries!BP6</f>
        <v>45</v>
      </c>
      <c r="BQ7" s="1">
        <f>Confirmed!BQ6-Deaths!BQ6-Recoveries!BQ6</f>
        <v>45</v>
      </c>
      <c r="BR7" s="1">
        <f>Confirmed!BR6-Deaths!BR6-Recoveries!BR6</f>
        <v>52</v>
      </c>
      <c r="BS7" s="1">
        <f>Confirmed!BS6-Deaths!BS6-Recoveries!BS6</f>
        <v>57</v>
      </c>
      <c r="BT7" s="1">
        <f>Confirmed!BT6-Deaths!BT6-Recoveries!BT6</f>
        <v>63</v>
      </c>
      <c r="BU7" s="1">
        <f>Confirmed!BU6-Deaths!BU6-Recoveries!BU6</f>
        <v>55</v>
      </c>
      <c r="BV7" s="1">
        <f>Confirmed!BV6-Deaths!BV6-Recoveries!BV6</f>
        <v>66</v>
      </c>
      <c r="BW7" s="1">
        <f>Confirmed!BW6-Deaths!BW6-Recoveries!BW6</f>
        <v>83</v>
      </c>
      <c r="BX7" s="1">
        <f>Confirmed!BX6-Deaths!BX6-Recoveries!BX6</f>
        <v>92</v>
      </c>
      <c r="BY7" s="1">
        <f>Confirmed!BY6-Deaths!BY6-Recoveries!BY6</f>
        <v>79</v>
      </c>
      <c r="BZ7" s="1">
        <f>Confirmed!BZ6-Deaths!BZ6-Recoveries!BZ6</f>
        <v>89</v>
      </c>
      <c r="CA7" s="1">
        <f>Confirmed!CA6-Deaths!CA6-Recoveries!CA6</f>
        <v>109</v>
      </c>
      <c r="CB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>
        <f>Confirmed!BL7-Deaths!BL7-Recoveries!BL7</f>
        <v>1529</v>
      </c>
      <c r="BM8" s="1">
        <f>Confirmed!BM7-Deaths!BM7-Recoveries!BM7</f>
        <v>1803</v>
      </c>
      <c r="BN8" s="1">
        <f>Confirmed!BN7-Deaths!BN7-Recoveries!BN7</f>
        <v>1690</v>
      </c>
      <c r="BO8" s="1">
        <f>Confirmed!BO7-Deaths!BO7-Recoveries!BO7</f>
        <v>1858</v>
      </c>
      <c r="BP8" s="1">
        <f>Confirmed!BP7-Deaths!BP7-Recoveries!BP7</f>
        <v>1906</v>
      </c>
      <c r="BQ8" s="1">
        <f>Confirmed!BQ7-Deaths!BQ7-Recoveries!BQ7</f>
        <v>2113</v>
      </c>
      <c r="BR8" s="1">
        <f>Confirmed!BR7-Deaths!BR7-Recoveries!BR7</f>
        <v>2308</v>
      </c>
      <c r="BS8" s="1">
        <f>Confirmed!BS7-Deaths!BS7-Recoveries!BS7</f>
        <v>2381</v>
      </c>
      <c r="BT8" s="1">
        <f>Confirmed!BT7-Deaths!BT7-Recoveries!BT7</f>
        <v>2685</v>
      </c>
      <c r="BU8" s="1">
        <f>Confirmed!BU7-Deaths!BU7-Recoveries!BU7</f>
        <v>2862</v>
      </c>
      <c r="BV8" s="1">
        <f>Confirmed!BV7-Deaths!BV7-Recoveries!BV7</f>
        <v>3207</v>
      </c>
      <c r="BW8" s="1">
        <f>Confirmed!BW7-Deaths!BW7-Recoveries!BW7</f>
        <v>3548</v>
      </c>
      <c r="BX8" s="1">
        <f>Confirmed!BX7-Deaths!BX7-Recoveries!BX7</f>
        <v>3108</v>
      </c>
      <c r="BY8" s="1">
        <f>Confirmed!BY7-Deaths!BY7-Recoveries!BY7</f>
        <v>3360</v>
      </c>
      <c r="BZ8" s="1">
        <f>Confirmed!BZ7-Deaths!BZ7-Recoveries!BZ7</f>
        <v>4074</v>
      </c>
      <c r="CA8" s="1">
        <f>Confirmed!CA7-Deaths!CA7-Recoveries!CA7</f>
        <v>4014</v>
      </c>
      <c r="CB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>
        <f>Confirmed!BL8-Deaths!BL8-Recoveries!BL8</f>
        <v>94</v>
      </c>
      <c r="BM9" s="1">
        <f>Confirmed!BM8-Deaths!BM8-Recoveries!BM8</f>
        <v>99</v>
      </c>
      <c r="BN9" s="1">
        <f>Confirmed!BN8-Deaths!BN8-Recoveries!BN8</f>
        <v>130</v>
      </c>
      <c r="BO9" s="1">
        <f>Confirmed!BO8-Deaths!BO8-Recoveries!BO8</f>
        <v>146</v>
      </c>
      <c r="BP9" s="1">
        <f>Confirmed!BP8-Deaths!BP8-Recoveries!BP8</f>
        <v>154</v>
      </c>
      <c r="BQ9" s="1">
        <f>Confirmed!BQ8-Deaths!BQ8-Recoveries!BQ8</f>
        <v>168</v>
      </c>
      <c r="BR9" s="1">
        <f>Confirmed!BR8-Deaths!BR8-Recoveries!BR8</f>
        <v>188</v>
      </c>
      <c r="BS9" s="1">
        <f>Confirmed!BS8-Deaths!BS8-Recoveries!BS8</f>
        <v>185</v>
      </c>
      <c r="BT9" s="1">
        <f>Confirmed!BT8-Deaths!BT8-Recoveries!BT8</f>
        <v>204</v>
      </c>
      <c r="BU9" s="1">
        <f>Confirmed!BU8-Deaths!BU8-Recoveries!BU8</f>
        <v>187</v>
      </c>
      <c r="BV9" s="1">
        <f>Confirmed!BV8-Deaths!BV8-Recoveries!BV8</f>
        <v>200</v>
      </c>
      <c r="BW9" s="1">
        <f>Confirmed!BW8-Deaths!BW8-Recoveries!BW8</f>
        <v>212</v>
      </c>
      <c r="BX9" s="1">
        <f>Confirmed!BX8-Deaths!BX8-Recoveries!BX8</f>
        <v>220</v>
      </c>
      <c r="BY9" s="1">
        <f>Confirmed!BY8-Deaths!BY8-Recoveries!BY8</f>
        <v>230</v>
      </c>
      <c r="BZ9" s="1">
        <f>Confirmed!BZ8-Deaths!BZ8-Recoveries!BZ8</f>
        <v>235</v>
      </c>
      <c r="CA9" s="1">
        <f>Confirmed!CA8-Deaths!CA8-Recoveries!CA8</f>
        <v>237</v>
      </c>
      <c r="CB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>
        <f>Confirmed!BL9-Deaths!BL9-Recoveries!BL9</f>
        <v>1119</v>
      </c>
      <c r="BM10" s="1">
        <f>Confirmed!BM9-Deaths!BM9-Recoveries!BM9</f>
        <v>1198</v>
      </c>
      <c r="BN10" s="1">
        <f>Confirmed!BN9-Deaths!BN9-Recoveries!BN9</f>
        <v>1244</v>
      </c>
      <c r="BO10" s="1">
        <f>Confirmed!BO9-Deaths!BO9-Recoveries!BO9</f>
        <v>1245</v>
      </c>
      <c r="BP10" s="1">
        <f>Confirmed!BP9-Deaths!BP9-Recoveries!BP9</f>
        <v>1265</v>
      </c>
      <c r="BQ10" s="1">
        <f>Confirmed!BQ9-Deaths!BQ9-Recoveries!BQ9</f>
        <v>1336</v>
      </c>
      <c r="BR10" s="1">
        <f>Confirmed!BR9-Deaths!BR9-Recoveries!BR9</f>
        <v>1405</v>
      </c>
      <c r="BS10" s="1">
        <f>Confirmed!BS9-Deaths!BS9-Recoveries!BS9</f>
        <v>1554</v>
      </c>
      <c r="BT10" s="1">
        <f>Confirmed!BT9-Deaths!BT9-Recoveries!BT9</f>
        <v>1503</v>
      </c>
      <c r="BU10" s="1">
        <f>Confirmed!BU9-Deaths!BU9-Recoveries!BU9</f>
        <v>1577</v>
      </c>
      <c r="BV10" s="1">
        <f>Confirmed!BV9-Deaths!BV9-Recoveries!BV9</f>
        <v>1669</v>
      </c>
      <c r="BW10" s="1">
        <f>Confirmed!BW9-Deaths!BW9-Recoveries!BW9</f>
        <v>1735</v>
      </c>
      <c r="BX10" s="1">
        <f>Confirmed!BX9-Deaths!BX9-Recoveries!BX9</f>
        <v>1627</v>
      </c>
      <c r="BY10" s="1">
        <f>Confirmed!BY9-Deaths!BY9-Recoveries!BY9</f>
        <v>1711</v>
      </c>
      <c r="BZ10" s="1">
        <f>Confirmed!BZ9-Deaths!BZ9-Recoveries!BZ9</f>
        <v>1836</v>
      </c>
      <c r="CA10" s="1">
        <f>Confirmed!CA9-Deaths!CA9-Recoveries!CA9</f>
        <v>1937</v>
      </c>
      <c r="CB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>
        <f>Confirmed!BL10-Deaths!BL10-Recoveries!BL10</f>
        <v>8191</v>
      </c>
      <c r="BM11" s="1">
        <f>Confirmed!BM10-Deaths!BM10-Recoveries!BM10</f>
        <v>8639</v>
      </c>
      <c r="BN11" s="1">
        <f>Confirmed!BN10-Deaths!BN10-Recoveries!BN10</f>
        <v>9187</v>
      </c>
      <c r="BO11" s="1">
        <f>Confirmed!BO10-Deaths!BO10-Recoveries!BO10</f>
        <v>9780</v>
      </c>
      <c r="BP11" s="1">
        <f>Confirmed!BP10-Deaths!BP10-Recoveries!BP10</f>
        <v>10611</v>
      </c>
      <c r="BQ11" s="1">
        <f>Confirmed!BQ10-Deaths!BQ10-Recoveries!BQ10</f>
        <v>10579</v>
      </c>
      <c r="BR11" s="1">
        <f>Confirmed!BR10-Deaths!BR10-Recoveries!BR10</f>
        <v>10364</v>
      </c>
      <c r="BS11" s="1">
        <f>Confirmed!BS10-Deaths!BS10-Recoveries!BS10</f>
        <v>11438</v>
      </c>
      <c r="BT11" s="1">
        <f>Confirmed!BT10-Deaths!BT10-Recoveries!BT10</f>
        <v>11670</v>
      </c>
      <c r="BU11" s="1">
        <f>Confirmed!BU10-Deaths!BU10-Recoveries!BU10</f>
        <v>12295</v>
      </c>
      <c r="BV11" s="1">
        <f>Confirmed!BV10-Deaths!BV10-Recoveries!BV10</f>
        <v>13684</v>
      </c>
      <c r="BW11" s="1">
        <f>Confirmed!BW10-Deaths!BW10-Recoveries!BW10</f>
        <v>13638</v>
      </c>
      <c r="BX11" s="1">
        <f>Confirmed!BX10-Deaths!BX10-Recoveries!BX10</f>
        <v>13138</v>
      </c>
      <c r="BY11" s="1">
        <f>Confirmed!BY10-Deaths!BY10-Recoveries!BY10</f>
        <v>12232</v>
      </c>
      <c r="BZ11" s="1">
        <f>Confirmed!BZ10-Deaths!BZ10-Recoveries!BZ10</f>
        <v>13633</v>
      </c>
      <c r="CA11" s="1">
        <f>Confirmed!CA10-Deaths!CA10-Recoveries!CA10</f>
        <v>12486</v>
      </c>
      <c r="CB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>
        <f>Confirmed!BL11-Deaths!BL11-Recoveries!BL11</f>
        <v>1305</v>
      </c>
      <c r="BM12" s="1">
        <f>Confirmed!BM11-Deaths!BM11-Recoveries!BM11</f>
        <v>1533</v>
      </c>
      <c r="BN12" s="1">
        <f>Confirmed!BN11-Deaths!BN11-Recoveries!BN11</f>
        <v>1707</v>
      </c>
      <c r="BO12" s="1">
        <f>Confirmed!BO11-Deaths!BO11-Recoveries!BO11</f>
        <v>1910</v>
      </c>
      <c r="BP12" s="1">
        <f>Confirmed!BP11-Deaths!BP11-Recoveries!BP11</f>
        <v>2138</v>
      </c>
      <c r="BQ12" s="1">
        <f>Confirmed!BQ11-Deaths!BQ11-Recoveries!BQ11</f>
        <v>2183</v>
      </c>
      <c r="BR12" s="1">
        <f>Confirmed!BR11-Deaths!BR11-Recoveries!BR11</f>
        <v>2365</v>
      </c>
      <c r="BS12" s="1">
        <f>Confirmed!BS11-Deaths!BS11-Recoveries!BS11</f>
        <v>2590</v>
      </c>
      <c r="BT12" s="1">
        <f>Confirmed!BT11-Deaths!BT11-Recoveries!BT11</f>
        <v>2831</v>
      </c>
      <c r="BU12" s="1">
        <f>Confirmed!BU11-Deaths!BU11-Recoveries!BU11</f>
        <v>3235</v>
      </c>
      <c r="BV12" s="1">
        <f>Confirmed!BV11-Deaths!BV11-Recoveries!BV11</f>
        <v>3471</v>
      </c>
      <c r="BW12" s="1">
        <f>Confirmed!BW11-Deaths!BW11-Recoveries!BW11</f>
        <v>3783</v>
      </c>
      <c r="BX12" s="1">
        <f>Confirmed!BX11-Deaths!BX11-Recoveries!BX11</f>
        <v>3914</v>
      </c>
      <c r="BY12" s="1">
        <f>Confirmed!BY11-Deaths!BY11-Recoveries!BY11</f>
        <v>4313</v>
      </c>
      <c r="BZ12" s="1">
        <f>Confirmed!BZ11-Deaths!BZ11-Recoveries!BZ11</f>
        <v>5071</v>
      </c>
      <c r="CA12" s="1">
        <f>Confirmed!CA11-Deaths!CA11-Recoveries!CA11</f>
        <v>5776</v>
      </c>
      <c r="CB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24</v>
      </c>
      <c r="L1" s="20" t="s">
        <v>25</v>
      </c>
      <c r="M1" s="20" t="s">
        <v>26</v>
      </c>
      <c r="N1" s="20" t="s">
        <v>27</v>
      </c>
      <c r="O1" s="20" t="s">
        <v>28</v>
      </c>
      <c r="P1" s="20" t="s">
        <v>29</v>
      </c>
      <c r="Q1" s="20" t="s">
        <v>30</v>
      </c>
      <c r="R1" s="20" t="s">
        <v>31</v>
      </c>
      <c r="S1" s="20" t="s">
        <v>32</v>
      </c>
      <c r="T1" s="20" t="s">
        <v>33</v>
      </c>
      <c r="U1" s="20" t="s">
        <v>34</v>
      </c>
      <c r="V1" s="20" t="s">
        <v>35</v>
      </c>
      <c r="W1" s="20" t="s">
        <v>36</v>
      </c>
      <c r="X1" s="20" t="s">
        <v>37</v>
      </c>
      <c r="Y1" s="20" t="s">
        <v>38</v>
      </c>
      <c r="Z1" s="20" t="s">
        <v>39</v>
      </c>
      <c r="AA1" s="20" t="s">
        <v>40</v>
      </c>
      <c r="AB1" s="20" t="s">
        <v>41</v>
      </c>
      <c r="AC1" s="20" t="s">
        <v>42</v>
      </c>
      <c r="AD1" s="20" t="s">
        <v>43</v>
      </c>
      <c r="AE1" s="20" t="s">
        <v>44</v>
      </c>
      <c r="AF1" s="20" t="s">
        <v>45</v>
      </c>
      <c r="AG1" s="20" t="s">
        <v>46</v>
      </c>
      <c r="AH1" s="20" t="s">
        <v>47</v>
      </c>
      <c r="AI1" s="20" t="s">
        <v>48</v>
      </c>
      <c r="AJ1" s="20" t="s">
        <v>49</v>
      </c>
      <c r="AK1" s="20" t="s">
        <v>50</v>
      </c>
      <c r="AL1" s="20" t="s">
        <v>51</v>
      </c>
      <c r="AM1" s="20" t="s">
        <v>52</v>
      </c>
      <c r="AN1" s="20" t="s">
        <v>53</v>
      </c>
      <c r="AO1" s="20" t="s">
        <v>54</v>
      </c>
      <c r="AP1" s="20" t="s">
        <v>55</v>
      </c>
      <c r="AQ1" s="20" t="s">
        <v>56</v>
      </c>
      <c r="AR1" s="20" t="s">
        <v>57</v>
      </c>
      <c r="AS1" s="20" t="s">
        <v>58</v>
      </c>
      <c r="AT1" s="20" t="s">
        <v>59</v>
      </c>
      <c r="AU1" s="20" t="s">
        <v>60</v>
      </c>
      <c r="AV1" s="20" t="s">
        <v>61</v>
      </c>
      <c r="AW1" s="20" t="s">
        <v>62</v>
      </c>
      <c r="AX1" s="20" t="s">
        <v>63</v>
      </c>
      <c r="AY1" s="20" t="s">
        <v>64</v>
      </c>
      <c r="AZ1" s="20" t="s">
        <v>65</v>
      </c>
      <c r="BA1" s="20" t="s">
        <v>66</v>
      </c>
      <c r="BB1" s="20" t="s">
        <v>67</v>
      </c>
      <c r="BC1" s="20" t="s">
        <v>68</v>
      </c>
      <c r="BD1" s="20" t="s">
        <v>69</v>
      </c>
      <c r="BE1" s="20" t="s">
        <v>70</v>
      </c>
      <c r="BF1" s="20" t="s">
        <v>71</v>
      </c>
      <c r="BG1" s="20" t="s">
        <v>72</v>
      </c>
      <c r="BH1" s="20" t="s">
        <v>73</v>
      </c>
      <c r="BI1" s="20" t="s">
        <v>74</v>
      </c>
      <c r="BJ1" s="20" t="s">
        <v>75</v>
      </c>
      <c r="BK1" s="20" t="s">
        <v>76</v>
      </c>
      <c r="BL1" s="20" t="s">
        <v>77</v>
      </c>
      <c r="BM1" s="20" t="s">
        <v>78</v>
      </c>
      <c r="BN1" s="20" t="s">
        <v>79</v>
      </c>
      <c r="BO1" s="20" t="s">
        <v>80</v>
      </c>
      <c r="BP1" s="20" t="s">
        <v>81</v>
      </c>
      <c r="BQ1" s="20" t="s">
        <v>82</v>
      </c>
      <c r="BR1" s="20" t="s">
        <v>83</v>
      </c>
      <c r="BS1" s="20" t="s">
        <v>84</v>
      </c>
      <c r="BT1" s="20" t="s">
        <v>85</v>
      </c>
      <c r="BU1" s="20" t="s">
        <v>86</v>
      </c>
      <c r="BV1" s="20" t="s">
        <v>87</v>
      </c>
      <c r="BW1" s="20" t="s">
        <v>88</v>
      </c>
      <c r="BX1" s="20" t="s">
        <v>89</v>
      </c>
      <c r="BY1" s="20" t="s">
        <v>90</v>
      </c>
      <c r="BZ1" s="20" t="s">
        <v>91</v>
      </c>
      <c r="CA1" s="20" t="s">
        <v>92</v>
      </c>
      <c r="CB1" s="20" t="s">
        <v>93</v>
      </c>
      <c r="CC1" s="20" t="s">
        <v>94</v>
      </c>
      <c r="CD1" s="20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Confirmed!CB2-Deaths!AX2-Recoveries!AX2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7" t="s">
        <v>14</v>
      </c>
      <c r="B3" s="18">
        <f t="shared" ref="B3:CD3" si="1">sum(B4:B12)</f>
        <v>15185</v>
      </c>
      <c r="C3" s="18">
        <f t="shared" si="1"/>
        <v>16202</v>
      </c>
      <c r="D3" s="18">
        <f t="shared" si="1"/>
        <v>18608</v>
      </c>
      <c r="E3" s="18">
        <f t="shared" si="1"/>
        <v>21439</v>
      </c>
      <c r="F3" s="18">
        <f t="shared" si="1"/>
        <v>24292</v>
      </c>
      <c r="G3" s="18">
        <f t="shared" si="1"/>
        <v>26951</v>
      </c>
      <c r="H3" s="18">
        <f t="shared" si="1"/>
        <v>30496</v>
      </c>
      <c r="I3" s="18">
        <f t="shared" si="1"/>
        <v>33038</v>
      </c>
      <c r="J3" s="18">
        <f t="shared" si="1"/>
        <v>35288</v>
      </c>
      <c r="K3" s="18">
        <f t="shared" si="1"/>
        <v>35441</v>
      </c>
      <c r="L3" s="18">
        <f t="shared" si="1"/>
        <v>35598</v>
      </c>
      <c r="M3" s="18">
        <f t="shared" si="1"/>
        <v>34003</v>
      </c>
      <c r="N3" s="18">
        <f t="shared" si="1"/>
        <v>32348</v>
      </c>
      <c r="O3" s="18">
        <f t="shared" si="1"/>
        <v>28801</v>
      </c>
      <c r="P3" s="18">
        <f t="shared" si="1"/>
        <v>25145</v>
      </c>
      <c r="Q3" s="18">
        <f t="shared" si="1"/>
        <v>20963</v>
      </c>
      <c r="R3" s="18">
        <f t="shared" si="1"/>
        <v>17586</v>
      </c>
      <c r="S3" s="18">
        <f t="shared" si="1"/>
        <v>15041</v>
      </c>
      <c r="T3" s="18">
        <f t="shared" si="1"/>
        <v>13321</v>
      </c>
      <c r="U3" s="18">
        <f t="shared" si="1"/>
        <v>11244</v>
      </c>
      <c r="V3" s="18">
        <f t="shared" si="1"/>
        <v>9883</v>
      </c>
      <c r="W3" s="18">
        <f t="shared" si="1"/>
        <v>8296</v>
      </c>
      <c r="X3" s="18">
        <f t="shared" si="1"/>
        <v>7016</v>
      </c>
      <c r="Y3" s="18">
        <f t="shared" si="1"/>
        <v>5897</v>
      </c>
      <c r="Z3" s="18">
        <f t="shared" si="1"/>
        <v>4948</v>
      </c>
      <c r="AA3" s="18">
        <f t="shared" si="1"/>
        <v>4337</v>
      </c>
      <c r="AB3" s="18">
        <f t="shared" si="1"/>
        <v>3679</v>
      </c>
      <c r="AC3" s="18">
        <f t="shared" si="1"/>
        <v>3228</v>
      </c>
      <c r="AD3" s="18">
        <f t="shared" si="1"/>
        <v>2836</v>
      </c>
      <c r="AE3" s="18">
        <f t="shared" si="1"/>
        <v>2404</v>
      </c>
      <c r="AF3" s="18">
        <f t="shared" si="1"/>
        <v>2053</v>
      </c>
      <c r="AG3" s="18">
        <f t="shared" si="1"/>
        <v>1768</v>
      </c>
      <c r="AH3" s="18">
        <f t="shared" si="1"/>
        <v>1534</v>
      </c>
      <c r="AI3" s="18">
        <f t="shared" si="1"/>
        <v>1370</v>
      </c>
      <c r="AJ3" s="18">
        <f t="shared" si="1"/>
        <v>1206</v>
      </c>
      <c r="AK3" s="18">
        <f t="shared" si="1"/>
        <v>1069</v>
      </c>
      <c r="AL3" s="18">
        <f t="shared" si="1"/>
        <v>969</v>
      </c>
      <c r="AM3" s="18">
        <f t="shared" si="1"/>
        <v>852</v>
      </c>
      <c r="AN3" s="18">
        <f t="shared" si="1"/>
        <v>760</v>
      </c>
      <c r="AO3" s="18">
        <f t="shared" si="1"/>
        <v>683</v>
      </c>
      <c r="AP3" s="18">
        <f t="shared" si="1"/>
        <v>607</v>
      </c>
      <c r="AQ3" s="18">
        <f t="shared" si="1"/>
        <v>546</v>
      </c>
      <c r="AR3" s="18">
        <f t="shared" si="1"/>
        <v>490</v>
      </c>
      <c r="AS3" s="18">
        <f t="shared" si="1"/>
        <v>455</v>
      </c>
      <c r="AT3" s="18">
        <f t="shared" si="1"/>
        <v>425</v>
      </c>
      <c r="AU3" s="18">
        <f t="shared" si="1"/>
        <v>402</v>
      </c>
      <c r="AV3" s="18">
        <f t="shared" si="1"/>
        <v>372</v>
      </c>
      <c r="AW3" s="18">
        <f t="shared" si="1"/>
        <v>327</v>
      </c>
      <c r="AX3" s="18">
        <f t="shared" si="1"/>
        <v>287</v>
      </c>
      <c r="AY3" s="18">
        <f t="shared" si="1"/>
        <v>261</v>
      </c>
      <c r="AZ3" s="18">
        <f t="shared" si="1"/>
        <v>226</v>
      </c>
      <c r="BA3" s="18">
        <f t="shared" si="1"/>
        <v>220</v>
      </c>
      <c r="BB3" s="18">
        <f t="shared" si="1"/>
        <v>205</v>
      </c>
      <c r="BC3" s="18">
        <f t="shared" si="1"/>
        <v>191</v>
      </c>
      <c r="BD3" s="18">
        <f t="shared" si="1"/>
        <v>184</v>
      </c>
      <c r="BE3" s="18">
        <f t="shared" si="1"/>
        <v>174</v>
      </c>
      <c r="BF3" s="18">
        <f t="shared" si="1"/>
        <v>158</v>
      </c>
      <c r="BG3" s="18">
        <f t="shared" si="1"/>
        <v>150</v>
      </c>
      <c r="BH3" s="18">
        <f t="shared" si="1"/>
        <v>138</v>
      </c>
      <c r="BI3" s="18">
        <f t="shared" si="1"/>
        <v>132</v>
      </c>
      <c r="BJ3" s="18">
        <f t="shared" si="1"/>
        <v>126</v>
      </c>
      <c r="BK3" s="18">
        <f t="shared" si="1"/>
        <v>119</v>
      </c>
      <c r="BL3" s="18">
        <f t="shared" si="1"/>
        <v>115</v>
      </c>
      <c r="BM3" s="18">
        <f t="shared" si="1"/>
        <v>110</v>
      </c>
      <c r="BN3" s="18">
        <f t="shared" si="1"/>
        <v>106</v>
      </c>
      <c r="BO3" s="18">
        <f t="shared" si="1"/>
        <v>105</v>
      </c>
      <c r="BP3" s="18">
        <f t="shared" si="1"/>
        <v>96</v>
      </c>
      <c r="BQ3" s="18">
        <f t="shared" si="1"/>
        <v>87</v>
      </c>
      <c r="BR3" s="18">
        <f t="shared" si="1"/>
        <v>81</v>
      </c>
      <c r="BS3" s="18">
        <f t="shared" si="1"/>
        <v>74</v>
      </c>
      <c r="BT3" s="18">
        <f t="shared" si="1"/>
        <v>72</v>
      </c>
      <c r="BU3" s="18">
        <f t="shared" si="1"/>
        <v>69</v>
      </c>
      <c r="BV3" s="18">
        <f t="shared" si="1"/>
        <v>65</v>
      </c>
      <c r="BW3" s="18">
        <f t="shared" si="1"/>
        <v>64</v>
      </c>
      <c r="BX3" s="18">
        <f t="shared" si="1"/>
        <v>60</v>
      </c>
      <c r="BY3" s="18">
        <f t="shared" si="1"/>
        <v>57</v>
      </c>
      <c r="BZ3" s="18">
        <f t="shared" si="1"/>
        <v>51</v>
      </c>
      <c r="CA3" s="18">
        <f t="shared" si="1"/>
        <v>50</v>
      </c>
      <c r="CB3" s="18">
        <f t="shared" si="1"/>
        <v>49</v>
      </c>
      <c r="CC3" s="18">
        <f t="shared" si="1"/>
        <v>47</v>
      </c>
      <c r="CD3" s="18">
        <f t="shared" si="1"/>
        <v>45</v>
      </c>
    </row>
    <row r="4" ht="14.25" customHeight="1">
      <c r="A4" s="1" t="s">
        <v>2</v>
      </c>
      <c r="B4" s="3">
        <v>37.0</v>
      </c>
      <c r="C4" s="3">
        <v>34.0</v>
      </c>
      <c r="D4" s="3">
        <v>27.0</v>
      </c>
      <c r="E4" s="3">
        <v>22.0</v>
      </c>
      <c r="F4" s="3">
        <v>18.0</v>
      </c>
      <c r="G4" s="3">
        <v>15.0</v>
      </c>
      <c r="H4" s="3">
        <v>12.0</v>
      </c>
      <c r="I4" s="3">
        <v>9.0</v>
      </c>
      <c r="J4" s="3">
        <v>7.0</v>
      </c>
      <c r="K4" s="3">
        <v>6.0</v>
      </c>
      <c r="L4" s="3">
        <v>5.0</v>
      </c>
      <c r="M4" s="3">
        <v>4.0</v>
      </c>
      <c r="N4" s="3">
        <v>3.0</v>
      </c>
      <c r="O4" s="3">
        <v>2.0</v>
      </c>
      <c r="P4" s="3">
        <v>2.0</v>
      </c>
      <c r="Q4" s="3">
        <v>2.0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129.0</v>
      </c>
      <c r="C5" s="3">
        <v>117.0</v>
      </c>
      <c r="D5" s="3">
        <v>93.0</v>
      </c>
      <c r="E5" s="3">
        <v>77.0</v>
      </c>
      <c r="F5" s="3">
        <v>63.0</v>
      </c>
      <c r="G5" s="3">
        <v>51.0</v>
      </c>
      <c r="H5" s="3">
        <v>41.0</v>
      </c>
      <c r="I5" s="3">
        <v>35.0</v>
      </c>
      <c r="J5" s="3">
        <v>29.0</v>
      </c>
      <c r="K5" s="3">
        <v>23.0</v>
      </c>
      <c r="L5" s="3">
        <v>19.0</v>
      </c>
      <c r="M5" s="3">
        <v>15.0</v>
      </c>
      <c r="N5" s="3">
        <v>12.0</v>
      </c>
      <c r="O5" s="3">
        <v>10.0</v>
      </c>
      <c r="P5" s="3">
        <v>8.0</v>
      </c>
      <c r="Q5" s="3">
        <v>6.0</v>
      </c>
      <c r="R5" s="3">
        <v>5.0</v>
      </c>
      <c r="S5" s="3">
        <v>4.0</v>
      </c>
      <c r="T5" s="3">
        <v>3.0</v>
      </c>
      <c r="U5" s="3">
        <v>3.0</v>
      </c>
      <c r="V5" s="3">
        <v>2.0</v>
      </c>
      <c r="W5" s="3">
        <v>2.0</v>
      </c>
      <c r="X5" s="3">
        <v>2.0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49.0</v>
      </c>
      <c r="C6" s="3">
        <v>42.0</v>
      </c>
      <c r="D6" s="3">
        <v>33.0</v>
      </c>
      <c r="E6" s="3">
        <v>27.0</v>
      </c>
      <c r="F6" s="3">
        <v>21.0</v>
      </c>
      <c r="G6" s="3">
        <v>16.0</v>
      </c>
      <c r="H6" s="3">
        <v>12.0</v>
      </c>
      <c r="I6" s="3">
        <v>9.0</v>
      </c>
      <c r="J6" s="3">
        <v>7.0</v>
      </c>
      <c r="K6" s="3">
        <v>5.0</v>
      </c>
      <c r="L6" s="3">
        <v>4.0</v>
      </c>
      <c r="M6" s="3">
        <v>3.0</v>
      </c>
      <c r="N6" s="3">
        <v>3.0</v>
      </c>
      <c r="O6" s="3">
        <v>2.0</v>
      </c>
      <c r="P6" s="3">
        <v>2.0</v>
      </c>
      <c r="Q6" s="3">
        <v>1.0</v>
      </c>
      <c r="R6" s="3">
        <v>1.0</v>
      </c>
      <c r="S6" s="3">
        <v>1.0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31.0</v>
      </c>
      <c r="C7" s="3">
        <v>29.0</v>
      </c>
      <c r="D7" s="3">
        <v>23.0</v>
      </c>
      <c r="E7" s="3">
        <v>19.0</v>
      </c>
      <c r="F7" s="3">
        <v>15.0</v>
      </c>
      <c r="G7" s="3">
        <v>12.0</v>
      </c>
      <c r="H7" s="3">
        <v>9.0</v>
      </c>
      <c r="I7" s="3">
        <v>7.0</v>
      </c>
      <c r="J7" s="3">
        <v>6.0</v>
      </c>
      <c r="K7" s="3">
        <v>4.0</v>
      </c>
      <c r="L7" s="3">
        <v>4.0</v>
      </c>
      <c r="M7" s="3">
        <v>3.0</v>
      </c>
      <c r="N7" s="3">
        <v>3.0</v>
      </c>
      <c r="O7" s="3">
        <v>2.0</v>
      </c>
      <c r="P7" s="3">
        <v>2.0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1858.0</v>
      </c>
      <c r="C8" s="3">
        <v>1824.0</v>
      </c>
      <c r="D8" s="3">
        <v>1781.0</v>
      </c>
      <c r="E8" s="3">
        <v>1751.0</v>
      </c>
      <c r="F8" s="3">
        <v>1706.0</v>
      </c>
      <c r="G8" s="3">
        <v>1658.0</v>
      </c>
      <c r="H8" s="3">
        <v>1626.0</v>
      </c>
      <c r="I8" s="3">
        <v>1548.0</v>
      </c>
      <c r="J8" s="3">
        <v>1429.0</v>
      </c>
      <c r="K8" s="3">
        <v>1334.0</v>
      </c>
      <c r="L8" s="3">
        <v>1267.0</v>
      </c>
      <c r="M8" s="3">
        <v>1263.0</v>
      </c>
      <c r="N8" s="3">
        <v>1226.0</v>
      </c>
      <c r="O8" s="3">
        <v>1172.0</v>
      </c>
      <c r="P8" s="3">
        <v>1177.0</v>
      </c>
      <c r="Q8" s="3">
        <v>1157.0</v>
      </c>
      <c r="R8" s="3">
        <v>1070.0</v>
      </c>
      <c r="S8" s="3">
        <v>1079.0</v>
      </c>
      <c r="T8" s="3">
        <v>997.0</v>
      </c>
      <c r="U8" s="3">
        <v>973.0</v>
      </c>
      <c r="V8" s="3">
        <v>950.0</v>
      </c>
      <c r="W8" s="3">
        <v>899.0</v>
      </c>
      <c r="X8" s="3">
        <v>859.0</v>
      </c>
      <c r="Y8" s="3">
        <v>823.0</v>
      </c>
      <c r="Z8" s="3">
        <v>758.0</v>
      </c>
      <c r="AA8" s="3">
        <v>702.0</v>
      </c>
      <c r="AB8" s="3">
        <v>685.0</v>
      </c>
      <c r="AC8" s="3">
        <v>674.0</v>
      </c>
      <c r="AD8" s="3">
        <v>637.0</v>
      </c>
      <c r="AE8" s="3">
        <v>618.0</v>
      </c>
      <c r="AF8" s="3">
        <v>604.0</v>
      </c>
      <c r="AG8" s="3">
        <v>571.0</v>
      </c>
      <c r="AH8" s="3">
        <v>535.0</v>
      </c>
      <c r="AI8" s="3">
        <v>520.0</v>
      </c>
      <c r="AJ8" s="3">
        <v>525.0</v>
      </c>
      <c r="AK8" s="3">
        <v>499.0</v>
      </c>
      <c r="AL8" s="3">
        <v>504.0</v>
      </c>
      <c r="AM8" s="3">
        <v>462.0</v>
      </c>
      <c r="AN8" s="3">
        <v>452.0</v>
      </c>
      <c r="AO8" s="3">
        <v>420.0</v>
      </c>
      <c r="AP8" s="3">
        <v>392.0</v>
      </c>
      <c r="AQ8" s="3">
        <v>364.0</v>
      </c>
      <c r="AR8" s="3">
        <v>345.0</v>
      </c>
      <c r="AS8" s="3">
        <v>342.0</v>
      </c>
      <c r="AT8" s="3">
        <v>331.0</v>
      </c>
      <c r="AU8" s="3">
        <v>326.0</v>
      </c>
      <c r="AV8" s="3">
        <v>307.0</v>
      </c>
      <c r="AW8" s="3">
        <v>277.0</v>
      </c>
      <c r="AX8" s="3">
        <v>247.0</v>
      </c>
      <c r="AY8" s="3">
        <v>227.0</v>
      </c>
      <c r="AZ8" s="3">
        <v>200.0</v>
      </c>
      <c r="BA8" s="3">
        <v>198.0</v>
      </c>
      <c r="BB8" s="3">
        <v>186.0</v>
      </c>
      <c r="BC8" s="3">
        <v>176.0</v>
      </c>
      <c r="BD8" s="3">
        <v>172.0</v>
      </c>
      <c r="BE8" s="3">
        <v>164.0</v>
      </c>
      <c r="BF8" s="3">
        <v>150.0</v>
      </c>
      <c r="BG8" s="3">
        <v>143.0</v>
      </c>
      <c r="BH8" s="3">
        <v>133.0</v>
      </c>
      <c r="BI8" s="3">
        <v>128.0</v>
      </c>
      <c r="BJ8" s="3">
        <v>122.0</v>
      </c>
      <c r="BK8" s="3">
        <v>116.0</v>
      </c>
      <c r="BL8" s="3">
        <v>112.0</v>
      </c>
      <c r="BM8" s="3">
        <v>108.0</v>
      </c>
      <c r="BN8" s="3">
        <v>104.0</v>
      </c>
      <c r="BO8" s="3">
        <v>104.0</v>
      </c>
      <c r="BP8" s="3">
        <v>95.0</v>
      </c>
      <c r="BQ8" s="3">
        <v>86.0</v>
      </c>
      <c r="BR8" s="3">
        <v>80.0</v>
      </c>
      <c r="BS8" s="3">
        <v>73.0</v>
      </c>
      <c r="BT8" s="3">
        <v>72.0</v>
      </c>
      <c r="BU8" s="3">
        <v>69.0</v>
      </c>
      <c r="BV8" s="3">
        <v>65.0</v>
      </c>
      <c r="BW8" s="3">
        <v>64.0</v>
      </c>
      <c r="BX8" s="3">
        <v>60.0</v>
      </c>
      <c r="BY8" s="3">
        <v>57.0</v>
      </c>
      <c r="BZ8" s="3">
        <v>51.0</v>
      </c>
      <c r="CA8" s="3">
        <v>50.0</v>
      </c>
      <c r="CB8" s="3">
        <v>49.0</v>
      </c>
      <c r="CC8" s="3">
        <v>47.0</v>
      </c>
      <c r="CD8" s="3">
        <v>45.0</v>
      </c>
    </row>
    <row r="9" ht="14.25" customHeight="1">
      <c r="A9" s="1" t="s">
        <v>7</v>
      </c>
      <c r="B9" s="3">
        <v>146.0</v>
      </c>
      <c r="C9" s="3">
        <v>129.0</v>
      </c>
      <c r="D9" s="3">
        <v>98.0</v>
      </c>
      <c r="E9" s="3">
        <v>77.0</v>
      </c>
      <c r="F9" s="3">
        <v>59.0</v>
      </c>
      <c r="G9" s="3">
        <v>48.0</v>
      </c>
      <c r="H9" s="3">
        <v>38.0</v>
      </c>
      <c r="I9" s="3">
        <v>31.0</v>
      </c>
      <c r="J9" s="3">
        <v>24.0</v>
      </c>
      <c r="K9" s="3">
        <v>20.0</v>
      </c>
      <c r="L9" s="3">
        <v>16.0</v>
      </c>
      <c r="M9" s="3">
        <v>13.0</v>
      </c>
      <c r="N9" s="3">
        <v>10.0</v>
      </c>
      <c r="O9" s="3">
        <v>8.0</v>
      </c>
      <c r="P9" s="3">
        <v>7.0</v>
      </c>
      <c r="Q9" s="3">
        <v>5.0</v>
      </c>
      <c r="R9" s="3">
        <v>4.0</v>
      </c>
      <c r="S9" s="3">
        <v>3.0</v>
      </c>
      <c r="T9" s="3">
        <v>3.0</v>
      </c>
      <c r="U9" s="3">
        <v>2.0</v>
      </c>
      <c r="V9" s="3">
        <v>2.0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1245.0</v>
      </c>
      <c r="C10" s="3">
        <v>1120.0</v>
      </c>
      <c r="D10" s="3">
        <v>949.0</v>
      </c>
      <c r="E10" s="3">
        <v>806.0</v>
      </c>
      <c r="F10" s="3">
        <v>702.0</v>
      </c>
      <c r="G10" s="3">
        <v>571.0</v>
      </c>
      <c r="H10" s="3">
        <v>493.0</v>
      </c>
      <c r="I10" s="3">
        <v>411.0</v>
      </c>
      <c r="J10" s="3">
        <v>338.0</v>
      </c>
      <c r="K10" s="3">
        <v>278.0</v>
      </c>
      <c r="L10" s="3">
        <v>241.0</v>
      </c>
      <c r="M10" s="3">
        <v>207.0</v>
      </c>
      <c r="N10" s="3">
        <v>174.0</v>
      </c>
      <c r="O10" s="3">
        <v>149.0</v>
      </c>
      <c r="P10" s="3">
        <v>123.0</v>
      </c>
      <c r="Q10" s="3">
        <v>103.0</v>
      </c>
      <c r="R10" s="3">
        <v>86.0</v>
      </c>
      <c r="S10" s="3">
        <v>70.0</v>
      </c>
      <c r="T10" s="3">
        <v>59.0</v>
      </c>
      <c r="U10" s="3">
        <v>50.0</v>
      </c>
      <c r="V10" s="3">
        <v>44.0</v>
      </c>
      <c r="W10" s="3">
        <v>38.0</v>
      </c>
      <c r="X10" s="3">
        <v>33.0</v>
      </c>
      <c r="Y10" s="3">
        <v>28.0</v>
      </c>
      <c r="Z10" s="3">
        <v>22.0</v>
      </c>
      <c r="AA10" s="3">
        <v>19.0</v>
      </c>
      <c r="AB10" s="3">
        <v>16.0</v>
      </c>
      <c r="AC10" s="3">
        <v>14.0</v>
      </c>
      <c r="AD10" s="3">
        <v>12.0</v>
      </c>
      <c r="AE10" s="3">
        <v>10.0</v>
      </c>
      <c r="AF10" s="3">
        <v>8.0</v>
      </c>
      <c r="AG10" s="3">
        <v>7.0</v>
      </c>
      <c r="AH10" s="3">
        <v>6.0</v>
      </c>
      <c r="AI10" s="3">
        <v>5.0</v>
      </c>
      <c r="AJ10" s="3">
        <v>4.0</v>
      </c>
      <c r="AK10" s="3">
        <v>4.0</v>
      </c>
      <c r="AL10" s="3">
        <v>3.0</v>
      </c>
      <c r="AM10" s="3">
        <v>2.0</v>
      </c>
      <c r="AN10" s="3">
        <v>2.0</v>
      </c>
      <c r="AO10" s="3">
        <v>2.0</v>
      </c>
      <c r="AP10" s="3">
        <v>1.0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9780.0</v>
      </c>
      <c r="C11" s="3">
        <v>11109.0</v>
      </c>
      <c r="D11" s="3">
        <v>14047.0</v>
      </c>
      <c r="E11" s="3">
        <v>17312.0</v>
      </c>
      <c r="F11" s="3">
        <v>20541.0</v>
      </c>
      <c r="G11" s="3">
        <v>23656.0</v>
      </c>
      <c r="H11" s="3">
        <v>27490.0</v>
      </c>
      <c r="I11" s="3">
        <v>30353.0</v>
      </c>
      <c r="J11" s="3">
        <v>32905.0</v>
      </c>
      <c r="K11" s="3">
        <v>33322.0</v>
      </c>
      <c r="L11" s="3">
        <v>33682.0</v>
      </c>
      <c r="M11" s="3">
        <v>32202.0</v>
      </c>
      <c r="N11" s="3">
        <v>30684.0</v>
      </c>
      <c r="O11" s="3">
        <v>27263.0</v>
      </c>
      <c r="P11" s="3">
        <v>23666.0</v>
      </c>
      <c r="Q11" s="3">
        <v>19561.0</v>
      </c>
      <c r="R11" s="3">
        <v>16308.0</v>
      </c>
      <c r="S11" s="3">
        <v>13791.0</v>
      </c>
      <c r="T11" s="3">
        <v>12179.0</v>
      </c>
      <c r="U11" s="3">
        <v>10145.0</v>
      </c>
      <c r="V11" s="3">
        <v>8825.0</v>
      </c>
      <c r="W11" s="3">
        <v>7309.0</v>
      </c>
      <c r="X11" s="3">
        <v>6081.0</v>
      </c>
      <c r="Y11" s="3">
        <v>5009.0</v>
      </c>
      <c r="Z11" s="3">
        <v>4137.0</v>
      </c>
      <c r="AA11" s="3">
        <v>3589.0</v>
      </c>
      <c r="AB11" s="3">
        <v>2956.0</v>
      </c>
      <c r="AC11" s="3">
        <v>2522.0</v>
      </c>
      <c r="AD11" s="3">
        <v>2171.0</v>
      </c>
      <c r="AE11" s="3">
        <v>1763.0</v>
      </c>
      <c r="AF11" s="3">
        <v>1430.0</v>
      </c>
      <c r="AG11" s="3">
        <v>1181.0</v>
      </c>
      <c r="AH11" s="3">
        <v>986.0</v>
      </c>
      <c r="AI11" s="3">
        <v>839.0</v>
      </c>
      <c r="AJ11" s="3">
        <v>672.0</v>
      </c>
      <c r="AK11" s="3">
        <v>562.0</v>
      </c>
      <c r="AL11" s="3">
        <v>459.0</v>
      </c>
      <c r="AM11" s="3">
        <v>385.0</v>
      </c>
      <c r="AN11" s="3">
        <v>304.0</v>
      </c>
      <c r="AO11" s="3">
        <v>259.0</v>
      </c>
      <c r="AP11" s="3">
        <v>212.0</v>
      </c>
      <c r="AQ11" s="3">
        <v>180.0</v>
      </c>
      <c r="AR11" s="3">
        <v>143.0</v>
      </c>
      <c r="AS11" s="3">
        <v>111.0</v>
      </c>
      <c r="AT11" s="3">
        <v>92.0</v>
      </c>
      <c r="AU11" s="3">
        <v>74.0</v>
      </c>
      <c r="AV11" s="3">
        <v>63.0</v>
      </c>
      <c r="AW11" s="3">
        <v>50.0</v>
      </c>
      <c r="AX11" s="3">
        <v>40.0</v>
      </c>
      <c r="AY11" s="3">
        <v>34.0</v>
      </c>
      <c r="AZ11" s="3">
        <v>26.0</v>
      </c>
      <c r="BA11" s="3">
        <v>22.0</v>
      </c>
      <c r="BB11" s="3">
        <v>19.0</v>
      </c>
      <c r="BC11" s="3">
        <v>15.0</v>
      </c>
      <c r="BD11" s="3">
        <v>12.0</v>
      </c>
      <c r="BE11" s="3">
        <v>10.0</v>
      </c>
      <c r="BF11" s="3">
        <v>8.0</v>
      </c>
      <c r="BG11" s="3">
        <v>7.0</v>
      </c>
      <c r="BH11" s="3">
        <v>5.0</v>
      </c>
      <c r="BI11" s="3">
        <v>4.0</v>
      </c>
      <c r="BJ11" s="3">
        <v>4.0</v>
      </c>
      <c r="BK11" s="3">
        <v>3.0</v>
      </c>
      <c r="BL11" s="3">
        <v>3.0</v>
      </c>
      <c r="BM11" s="3">
        <v>2.0</v>
      </c>
      <c r="BN11" s="3">
        <v>2.0</v>
      </c>
      <c r="BO11" s="3">
        <v>1.0</v>
      </c>
      <c r="BP11" s="3">
        <v>1.0</v>
      </c>
      <c r="BQ11" s="3">
        <v>1.0</v>
      </c>
      <c r="BR11" s="3">
        <v>1.0</v>
      </c>
      <c r="BS11" s="3">
        <v>1.0</v>
      </c>
      <c r="BT11" s="3">
        <v>0.0</v>
      </c>
      <c r="BU11" s="3">
        <v>0.0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</row>
    <row r="12" ht="14.25" customHeight="1">
      <c r="A12" s="1" t="s">
        <v>10</v>
      </c>
      <c r="B12" s="3">
        <v>1910.0</v>
      </c>
      <c r="C12" s="3">
        <v>1798.0</v>
      </c>
      <c r="D12" s="3">
        <v>1557.0</v>
      </c>
      <c r="E12" s="3">
        <v>1348.0</v>
      </c>
      <c r="F12" s="3">
        <v>1167.0</v>
      </c>
      <c r="G12" s="3">
        <v>924.0</v>
      </c>
      <c r="H12" s="3">
        <v>775.0</v>
      </c>
      <c r="I12" s="3">
        <v>635.0</v>
      </c>
      <c r="J12" s="3">
        <v>543.0</v>
      </c>
      <c r="K12" s="3">
        <v>449.0</v>
      </c>
      <c r="L12" s="3">
        <v>360.0</v>
      </c>
      <c r="M12" s="3">
        <v>293.0</v>
      </c>
      <c r="N12" s="3">
        <v>233.0</v>
      </c>
      <c r="O12" s="3">
        <v>193.0</v>
      </c>
      <c r="P12" s="3">
        <v>158.0</v>
      </c>
      <c r="Q12" s="3">
        <v>127.0</v>
      </c>
      <c r="R12" s="3">
        <v>110.0</v>
      </c>
      <c r="S12" s="3">
        <v>91.0</v>
      </c>
      <c r="T12" s="3">
        <v>78.0</v>
      </c>
      <c r="U12" s="3">
        <v>69.0</v>
      </c>
      <c r="V12" s="3">
        <v>58.0</v>
      </c>
      <c r="W12" s="3">
        <v>47.0</v>
      </c>
      <c r="X12" s="3">
        <v>40.0</v>
      </c>
      <c r="Y12" s="3">
        <v>35.0</v>
      </c>
      <c r="Z12" s="3">
        <v>29.0</v>
      </c>
      <c r="AA12" s="3">
        <v>25.0</v>
      </c>
      <c r="AB12" s="3">
        <v>21.0</v>
      </c>
      <c r="AC12" s="3">
        <v>17.0</v>
      </c>
      <c r="AD12" s="3">
        <v>15.0</v>
      </c>
      <c r="AE12" s="3">
        <v>13.0</v>
      </c>
      <c r="AF12" s="3">
        <v>11.0</v>
      </c>
      <c r="AG12" s="3">
        <v>9.0</v>
      </c>
      <c r="AH12" s="3">
        <v>7.0</v>
      </c>
      <c r="AI12" s="3">
        <v>6.0</v>
      </c>
      <c r="AJ12" s="3">
        <v>5.0</v>
      </c>
      <c r="AK12" s="3">
        <v>4.0</v>
      </c>
      <c r="AL12" s="3">
        <v>3.0</v>
      </c>
      <c r="AM12" s="3">
        <v>3.0</v>
      </c>
      <c r="AN12" s="3">
        <v>2.0</v>
      </c>
      <c r="AO12" s="3">
        <v>2.0</v>
      </c>
      <c r="AP12" s="3">
        <v>2.0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1.0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96</v>
      </c>
      <c r="B1" s="20" t="s">
        <v>97</v>
      </c>
      <c r="C1" s="20" t="s">
        <v>98</v>
      </c>
      <c r="D1" s="20" t="s">
        <v>99</v>
      </c>
      <c r="E1" s="20" t="s">
        <v>23</v>
      </c>
      <c r="F1" s="20" t="s">
        <v>100</v>
      </c>
      <c r="G1" s="20" t="s">
        <v>101</v>
      </c>
      <c r="H1" s="20" t="s">
        <v>102</v>
      </c>
      <c r="I1" s="20" t="s">
        <v>103</v>
      </c>
      <c r="J1" s="20" t="s">
        <v>24</v>
      </c>
      <c r="K1" s="20" t="s">
        <v>104</v>
      </c>
      <c r="L1" s="20" t="s">
        <v>97</v>
      </c>
      <c r="M1" s="20" t="s">
        <v>98</v>
      </c>
      <c r="N1" s="20" t="s">
        <v>99</v>
      </c>
      <c r="O1" s="20" t="s">
        <v>25</v>
      </c>
    </row>
    <row r="2" ht="14.25" customHeight="1">
      <c r="A2" s="3" t="s">
        <v>105</v>
      </c>
      <c r="B2" s="3">
        <v>8849.0</v>
      </c>
      <c r="C2" s="3">
        <v>8928.0</v>
      </c>
      <c r="D2" s="3">
        <v>8714.0</v>
      </c>
      <c r="E2" s="3">
        <v>9818.0</v>
      </c>
      <c r="F2" s="3">
        <v>9624.0</v>
      </c>
      <c r="G2" s="3">
        <v>10832.0</v>
      </c>
      <c r="H2" s="3">
        <v>11054.0</v>
      </c>
      <c r="I2" s="3">
        <v>11217.0</v>
      </c>
      <c r="J2" s="3">
        <v>10999.0</v>
      </c>
      <c r="K2" s="3">
        <v>11934.0</v>
      </c>
      <c r="L2" s="3">
        <v>12456.0</v>
      </c>
      <c r="M2" s="3">
        <v>13504.0</v>
      </c>
      <c r="N2" s="3">
        <v>14175.0</v>
      </c>
      <c r="O2" s="3">
        <v>15185.0</v>
      </c>
    </row>
    <row r="3" ht="14.25" customHeight="1">
      <c r="A3" s="3" t="s">
        <v>106</v>
      </c>
      <c r="B3" s="3">
        <v>14679.0</v>
      </c>
      <c r="C3" s="3">
        <v>15659.0</v>
      </c>
      <c r="D3" s="3">
        <v>16367.0</v>
      </c>
      <c r="E3" s="3">
        <v>18630.0</v>
      </c>
      <c r="F3" s="3">
        <v>19473.0</v>
      </c>
      <c r="G3" s="3">
        <v>21949.0</v>
      </c>
      <c r="H3" s="3">
        <v>23744.0</v>
      </c>
      <c r="I3" s="3">
        <v>24737.0</v>
      </c>
      <c r="J3" s="3">
        <v>25168.0</v>
      </c>
      <c r="K3" s="3">
        <v>27137.0</v>
      </c>
      <c r="L3" s="3">
        <v>28675.0</v>
      </c>
      <c r="M3" s="3">
        <v>31047.0</v>
      </c>
      <c r="N3" s="3">
        <v>33324.0</v>
      </c>
      <c r="O3" s="3">
        <v>35598.0</v>
      </c>
    </row>
    <row r="4" ht="14.2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customHeight="1">
      <c r="A5" s="1"/>
      <c r="B5" s="3" t="s">
        <v>107</v>
      </c>
      <c r="C5" s="3" t="s">
        <v>108</v>
      </c>
      <c r="D5" s="3" t="s">
        <v>109</v>
      </c>
      <c r="E5" s="3" t="s">
        <v>110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 t="s">
        <v>2</v>
      </c>
      <c r="B6" s="3">
        <v>29.1</v>
      </c>
      <c r="C6" s="3">
        <v>70.13</v>
      </c>
      <c r="D6" s="3">
        <v>35.83</v>
      </c>
      <c r="E6" s="21">
        <v>0.712095737315795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3</v>
      </c>
      <c r="B7" s="3">
        <v>19.83</v>
      </c>
      <c r="C7" s="3">
        <v>114.36</v>
      </c>
      <c r="D7" s="3">
        <v>32.72</v>
      </c>
      <c r="E7" s="21">
        <v>1.1919069517973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4</v>
      </c>
      <c r="B8" s="3">
        <v>19.41</v>
      </c>
      <c r="C8" s="3">
        <v>67.12</v>
      </c>
      <c r="D8" s="3">
        <v>25.0</v>
      </c>
      <c r="E8" s="21">
        <v>0.805716317737061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5</v>
      </c>
      <c r="B9" s="3">
        <v>20.85</v>
      </c>
      <c r="C9" s="3">
        <v>40.22</v>
      </c>
      <c r="D9" s="3">
        <v>22.68</v>
      </c>
      <c r="E9" s="21">
        <v>1.27035408111278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6</v>
      </c>
      <c r="B10" s="3">
        <v>31.29</v>
      </c>
      <c r="C10" s="3">
        <v>85.69</v>
      </c>
      <c r="D10" s="3">
        <v>37.62</v>
      </c>
      <c r="E10" s="21">
        <v>18.4438184603851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7</v>
      </c>
      <c r="B11" s="3">
        <v>27.09</v>
      </c>
      <c r="C11" s="3">
        <v>152.31</v>
      </c>
      <c r="D11" s="3">
        <v>49.62</v>
      </c>
      <c r="E11" s="21">
        <v>2.07794726516166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8</v>
      </c>
      <c r="B12" s="10">
        <v>34.31</v>
      </c>
      <c r="C12" s="10">
        <v>108.39</v>
      </c>
      <c r="D12" s="10">
        <v>43.4</v>
      </c>
      <c r="E12" s="22">
        <v>7.13078100388287</v>
      </c>
    </row>
    <row r="13" ht="14.25" customHeight="1">
      <c r="A13" s="1" t="s">
        <v>9</v>
      </c>
      <c r="B13" s="10">
        <v>25.39</v>
      </c>
      <c r="C13" s="10">
        <v>100.02</v>
      </c>
      <c r="D13" s="10">
        <v>44.7</v>
      </c>
      <c r="E13" s="22">
        <v>99.5430923844055</v>
      </c>
    </row>
    <row r="14" ht="14.25" customHeight="1">
      <c r="A14" s="1" t="s">
        <v>10</v>
      </c>
      <c r="B14" s="10">
        <v>25.31</v>
      </c>
      <c r="C14" s="10">
        <v>140.8</v>
      </c>
      <c r="D14" s="10">
        <v>56.44</v>
      </c>
      <c r="E14" s="22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