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Daily tracking" sheetId="6" r:id="rId9"/>
    <sheet state="visible" name="Active" sheetId="7" r:id="rId10"/>
    <sheet state="visible" name="Peak Prediction" sheetId="8" r:id="rId11"/>
    <sheet state="visible" name="Prediction Peak" sheetId="9" r:id="rId12"/>
    <sheet state="visible" name="Closed" sheetId="10" r:id="rId13"/>
    <sheet state="visible" name="Recovery Rate" sheetId="11" r:id="rId14"/>
    <sheet state="visible" name="Death Rate" sheetId="12" r:id="rId15"/>
    <sheet state="visible" name="Infection Rate" sheetId="13" r:id="rId16"/>
  </sheets>
  <definedNames/>
  <calcPr/>
  <extLst>
    <ext uri="GoogleSheetsCustomDataVersion1">
      <go:sheetsCustomData xmlns:go="http://customooxmlschemas.google.com/" r:id="rId17" roundtripDataSignature="AMtx7mj9FuTPmw5cP8GTz2we5Wl3g/2zE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<sst xmlns="http://schemas.openxmlformats.org/spreadsheetml/2006/main" count="269" uniqueCount="115">
  <si>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</si>
  <si>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</si>
  <si>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</si>
  <si>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</si>
  <si>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</si>
  <si>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</si>
  <si>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</si>
  <si>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</si>
  <si>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</si>
  <si>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</si>
  <si>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</si>
  <si>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National</t>
  </si>
  <si>
    <t>Published Total</t>
  </si>
  <si>
    <t xml:space="preserve">Verified Calc Total </t>
  </si>
  <si>
    <t>Western Cape Raw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</si>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</sst>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5" fontId="4" numFmtId="0" xfId="0" applyFont="1"/>
    <xf borderId="0" fillId="3" fontId="1" numFmtId="0" xfId="0" applyFont="1"/>
    <xf quotePrefix="1" borderId="0" fillId="0" fontId="2" numFmtId="0" xfId="0" applyAlignment="1" applyFont="1">
      <alignment readingOrder="0"/>
    </xf>
    <xf borderId="0" fillId="3" fontId="1" numFmtId="2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0" fontId="5" numFmtId="0" xfId="0" applyFont="1"/>
    <xf borderId="0" fillId="0" fontId="4" numFmtId="0" xfId="0" applyFont="1"/>
    <xf borderId="0" fillId="3" fontId="1" numFmtId="10" xfId="0" applyFont="1" applyNumberFormat="1"/>
    <xf borderId="0" fillId="0" fontId="1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Testing!$B$1:$BP$1</c:f>
            </c:strRef>
          </c:cat>
          <c:val>
            <c:numRef>
              <c:f>Testing!$B$2:$BP$2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Testing!$B$1:$BP$1</c:f>
            </c:strRef>
          </c:cat>
          <c:val>
            <c:numRef>
              <c:f>Testing!$B$3:$BP$3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Testing!$B$1:$BP$1</c:f>
            </c:strRef>
          </c:cat>
          <c:val>
            <c:numRef>
              <c:f>Testing!$B$4:$BP$4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Testing!$B$1:$BP$1</c:f>
            </c:strRef>
          </c:cat>
          <c:val>
            <c:numRef>
              <c:f>Testing!$B$5:$BP$5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Testing!$B$1:$BP$1</c:f>
            </c:strRef>
          </c:cat>
          <c:val>
            <c:numRef>
              <c:f>Testing!$B$6:$BP$6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Testing!$B$1:$BP$1</c:f>
            </c:strRef>
          </c:cat>
          <c:val>
            <c:numRef>
              <c:f>Testing!$B$7:$BP$7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Testing!$B$8:$BP$8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Testing!$B$9:$BP$9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Testing!$B$10:$BP$10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Testing!$B$1:$BP$1</c:f>
            </c:strRef>
          </c:cat>
          <c:val>
            <c:numRef>
              <c:f>Testing!$B$11:$BP$11</c:f>
            </c:numRef>
          </c:val>
        </c:ser>
        <c:overlap val="100"/>
        <c:axId val="46674925"/>
        <c:axId val="42633382"/>
      </c:barChart>
      <c:catAx>
        <c:axId val="4667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33382"/>
      </c:catAx>
      <c:valAx>
        <c:axId val="42633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74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Rate'!$B$2:$BP$2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Rate'!$B$3:$BP$3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Rate'!$B$4:$BP$4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Rate'!$B$5:$BP$5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Rate'!$B$6:$BP$6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Rate'!$B$7:$BP$7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Rate'!$B$8:$BP$8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Rate'!$B$9:$BP$9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Rate'!$B$1:$BP$1</c:f>
            </c:strRef>
          </c:cat>
          <c:val>
            <c:numRef>
              <c:f>'Death Rate'!$B$10:$BP$10</c:f>
            </c:numRef>
          </c:val>
          <c:smooth val="1"/>
        </c:ser>
        <c:axId val="1107766354"/>
        <c:axId val="1586262832"/>
      </c:lineChart>
      <c:catAx>
        <c:axId val="1107766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262832"/>
      </c:catAx>
      <c:valAx>
        <c:axId val="158626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766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Rate'!$B$1:$BP$1</c:f>
            </c:strRef>
          </c:cat>
          <c:val>
            <c:numRef>
              <c:f>'Infection Rate'!$B$2:$BP$2</c:f>
            </c:numRef>
          </c:val>
        </c:ser>
        <c:overlap val="100"/>
        <c:axId val="618444394"/>
        <c:axId val="1618975723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Rate'!$B$3:$BP$3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Rate'!$B$4:$BP$4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Rate'!$B$5:$BP$5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Rate'!$B$6:$BP$6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Rate'!$B$7:$BP$7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Rate'!$B$8:$BP$8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Rate'!$B$9:$BP$9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Rate'!$B$10:$BP$10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Rate'!$B$1:$BP$1</c:f>
            </c:strRef>
          </c:cat>
          <c:val>
            <c:numRef>
              <c:f>'Infection Rate'!$B$11:$BP$11</c:f>
            </c:numRef>
          </c:val>
          <c:smooth val="0"/>
        </c:ser>
        <c:axId val="618444394"/>
        <c:axId val="1618975723"/>
      </c:lineChart>
      <c:catAx>
        <c:axId val="618444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975723"/>
      </c:catAx>
      <c:valAx>
        <c:axId val="161897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444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Capita'!$B$1:$BP$1</c:f>
            </c:strRef>
          </c:cat>
          <c:val>
            <c:numRef>
              <c:f>'Testing per Capita'!$B$2:$BP$2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Capita'!$B$1:$BP$1</c:f>
            </c:strRef>
          </c:cat>
          <c:val>
            <c:numRef>
              <c:f>'Testing per Capita'!$B$3:$BP$3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Capita'!$B$1:$BP$1</c:f>
            </c:strRef>
          </c:cat>
          <c:val>
            <c:numRef>
              <c:f>'Testing per Capita'!$B$4:$BP$4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Capita'!$B$1:$BP$1</c:f>
            </c:strRef>
          </c:cat>
          <c:val>
            <c:numRef>
              <c:f>'Testing per Capita'!$B$5:$BP$5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Capita'!$B$1:$BP$1</c:f>
            </c:strRef>
          </c:cat>
          <c:val>
            <c:numRef>
              <c:f>'Testing per Capita'!$B$6:$BP$6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Capita'!$B$1:$BP$1</c:f>
            </c:strRef>
          </c:cat>
          <c:val>
            <c:numRef>
              <c:f>'Testing per Capita'!$B$7:$BP$7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Capita'!$B$1:$BP$1</c:f>
            </c:strRef>
          </c:cat>
          <c:val>
            <c:numRef>
              <c:f>'Testing per Capita'!$B$8:$BP$8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Capita'!$B$1:$BP$1</c:f>
            </c:strRef>
          </c:cat>
          <c:val>
            <c:numRef>
              <c:f>'Testing per Capita'!$B$9:$BP$9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Capita'!$B$1:$BP$1</c:f>
            </c:strRef>
          </c:cat>
          <c:val>
            <c:numRef>
              <c:f>'Testing per Capita'!$B$10:$BP$10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Capita'!$B$1:$BP$1</c:f>
            </c:strRef>
          </c:cat>
          <c:val>
            <c:numRef>
              <c:f>'Testing per Capita'!$B$11:$BP$11</c:f>
            </c:numRef>
          </c:val>
        </c:ser>
        <c:overlap val="100"/>
        <c:axId val="1084900099"/>
        <c:axId val="1524982621"/>
      </c:barChart>
      <c:catAx>
        <c:axId val="1084900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982621"/>
      </c:catAx>
      <c:valAx>
        <c:axId val="1524982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900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Daily tracking of closed cases (Recoveries minus deaths)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'Daily tracking'!$A$2</c:f>
            </c:strRef>
          </c:tx>
          <c:spPr>
            <a:solidFill>
              <a:schemeClr val="accent1"/>
            </a:solidFill>
          </c:spPr>
          <c:cat>
            <c:strRef>
              <c:f>'Daily tracking'!$B$1:$BP$1</c:f>
            </c:strRef>
          </c:cat>
          <c:val>
            <c:numRef>
              <c:f>'Daily tracking'!$B$2:$BP$2</c:f>
            </c:numRef>
          </c:val>
        </c:ser>
        <c:ser>
          <c:idx val="1"/>
          <c:order val="1"/>
          <c:tx>
            <c:strRef>
              <c:f>'Daily tracking'!$A$3</c:f>
            </c:strRef>
          </c:tx>
          <c:spPr>
            <a:solidFill>
              <a:schemeClr val="accent2"/>
            </a:solidFill>
          </c:spPr>
          <c:cat>
            <c:strRef>
              <c:f>'Daily tracking'!$B$1:$BP$1</c:f>
            </c:strRef>
          </c:cat>
          <c:val>
            <c:numRef>
              <c:f>'Daily tracking'!$B$3:$BP$3</c:f>
            </c:numRef>
          </c:val>
        </c:ser>
        <c:ser>
          <c:idx val="2"/>
          <c:order val="2"/>
          <c:tx>
            <c:strRef>
              <c:f>'Daily tracking'!$A$4</c:f>
            </c:strRef>
          </c:tx>
          <c:spPr>
            <a:solidFill>
              <a:schemeClr val="accent3"/>
            </a:solidFill>
          </c:spPr>
          <c:cat>
            <c:strRef>
              <c:f>'Daily tracking'!$B$1:$BP$1</c:f>
            </c:strRef>
          </c:cat>
          <c:val>
            <c:numRef>
              <c:f>'Daily tracking'!$B$4:$BP$4</c:f>
            </c:numRef>
          </c:val>
        </c:ser>
        <c:ser>
          <c:idx val="3"/>
          <c:order val="3"/>
          <c:tx>
            <c:strRef>
              <c:f>'Daily tracking'!$A$5</c:f>
            </c:strRef>
          </c:tx>
          <c:spPr>
            <a:solidFill>
              <a:schemeClr val="accent4"/>
            </a:solidFill>
          </c:spPr>
          <c:cat>
            <c:strRef>
              <c:f>'Daily tracking'!$B$1:$BP$1</c:f>
            </c:strRef>
          </c:cat>
          <c:val>
            <c:numRef>
              <c:f>'Daily tracking'!$B$5:$BP$5</c:f>
            </c:numRef>
          </c:val>
        </c:ser>
        <c:ser>
          <c:idx val="4"/>
          <c:order val="4"/>
          <c:tx>
            <c:strRef>
              <c:f>'Daily tracking'!$A$6</c:f>
            </c:strRef>
          </c:tx>
          <c:spPr>
            <a:solidFill>
              <a:schemeClr val="accent5"/>
            </a:solidFill>
          </c:spPr>
          <c:cat>
            <c:strRef>
              <c:f>'Daily tracking'!$B$1:$BP$1</c:f>
            </c:strRef>
          </c:cat>
          <c:val>
            <c:numRef>
              <c:f>'Daily tracking'!$B$6:$BP$6</c:f>
            </c:numRef>
          </c:val>
        </c:ser>
        <c:ser>
          <c:idx val="5"/>
          <c:order val="5"/>
          <c:tx>
            <c:strRef>
              <c:f>'Daily tracking'!$A$7</c:f>
            </c:strRef>
          </c:tx>
          <c:spPr>
            <a:solidFill>
              <a:schemeClr val="accent6"/>
            </a:solidFill>
          </c:spPr>
          <c:cat>
            <c:strRef>
              <c:f>'Daily tracking'!$B$1:$BP$1</c:f>
            </c:strRef>
          </c:cat>
          <c:val>
            <c:numRef>
              <c:f>'Daily tracking'!$B$7:$BP$7</c:f>
            </c:numRef>
          </c:val>
        </c:ser>
        <c:ser>
          <c:idx val="6"/>
          <c:order val="6"/>
          <c:tx>
            <c:strRef>
              <c:f>'Daily tracking'!$A$8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'Daily tracking'!$B$1:$BP$1</c:f>
            </c:strRef>
          </c:cat>
          <c:val>
            <c:numRef>
              <c:f>'Daily tracking'!$B$8:$BP$8</c:f>
            </c:numRef>
          </c:val>
        </c:ser>
        <c:ser>
          <c:idx val="7"/>
          <c:order val="7"/>
          <c:tx>
            <c:strRef>
              <c:f>'Daily tracking'!$A$9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'Daily tracking'!$B$1:$BP$1</c:f>
            </c:strRef>
          </c:cat>
          <c:val>
            <c:numRef>
              <c:f>'Daily tracking'!$B$9:$BP$9</c:f>
            </c:numRef>
          </c:val>
        </c:ser>
        <c:ser>
          <c:idx val="8"/>
          <c:order val="8"/>
          <c:tx>
            <c:strRef>
              <c:f>'Daily tracking'!$A$10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'Daily tracking'!$B$1:$BP$1</c:f>
            </c:strRef>
          </c:cat>
          <c:val>
            <c:numRef>
              <c:f>'Daily tracking'!$B$10:$BP$10</c:f>
            </c:numRef>
          </c:val>
        </c:ser>
        <c:ser>
          <c:idx val="9"/>
          <c:order val="9"/>
          <c:tx>
            <c:strRef>
              <c:f>'Daily tracking'!$A$11</c:f>
            </c:strRef>
          </c:tx>
          <c:cat>
            <c:strRef>
              <c:f>'Daily tracking'!$B$1:$BP$1</c:f>
            </c:strRef>
          </c:cat>
          <c:val>
            <c:numRef>
              <c:f>'Daily tracking'!$B$11:$BP$11</c:f>
            </c:numRef>
          </c:val>
        </c:ser>
        <c:ser>
          <c:idx val="10"/>
          <c:order val="10"/>
          <c:tx>
            <c:strRef>
              <c:f>'Daily tracking'!$A$12</c:f>
            </c:strRef>
          </c:tx>
          <c:cat>
            <c:strRef>
              <c:f>'Daily tracking'!$B$1:$BP$1</c:f>
            </c:strRef>
          </c:cat>
          <c:val>
            <c:numRef>
              <c:f>'Daily tracking'!$B$12:$BP$12</c:f>
            </c:numRef>
          </c:val>
        </c:ser>
        <c:overlap val="100"/>
        <c:axId val="546501861"/>
        <c:axId val="711154855"/>
      </c:barChart>
      <c:catAx>
        <c:axId val="546501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154855"/>
      </c:catAx>
      <c:valAx>
        <c:axId val="711154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501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Active!$B$1:$BP$1</c:f>
            </c:strRef>
          </c:cat>
          <c:val>
            <c:numRef>
              <c:f>Active!$B$2:$BP$2</c:f>
            </c:numRef>
          </c:val>
        </c:ser>
        <c:overlap val="100"/>
        <c:axId val="1336222790"/>
        <c:axId val="806123584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Active!$B$3:$BP$3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Active!$B$4:$BP$4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Active!$B$5:$BP$5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Active!$B$6:$BP$6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Active!$B$7:$BP$7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Active!$B$8:$BP$8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Active!$B$9:$BP$9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Active!$B$10:$BP$10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Active!$B$1:$BP$1</c:f>
            </c:strRef>
          </c:cat>
          <c:val>
            <c:numRef>
              <c:f>Active!$B$11:$BP$11</c:f>
            </c:numRef>
          </c:val>
          <c:smooth val="0"/>
        </c:ser>
        <c:axId val="1336222790"/>
        <c:axId val="806123584"/>
      </c:lineChart>
      <c:catAx>
        <c:axId val="133622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123584"/>
      </c:catAx>
      <c:valAx>
        <c:axId val="806123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222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105912438"/>
        <c:axId val="197391907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105912438"/>
        <c:axId val="1973919073"/>
      </c:lineChart>
      <c:catAx>
        <c:axId val="1105912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919073"/>
      </c:catAx>
      <c:valAx>
        <c:axId val="1973919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912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021672583"/>
        <c:axId val="148796356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021672583"/>
        <c:axId val="1487963563"/>
      </c:lineChart>
      <c:catAx>
        <c:axId val="1021672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963563"/>
      </c:catAx>
      <c:valAx>
        <c:axId val="1487963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672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1666828348"/>
        <c:axId val="601491580"/>
      </c:barChart>
      <c:catAx>
        <c:axId val="1666828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491580"/>
      </c:catAx>
      <c:valAx>
        <c:axId val="60149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828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1766204991"/>
        <c:axId val="2060416355"/>
      </c:barChart>
      <c:catAx>
        <c:axId val="176620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416355"/>
      </c:catAx>
      <c:valAx>
        <c:axId val="206041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204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Rate'!$B$3:$BP$3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Rate'!$B$4:$BP$4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Rate'!$B$5:$BP$5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Rate'!$B$6:$BP$6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Rate'!$B$7:$BP$7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Rate'!$B$8:$BP$8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Rate'!$B$9:$BP$9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Rate'!$B$10:$BP$10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Rate'!$B$1:$BP$1</c:f>
            </c:strRef>
          </c:cat>
          <c:val>
            <c:numRef>
              <c:f>'Recovery Rate'!$B$11:$BP$11</c:f>
            </c:numRef>
          </c:val>
          <c:smooth val="1"/>
        </c:ser>
        <c:axId val="705560001"/>
        <c:axId val="25933737"/>
      </c:lineChart>
      <c:catAx>
        <c:axId val="705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5933737"/>
      </c:catAx>
      <c:valAx>
        <c:axId val="25933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0556000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47625</xdr:colOff>
      <xdr:row>13</xdr:row>
      <xdr:rowOff>85725</xdr:rowOff>
    </xdr:from>
    <xdr:ext cx="5715000" cy="3533775"/>
    <xdr:graphicFrame>
      <xdr:nvGraphicFramePr>
        <xdr:cNvPr id="213597013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3">
        <v>43980.0</v>
      </c>
      <c r="BN1" s="3">
        <v>43981.0</v>
      </c>
      <c r="BO1" s="3">
        <v>43982.0</v>
      </c>
      <c r="BP1" s="2">
        <f>today()</f>
        <v>43983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>
        <v>39.0</v>
      </c>
      <c r="BG3" s="4">
        <v>40.0</v>
      </c>
      <c r="BH3" s="4">
        <v>40.0</v>
      </c>
      <c r="BI3" s="4">
        <v>45.0</v>
      </c>
      <c r="BJ3" s="4">
        <v>45.0</v>
      </c>
      <c r="BK3" s="4">
        <v>48.0</v>
      </c>
      <c r="BL3" s="4">
        <v>51.0</v>
      </c>
      <c r="BM3" s="4">
        <v>52.0</v>
      </c>
      <c r="BN3" s="4">
        <v>57.0</v>
      </c>
      <c r="BO3" s="4">
        <v>69.0</v>
      </c>
      <c r="BP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>
        <v>80.0</v>
      </c>
      <c r="BG4" s="4">
        <v>81.0</v>
      </c>
      <c r="BH4" s="4">
        <v>94.0</v>
      </c>
      <c r="BI4" s="4">
        <v>109.0</v>
      </c>
      <c r="BJ4" s="4">
        <v>115.0</v>
      </c>
      <c r="BK4" s="4">
        <v>128.0</v>
      </c>
      <c r="BL4" s="4">
        <v>134.0</v>
      </c>
      <c r="BM4" s="4">
        <v>143.0</v>
      </c>
      <c r="BN4" s="4">
        <v>162.0</v>
      </c>
      <c r="BO4" s="4">
        <v>175.0</v>
      </c>
      <c r="BP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>
        <v>98.0</v>
      </c>
      <c r="BG5" s="4">
        <v>97.0</v>
      </c>
      <c r="BH5" s="4">
        <v>101.0</v>
      </c>
      <c r="BI5" s="4">
        <v>102.0</v>
      </c>
      <c r="BJ5" s="4">
        <v>103.0</v>
      </c>
      <c r="BK5" s="4">
        <v>106.0</v>
      </c>
      <c r="BL5" s="4">
        <v>111.0</v>
      </c>
      <c r="BM5" s="4">
        <v>112.0</v>
      </c>
      <c r="BN5" s="4">
        <v>113.0</v>
      </c>
      <c r="BO5" s="4">
        <v>121.0</v>
      </c>
      <c r="BP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>
        <v>120.0</v>
      </c>
      <c r="BG6" s="4">
        <v>124.0</v>
      </c>
      <c r="BH6" s="4">
        <v>128.0</v>
      </c>
      <c r="BI6" s="4">
        <v>132.0</v>
      </c>
      <c r="BJ6" s="4">
        <v>132.0</v>
      </c>
      <c r="BK6" s="4">
        <v>141.0</v>
      </c>
      <c r="BL6" s="4">
        <v>144.0</v>
      </c>
      <c r="BM6" s="4">
        <v>170.0</v>
      </c>
      <c r="BN6" s="4">
        <v>173.0</v>
      </c>
      <c r="BO6" s="4">
        <v>177.0</v>
      </c>
      <c r="BP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>
        <v>2459.0</v>
      </c>
      <c r="BG7" s="4">
        <v>2569.0</v>
      </c>
      <c r="BH7" s="4">
        <v>2690.0</v>
      </c>
      <c r="BI7" s="4">
        <v>2748.0</v>
      </c>
      <c r="BJ7" s="4">
        <v>2864.0</v>
      </c>
      <c r="BK7" s="4">
        <v>3047.0</v>
      </c>
      <c r="BL7" s="4">
        <v>3306.0</v>
      </c>
      <c r="BM7" s="4">
        <v>3583.0</v>
      </c>
      <c r="BN7" s="4">
        <v>3759.0</v>
      </c>
      <c r="BO7" s="4">
        <v>3927.0</v>
      </c>
      <c r="BP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>
        <v>185.0</v>
      </c>
      <c r="BG8" s="4">
        <v>196.0</v>
      </c>
      <c r="BH8" s="4">
        <v>202.0</v>
      </c>
      <c r="BI8" s="4">
        <v>208.0</v>
      </c>
      <c r="BJ8" s="4">
        <v>206.0</v>
      </c>
      <c r="BK8" s="4">
        <v>221.0</v>
      </c>
      <c r="BL8" s="4">
        <v>225.0</v>
      </c>
      <c r="BM8" s="4">
        <v>231.0</v>
      </c>
      <c r="BN8" s="4">
        <v>261.0</v>
      </c>
      <c r="BO8" s="4">
        <v>278.0</v>
      </c>
      <c r="BP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>
        <v>1735.0</v>
      </c>
      <c r="BG9" s="4">
        <v>1777.0</v>
      </c>
      <c r="BH9" s="4">
        <v>1815.0</v>
      </c>
      <c r="BI9" s="4">
        <v>1882.0</v>
      </c>
      <c r="BJ9" s="4">
        <v>1927.0</v>
      </c>
      <c r="BK9" s="4">
        <v>2186.0</v>
      </c>
      <c r="BL9" s="4">
        <v>2349.0</v>
      </c>
      <c r="BM9" s="4">
        <v>2428.0</v>
      </c>
      <c r="BN9" s="4">
        <v>2476.0</v>
      </c>
      <c r="BO9" s="4">
        <v>2545.0</v>
      </c>
      <c r="BP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>
        <v>12888.0</v>
      </c>
      <c r="BG10" s="4">
        <v>13826.0</v>
      </c>
      <c r="BH10" s="4">
        <v>14740.0</v>
      </c>
      <c r="BI10" s="4">
        <v>15396.0</v>
      </c>
      <c r="BJ10" s="4">
        <v>15829.0</v>
      </c>
      <c r="BK10" s="4">
        <v>16893.0</v>
      </c>
      <c r="BL10" s="4">
        <v>17754.0</v>
      </c>
      <c r="BM10" s="4">
        <v>18906.0</v>
      </c>
      <c r="BN10" s="4">
        <v>20160.0</v>
      </c>
      <c r="BO10" s="4">
        <v>21382.0</v>
      </c>
      <c r="BP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>
        <v>2521.0</v>
      </c>
      <c r="BG11" s="4">
        <v>2633.0</v>
      </c>
      <c r="BH11" s="4">
        <v>2773.0</v>
      </c>
      <c r="BI11" s="4">
        <v>2993.0</v>
      </c>
      <c r="BJ11" s="4">
        <v>3043.0</v>
      </c>
      <c r="BK11" s="4">
        <v>3167.0</v>
      </c>
      <c r="BL11" s="4">
        <v>3329.0</v>
      </c>
      <c r="BM11" s="4">
        <v>3583.0</v>
      </c>
      <c r="BN11" s="4">
        <v>3773.0</v>
      </c>
      <c r="BO11" s="4">
        <v>4003.0</v>
      </c>
      <c r="BP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2">
        <v>43980.0</v>
      </c>
      <c r="BN1" s="3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>
        <f>Confirmed!BP2-Active!BP2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>
        <f>Confirmed!BI3-Active!BI4</f>
        <v>29</v>
      </c>
      <c r="BJ3" s="1">
        <f>Confirmed!BJ3-Active!BJ4</f>
        <v>30</v>
      </c>
      <c r="BK3" s="1">
        <f>Confirmed!BK3-Active!BK4</f>
        <v>31</v>
      </c>
      <c r="BL3" s="1">
        <f>Confirmed!BL3-Active!BL4</f>
        <v>31</v>
      </c>
      <c r="BM3" s="1">
        <f>Confirmed!BM3-Active!BM4</f>
        <v>32</v>
      </c>
      <c r="BN3" s="1">
        <f>Confirmed!BN3-Active!BN4</f>
        <v>32</v>
      </c>
      <c r="BO3" s="1">
        <f>Confirmed!BO3-Active!BO4</f>
        <v>32</v>
      </c>
      <c r="BP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>
        <f>Confirmed!BI4-Active!BI5</f>
        <v>30</v>
      </c>
      <c r="BJ4" s="1">
        <f>Confirmed!BJ4-Active!BJ5</f>
        <v>30</v>
      </c>
      <c r="BK4" s="1">
        <f>Confirmed!BK4-Active!BK5</f>
        <v>40</v>
      </c>
      <c r="BL4" s="1">
        <f>Confirmed!BL4-Active!BL5</f>
        <v>46</v>
      </c>
      <c r="BM4" s="1">
        <f>Confirmed!BM4-Active!BM5</f>
        <v>46</v>
      </c>
      <c r="BN4" s="1">
        <f>Confirmed!BN4-Active!BN5</f>
        <v>46</v>
      </c>
      <c r="BO4" s="1">
        <f>Confirmed!BO4-Active!BO5</f>
        <v>46</v>
      </c>
      <c r="BP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>
        <f>Confirmed!BI5-Active!BI6</f>
        <v>61</v>
      </c>
      <c r="BJ5" s="1">
        <f>Confirmed!BJ5-Active!BJ6</f>
        <v>61</v>
      </c>
      <c r="BK5" s="1">
        <f>Confirmed!BK5-Active!BK6</f>
        <v>62</v>
      </c>
      <c r="BL5" s="1">
        <f>Confirmed!BL5-Active!BL6</f>
        <v>67</v>
      </c>
      <c r="BM5" s="1">
        <f>Confirmed!BM5-Active!BM6</f>
        <v>67</v>
      </c>
      <c r="BN5" s="1">
        <f>Confirmed!BN5-Active!BN6</f>
        <v>67</v>
      </c>
      <c r="BO5" s="1">
        <f>Confirmed!BO5-Active!BO6</f>
        <v>72</v>
      </c>
      <c r="BP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>
        <f>Confirmed!BI6-Active!BI7</f>
        <v>58</v>
      </c>
      <c r="BJ6" s="1">
        <f>Confirmed!BJ6-Active!BJ7</f>
        <v>68</v>
      </c>
      <c r="BK6" s="1">
        <f>Confirmed!BK6-Active!BK7</f>
        <v>70</v>
      </c>
      <c r="BL6" s="1">
        <f>Confirmed!BL6-Active!BL7</f>
        <v>78</v>
      </c>
      <c r="BM6" s="1">
        <f>Confirmed!BM6-Active!BM7</f>
        <v>100</v>
      </c>
      <c r="BN6" s="1">
        <f>Confirmed!BN6-Active!BN7</f>
        <v>143</v>
      </c>
      <c r="BO6" s="1">
        <f>Confirmed!BO6-Active!BO7</f>
        <v>146</v>
      </c>
      <c r="BP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>
        <f>Confirmed!BI7-Active!BI8</f>
        <v>1396</v>
      </c>
      <c r="BJ7" s="1">
        <f>Confirmed!BJ7-Active!BJ8</f>
        <v>1561</v>
      </c>
      <c r="BK7" s="1">
        <f>Confirmed!BK7-Active!BK8</f>
        <v>1561</v>
      </c>
      <c r="BL7" s="1">
        <f>Confirmed!BL7-Active!BL8</f>
        <v>1777</v>
      </c>
      <c r="BM7" s="1">
        <f>Confirmed!BM7-Active!BM8</f>
        <v>1780</v>
      </c>
      <c r="BN7" s="1">
        <f>Confirmed!BN7-Active!BN8</f>
        <v>2069</v>
      </c>
      <c r="BO7" s="1">
        <f>Confirmed!BO7-Active!BO8</f>
        <v>2069</v>
      </c>
      <c r="BP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>
        <f>Confirmed!BI8-Active!BI9</f>
        <v>127</v>
      </c>
      <c r="BJ8" s="1">
        <f>Confirmed!BJ8-Active!BJ9</f>
        <v>129</v>
      </c>
      <c r="BK8" s="1">
        <f>Confirmed!BK8-Active!BK9</f>
        <v>129</v>
      </c>
      <c r="BL8" s="1">
        <f>Confirmed!BL8-Active!BL9</f>
        <v>131</v>
      </c>
      <c r="BM8" s="1">
        <f>Confirmed!BM8-Active!BM9</f>
        <v>132</v>
      </c>
      <c r="BN8" s="1">
        <f>Confirmed!BN8-Active!BN9</f>
        <v>131</v>
      </c>
      <c r="BO8" s="1">
        <f>Confirmed!BO8-Active!BO9</f>
        <v>132</v>
      </c>
      <c r="BP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>
        <f>Confirmed!BI9-Active!BI10</f>
        <v>1217</v>
      </c>
      <c r="BJ9" s="1">
        <f>Confirmed!BJ9-Active!BJ10</f>
        <v>1229</v>
      </c>
      <c r="BK9" s="1">
        <f>Confirmed!BK9-Active!BK10</f>
        <v>1229</v>
      </c>
      <c r="BL9" s="1">
        <f>Confirmed!BL9-Active!BL10</f>
        <v>1230</v>
      </c>
      <c r="BM9" s="1">
        <f>Confirmed!BM9-Active!BM10</f>
        <v>1230</v>
      </c>
      <c r="BN9" s="1">
        <f>Confirmed!BN9-Active!BN10</f>
        <v>1232</v>
      </c>
      <c r="BO9" s="1">
        <f>Confirmed!BO9-Active!BO10</f>
        <v>1300</v>
      </c>
      <c r="BP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>
        <f>Confirmed!BI10-Active!BI11</f>
        <v>7551</v>
      </c>
      <c r="BJ10" s="1">
        <f>Confirmed!BJ10-Active!BJ11</f>
        <v>8207</v>
      </c>
      <c r="BK10" s="1">
        <f>Confirmed!BK10-Active!BK11</f>
        <v>8895</v>
      </c>
      <c r="BL10" s="1">
        <f>Confirmed!BL10-Active!BL11</f>
        <v>9563</v>
      </c>
      <c r="BM10" s="1">
        <f>Confirmed!BM10-Active!BM11</f>
        <v>10267</v>
      </c>
      <c r="BN10" s="1">
        <f>Confirmed!BN10-Active!BN11</f>
        <v>10973</v>
      </c>
      <c r="BO10" s="1">
        <f>Confirmed!BO10-Active!BO11</f>
        <v>11602</v>
      </c>
      <c r="BP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>
        <f>Confirmed!BI11-Active!BI12</f>
        <v>1929</v>
      </c>
      <c r="BJ11" s="1">
        <f>Confirmed!BJ11-Active!BJ12</f>
        <v>1950</v>
      </c>
      <c r="BK11" s="1">
        <f>Confirmed!BK11-Active!BK12</f>
        <v>1986</v>
      </c>
      <c r="BL11" s="1">
        <f>Confirmed!BL11-Active!BL12</f>
        <v>2024</v>
      </c>
      <c r="BM11" s="1">
        <f>Confirmed!BM11-Active!BM12</f>
        <v>2050</v>
      </c>
      <c r="BN11" s="1">
        <f>Confirmed!BN11-Active!BN12</f>
        <v>2066</v>
      </c>
      <c r="BO11" s="1">
        <f>Confirmed!BO11-Active!BO12</f>
        <v>2093</v>
      </c>
      <c r="BP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2" width="7.38"/>
    <col customWidth="1" min="13" max="13" width="18.13"/>
    <col customWidth="1" min="14" max="15" width="7.38"/>
    <col customWidth="1" min="16" max="63" width="10.5"/>
    <col customWidth="1" min="64" max="67" width="7.63"/>
    <col customWidth="1" min="68" max="68" width="7.25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2">
        <v>43980.0</v>
      </c>
      <c r="BN1" s="3">
        <v>43981.0</v>
      </c>
      <c r="BO1" s="2">
        <v>43982.0</v>
      </c>
      <c r="BP1" s="2">
        <f>today()</f>
        <v>43983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>
        <f>IF(Closed!BI3&gt;0,100*Recoveries!BI3/Closed!BI3,100)</f>
        <v>96.55172414</v>
      </c>
      <c r="BJ3" s="1">
        <f>IF(Closed!BJ3&gt;0,100*Recoveries!BJ3/Closed!BJ3,100)</f>
        <v>96.66666667</v>
      </c>
      <c r="BK3" s="1">
        <f>IF(Closed!BK3&gt;0,100*Recoveries!BK3/Closed!BK3,100)</f>
        <v>96.77419355</v>
      </c>
      <c r="BL3" s="1">
        <f>IF(Closed!BL3&gt;0,100*Recoveries!BL3/Closed!BL3,100)</f>
        <v>96.77419355</v>
      </c>
      <c r="BM3" s="1">
        <f>IF(Closed!BM3&gt;0,100*Recoveries!BM3/Closed!BM3,100)</f>
        <v>96.875</v>
      </c>
      <c r="BN3" s="1">
        <f>IF(Closed!BN3&gt;0,100*Recoveries!BN3/Closed!BN3,100)</f>
        <v>96.875</v>
      </c>
      <c r="BO3" s="1">
        <f>IF(Closed!BO3&gt;0,100*Recoveries!BO3/Closed!BO3,100)</f>
        <v>96.875</v>
      </c>
      <c r="BP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>
        <f>IF(Closed!BI4&gt;0,100*Recoveries!BI4/Closed!BI4,100)</f>
        <v>96.66666667</v>
      </c>
      <c r="BJ4" s="1">
        <f>IF(Closed!BJ4&gt;0,100*Recoveries!BJ4/Closed!BJ4,100)</f>
        <v>96.66666667</v>
      </c>
      <c r="BK4" s="1">
        <f>IF(Closed!BK4&gt;0,100*Recoveries!BK4/Closed!BK4,100)</f>
        <v>97.5</v>
      </c>
      <c r="BL4" s="1">
        <f>IF(Closed!BL4&gt;0,100*Recoveries!BL4/Closed!BL4,100)</f>
        <v>97.82608696</v>
      </c>
      <c r="BM4" s="1">
        <f>IF(Closed!BM4&gt;0,100*Recoveries!BM4/Closed!BM4,100)</f>
        <v>97.82608696</v>
      </c>
      <c r="BN4" s="1">
        <f>IF(Closed!BN4&gt;0,100*Recoveries!BN4/Closed!BN4,100)</f>
        <v>97.82608696</v>
      </c>
      <c r="BO4" s="1">
        <f>IF(Closed!BO4&gt;0,100*Recoveries!BO4/Closed!BO4,100)</f>
        <v>97.82608696</v>
      </c>
      <c r="BP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>
        <f>IF(Closed!BI5&gt;0,100*Recoveries!BI5/Closed!BI5,100)</f>
        <v>100</v>
      </c>
      <c r="BJ5" s="1">
        <f>IF(Closed!BJ5&gt;0,100*Recoveries!BJ5/Closed!BJ5,100)</f>
        <v>100</v>
      </c>
      <c r="BK5" s="1">
        <f>IF(Closed!BK5&gt;0,100*Recoveries!BK5/Closed!BK5,100)</f>
        <v>100</v>
      </c>
      <c r="BL5" s="1">
        <f>IF(Closed!BL5&gt;0,100*Recoveries!BL5/Closed!BL5,100)</f>
        <v>100</v>
      </c>
      <c r="BM5" s="1">
        <f>IF(Closed!BM5&gt;0,100*Recoveries!BM5/Closed!BM5,100)</f>
        <v>100</v>
      </c>
      <c r="BN5" s="1">
        <f>IF(Closed!BN5&gt;0,100*Recoveries!BN5/Closed!BN5,100)</f>
        <v>100</v>
      </c>
      <c r="BO5" s="1">
        <f>IF(Closed!BO5&gt;0,100*Recoveries!BO5/Closed!BO5,100)</f>
        <v>100</v>
      </c>
      <c r="BP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>
        <f>IF(Closed!BI6&gt;0,100*Recoveries!BI6/Closed!BI6,100)</f>
        <v>94.82758621</v>
      </c>
      <c r="BJ6" s="1">
        <f>IF(Closed!BJ6&gt;0,100*Recoveries!BJ6/Closed!BJ6,100)</f>
        <v>95.58823529</v>
      </c>
      <c r="BK6" s="1">
        <f>IF(Closed!BK6&gt;0,100*Recoveries!BK6/Closed!BK6,100)</f>
        <v>95.71428571</v>
      </c>
      <c r="BL6" s="1">
        <f>IF(Closed!BL6&gt;0,100*Recoveries!BL6/Closed!BL6,100)</f>
        <v>96.15384615</v>
      </c>
      <c r="BM6" s="1">
        <f>IF(Closed!BM6&gt;0,100*Recoveries!BM6/Closed!BM6,100)</f>
        <v>97</v>
      </c>
      <c r="BN6" s="1">
        <f>IF(Closed!BN6&gt;0,100*Recoveries!BN6/Closed!BN6,100)</f>
        <v>97.9020979</v>
      </c>
      <c r="BO6" s="1">
        <f>IF(Closed!BO6&gt;0,100*Recoveries!BO6/Closed!BO6,100)</f>
        <v>97.94520548</v>
      </c>
      <c r="BP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>
        <f>IF(Closed!BI7&gt;0,100*Recoveries!BI7/Closed!BI7,100)</f>
        <v>95.63037249</v>
      </c>
      <c r="BJ7" s="1">
        <f>IF(Closed!BJ7&gt;0,100*Recoveries!BJ7/Closed!BJ7,100)</f>
        <v>95.51569507</v>
      </c>
      <c r="BK7" s="1">
        <f>IF(Closed!BK7&gt;0,100*Recoveries!BK7/Closed!BK7,100)</f>
        <v>95.51569507</v>
      </c>
      <c r="BL7" s="1">
        <f>IF(Closed!BL7&gt;0,100*Recoveries!BL7/Closed!BL7,100)</f>
        <v>95.66685425</v>
      </c>
      <c r="BM7" s="1">
        <f>IF(Closed!BM7&gt;0,100*Recoveries!BM7/Closed!BM7,100)</f>
        <v>95.50561798</v>
      </c>
      <c r="BN7" s="1">
        <f>IF(Closed!BN7&gt;0,100*Recoveries!BN7/Closed!BN7,100)</f>
        <v>96.03673272</v>
      </c>
      <c r="BO7" s="1">
        <f>IF(Closed!BO7&gt;0,100*Recoveries!BO7/Closed!BO7,100)</f>
        <v>96.03673272</v>
      </c>
      <c r="BP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>
        <f>IF(Closed!BI8&gt;0,100*Recoveries!BI8/Closed!BI8,100)</f>
        <v>95.27559055</v>
      </c>
      <c r="BJ8" s="1">
        <f>IF(Closed!BJ8&gt;0,100*Recoveries!BJ8/Closed!BJ8,100)</f>
        <v>95.34883721</v>
      </c>
      <c r="BK8" s="1">
        <f>IF(Closed!BK8&gt;0,100*Recoveries!BK8/Closed!BK8,100)</f>
        <v>95.34883721</v>
      </c>
      <c r="BL8" s="1">
        <f>IF(Closed!BL8&gt;0,100*Recoveries!BL8/Closed!BL8,100)</f>
        <v>93.89312977</v>
      </c>
      <c r="BM8" s="1">
        <f>IF(Closed!BM8&gt;0,100*Recoveries!BM8/Closed!BM8,100)</f>
        <v>93.93939394</v>
      </c>
      <c r="BN8" s="1">
        <f>IF(Closed!BN8&gt;0,100*Recoveries!BN8/Closed!BN8,100)</f>
        <v>93.89312977</v>
      </c>
      <c r="BO8" s="1">
        <f>IF(Closed!BO8&gt;0,100*Recoveries!BO8/Closed!BO8,100)</f>
        <v>93.93939394</v>
      </c>
      <c r="BP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>
        <f>IF(Closed!BI9&gt;0,100*Recoveries!BI9/Closed!BI9,100)</f>
        <v>95.97370583</v>
      </c>
      <c r="BJ9" s="1">
        <f>IF(Closed!BJ9&gt;0,100*Recoveries!BJ9/Closed!BJ9,100)</f>
        <v>96.01301871</v>
      </c>
      <c r="BK9" s="1">
        <f>IF(Closed!BK9&gt;0,100*Recoveries!BK9/Closed!BK9,100)</f>
        <v>96.01301871</v>
      </c>
      <c r="BL9" s="1">
        <f>IF(Closed!BL9&gt;0,100*Recoveries!BL9/Closed!BL9,100)</f>
        <v>95.93495935</v>
      </c>
      <c r="BM9" s="1">
        <f>IF(Closed!BM9&gt;0,100*Recoveries!BM9/Closed!BM9,100)</f>
        <v>95.93495935</v>
      </c>
      <c r="BN9" s="1">
        <f>IF(Closed!BN9&gt;0,100*Recoveries!BN9/Closed!BN9,100)</f>
        <v>95.77922078</v>
      </c>
      <c r="BO9" s="1">
        <f>IF(Closed!BO9&gt;0,100*Recoveries!BO9/Closed!BO9,100)</f>
        <v>96</v>
      </c>
      <c r="BP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>
        <f>IF(Closed!BI10&gt;0,100*Recoveries!BI10/Closed!BI10,100)</f>
        <v>95.62971792</v>
      </c>
      <c r="BJ10" s="1">
        <f>IF(Closed!BJ10&gt;0,100*Recoveries!BJ10/Closed!BJ10,100)</f>
        <v>95.57694651</v>
      </c>
      <c r="BK10" s="1">
        <f>IF(Closed!BK10&gt;0,100*Recoveries!BK10/Closed!BK10,100)</f>
        <v>95.60427206</v>
      </c>
      <c r="BL10" s="1">
        <f>IF(Closed!BL10&gt;0,100*Recoveries!BL10/Closed!BL10,100)</f>
        <v>95.75447035</v>
      </c>
      <c r="BM10" s="1">
        <f>IF(Closed!BM10&gt;0,100*Recoveries!BM10/Closed!BM10,100)</f>
        <v>95.74364469</v>
      </c>
      <c r="BN10" s="1">
        <f>IF(Closed!BN10&gt;0,100*Recoveries!BN10/Closed!BN10,100)</f>
        <v>95.76232571</v>
      </c>
      <c r="BO10" s="1">
        <f>IF(Closed!BO10&gt;0,100*Recoveries!BO10/Closed!BO10,100)</f>
        <v>95.6645406</v>
      </c>
      <c r="BP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>
        <f>IF(Closed!BI11&gt;0,100*Recoveries!BI11/Closed!BI11,100)</f>
        <v>98.44479005</v>
      </c>
      <c r="BJ11" s="1">
        <f>IF(Closed!BJ11&gt;0,100*Recoveries!BJ11/Closed!BJ11,100)</f>
        <v>98.41025641</v>
      </c>
      <c r="BK11" s="1">
        <f>IF(Closed!BK11&gt;0,100*Recoveries!BK11/Closed!BK11,100)</f>
        <v>98.43907351</v>
      </c>
      <c r="BL11" s="1">
        <f>IF(Closed!BL11&gt;0,100*Recoveries!BL11/Closed!BL11,100)</f>
        <v>98.46837945</v>
      </c>
      <c r="BM11" s="1">
        <f>IF(Closed!BM11&gt;0,100*Recoveries!BM11/Closed!BM11,100)</f>
        <v>98.48780488</v>
      </c>
      <c r="BN11" s="1">
        <f>IF(Closed!BN11&gt;0,100*Recoveries!BN11/Closed!BN11,100)</f>
        <v>98.49951597</v>
      </c>
      <c r="BO11" s="1">
        <f>IF(Closed!BO11&gt;0,100*Recoveries!BO11/Closed!BO11,100)</f>
        <v>98.42331581</v>
      </c>
      <c r="BP11" s="1"/>
    </row>
    <row r="12" ht="14.25" customHeight="1"/>
    <row r="13" ht="14.25" customHeight="1"/>
    <row r="14" ht="14.25" customHeight="1">
      <c r="M14" s="23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2">
        <v>43980.0</v>
      </c>
      <c r="BN1" s="3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>
        <f>IF(Closed!BI3&gt;0,100*Deaths!BI3/Closed!BI3,0)</f>
        <v>3.448275862</v>
      </c>
      <c r="BJ3" s="1">
        <f>IF(Closed!BJ3&gt;0,100*Deaths!BJ3/Closed!BJ3,0)</f>
        <v>3.333333333</v>
      </c>
      <c r="BK3" s="1">
        <f>IF(Closed!BK3&gt;0,100*Deaths!BK3/Closed!BK3,0)</f>
        <v>3.225806452</v>
      </c>
      <c r="BL3" s="1">
        <f>IF(Closed!BL3&gt;0,100*Deaths!BL3/Closed!BL3,0)</f>
        <v>3.225806452</v>
      </c>
      <c r="BM3" s="1">
        <f>IF(Closed!BM3&gt;0,100*Deaths!BM3/Closed!BM3,0)</f>
        <v>3.125</v>
      </c>
      <c r="BN3" s="1">
        <f>IF(Closed!BN3&gt;0,100*Deaths!BN3/Closed!BN3,0)</f>
        <v>3.125</v>
      </c>
      <c r="BO3" s="1">
        <f>IF(Closed!BO3&gt;0,100*Deaths!BO3/Closed!BO3,0)</f>
        <v>3.125</v>
      </c>
      <c r="BP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>
        <f>IF(Closed!BI4&gt;0,100*Deaths!BI4/Closed!BI4,0)</f>
        <v>3.333333333</v>
      </c>
      <c r="BJ4" s="1">
        <f>IF(Closed!BJ4&gt;0,100*Deaths!BJ4/Closed!BJ4,0)</f>
        <v>3.333333333</v>
      </c>
      <c r="BK4" s="1">
        <f>IF(Closed!BK4&gt;0,100*Deaths!BK4/Closed!BK4,0)</f>
        <v>2.5</v>
      </c>
      <c r="BL4" s="1">
        <f>IF(Closed!BL4&gt;0,100*Deaths!BL4/Closed!BL4,0)</f>
        <v>2.173913043</v>
      </c>
      <c r="BM4" s="1">
        <f>IF(Closed!BM4&gt;0,100*Deaths!BM4/Closed!BM4,0)</f>
        <v>2.173913043</v>
      </c>
      <c r="BN4" s="1">
        <f>IF(Closed!BN4&gt;0,100*Deaths!BN4/Closed!BN4,0)</f>
        <v>2.173913043</v>
      </c>
      <c r="BO4" s="1">
        <f>IF(Closed!BO4&gt;0,100*Deaths!BO4/Closed!BO4,0)</f>
        <v>2.173913043</v>
      </c>
      <c r="BP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>
        <f>IF(Closed!BI5&gt;0,100*Deaths!BI5/Closed!BI5,0)</f>
        <v>0</v>
      </c>
      <c r="BJ5" s="1">
        <f>IF(Closed!BJ5&gt;0,100*Deaths!BJ5/Closed!BJ5,0)</f>
        <v>0</v>
      </c>
      <c r="BK5" s="1">
        <f>IF(Closed!BK5&gt;0,100*Deaths!BK5/Closed!BK5,0)</f>
        <v>0</v>
      </c>
      <c r="BL5" s="1">
        <f>IF(Closed!BL5&gt;0,100*Deaths!BL5/Closed!BL5,0)</f>
        <v>0</v>
      </c>
      <c r="BM5" s="1">
        <f>IF(Closed!BM5&gt;0,100*Deaths!BM5/Closed!BM5,0)</f>
        <v>0</v>
      </c>
      <c r="BN5" s="1">
        <f>IF(Closed!BN5&gt;0,100*Deaths!BN5/Closed!BN5,0)</f>
        <v>0</v>
      </c>
      <c r="BO5" s="1">
        <f>IF(Closed!BO5&gt;0,100*Deaths!BO5/Closed!BO5,0)</f>
        <v>0</v>
      </c>
      <c r="BP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>
        <f>IF(Closed!BI6&gt;0,100*Deaths!BI6/Closed!BI6,0)</f>
        <v>5.172413793</v>
      </c>
      <c r="BJ6" s="1">
        <f>IF(Closed!BJ6&gt;0,100*Deaths!BJ6/Closed!BJ6,0)</f>
        <v>4.411764706</v>
      </c>
      <c r="BK6" s="1">
        <f>IF(Closed!BK6&gt;0,100*Deaths!BK6/Closed!BK6,0)</f>
        <v>4.285714286</v>
      </c>
      <c r="BL6" s="1">
        <f>IF(Closed!BL6&gt;0,100*Deaths!BL6/Closed!BL6,0)</f>
        <v>3.846153846</v>
      </c>
      <c r="BM6" s="1">
        <f>IF(Closed!BM6&gt;0,100*Deaths!BM6/Closed!BM6,0)</f>
        <v>3</v>
      </c>
      <c r="BN6" s="1">
        <f>IF(Closed!BN6&gt;0,100*Deaths!BN6/Closed!BN6,0)</f>
        <v>2.097902098</v>
      </c>
      <c r="BO6" s="1">
        <f>IF(Closed!BO6&gt;0,100*Deaths!BO6/Closed!BO6,0)</f>
        <v>2.054794521</v>
      </c>
      <c r="BP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>
        <f>IF(Closed!BI7&gt;0,100*Deaths!BI7/Closed!BI7,0)</f>
        <v>4.369627507</v>
      </c>
      <c r="BJ7" s="1">
        <f>IF(Closed!BJ7&gt;0,100*Deaths!BJ7/Closed!BJ7,0)</f>
        <v>4.484304933</v>
      </c>
      <c r="BK7" s="1">
        <f>IF(Closed!BK7&gt;0,100*Deaths!BK7/Closed!BK7,0)</f>
        <v>4.484304933</v>
      </c>
      <c r="BL7" s="1">
        <f>IF(Closed!BL7&gt;0,100*Deaths!BL7/Closed!BL7,0)</f>
        <v>4.333145751</v>
      </c>
      <c r="BM7" s="1">
        <f>IF(Closed!BM7&gt;0,100*Deaths!BM7/Closed!BM7,0)</f>
        <v>4.494382022</v>
      </c>
      <c r="BN7" s="1">
        <f>IF(Closed!BN7&gt;0,100*Deaths!BN7/Closed!BN7,0)</f>
        <v>3.963267279</v>
      </c>
      <c r="BO7" s="1">
        <f>IF(Closed!BO7&gt;0,100*Deaths!BO7/Closed!BO7,0)</f>
        <v>3.963267279</v>
      </c>
      <c r="BP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>
        <f>IF(Closed!BI8&gt;0,100*Deaths!BI8/Closed!BI8,0)</f>
        <v>4.724409449</v>
      </c>
      <c r="BJ8" s="1">
        <f>IF(Closed!BJ8&gt;0,100*Deaths!BJ8/Closed!BJ8,0)</f>
        <v>4.651162791</v>
      </c>
      <c r="BK8" s="1">
        <f>IF(Closed!BK8&gt;0,100*Deaths!BK8/Closed!BK8,0)</f>
        <v>4.651162791</v>
      </c>
      <c r="BL8" s="1">
        <f>IF(Closed!BL8&gt;0,100*Deaths!BL8/Closed!BL8,0)</f>
        <v>6.106870229</v>
      </c>
      <c r="BM8" s="1">
        <f>IF(Closed!BM8&gt;0,100*Deaths!BM8/Closed!BM8,0)</f>
        <v>6.060606061</v>
      </c>
      <c r="BN8" s="1">
        <f>IF(Closed!BN8&gt;0,100*Deaths!BN8/Closed!BN8,0)</f>
        <v>6.106870229</v>
      </c>
      <c r="BO8" s="1">
        <f>IF(Closed!BO8&gt;0,100*Deaths!BO8/Closed!BO8,0)</f>
        <v>6.060606061</v>
      </c>
      <c r="BP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>
        <f>IF(Closed!BI9&gt;0,100*Deaths!BI9/Closed!BI9,0)</f>
        <v>4.026294166</v>
      </c>
      <c r="BJ9" s="1">
        <f>IF(Closed!BJ9&gt;0,100*Deaths!BJ9/Closed!BJ9,0)</f>
        <v>3.986981286</v>
      </c>
      <c r="BK9" s="1">
        <f>IF(Closed!BK9&gt;0,100*Deaths!BK9/Closed!BK9,0)</f>
        <v>3.986981286</v>
      </c>
      <c r="BL9" s="1">
        <f>IF(Closed!BL9&gt;0,100*Deaths!BL9/Closed!BL9,0)</f>
        <v>4.06504065</v>
      </c>
      <c r="BM9" s="1">
        <f>IF(Closed!BM9&gt;0,100*Deaths!BM9/Closed!BM9,0)</f>
        <v>4.06504065</v>
      </c>
      <c r="BN9" s="1">
        <f>IF(Closed!BN9&gt;0,100*Deaths!BN9/Closed!BN9,0)</f>
        <v>4.220779221</v>
      </c>
      <c r="BO9" s="1">
        <f>IF(Closed!BO9&gt;0,100*Deaths!BO9/Closed!BO9,0)</f>
        <v>4</v>
      </c>
      <c r="BP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>
        <f>IF(Closed!BI10&gt;0,100*Deaths!BI10/Closed!BI10,0)</f>
        <v>4.370282082</v>
      </c>
      <c r="BJ10" s="1">
        <f>IF(Closed!BJ10&gt;0,100*Deaths!BJ10/Closed!BJ10,0)</f>
        <v>4.423053491</v>
      </c>
      <c r="BK10" s="1">
        <f>IF(Closed!BK10&gt;0,100*Deaths!BK10/Closed!BK10,0)</f>
        <v>4.395727937</v>
      </c>
      <c r="BL10" s="1">
        <f>IF(Closed!BL10&gt;0,100*Deaths!BL10/Closed!BL10,0)</f>
        <v>4.245529646</v>
      </c>
      <c r="BM10" s="1">
        <f>IF(Closed!BM10&gt;0,100*Deaths!BM10/Closed!BM10,0)</f>
        <v>4.256355313</v>
      </c>
      <c r="BN10" s="1">
        <f>IF(Closed!BN10&gt;0,100*Deaths!BN10/Closed!BN10,0)</f>
        <v>4.237674291</v>
      </c>
      <c r="BO10" s="1">
        <f>IF(Closed!BO10&gt;0,100*Deaths!BO10/Closed!BO10,0)</f>
        <v>4.335459404</v>
      </c>
      <c r="BP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>
        <f>IF(Closed!BI11&gt;0,100*Deaths!BI11/Closed!BI11,0)</f>
        <v>1.555209953</v>
      </c>
      <c r="BJ11" s="1">
        <f>IF(Closed!BJ11&gt;0,100*Deaths!BJ11/Closed!BJ11,0)</f>
        <v>1.58974359</v>
      </c>
      <c r="BK11" s="1">
        <f>IF(Closed!BK11&gt;0,100*Deaths!BK11/Closed!BK11,0)</f>
        <v>1.560926485</v>
      </c>
      <c r="BL11" s="1">
        <f>IF(Closed!BL11&gt;0,100*Deaths!BL11/Closed!BL11,0)</f>
        <v>1.531620553</v>
      </c>
      <c r="BM11" s="1">
        <f>IF(Closed!BM11&gt;0,100*Deaths!BM11/Closed!BM11,0)</f>
        <v>1.512195122</v>
      </c>
      <c r="BN11" s="1">
        <f>IF(Closed!BN11&gt;0,100*Deaths!BN11/Closed!BN11,0)</f>
        <v>1.500484027</v>
      </c>
      <c r="BO11" s="1">
        <f>IF(Closed!BO11&gt;0,100*Deaths!BO11/Closed!BO11,0)</f>
        <v>1.576684185</v>
      </c>
      <c r="BP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2">
        <v>43980.0</v>
      </c>
      <c r="BN1" s="3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14.25" customHeight="1">
      <c r="A3" s="9" t="s">
        <v>11</v>
      </c>
      <c r="B3" s="21">
        <f t="shared" ref="B3:BP3" si="1">(B4*$B$16+B5*$B$17+B6*$B$18+B7*$B$19+B8*$B$20+B9*$B$21+B10*$B$22+B11*$B$23+B12*$B$24)/sum($B$16:$B$24)</f>
        <v>0.02559675512</v>
      </c>
      <c r="C3" s="21">
        <f t="shared" si="1"/>
        <v>0.02916302229</v>
      </c>
      <c r="D3" s="21">
        <f t="shared" si="1"/>
        <v>0.02872158519</v>
      </c>
      <c r="E3" s="21">
        <f t="shared" si="1"/>
        <v>0.02754111253</v>
      </c>
      <c r="F3" s="21">
        <f t="shared" si="1"/>
        <v>0.02689610531</v>
      </c>
      <c r="G3" s="21">
        <f t="shared" si="1"/>
        <v>0.02562433382</v>
      </c>
      <c r="H3" s="21">
        <f t="shared" si="1"/>
        <v>0.02517372825</v>
      </c>
      <c r="I3" s="21">
        <f t="shared" si="1"/>
        <v>0.02464177037</v>
      </c>
      <c r="J3" s="21">
        <f t="shared" si="1"/>
        <v>0.02497741373</v>
      </c>
      <c r="K3" s="21">
        <f t="shared" si="1"/>
        <v>0.02460071497</v>
      </c>
      <c r="L3" s="21">
        <f t="shared" si="1"/>
        <v>0.02453626176</v>
      </c>
      <c r="M3" s="21">
        <f t="shared" si="1"/>
        <v>0.02453626176</v>
      </c>
      <c r="N3" s="21">
        <f t="shared" si="1"/>
        <v>0.02610489626</v>
      </c>
      <c r="O3" s="21">
        <f t="shared" si="1"/>
        <v>0.02544977988</v>
      </c>
      <c r="P3" s="21">
        <f t="shared" si="1"/>
        <v>0.02507349752</v>
      </c>
      <c r="Q3" s="21">
        <f t="shared" si="1"/>
        <v>0.02469852001</v>
      </c>
      <c r="R3" s="21">
        <f t="shared" si="1"/>
        <v>0.02462939464</v>
      </c>
      <c r="S3" s="21">
        <f t="shared" si="1"/>
        <v>0.02472845056</v>
      </c>
      <c r="T3" s="21">
        <f t="shared" si="1"/>
        <v>0.02547765334</v>
      </c>
      <c r="U3" s="21">
        <f t="shared" si="1"/>
        <v>0.02554539465</v>
      </c>
      <c r="V3" s="21">
        <f t="shared" si="1"/>
        <v>0.02535397203</v>
      </c>
      <c r="W3" s="21">
        <f t="shared" si="1"/>
        <v>0.02543190181</v>
      </c>
      <c r="X3" s="21">
        <f t="shared" si="1"/>
        <v>0.02542293115</v>
      </c>
      <c r="Y3" s="21">
        <f t="shared" si="1"/>
        <v>0.02477757219</v>
      </c>
      <c r="Z3" s="21">
        <f t="shared" si="1"/>
        <v>0.02435645151</v>
      </c>
      <c r="AA3" s="21">
        <f t="shared" si="1"/>
        <v>0.02436699009</v>
      </c>
      <c r="AB3" s="21">
        <f t="shared" si="1"/>
        <v>0.02452268294</v>
      </c>
      <c r="AC3" s="21">
        <f t="shared" si="1"/>
        <v>0.02453396283</v>
      </c>
      <c r="AD3" s="21">
        <f t="shared" si="1"/>
        <v>0.02462134009</v>
      </c>
      <c r="AE3" s="21">
        <f t="shared" si="1"/>
        <v>0.02397149863</v>
      </c>
      <c r="AF3" s="21">
        <f t="shared" si="1"/>
        <v>0.02381119362</v>
      </c>
      <c r="AG3" s="21">
        <f t="shared" si="1"/>
        <v>0.02366064651</v>
      </c>
      <c r="AH3" s="21">
        <f t="shared" si="1"/>
        <v>0.02356307367</v>
      </c>
      <c r="AI3" s="21">
        <f t="shared" si="1"/>
        <v>0.02344963636</v>
      </c>
      <c r="AJ3" s="21">
        <f t="shared" si="1"/>
        <v>0.0233587823</v>
      </c>
      <c r="AK3" s="21">
        <f t="shared" si="1"/>
        <v>0.02344945766</v>
      </c>
      <c r="AL3" s="21">
        <f t="shared" si="1"/>
        <v>0.02349372642</v>
      </c>
      <c r="AM3" s="21">
        <f t="shared" si="1"/>
        <v>0.02337582825</v>
      </c>
      <c r="AN3" s="21">
        <f t="shared" si="1"/>
        <v>0.02355312368</v>
      </c>
      <c r="AO3" s="21">
        <f t="shared" si="1"/>
        <v>0.02359175364</v>
      </c>
      <c r="AP3" s="21">
        <f t="shared" si="1"/>
        <v>0.02327521075</v>
      </c>
      <c r="AQ3" s="21">
        <f t="shared" si="1"/>
        <v>0.02294705257</v>
      </c>
      <c r="AR3" s="21">
        <f t="shared" si="1"/>
        <v>0.02325687862</v>
      </c>
      <c r="AS3" s="21">
        <f t="shared" si="1"/>
        <v>0.02337644293</v>
      </c>
      <c r="AT3" s="21">
        <f t="shared" si="1"/>
        <v>0.02358588861</v>
      </c>
      <c r="AU3" s="21">
        <f t="shared" si="1"/>
        <v>0.02393496069</v>
      </c>
      <c r="AV3" s="21">
        <f t="shared" si="1"/>
        <v>0.02439523564</v>
      </c>
      <c r="AW3" s="21">
        <f t="shared" si="1"/>
        <v>0.02450363075</v>
      </c>
      <c r="AX3" s="21">
        <f t="shared" si="1"/>
        <v>0.0241679623</v>
      </c>
      <c r="AY3" s="21">
        <f t="shared" si="1"/>
        <v>0.02439331268</v>
      </c>
      <c r="AZ3" s="21">
        <f t="shared" si="1"/>
        <v>0.02467856543</v>
      </c>
      <c r="BA3" s="21">
        <f t="shared" si="1"/>
        <v>0.02535369563</v>
      </c>
      <c r="BB3" s="21">
        <f t="shared" si="1"/>
        <v>0.02593408806</v>
      </c>
      <c r="BC3" s="21">
        <f t="shared" si="1"/>
        <v>0.0262759087</v>
      </c>
      <c r="BD3" s="21">
        <f t="shared" si="1"/>
        <v>0.02638347214</v>
      </c>
      <c r="BE3" s="21">
        <f t="shared" si="1"/>
        <v>0.02705340172</v>
      </c>
      <c r="BF3" s="21">
        <f t="shared" si="1"/>
        <v>0.02738669816</v>
      </c>
      <c r="BG3" s="21">
        <f t="shared" si="1"/>
        <v>0.02774050341</v>
      </c>
      <c r="BH3" s="21">
        <f t="shared" si="1"/>
        <v>0.02827787805</v>
      </c>
      <c r="BI3" s="21">
        <f t="shared" si="1"/>
        <v>0.02893183701</v>
      </c>
      <c r="BJ3" s="21">
        <f t="shared" si="1"/>
        <v>0.0292684862</v>
      </c>
      <c r="BK3" s="21">
        <f t="shared" si="1"/>
        <v>0.02994136161</v>
      </c>
      <c r="BL3" s="21">
        <f t="shared" si="1"/>
        <v>0.03069313013</v>
      </c>
      <c r="BM3" s="21">
        <f t="shared" si="1"/>
        <v>0.03161098584</v>
      </c>
      <c r="BN3" s="21">
        <f t="shared" si="1"/>
        <v>0.03233029821</v>
      </c>
      <c r="BO3" s="21">
        <f t="shared" si="1"/>
        <v>0.03298062782</v>
      </c>
      <c r="BP3" s="21">
        <f t="shared" si="1"/>
        <v>0</v>
      </c>
    </row>
    <row r="4" ht="14.25" customHeight="1">
      <c r="A4" s="1" t="s">
        <v>2</v>
      </c>
      <c r="B4" s="22">
        <f>Confirmed!B3/Testing!B3</f>
        <v>0.008695652174</v>
      </c>
      <c r="C4" s="22">
        <f>Confirmed!C3/Testing!C3</f>
        <v>0.01937984496</v>
      </c>
      <c r="D4" s="22">
        <f>Confirmed!D3/Testing!D3</f>
        <v>0.02090592334</v>
      </c>
      <c r="E4" s="22">
        <f>Confirmed!E3/Testing!E3</f>
        <v>0.009677419355</v>
      </c>
      <c r="F4" s="22">
        <f>Confirmed!F3/Testing!F3</f>
        <v>0.01807228916</v>
      </c>
      <c r="G4" s="22">
        <f>Confirmed!G3/Testing!G3</f>
        <v>0.01955307263</v>
      </c>
      <c r="H4" s="22">
        <f>Confirmed!H3/Testing!H3</f>
        <v>0.0180878553</v>
      </c>
      <c r="I4" s="22">
        <f>Confirmed!I3/Testing!I3</f>
        <v>0.0171990172</v>
      </c>
      <c r="J4" s="22">
        <f>Confirmed!J3/Testing!J3</f>
        <v>0.01605504587</v>
      </c>
      <c r="K4" s="22">
        <f>Confirmed!K3/Testing!K3</f>
        <v>0.0174291939</v>
      </c>
      <c r="L4" s="22">
        <f>Confirmed!L3/Testing!L3</f>
        <v>0.0170575693</v>
      </c>
      <c r="M4" s="22">
        <f>Confirmed!M3/Testing!M3</f>
        <v>0.0170575693</v>
      </c>
      <c r="N4" s="22">
        <f>Confirmed!N3/Testing!N3</f>
        <v>0.02524271845</v>
      </c>
      <c r="O4" s="22">
        <f>Confirmed!O3/Testing!O3</f>
        <v>0.02697841727</v>
      </c>
      <c r="P4" s="22">
        <f>Confirmed!P3/Testing!P3</f>
        <v>0.02542372881</v>
      </c>
      <c r="Q4" s="22">
        <f>Confirmed!Q3/Testing!Q3</f>
        <v>0.02640264026</v>
      </c>
      <c r="R4" s="22">
        <f>Confirmed!R3/Testing!R3</f>
        <v>0.02472952087</v>
      </c>
      <c r="S4" s="22">
        <f>Confirmed!S3/Testing!S3</f>
        <v>0.02366863905</v>
      </c>
      <c r="T4" s="22">
        <f>Confirmed!T3/Testing!T3</f>
        <v>0.02275960171</v>
      </c>
      <c r="U4" s="22">
        <f>Confirmed!U3/Testing!U3</f>
        <v>0.0218878249</v>
      </c>
      <c r="V4" s="22">
        <f>Confirmed!V3/Testing!V3</f>
        <v>0.02083333333</v>
      </c>
      <c r="W4" s="22">
        <f>Confirmed!W3/Testing!W3</f>
        <v>0.01965601966</v>
      </c>
      <c r="X4" s="22">
        <f>Confirmed!X3/Testing!X3</f>
        <v>0.01834862385</v>
      </c>
      <c r="Y4" s="22">
        <f>Confirmed!Y3/Testing!Y3</f>
        <v>0.01727861771</v>
      </c>
      <c r="Z4" s="22">
        <f>Confirmed!Z3/Testing!Z3</f>
        <v>0.01834862385</v>
      </c>
      <c r="AA4" s="22">
        <f>Confirmed!AA3/Testing!AA3</f>
        <v>0.0156097561</v>
      </c>
      <c r="AB4" s="22">
        <f>Confirmed!AB3/Testing!AB3</f>
        <v>0.01481481481</v>
      </c>
      <c r="AC4" s="22">
        <f>Confirmed!AC3/Testing!AC3</f>
        <v>0.01380500431</v>
      </c>
      <c r="AD4" s="22">
        <f>Confirmed!AD3/Testing!AD3</f>
        <v>0.01299756296</v>
      </c>
      <c r="AE4" s="22">
        <f>Confirmed!AE3/Testing!AE3</f>
        <v>0.01230769231</v>
      </c>
      <c r="AF4" s="22">
        <f>Confirmed!AF3/Testing!AF3</f>
        <v>0.01248164464</v>
      </c>
      <c r="AG4" s="22">
        <f>Confirmed!AG3/Testing!AG3</f>
        <v>0.01179736294</v>
      </c>
      <c r="AH4" s="22">
        <f>Confirmed!AH3/Testing!AH3</f>
        <v>0.01134846462</v>
      </c>
      <c r="AI4" s="22">
        <f>Confirmed!AI3/Testing!AI3</f>
        <v>0.01067839196</v>
      </c>
      <c r="AJ4" s="22">
        <f>Confirmed!AJ3/Testing!AJ3</f>
        <v>0.01014319809</v>
      </c>
      <c r="AK4" s="22">
        <f>Confirmed!AK3/Testing!AK3</f>
        <v>0.01024473534</v>
      </c>
      <c r="AL4" s="22">
        <f>Confirmed!AL3/Testing!AL3</f>
        <v>0.01234567901</v>
      </c>
      <c r="AM4" s="22">
        <f>Confirmed!AM3/Testing!AM3</f>
        <v>0.01209677419</v>
      </c>
      <c r="AN4" s="22">
        <f>Confirmed!AN3/Testing!AN3</f>
        <v>0.01201923077</v>
      </c>
      <c r="AO4" s="22">
        <f>Confirmed!AO3/Testing!AO3</f>
        <v>0.01200923788</v>
      </c>
      <c r="AP4" s="22">
        <f>Confirmed!AP3/Testing!AP3</f>
        <v>0.0115248227</v>
      </c>
      <c r="AQ4" s="22">
        <f>Confirmed!AQ3/Testing!AQ3</f>
        <v>0.009694793537</v>
      </c>
      <c r="AR4" s="22">
        <f>Confirmed!AR3/Testing!AR3</f>
        <v>0.009202453988</v>
      </c>
      <c r="AS4" s="22">
        <f>Confirmed!AS3/Testing!AS3</f>
        <v>0.009064422143</v>
      </c>
      <c r="AT4" s="22">
        <f>Confirmed!AT3/Testing!AT3</f>
        <v>0.008912108175</v>
      </c>
      <c r="AU4" s="22">
        <f>Confirmed!AU3/Testing!AU3</f>
        <v>0.008839127873</v>
      </c>
      <c r="AV4" s="22">
        <f>Confirmed!AV3/Testing!AV3</f>
        <v>0.008513053348</v>
      </c>
      <c r="AW4" s="22">
        <f>Confirmed!AW3/Testing!AW3</f>
        <v>0.008145533532</v>
      </c>
      <c r="AX4" s="22">
        <f>Confirmed!AX3/Testing!AX3</f>
        <v>0.008162190627</v>
      </c>
      <c r="AY4" s="22">
        <f>Confirmed!AY3/Testing!AY3</f>
        <v>0.008559919436</v>
      </c>
      <c r="AZ4" s="22">
        <f>Confirmed!AZ3/Testing!AZ3</f>
        <v>0.008450024143</v>
      </c>
      <c r="BA4" s="22">
        <f>Confirmed!BA3/Testing!BA3</f>
        <v>0.008519456597</v>
      </c>
      <c r="BB4" s="22">
        <f>Confirmed!BB3/Testing!BB3</f>
        <v>0.008266309205</v>
      </c>
      <c r="BC4" s="22">
        <f>Confirmed!BC3/Testing!BC3</f>
        <v>0.008036490009</v>
      </c>
      <c r="BD4" s="22">
        <f>Confirmed!BD3/Testing!BD3</f>
        <v>0.007956448911</v>
      </c>
      <c r="BE4" s="22">
        <f>Confirmed!BE3/Testing!BE3</f>
        <v>0.00747323773</v>
      </c>
      <c r="BF4" s="22">
        <f>Confirmed!BF3/Testing!BF3</f>
        <v>0.007621653312</v>
      </c>
      <c r="BG4" s="22">
        <f>Confirmed!BG3/Testing!BG3</f>
        <v>0.007521624671</v>
      </c>
      <c r="BH4" s="22">
        <f>Confirmed!BH3/Testing!BH3</f>
        <v>0.007271405199</v>
      </c>
      <c r="BI4" s="22">
        <f>Confirmed!BI3/Testing!BI3</f>
        <v>0.008002845456</v>
      </c>
      <c r="BJ4" s="22">
        <f>Confirmed!BJ3/Testing!BJ3</f>
        <v>0.007880910683</v>
      </c>
      <c r="BK4" s="22">
        <f>Confirmed!BK3/Testing!BK3</f>
        <v>0.008022731071</v>
      </c>
      <c r="BL4" s="22">
        <f>Confirmed!BL3/Testing!BL3</f>
        <v>0.008253762745</v>
      </c>
      <c r="BM4" s="22">
        <f>Confirmed!BM3/Testing!BM3</f>
        <v>0.008113590264</v>
      </c>
      <c r="BN4" s="22">
        <f>Confirmed!BN3/Testing!BN3</f>
        <v>0.008618082855</v>
      </c>
      <c r="BO4" s="22">
        <f>Confirmed!BO3/Testing!BO3</f>
        <v>0.01009805356</v>
      </c>
      <c r="BP4" s="22"/>
    </row>
    <row r="5" ht="14.25" customHeight="1">
      <c r="A5" s="1" t="s">
        <v>3</v>
      </c>
      <c r="B5" s="22">
        <f>Confirmed!B4/Testing!B4</f>
        <v>0.01425178147</v>
      </c>
      <c r="C5" s="22">
        <f>Confirmed!C4/Testing!C4</f>
        <v>0.01271186441</v>
      </c>
      <c r="D5" s="22">
        <f>Confirmed!D4/Testing!D4</f>
        <v>0.01142857143</v>
      </c>
      <c r="E5" s="22">
        <f>Confirmed!E4/Testing!E4</f>
        <v>0.01410934744</v>
      </c>
      <c r="F5" s="22">
        <f>Confirmed!F4/Testing!F4</f>
        <v>0.01320132013</v>
      </c>
      <c r="G5" s="22">
        <f>Confirmed!G4/Testing!G4</f>
        <v>0.01376146789</v>
      </c>
      <c r="H5" s="22">
        <f>Confirmed!H4/Testing!H4</f>
        <v>0.01271186441</v>
      </c>
      <c r="I5" s="22">
        <f>Confirmed!I4/Testing!I4</f>
        <v>0.01211305518</v>
      </c>
      <c r="J5" s="22">
        <f>Confirmed!J4/Testing!J4</f>
        <v>0.01381909548</v>
      </c>
      <c r="K5" s="22">
        <f>Confirmed!K4/Testing!K4</f>
        <v>0.01311084625</v>
      </c>
      <c r="L5" s="22">
        <f>Confirmed!L4/Testing!L4</f>
        <v>0.01283547258</v>
      </c>
      <c r="M5" s="22">
        <f>Confirmed!M4/Testing!M4</f>
        <v>0.01283547258</v>
      </c>
      <c r="N5" s="22">
        <f>Confirmed!N4/Testing!N4</f>
        <v>0.01594048884</v>
      </c>
      <c r="O5" s="22">
        <f>Confirmed!O4/Testing!O4</f>
        <v>0.01476377953</v>
      </c>
      <c r="P5" s="22">
        <f>Confirmed!P4/Testing!P4</f>
        <v>0.01669758813</v>
      </c>
      <c r="Q5" s="22">
        <f>Confirmed!Q4/Testing!Q4</f>
        <v>0.01714801444</v>
      </c>
      <c r="R5" s="22">
        <f>Confirmed!R4/Testing!R4</f>
        <v>0.01607445008</v>
      </c>
      <c r="S5" s="22">
        <f>Confirmed!S4/Testing!S4</f>
        <v>0.01781376518</v>
      </c>
      <c r="T5" s="22">
        <f>Confirmed!T4/Testing!T4</f>
        <v>0.01713395639</v>
      </c>
      <c r="U5" s="22">
        <f>Confirmed!U4/Testing!U4</f>
        <v>0.01721556886</v>
      </c>
      <c r="V5" s="22">
        <f>Confirmed!V4/Testing!V4</f>
        <v>0.017106201</v>
      </c>
      <c r="W5" s="22">
        <f>Confirmed!W4/Testing!W4</f>
        <v>0.01612903226</v>
      </c>
      <c r="X5" s="22">
        <f>Confirmed!X4/Testing!X4</f>
        <v>0.01505646173</v>
      </c>
      <c r="Y5" s="22">
        <f>Confirmed!Y4/Testing!Y4</f>
        <v>0.0141760189</v>
      </c>
      <c r="Z5" s="22">
        <f>Confirmed!Z4/Testing!Z4</f>
        <v>0.0139431121</v>
      </c>
      <c r="AA5" s="22">
        <f>Confirmed!AA4/Testing!AA4</f>
        <v>0.01281366791</v>
      </c>
      <c r="AB5" s="22">
        <f>Confirmed!AB4/Testing!AB4</f>
        <v>0.01215805471</v>
      </c>
      <c r="AC5" s="22">
        <f>Confirmed!AC4/Testing!AC4</f>
        <v>0.01179801793</v>
      </c>
      <c r="AD5" s="22">
        <f>Confirmed!AD4/Testing!AD4</f>
        <v>0.01111605158</v>
      </c>
      <c r="AE5" s="22">
        <f>Confirmed!AE4/Testing!AE4</f>
        <v>0.01178451178</v>
      </c>
      <c r="AF5" s="22">
        <f>Confirmed!AF4/Testing!AF4</f>
        <v>0.01124949779</v>
      </c>
      <c r="AG5" s="22">
        <f>Confirmed!AG4/Testing!AG4</f>
        <v>0.0106302202</v>
      </c>
      <c r="AH5" s="22">
        <f>Confirmed!AH4/Testing!AH4</f>
        <v>0.01059167275</v>
      </c>
      <c r="AI5" s="22">
        <f>Confirmed!AI4/Testing!AI4</f>
        <v>0.009969061533</v>
      </c>
      <c r="AJ5" s="22">
        <f>Confirmed!AJ4/Testing!AJ4</f>
        <v>0.0101207966</v>
      </c>
      <c r="AK5" s="22">
        <f>Confirmed!AK4/Testing!AK4</f>
        <v>0.01090342679</v>
      </c>
      <c r="AL5" s="22">
        <f>Confirmed!AL4/Testing!AL4</f>
        <v>0.01028202115</v>
      </c>
      <c r="AM5" s="22">
        <f>Confirmed!AM4/Testing!AM4</f>
        <v>0.009925558313</v>
      </c>
      <c r="AN5" s="22">
        <f>Confirmed!AN4/Testing!AN4</f>
        <v>0.009208103131</v>
      </c>
      <c r="AO5" s="22">
        <f>Confirmed!AO4/Testing!AO4</f>
        <v>0.008847320526</v>
      </c>
      <c r="AP5" s="22">
        <f>Confirmed!AP4/Testing!AP4</f>
        <v>0.008974048023</v>
      </c>
      <c r="AQ5" s="22">
        <f>Confirmed!AQ4/Testing!AQ4</f>
        <v>0.009101251422</v>
      </c>
      <c r="AR5" s="22">
        <f>Confirmed!AR4/Testing!AR4</f>
        <v>0.009071274298</v>
      </c>
      <c r="AS5" s="22">
        <f>Confirmed!AS4/Testing!AS4</f>
        <v>0.00841025641</v>
      </c>
      <c r="AT5" s="22">
        <f>Confirmed!AT4/Testing!AT4</f>
        <v>0.00876338851</v>
      </c>
      <c r="AU5" s="22">
        <f>Confirmed!AU4/Testing!AU4</f>
        <v>0.009335324869</v>
      </c>
      <c r="AV5" s="22">
        <f>Confirmed!AV4/Testing!AV4</f>
        <v>0.009171012408</v>
      </c>
      <c r="AW5" s="22">
        <f>Confirmed!AW4/Testing!AW4</f>
        <v>0.008947006194</v>
      </c>
      <c r="AX5" s="22">
        <f>Confirmed!AX4/Testing!AX4</f>
        <v>0.008260931491</v>
      </c>
      <c r="AY5" s="22">
        <f>Confirmed!AY4/Testing!AY4</f>
        <v>0.008578431373</v>
      </c>
      <c r="AZ5" s="22">
        <f>Confirmed!AZ4/Testing!AZ4</f>
        <v>0.00835727344</v>
      </c>
      <c r="BA5" s="22">
        <f>Confirmed!BA4/Testing!BA4</f>
        <v>0.008718395815</v>
      </c>
      <c r="BB5" s="22">
        <f>Confirmed!BB4/Testing!BB4</f>
        <v>0.008699855002</v>
      </c>
      <c r="BC5" s="22">
        <f>Confirmed!BC4/Testing!BC4</f>
        <v>0.008458646617</v>
      </c>
      <c r="BD5" s="22">
        <f>Confirmed!BD4/Testing!BD4</f>
        <v>0.008154020385</v>
      </c>
      <c r="BE5" s="22">
        <f>Confirmed!BE4/Testing!BE4</f>
        <v>0.008411623334</v>
      </c>
      <c r="BF5" s="22">
        <f>Confirmed!BF4/Testing!BF4</f>
        <v>0.008456659619</v>
      </c>
      <c r="BG5" s="22">
        <f>Confirmed!BG4/Testing!BG4</f>
        <v>0.008238405207</v>
      </c>
      <c r="BH5" s="22">
        <f>Confirmed!BH4/Testing!BH4</f>
        <v>0.009241962442</v>
      </c>
      <c r="BI5" s="22">
        <f>Confirmed!BI4/Testing!BI4</f>
        <v>0.01048480185</v>
      </c>
      <c r="BJ5" s="22">
        <f>Confirmed!BJ4/Testing!BJ4</f>
        <v>0.01089324619</v>
      </c>
      <c r="BK5" s="22">
        <f>Confirmed!BK4/Testing!BK4</f>
        <v>0.01157114446</v>
      </c>
      <c r="BL5" s="22">
        <f>Confirmed!BL4/Testing!BL4</f>
        <v>0.01173071873</v>
      </c>
      <c r="BM5" s="22">
        <f>Confirmed!BM4/Testing!BM4</f>
        <v>0.01206852899</v>
      </c>
      <c r="BN5" s="22">
        <f>Confirmed!BN4/Testing!BN4</f>
        <v>0.01324936616</v>
      </c>
      <c r="BO5" s="22">
        <f>Confirmed!BO4/Testing!BO4</f>
        <v>0.01385370488</v>
      </c>
      <c r="BP5" s="22"/>
    </row>
    <row r="6" ht="14.25" customHeight="1">
      <c r="A6" s="1" t="s">
        <v>4</v>
      </c>
      <c r="B6" s="22">
        <f>Confirmed!B5/Testing!B5</f>
        <v>0.01145038168</v>
      </c>
      <c r="C6" s="22">
        <f>Confirmed!C5/Testing!C5</f>
        <v>0.0113507378</v>
      </c>
      <c r="D6" s="22">
        <f>Confirmed!D5/Testing!D5</f>
        <v>0.01121304791</v>
      </c>
      <c r="E6" s="22">
        <f>Confirmed!E5/Testing!E5</f>
        <v>0.01039697543</v>
      </c>
      <c r="F6" s="22">
        <f>Confirmed!F5/Testing!F5</f>
        <v>0.01060070671</v>
      </c>
      <c r="G6" s="22">
        <f>Confirmed!G5/Testing!G5</f>
        <v>0.009836065574</v>
      </c>
      <c r="H6" s="22">
        <f>Confirmed!H5/Testing!H5</f>
        <v>0.009841029523</v>
      </c>
      <c r="I6" s="22">
        <f>Confirmed!I5/Testing!I5</f>
        <v>0.009372746936</v>
      </c>
      <c r="J6" s="22">
        <f>Confirmed!J5/Testing!J5</f>
        <v>0.01211305518</v>
      </c>
      <c r="K6" s="22">
        <f>Confirmed!K5/Testing!K5</f>
        <v>0.01148691768</v>
      </c>
      <c r="L6" s="22">
        <f>Confirmed!L5/Testing!L5</f>
        <v>0.01124297314</v>
      </c>
      <c r="M6" s="22">
        <f>Confirmed!M5/Testing!M5</f>
        <v>0.01124297314</v>
      </c>
      <c r="N6" s="22">
        <f>Confirmed!N5/Testing!N5</f>
        <v>0.01195219124</v>
      </c>
      <c r="O6" s="22">
        <f>Confirmed!O5/Testing!O5</f>
        <v>0.0105374078</v>
      </c>
      <c r="P6" s="22">
        <f>Confirmed!P5/Testing!P5</f>
        <v>0.009940357853</v>
      </c>
      <c r="Q6" s="22">
        <f>Confirmed!Q5/Testing!Q5</f>
        <v>0.009671179884</v>
      </c>
      <c r="R6" s="22">
        <f>Confirmed!R5/Testing!R5</f>
        <v>0.009519492294</v>
      </c>
      <c r="S6" s="22">
        <f>Confirmed!S5/Testing!S5</f>
        <v>0.009544468547</v>
      </c>
      <c r="T6" s="22">
        <f>Confirmed!T5/Testing!T5</f>
        <v>0.009178139341</v>
      </c>
      <c r="U6" s="22">
        <f>Confirmed!U5/Testing!U5</f>
        <v>0.00882117081</v>
      </c>
      <c r="V6" s="22">
        <f>Confirmed!V5/Testing!V5</f>
        <v>0.00840015273</v>
      </c>
      <c r="W6" s="22">
        <f>Confirmed!W5/Testing!W5</f>
        <v>0.008279337653</v>
      </c>
      <c r="X6" s="22">
        <f>Confirmed!X5/Testing!X5</f>
        <v>0.008400537634</v>
      </c>
      <c r="Y6" s="22">
        <f>Confirmed!Y5/Testing!Y5</f>
        <v>0.007278481013</v>
      </c>
      <c r="Z6" s="22">
        <f>Confirmed!Z5/Testing!Z5</f>
        <v>0.006869772999</v>
      </c>
      <c r="AA6" s="22">
        <f>Confirmed!AA5/Testing!AA5</f>
        <v>0.00686302545</v>
      </c>
      <c r="AB6" s="22">
        <f>Confirmed!AB5/Testing!AB5</f>
        <v>0.00623982637</v>
      </c>
      <c r="AC6" s="22">
        <f>Confirmed!AC5/Testing!AC5</f>
        <v>0.005815423515</v>
      </c>
      <c r="AD6" s="22">
        <f>Confirmed!AD5/Testing!AD5</f>
        <v>0.005717008099</v>
      </c>
      <c r="AE6" s="22">
        <f>Confirmed!AE5/Testing!AE5</f>
        <v>0.005184851217</v>
      </c>
      <c r="AF6" s="22">
        <f>Confirmed!AF5/Testing!AF5</f>
        <v>0.00495049505</v>
      </c>
      <c r="AG6" s="22">
        <f>Confirmed!AG5/Testing!AG5</f>
        <v>0.0052877771</v>
      </c>
      <c r="AH6" s="22">
        <f>Confirmed!AH5/Testing!AH5</f>
        <v>0.004695754256</v>
      </c>
      <c r="AI6" s="22">
        <f>Confirmed!AI5/Testing!AI5</f>
        <v>0.005707972749</v>
      </c>
      <c r="AJ6" s="22">
        <f>Confirmed!AJ5/Testing!AJ5</f>
        <v>0.00629590766</v>
      </c>
      <c r="AK6" s="22">
        <f>Confirmed!AK5/Testing!AK5</f>
        <v>0.005840146838</v>
      </c>
      <c r="AL6" s="22">
        <f>Confirmed!AL5/Testing!AL5</f>
        <v>0.006294256491</v>
      </c>
      <c r="AM6" s="22">
        <f>Confirmed!AM5/Testing!AM5</f>
        <v>0.006794682422</v>
      </c>
      <c r="AN6" s="22">
        <f>Confirmed!AN5/Testing!AN5</f>
        <v>0.007470049331</v>
      </c>
      <c r="AO6" s="22">
        <f>Confirmed!AO5/Testing!AO5</f>
        <v>0.007718348003</v>
      </c>
      <c r="AP6" s="22">
        <f>Confirmed!AP5/Testing!AP5</f>
        <v>0.007405482656</v>
      </c>
      <c r="AQ6" s="22">
        <f>Confirmed!AQ5/Testing!AQ5</f>
        <v>0.006835824354</v>
      </c>
      <c r="AR6" s="22">
        <f>Confirmed!AR5/Testing!AR5</f>
        <v>0.006599208095</v>
      </c>
      <c r="AS6" s="22">
        <f>Confirmed!AS5/Testing!AS5</f>
        <v>0.006371422603</v>
      </c>
      <c r="AT6" s="22">
        <f>Confirmed!AT5/Testing!AT5</f>
        <v>0.006049186831</v>
      </c>
      <c r="AU6" s="22">
        <f>Confirmed!AU5/Testing!AU5</f>
        <v>0.005989162468</v>
      </c>
      <c r="AV6" s="22">
        <f>Confirmed!AV5/Testing!AV5</f>
        <v>0.005768174327</v>
      </c>
      <c r="AW6" s="22">
        <f>Confirmed!AW5/Testing!AW5</f>
        <v>0.005782372525</v>
      </c>
      <c r="AX6" s="22">
        <f>Confirmed!AX5/Testing!AX5</f>
        <v>0.005631198521</v>
      </c>
      <c r="AY6" s="22">
        <f>Confirmed!AY5/Testing!AY5</f>
        <v>0.005383255664</v>
      </c>
      <c r="AZ6" s="22">
        <f>Confirmed!AZ5/Testing!AZ5</f>
        <v>0.005240040071</v>
      </c>
      <c r="BA6" s="22">
        <f>Confirmed!BA5/Testing!BA5</f>
        <v>0.00521828605</v>
      </c>
      <c r="BB6" s="22">
        <f>Confirmed!BB5/Testing!BB5</f>
        <v>0.005418894831</v>
      </c>
      <c r="BC6" s="22">
        <f>Confirmed!BC5/Testing!BC5</f>
        <v>0.005407279029</v>
      </c>
      <c r="BD6" s="22">
        <f>Confirmed!BD5/Testing!BD5</f>
        <v>0.006214915798</v>
      </c>
      <c r="BE6" s="22">
        <f>Confirmed!BE5/Testing!BE5</f>
        <v>0.006124290872</v>
      </c>
      <c r="BF6" s="22">
        <f>Confirmed!BF5/Testing!BF5</f>
        <v>0.006112774451</v>
      </c>
      <c r="BG6" s="22">
        <f>Confirmed!BG5/Testing!BG5</f>
        <v>0.005821630056</v>
      </c>
      <c r="BH6" s="22">
        <f>Confirmed!BH5/Testing!BH5</f>
        <v>0.00585948831</v>
      </c>
      <c r="BI6" s="22">
        <f>Confirmed!BI5/Testing!BI5</f>
        <v>0.005789204836</v>
      </c>
      <c r="BJ6" s="22">
        <f>Confirmed!BJ5/Testing!BJ5</f>
        <v>0.005757084568</v>
      </c>
      <c r="BK6" s="22">
        <f>Confirmed!BK5/Testing!BK5</f>
        <v>0.005654238011</v>
      </c>
      <c r="BL6" s="22">
        <f>Confirmed!BL5/Testing!BL5</f>
        <v>0.00573376724</v>
      </c>
      <c r="BM6" s="22">
        <f>Confirmed!BM5/Testing!BM5</f>
        <v>0.005577411483</v>
      </c>
      <c r="BN6" s="22">
        <f>Confirmed!BN5/Testing!BN5</f>
        <v>0.005453141589</v>
      </c>
      <c r="BO6" s="22">
        <f>Confirmed!BO5/Testing!BO5</f>
        <v>0.005652092676</v>
      </c>
      <c r="BP6" s="22"/>
    </row>
    <row r="7" ht="14.25" customHeight="1">
      <c r="A7" s="1" t="s">
        <v>5</v>
      </c>
      <c r="B7" s="22">
        <f>Confirmed!B6/Testing!B6</f>
        <v>0.009244992296</v>
      </c>
      <c r="C7" s="22">
        <f>Confirmed!C6/Testing!C6</f>
        <v>0.015130674</v>
      </c>
      <c r="D7" s="22">
        <f>Confirmed!D6/Testing!D6</f>
        <v>0.01483312732</v>
      </c>
      <c r="E7" s="22">
        <f>Confirmed!E6/Testing!E6</f>
        <v>0.0126002291</v>
      </c>
      <c r="F7" s="22">
        <f>Confirmed!F6/Testing!F6</f>
        <v>0.01498929336</v>
      </c>
      <c r="G7" s="22">
        <f>Confirmed!G6/Testing!G6</f>
        <v>0.01390268123</v>
      </c>
      <c r="H7" s="22">
        <f>Confirmed!H6/Testing!H6</f>
        <v>0.01466544455</v>
      </c>
      <c r="I7" s="22">
        <f>Confirmed!I6/Testing!I6</f>
        <v>0.01397379913</v>
      </c>
      <c r="J7" s="22">
        <f>Confirmed!J6/Testing!J6</f>
        <v>0.01466992665</v>
      </c>
      <c r="K7" s="22">
        <f>Confirmed!K6/Testing!K6</f>
        <v>0.01469450889</v>
      </c>
      <c r="L7" s="22">
        <f>Confirmed!L6/Testing!L6</f>
        <v>0.01438304315</v>
      </c>
      <c r="M7" s="22">
        <f>Confirmed!M6/Testing!M6</f>
        <v>0.01438304315</v>
      </c>
      <c r="N7" s="22">
        <f>Confirmed!N6/Testing!N6</f>
        <v>0.01448275862</v>
      </c>
      <c r="O7" s="22">
        <f>Confirmed!O6/Testing!O6</f>
        <v>0.01404853129</v>
      </c>
      <c r="P7" s="22">
        <f>Confirmed!P6/Testing!P6</f>
        <v>0.01444912703</v>
      </c>
      <c r="Q7" s="22">
        <f>Confirmed!Q6/Testing!Q6</f>
        <v>0.01347393087</v>
      </c>
      <c r="R7" s="22">
        <f>Confirmed!R6/Testing!R6</f>
        <v>0.01263042284</v>
      </c>
      <c r="S7" s="22">
        <f>Confirmed!S6/Testing!S6</f>
        <v>0.01209253417</v>
      </c>
      <c r="T7" s="22">
        <f>Confirmed!T6/Testing!T6</f>
        <v>0.01212733704</v>
      </c>
      <c r="U7" s="22">
        <f>Confirmed!U6/Testing!U6</f>
        <v>0.01214771623</v>
      </c>
      <c r="V7" s="22">
        <f>Confirmed!V6/Testing!V6</f>
        <v>0.01202590194</v>
      </c>
      <c r="W7" s="22">
        <f>Confirmed!W6/Testing!W6</f>
        <v>0.01133885739</v>
      </c>
      <c r="X7" s="22">
        <f>Confirmed!X6/Testing!X6</f>
        <v>0.01058631922</v>
      </c>
      <c r="Y7" s="22">
        <f>Confirmed!Y6/Testing!Y6</f>
        <v>0.01035276074</v>
      </c>
      <c r="Z7" s="22">
        <f>Confirmed!Z6/Testing!Z6</f>
        <v>0.009771986971</v>
      </c>
      <c r="AA7" s="22">
        <f>Confirmed!AA6/Testing!AA6</f>
        <v>0.009352268791</v>
      </c>
      <c r="AB7" s="22">
        <f>Confirmed!AB6/Testing!AB6</f>
        <v>0.008875739645</v>
      </c>
      <c r="AC7" s="22">
        <f>Confirmed!AC6/Testing!AC6</f>
        <v>0.008269525268</v>
      </c>
      <c r="AD7" s="22">
        <f>Confirmed!AD6/Testing!AD6</f>
        <v>0.008369408369</v>
      </c>
      <c r="AE7" s="22">
        <f>Confirmed!AE6/Testing!AE6</f>
        <v>0.008194482382</v>
      </c>
      <c r="AF7" s="22">
        <f>Confirmed!AF6/Testing!AF6</f>
        <v>0.008083441982</v>
      </c>
      <c r="AG7" s="22">
        <f>Confirmed!AG6/Testing!AG6</f>
        <v>0.007639231148</v>
      </c>
      <c r="AH7" s="22">
        <f>Confirmed!AH6/Testing!AH6</f>
        <v>0.007349454718</v>
      </c>
      <c r="AI7" s="22">
        <f>Confirmed!AI6/Testing!AI6</f>
        <v>0.006915012269</v>
      </c>
      <c r="AJ7" s="22">
        <f>Confirmed!AJ6/Testing!AJ6</f>
        <v>0.00678109769</v>
      </c>
      <c r="AK7" s="22">
        <f>Confirmed!AK6/Testing!AK6</f>
        <v>0.006874241812</v>
      </c>
      <c r="AL7" s="22">
        <f>Confirmed!AL6/Testing!AL6</f>
        <v>0.006862371331</v>
      </c>
      <c r="AM7" s="22">
        <f>Confirmed!AM6/Testing!AM6</f>
        <v>0.006621331424</v>
      </c>
      <c r="AN7" s="22">
        <f>Confirmed!AN6/Testing!AN6</f>
        <v>0.006659836066</v>
      </c>
      <c r="AO7" s="22">
        <f>Confirmed!AO6/Testing!AO6</f>
        <v>0.00656167979</v>
      </c>
      <c r="AP7" s="22">
        <f>Confirmed!AP6/Testing!AP6</f>
        <v>0.006296237998</v>
      </c>
      <c r="AQ7" s="22">
        <f>Confirmed!AQ6/Testing!AQ6</f>
        <v>0.00658105939</v>
      </c>
      <c r="AR7" s="22">
        <f>Confirmed!AR6/Testing!AR6</f>
        <v>0.006551881761</v>
      </c>
      <c r="AS7" s="22">
        <f>Confirmed!AS6/Testing!AS6</f>
        <v>0.007379539864</v>
      </c>
      <c r="AT7" s="22">
        <f>Confirmed!AT6/Testing!AT6</f>
        <v>0.007418601456</v>
      </c>
      <c r="AU7" s="22">
        <f>Confirmed!AU6/Testing!AU6</f>
        <v>0.007111813512</v>
      </c>
      <c r="AV7" s="22">
        <f>Confirmed!AV6/Testing!AV6</f>
        <v>0.006849315068</v>
      </c>
      <c r="AW7" s="22">
        <f>Confirmed!AW6/Testing!AW6</f>
        <v>0.00655419347</v>
      </c>
      <c r="AX7" s="22">
        <f>Confirmed!AX6/Testing!AX6</f>
        <v>0.00653827865</v>
      </c>
      <c r="AY7" s="22">
        <f>Confirmed!AY6/Testing!AY6</f>
        <v>0.006478008865</v>
      </c>
      <c r="AZ7" s="22">
        <f>Confirmed!AZ6/Testing!AZ6</f>
        <v>0.006431218661</v>
      </c>
      <c r="BA7" s="22">
        <f>Confirmed!BA6/Testing!BA6</f>
        <v>0.008004990124</v>
      </c>
      <c r="BB7" s="22">
        <f>Confirmed!BB6/Testing!BB6</f>
        <v>0.008875441251</v>
      </c>
      <c r="BC7" s="22">
        <f>Confirmed!BC6/Testing!BC6</f>
        <v>0.009217493626</v>
      </c>
      <c r="BD7" s="22">
        <f>Confirmed!BD6/Testing!BD6</f>
        <v>0.00879100104</v>
      </c>
      <c r="BE7" s="22">
        <f>Confirmed!BE6/Testing!BE6</f>
        <v>0.0110330993</v>
      </c>
      <c r="BF7" s="22">
        <f>Confirmed!BF6/Testing!BF6</f>
        <v>0.01058761249</v>
      </c>
      <c r="BG7" s="22">
        <f>Confirmed!BG6/Testing!BG6</f>
        <v>0.01052720944</v>
      </c>
      <c r="BH7" s="22">
        <f>Confirmed!BH6/Testing!BH6</f>
        <v>0.01050385688</v>
      </c>
      <c r="BI7" s="22">
        <f>Confirmed!BI6/Testing!BI6</f>
        <v>0.0105973025</v>
      </c>
      <c r="BJ7" s="22">
        <f>Confirmed!BJ6/Testing!BJ6</f>
        <v>0.01043643264</v>
      </c>
      <c r="BK7" s="22">
        <f>Confirmed!BK6/Testing!BK6</f>
        <v>0.01063910058</v>
      </c>
      <c r="BL7" s="22">
        <f>Confirmed!BL6/Testing!BL6</f>
        <v>0.01052170101</v>
      </c>
      <c r="BM7" s="22">
        <f>Confirmed!BM6/Testing!BM6</f>
        <v>0.01197520428</v>
      </c>
      <c r="BN7" s="22">
        <f>Confirmed!BN6/Testing!BN6</f>
        <v>0.01180967984</v>
      </c>
      <c r="BO7" s="22">
        <f>Confirmed!BO6/Testing!BO6</f>
        <v>0.01169474727</v>
      </c>
      <c r="BP7" s="22"/>
    </row>
    <row r="8" ht="14.25" customHeight="1">
      <c r="A8" s="1" t="s">
        <v>6</v>
      </c>
      <c r="B8" s="22">
        <f>Confirmed!B7/Testing!B7</f>
        <v>0.001903311762</v>
      </c>
      <c r="C8" s="22">
        <f>Confirmed!C7/Testing!C7</f>
        <v>0.003397893306</v>
      </c>
      <c r="D8" s="22">
        <f>Confirmed!D7/Testing!D7</f>
        <v>0.003661885871</v>
      </c>
      <c r="E8" s="22">
        <f>Confirmed!E7/Testing!E7</f>
        <v>0.003393665158</v>
      </c>
      <c r="F8" s="22">
        <f>Confirmed!F7/Testing!F7</f>
        <v>0.003173763555</v>
      </c>
      <c r="G8" s="22">
        <f>Confirmed!G7/Testing!G7</f>
        <v>0.003678273664</v>
      </c>
      <c r="H8" s="22">
        <f>Confirmed!H7/Testing!H7</f>
        <v>0.003849637681</v>
      </c>
      <c r="I8" s="22">
        <f>Confirmed!I7/Testing!I7</f>
        <v>0.004529767041</v>
      </c>
      <c r="J8" s="22">
        <f>Confirmed!J7/Testing!J7</f>
        <v>0.005034232783</v>
      </c>
      <c r="K8" s="22">
        <f>Confirmed!K7/Testing!K7</f>
        <v>0.005920550038</v>
      </c>
      <c r="L8" s="22">
        <f>Confirmed!L7/Testing!L7</f>
        <v>0.005982426622</v>
      </c>
      <c r="M8" s="22">
        <f>Confirmed!M7/Testing!M7</f>
        <v>0.005982426622</v>
      </c>
      <c r="N8" s="22">
        <f>Confirmed!N7/Testing!N7</f>
        <v>0.007664793051</v>
      </c>
      <c r="O8" s="22">
        <f>Confirmed!O7/Testing!O7</f>
        <v>0.009619933764</v>
      </c>
      <c r="P8" s="22">
        <f>Confirmed!P7/Testing!P7</f>
        <v>0.0101145322</v>
      </c>
      <c r="Q8" s="22">
        <f>Confirmed!Q7/Testing!Q7</f>
        <v>0.009986973513</v>
      </c>
      <c r="R8" s="22">
        <f>Confirmed!R7/Testing!R7</f>
        <v>0.01193544012</v>
      </c>
      <c r="S8" s="22">
        <f>Confirmed!S7/Testing!S7</f>
        <v>0.01350298624</v>
      </c>
      <c r="T8" s="22">
        <f>Confirmed!T7/Testing!T7</f>
        <v>0.02172013481</v>
      </c>
      <c r="U8" s="22">
        <f>Confirmed!U7/Testing!U7</f>
        <v>0.02388095524</v>
      </c>
      <c r="V8" s="22">
        <f>Confirmed!V7/Testing!V7</f>
        <v>0.025139984</v>
      </c>
      <c r="W8" s="22">
        <f>Confirmed!W7/Testing!W7</f>
        <v>0.02650290886</v>
      </c>
      <c r="X8" s="22">
        <f>Confirmed!X7/Testing!X7</f>
        <v>0.02714932127</v>
      </c>
      <c r="Y8" s="22">
        <f>Confirmed!Y7/Testing!Y7</f>
        <v>0.02774621212</v>
      </c>
      <c r="Z8" s="22">
        <f>Confirmed!Z7/Testing!Z7</f>
        <v>0.02771321294</v>
      </c>
      <c r="AA8" s="22">
        <f>Confirmed!AA7/Testing!AA7</f>
        <v>0.02952250556</v>
      </c>
      <c r="AB8" s="22">
        <f>Confirmed!AB7/Testing!AB7</f>
        <v>0.03061307349</v>
      </c>
      <c r="AC8" s="22">
        <f>Confirmed!AC7/Testing!AC7</f>
        <v>0.03155027616</v>
      </c>
      <c r="AD8" s="22">
        <f>Confirmed!AD7/Testing!AD7</f>
        <v>0.03421484069</v>
      </c>
      <c r="AE8" s="22">
        <f>Confirmed!AE7/Testing!AE7</f>
        <v>0.03292403184</v>
      </c>
      <c r="AF8" s="22">
        <f>Confirmed!AF7/Testing!AF7</f>
        <v>0.0344605475</v>
      </c>
      <c r="AG8" s="22">
        <f>Confirmed!AG7/Testing!AG7</f>
        <v>0.03578819233</v>
      </c>
      <c r="AH8" s="22">
        <f>Confirmed!AH7/Testing!AH7</f>
        <v>0.03607190959</v>
      </c>
      <c r="AI8" s="22">
        <f>Confirmed!AI7/Testing!AI7</f>
        <v>0.0347145691</v>
      </c>
      <c r="AJ8" s="22">
        <f>Confirmed!AJ7/Testing!AJ7</f>
        <v>0.03386548024</v>
      </c>
      <c r="AK8" s="22">
        <f>Confirmed!AK7/Testing!AK7</f>
        <v>0.03450686642</v>
      </c>
      <c r="AL8" s="22">
        <f>Confirmed!AL7/Testing!AL7</f>
        <v>0.03446814522</v>
      </c>
      <c r="AM8" s="22">
        <f>Confirmed!AM7/Testing!AM7</f>
        <v>0.03421145686</v>
      </c>
      <c r="AN8" s="22">
        <f>Confirmed!AN7/Testing!AN7</f>
        <v>0.03433150569</v>
      </c>
      <c r="AO8" s="22">
        <f>Confirmed!AO7/Testing!AO7</f>
        <v>0.03395737094</v>
      </c>
      <c r="AP8" s="22">
        <f>Confirmed!AP7/Testing!AP7</f>
        <v>0.03300933126</v>
      </c>
      <c r="AQ8" s="22">
        <f>Confirmed!AQ7/Testing!AQ7</f>
        <v>0.03222673188</v>
      </c>
      <c r="AR8" s="22">
        <f>Confirmed!AR7/Testing!AR7</f>
        <v>0.03256932095</v>
      </c>
      <c r="AS8" s="22">
        <f>Confirmed!AS7/Testing!AS7</f>
        <v>0.03371173031</v>
      </c>
      <c r="AT8" s="22">
        <f>Confirmed!AT7/Testing!AT7</f>
        <v>0.03616389549</v>
      </c>
      <c r="AU8" s="22">
        <f>Confirmed!AU7/Testing!AU7</f>
        <v>0.03859509307</v>
      </c>
      <c r="AV8" s="22">
        <f>Confirmed!AV7/Testing!AV7</f>
        <v>0.04122920036</v>
      </c>
      <c r="AW8" s="22">
        <f>Confirmed!AW7/Testing!AW7</f>
        <v>0.04023923194</v>
      </c>
      <c r="AX8" s="22">
        <f>Confirmed!AX7/Testing!AX7</f>
        <v>0.03802991008</v>
      </c>
      <c r="AY8" s="22">
        <f>Confirmed!AY7/Testing!AY7</f>
        <v>0.03851233924</v>
      </c>
      <c r="AZ8" s="22">
        <f>Confirmed!AZ7/Testing!AZ7</f>
        <v>0.04026845638</v>
      </c>
      <c r="BA8" s="22">
        <f>Confirmed!BA7/Testing!BA7</f>
        <v>0.04103433658</v>
      </c>
      <c r="BB8" s="22">
        <f>Confirmed!BB7/Testing!BB7</f>
        <v>0.04219270469</v>
      </c>
      <c r="BC8" s="22">
        <f>Confirmed!BC7/Testing!BC7</f>
        <v>0.04268292683</v>
      </c>
      <c r="BD8" s="22">
        <f>Confirmed!BD7/Testing!BD7</f>
        <v>0.04268809744</v>
      </c>
      <c r="BE8" s="22">
        <f>Confirmed!BE7/Testing!BE7</f>
        <v>0.04320585993</v>
      </c>
      <c r="BF8" s="22">
        <f>Confirmed!BF7/Testing!BF7</f>
        <v>0.04423377885</v>
      </c>
      <c r="BG8" s="22">
        <f>Confirmed!BG7/Testing!BG7</f>
        <v>0.04446559931</v>
      </c>
      <c r="BH8" s="22">
        <f>Confirmed!BH7/Testing!BH7</f>
        <v>0.04500585578</v>
      </c>
      <c r="BI8" s="22">
        <f>Confirmed!BI7/Testing!BI7</f>
        <v>0.04498060334</v>
      </c>
      <c r="BJ8" s="22">
        <f>Confirmed!BJ7/Testing!BJ7</f>
        <v>0.04616674189</v>
      </c>
      <c r="BK8" s="22">
        <f>Confirmed!BK7/Testing!BK7</f>
        <v>0.04687331744</v>
      </c>
      <c r="BL8" s="22">
        <f>Confirmed!BL7/Testing!BL7</f>
        <v>0.04924992924</v>
      </c>
      <c r="BM8" s="22">
        <f>Confirmed!BM7/Testing!BM7</f>
        <v>0.05145770501</v>
      </c>
      <c r="BN8" s="22">
        <f>Confirmed!BN7/Testing!BN7</f>
        <v>0.05231514342</v>
      </c>
      <c r="BO8" s="22">
        <f>Confirmed!BO7/Testing!BO7</f>
        <v>0.05290171355</v>
      </c>
      <c r="BP8" s="22"/>
    </row>
    <row r="9" ht="14.25" customHeight="1">
      <c r="A9" s="1" t="s">
        <v>7</v>
      </c>
      <c r="B9" s="22">
        <f>Confirmed!B8/Testing!B8</f>
        <v>0.03363074811</v>
      </c>
      <c r="C9" s="22">
        <f>Confirmed!C8/Testing!C8</f>
        <v>0.04166666667</v>
      </c>
      <c r="D9" s="22">
        <f>Confirmed!D8/Testing!D8</f>
        <v>0.03962575674</v>
      </c>
      <c r="E9" s="22">
        <f>Confirmed!E8/Testing!E8</f>
        <v>0.03671596124</v>
      </c>
      <c r="F9" s="22">
        <f>Confirmed!F8/Testing!F8</f>
        <v>0.03528850739</v>
      </c>
      <c r="G9" s="22">
        <f>Confirmed!G8/Testing!G8</f>
        <v>0.03361344538</v>
      </c>
      <c r="H9" s="22">
        <f>Confirmed!H8/Testing!H8</f>
        <v>0.03429971417</v>
      </c>
      <c r="I9" s="22">
        <f>Confirmed!I8/Testing!I8</f>
        <v>0.03267211202</v>
      </c>
      <c r="J9" s="22">
        <f>Confirmed!J8/Testing!J8</f>
        <v>0.03086419753</v>
      </c>
      <c r="K9" s="22">
        <f>Confirmed!K8/Testing!K8</f>
        <v>0.02995867769</v>
      </c>
      <c r="L9" s="22">
        <f>Confirmed!L8/Testing!L8</f>
        <v>0.03000674309</v>
      </c>
      <c r="M9" s="22">
        <f>Confirmed!M8/Testing!M8</f>
        <v>0.03000674309</v>
      </c>
      <c r="N9" s="22">
        <f>Confirmed!N8/Testing!N8</f>
        <v>0.02702702703</v>
      </c>
      <c r="O9" s="22">
        <f>Confirmed!O8/Testing!O8</f>
        <v>0.02645051195</v>
      </c>
      <c r="P9" s="22">
        <f>Confirmed!P8/Testing!P8</f>
        <v>0.02520783052</v>
      </c>
      <c r="Q9" s="22">
        <f>Confirmed!Q8/Testing!Q8</f>
        <v>0.0245302714</v>
      </c>
      <c r="R9" s="22">
        <f>Confirmed!R8/Testing!R8</f>
        <v>0.02347762289</v>
      </c>
      <c r="S9" s="22">
        <f>Confirmed!S8/Testing!S8</f>
        <v>0.02247191011</v>
      </c>
      <c r="T9" s="22">
        <f>Confirmed!T8/Testing!T8</f>
        <v>0.02205716858</v>
      </c>
      <c r="U9" s="22">
        <f>Confirmed!U8/Testing!U8</f>
        <v>0.02099112746</v>
      </c>
      <c r="V9" s="22">
        <f>Confirmed!V8/Testing!V8</f>
        <v>0.02019369462</v>
      </c>
      <c r="W9" s="22">
        <f>Confirmed!W8/Testing!W8</f>
        <v>0.01942501943</v>
      </c>
      <c r="X9" s="22">
        <f>Confirmed!X8/Testing!X8</f>
        <v>0.01813236627</v>
      </c>
      <c r="Y9" s="22">
        <f>Confirmed!Y8/Testing!Y8</f>
        <v>0.01707358716</v>
      </c>
      <c r="Z9" s="22">
        <f>Confirmed!Z8/Testing!Z8</f>
        <v>0.0169245648</v>
      </c>
      <c r="AA9" s="22">
        <f>Confirmed!AA8/Testing!AA8</f>
        <v>0.01635550069</v>
      </c>
      <c r="AB9" s="22">
        <f>Confirmed!AB8/Testing!AB8</f>
        <v>0.01551976574</v>
      </c>
      <c r="AC9" s="22">
        <f>Confirmed!AC8/Testing!AC8</f>
        <v>0.01446111869</v>
      </c>
      <c r="AD9" s="22">
        <f>Confirmed!AD8/Testing!AD8</f>
        <v>0.01426735219</v>
      </c>
      <c r="AE9" s="22">
        <f>Confirmed!AE8/Testing!AE8</f>
        <v>0.01350364964</v>
      </c>
      <c r="AF9" s="22">
        <f>Confirmed!AF8/Testing!AF8</f>
        <v>0.01277584204</v>
      </c>
      <c r="AG9" s="22">
        <f>Confirmed!AG8/Testing!AG8</f>
        <v>0.01218173837</v>
      </c>
      <c r="AH9" s="22">
        <f>Confirmed!AH8/Testing!AH8</f>
        <v>0.01193115827</v>
      </c>
      <c r="AI9" s="22">
        <f>Confirmed!AI8/Testing!AI8</f>
        <v>0.01122702434</v>
      </c>
      <c r="AJ9" s="22">
        <f>Confirmed!AJ8/Testing!AJ8</f>
        <v>0.01094752737</v>
      </c>
      <c r="AK9" s="22">
        <f>Confirmed!AK8/Testing!AK8</f>
        <v>0.01062488745</v>
      </c>
      <c r="AL9" s="22">
        <f>Confirmed!AL8/Testing!AL8</f>
        <v>0.01027339107</v>
      </c>
      <c r="AM9" s="22">
        <f>Confirmed!AM8/Testing!AM8</f>
        <v>0.009723439866</v>
      </c>
      <c r="AN9" s="22">
        <f>Confirmed!AN8/Testing!AN8</f>
        <v>0.009506426344</v>
      </c>
      <c r="AO9" s="22">
        <f>Confirmed!AO8/Testing!AO8</f>
        <v>0.009352623119</v>
      </c>
      <c r="AP9" s="22">
        <f>Confirmed!AP8/Testing!AP8</f>
        <v>0.009113853057</v>
      </c>
      <c r="AQ9" s="22">
        <f>Confirmed!AQ8/Testing!AQ8</f>
        <v>0.009198242724</v>
      </c>
      <c r="AR9" s="22">
        <f>Confirmed!AR8/Testing!AR8</f>
        <v>0.008666753551</v>
      </c>
      <c r="AS9" s="22">
        <f>Confirmed!AS8/Testing!AS8</f>
        <v>0.008292079208</v>
      </c>
      <c r="AT9" s="22">
        <f>Confirmed!AT8/Testing!AT8</f>
        <v>0.007931844888</v>
      </c>
      <c r="AU9" s="22">
        <f>Confirmed!AU8/Testing!AU8</f>
        <v>0.007603491974</v>
      </c>
      <c r="AV9" s="22">
        <f>Confirmed!AV8/Testing!AV8</f>
        <v>0.007323026851</v>
      </c>
      <c r="AW9" s="22">
        <f>Confirmed!AW8/Testing!AW8</f>
        <v>0.007163249416</v>
      </c>
      <c r="AX9" s="22">
        <f>Confirmed!AX8/Testing!AX8</f>
        <v>0.007469221656</v>
      </c>
      <c r="AY9" s="22">
        <f>Confirmed!AY8/Testing!AY8</f>
        <v>0.007436225746</v>
      </c>
      <c r="AZ9" s="22">
        <f>Confirmed!AZ8/Testing!AZ8</f>
        <v>0.007226184291</v>
      </c>
      <c r="BA9" s="22">
        <f>Confirmed!BA8/Testing!BA8</f>
        <v>0.007117117117</v>
      </c>
      <c r="BB9" s="22">
        <f>Confirmed!BB8/Testing!BB8</f>
        <v>0.007122880615</v>
      </c>
      <c r="BC9" s="22">
        <f>Confirmed!BC8/Testing!BC8</f>
        <v>0.00713800136</v>
      </c>
      <c r="BD9" s="22">
        <f>Confirmed!BD8/Testing!BD8</f>
        <v>0.007372516895</v>
      </c>
      <c r="BE9" s="22">
        <f>Confirmed!BE8/Testing!BE8</f>
        <v>0.007269853813</v>
      </c>
      <c r="BF9" s="22">
        <f>Confirmed!BF8/Testing!BF8</f>
        <v>0.00707267653</v>
      </c>
      <c r="BG9" s="22">
        <f>Confirmed!BG8/Testing!BG8</f>
        <v>0.007209858378</v>
      </c>
      <c r="BH9" s="22">
        <f>Confirmed!BH8/Testing!BH8</f>
        <v>0.007182477599</v>
      </c>
      <c r="BI9" s="22">
        <f>Confirmed!BI8/Testing!BI8</f>
        <v>0.007235789327</v>
      </c>
      <c r="BJ9" s="22">
        <f>Confirmed!BJ8/Testing!BJ8</f>
        <v>0.007057211374</v>
      </c>
      <c r="BK9" s="22">
        <f>Confirmed!BK8/Testing!BK8</f>
        <v>0.007225291791</v>
      </c>
      <c r="BL9" s="22">
        <f>Confirmed!BL8/Testing!BL8</f>
        <v>0.007123409105</v>
      </c>
      <c r="BM9" s="22">
        <f>Confirmed!BM8/Testing!BM8</f>
        <v>0.007050636389</v>
      </c>
      <c r="BN9" s="22">
        <f>Confirmed!BN8/Testing!BN8</f>
        <v>0.007719837913</v>
      </c>
      <c r="BO9" s="22">
        <f>Confirmed!BO8/Testing!BO8</f>
        <v>0.007959002548</v>
      </c>
      <c r="BP9" s="22"/>
    </row>
    <row r="10" ht="14.25" customHeight="1">
      <c r="A10" s="1" t="s">
        <v>8</v>
      </c>
      <c r="B10" s="22">
        <f>Confirmed!B9/Testing!B9</f>
        <v>0.0257296467</v>
      </c>
      <c r="C10" s="22">
        <f>Confirmed!C9/Testing!C9</f>
        <v>0.02674438539</v>
      </c>
      <c r="D10" s="22">
        <f>Confirmed!D9/Testing!D9</f>
        <v>0.02570812808</v>
      </c>
      <c r="E10" s="22">
        <f>Confirmed!E9/Testing!E9</f>
        <v>0.02439372325</v>
      </c>
      <c r="F10" s="22">
        <f>Confirmed!F9/Testing!F9</f>
        <v>0.02387940235</v>
      </c>
      <c r="G10" s="22">
        <f>Confirmed!G9/Testing!G9</f>
        <v>0.02300841168</v>
      </c>
      <c r="H10" s="22">
        <f>Confirmed!H9/Testing!H9</f>
        <v>0.02353209961</v>
      </c>
      <c r="I10" s="22">
        <f>Confirmed!I9/Testing!I9</f>
        <v>0.02339244914</v>
      </c>
      <c r="J10" s="22">
        <f>Confirmed!J9/Testing!J9</f>
        <v>0.02356765542</v>
      </c>
      <c r="K10" s="22">
        <f>Confirmed!K9/Testing!K9</f>
        <v>0.02369942197</v>
      </c>
      <c r="L10" s="22">
        <f>Confirmed!L9/Testing!L9</f>
        <v>0.02423842309</v>
      </c>
      <c r="M10" s="22">
        <f>Confirmed!M9/Testing!M9</f>
        <v>0.02423842309</v>
      </c>
      <c r="N10" s="22">
        <f>Confirmed!N9/Testing!N9</f>
        <v>0.03041498411</v>
      </c>
      <c r="O10" s="22">
        <f>Confirmed!O9/Testing!O9</f>
        <v>0.0307875895</v>
      </c>
      <c r="P10" s="22">
        <f>Confirmed!P9/Testing!P9</f>
        <v>0.03091236495</v>
      </c>
      <c r="Q10" s="22">
        <f>Confirmed!Q9/Testing!Q9</f>
        <v>0.03051540371</v>
      </c>
      <c r="R10" s="22">
        <f>Confirmed!R9/Testing!R9</f>
        <v>0.03030925014</v>
      </c>
      <c r="S10" s="22">
        <f>Confirmed!S9/Testing!S9</f>
        <v>0.03045386076</v>
      </c>
      <c r="T10" s="22">
        <f>Confirmed!T9/Testing!T9</f>
        <v>0.0307895731</v>
      </c>
      <c r="U10" s="22">
        <f>Confirmed!U9/Testing!U9</f>
        <v>0.03141836673</v>
      </c>
      <c r="V10" s="22">
        <f>Confirmed!V9/Testing!V9</f>
        <v>0.03106807309</v>
      </c>
      <c r="W10" s="22">
        <f>Confirmed!W9/Testing!W9</f>
        <v>0.03211781968</v>
      </c>
      <c r="X10" s="22">
        <f>Confirmed!X9/Testing!X9</f>
        <v>0.03063812519</v>
      </c>
      <c r="Y10" s="22">
        <f>Confirmed!Y9/Testing!Y9</f>
        <v>0.02947217578</v>
      </c>
      <c r="Z10" s="22">
        <f>Confirmed!Z9/Testing!Z9</f>
        <v>0.02881493506</v>
      </c>
      <c r="AA10" s="22">
        <f>Confirmed!AA9/Testing!AA9</f>
        <v>0.02896361203</v>
      </c>
      <c r="AB10" s="22">
        <f>Confirmed!AB9/Testing!AB9</f>
        <v>0.03104775948</v>
      </c>
      <c r="AC10" s="22">
        <f>Confirmed!AC9/Testing!AC9</f>
        <v>0.03079917564</v>
      </c>
      <c r="AD10" s="22">
        <f>Confirmed!AD9/Testing!AD9</f>
        <v>0.03023874587</v>
      </c>
      <c r="AE10" s="22">
        <f>Confirmed!AE9/Testing!AE9</f>
        <v>0.028825211</v>
      </c>
      <c r="AF10" s="22">
        <f>Confirmed!AF9/Testing!AF9</f>
        <v>0.02803950874</v>
      </c>
      <c r="AG10" s="22">
        <f>Confirmed!AG9/Testing!AG9</f>
        <v>0.02769249662</v>
      </c>
      <c r="AH10" s="22">
        <f>Confirmed!AH9/Testing!AH9</f>
        <v>0.0271459798</v>
      </c>
      <c r="AI10" s="22">
        <f>Confirmed!AI9/Testing!AI9</f>
        <v>0.02657253245</v>
      </c>
      <c r="AJ10" s="22">
        <f>Confirmed!AJ9/Testing!AJ9</f>
        <v>0.02587458746</v>
      </c>
      <c r="AK10" s="22">
        <f>Confirmed!AK9/Testing!AK9</f>
        <v>0.02534068868</v>
      </c>
      <c r="AL10" s="22">
        <f>Confirmed!AL9/Testing!AL9</f>
        <v>0.02496377758</v>
      </c>
      <c r="AM10" s="22">
        <f>Confirmed!AM9/Testing!AM9</f>
        <v>0.02399108138</v>
      </c>
      <c r="AN10" s="22">
        <f>Confirmed!AN9/Testing!AN9</f>
        <v>0.02353091358</v>
      </c>
      <c r="AO10" s="22">
        <f>Confirmed!AO9/Testing!AO9</f>
        <v>0.023342804</v>
      </c>
      <c r="AP10" s="22">
        <f>Confirmed!AP9/Testing!AP9</f>
        <v>0.02331921236</v>
      </c>
      <c r="AQ10" s="22">
        <f>Confirmed!AQ9/Testing!AQ9</f>
        <v>0.02346566879</v>
      </c>
      <c r="AR10" s="22">
        <f>Confirmed!AR9/Testing!AR9</f>
        <v>0.02318266758</v>
      </c>
      <c r="AS10" s="22">
        <f>Confirmed!AS9/Testing!AS9</f>
        <v>0.0229812355</v>
      </c>
      <c r="AT10" s="22">
        <f>Confirmed!AT9/Testing!AT9</f>
        <v>0.02256993678</v>
      </c>
      <c r="AU10" s="22">
        <f>Confirmed!AU9/Testing!AU9</f>
        <v>0.0219400646</v>
      </c>
      <c r="AV10" s="22">
        <f>Confirmed!AV9/Testing!AV9</f>
        <v>0.02146993593</v>
      </c>
      <c r="AW10" s="22">
        <f>Confirmed!AW9/Testing!AW9</f>
        <v>0.02082442928</v>
      </c>
      <c r="AX10" s="22">
        <f>Confirmed!AX9/Testing!AX9</f>
        <v>0.02100760871</v>
      </c>
      <c r="AY10" s="22">
        <f>Confirmed!AY9/Testing!AY9</f>
        <v>0.02061224774</v>
      </c>
      <c r="AZ10" s="22">
        <f>Confirmed!AZ9/Testing!AZ9</f>
        <v>0.01998159239</v>
      </c>
      <c r="BA10" s="22">
        <f>Confirmed!BA9/Testing!BA9</f>
        <v>0.01963004427</v>
      </c>
      <c r="BB10" s="22">
        <f>Confirmed!BB9/Testing!BB9</f>
        <v>0.01933947128</v>
      </c>
      <c r="BC10" s="22">
        <f>Confirmed!BC9/Testing!BC9</f>
        <v>0.01939161217</v>
      </c>
      <c r="BD10" s="22">
        <f>Confirmed!BD9/Testing!BD9</f>
        <v>0.01908661855</v>
      </c>
      <c r="BE10" s="22">
        <f>Confirmed!BE9/Testing!BE9</f>
        <v>0.01889171577</v>
      </c>
      <c r="BF10" s="22">
        <f>Confirmed!BF9/Testing!BF9</f>
        <v>0.01873306196</v>
      </c>
      <c r="BG10" s="22">
        <f>Confirmed!BG9/Testing!BG9</f>
        <v>0.01846118684</v>
      </c>
      <c r="BH10" s="22">
        <f>Confirmed!BH9/Testing!BH9</f>
        <v>0.01822655152</v>
      </c>
      <c r="BI10" s="22">
        <f>Confirmed!BI9/Testing!BI9</f>
        <v>0.01849013597</v>
      </c>
      <c r="BJ10" s="22">
        <f>Confirmed!BJ9/Testing!BJ9</f>
        <v>0.01864447777</v>
      </c>
      <c r="BK10" s="22">
        <f>Confirmed!BK9/Testing!BK9</f>
        <v>0.02018429946</v>
      </c>
      <c r="BL10" s="22">
        <f>Confirmed!BL9/Testing!BL9</f>
        <v>0.02100378229</v>
      </c>
      <c r="BM10" s="22">
        <f>Confirmed!BM9/Testing!BM9</f>
        <v>0.02092959106</v>
      </c>
      <c r="BN10" s="22">
        <f>Confirmed!BN9/Testing!BN9</f>
        <v>0.02068331802</v>
      </c>
      <c r="BO10" s="22">
        <f>Confirmed!BO9/Testing!BO9</f>
        <v>0.02057829455</v>
      </c>
      <c r="BP10" s="22"/>
    </row>
    <row r="11" ht="14.25" customHeight="1">
      <c r="A11" s="1" t="s">
        <v>9</v>
      </c>
      <c r="B11" s="22">
        <f>Confirmed!B10/Testing!B10</f>
        <v>0.03934031953</v>
      </c>
      <c r="C11" s="22">
        <f>Confirmed!C10/Testing!C10</f>
        <v>0.04156441718</v>
      </c>
      <c r="D11" s="22">
        <f>Confirmed!D10/Testing!D10</f>
        <v>0.04269972452</v>
      </c>
      <c r="E11" s="22">
        <f>Confirmed!E10/Testing!E10</f>
        <v>0.04135818228</v>
      </c>
      <c r="F11" s="22">
        <f>Confirmed!F10/Testing!F10</f>
        <v>0.03879207448</v>
      </c>
      <c r="G11" s="22">
        <f>Confirmed!G10/Testing!G10</f>
        <v>0.03608589772</v>
      </c>
      <c r="H11" s="22">
        <f>Confirmed!H10/Testing!H10</f>
        <v>0.03607931316</v>
      </c>
      <c r="I11" s="22">
        <f>Confirmed!I10/Testing!I10</f>
        <v>0.03640965732</v>
      </c>
      <c r="J11" s="22">
        <f>Confirmed!J10/Testing!J10</f>
        <v>0.03935648064</v>
      </c>
      <c r="K11" s="22">
        <f>Confirmed!K10/Testing!K10</f>
        <v>0.03913455737</v>
      </c>
      <c r="L11" s="22">
        <f>Confirmed!L10/Testing!L10</f>
        <v>0.03898734177</v>
      </c>
      <c r="M11" s="22">
        <f>Confirmed!M10/Testing!M10</f>
        <v>0.03898734177</v>
      </c>
      <c r="N11" s="22">
        <f>Confirmed!N10/Testing!N10</f>
        <v>0.03805058037</v>
      </c>
      <c r="O11" s="22">
        <f>Confirmed!O10/Testing!O10</f>
        <v>0.03666002278</v>
      </c>
      <c r="P11" s="22">
        <f>Confirmed!P10/Testing!P10</f>
        <v>0.03631847476</v>
      </c>
      <c r="Q11" s="22">
        <f>Confirmed!Q10/Testing!Q10</f>
        <v>0.03566529492</v>
      </c>
      <c r="R11" s="22">
        <f>Confirmed!R10/Testing!R10</f>
        <v>0.03593510866</v>
      </c>
      <c r="S11" s="22">
        <f>Confirmed!S10/Testing!S10</f>
        <v>0.0361558746</v>
      </c>
      <c r="T11" s="22">
        <f>Confirmed!T10/Testing!T10</f>
        <v>0.03622535211</v>
      </c>
      <c r="U11" s="22">
        <f>Confirmed!U10/Testing!U10</f>
        <v>0.03558468288</v>
      </c>
      <c r="V11" s="22">
        <f>Confirmed!V10/Testing!V10</f>
        <v>0.03481175864</v>
      </c>
      <c r="W11" s="22">
        <f>Confirmed!W10/Testing!W10</f>
        <v>0.03486336672</v>
      </c>
      <c r="X11" s="22">
        <f>Confirmed!X10/Testing!X10</f>
        <v>0.03794308537</v>
      </c>
      <c r="Y11" s="22">
        <f>Confirmed!Y10/Testing!Y10</f>
        <v>0.03709718779</v>
      </c>
      <c r="Z11" s="22">
        <f>Confirmed!Z10/Testing!Z10</f>
        <v>0.03792616502</v>
      </c>
      <c r="AA11" s="22">
        <f>Confirmed!AA10/Testing!AA10</f>
        <v>0.03900818786</v>
      </c>
      <c r="AB11" s="22">
        <f>Confirmed!AB10/Testing!AB10</f>
        <v>0.03954408854</v>
      </c>
      <c r="AC11" s="22">
        <f>Confirmed!AC10/Testing!AC10</f>
        <v>0.04367423596</v>
      </c>
      <c r="AD11" s="22">
        <f>Confirmed!AD10/Testing!AD10</f>
        <v>0.04545747008</v>
      </c>
      <c r="AE11" s="22">
        <f>Confirmed!AE10/Testing!AE10</f>
        <v>0.04610091045</v>
      </c>
      <c r="AF11" s="22">
        <f>Confirmed!AF10/Testing!AF10</f>
        <v>0.04674554493</v>
      </c>
      <c r="AG11" s="22">
        <f>Confirmed!AG10/Testing!AG10</f>
        <v>0.04771584759</v>
      </c>
      <c r="AH11" s="22">
        <f>Confirmed!AH10/Testing!AH10</f>
        <v>0.04942252293</v>
      </c>
      <c r="AI11" s="22">
        <f>Confirmed!AI10/Testing!AI10</f>
        <v>0.05309756522</v>
      </c>
      <c r="AJ11" s="22">
        <f>Confirmed!AJ10/Testing!AJ10</f>
        <v>0.0553258841</v>
      </c>
      <c r="AK11" s="22">
        <f>Confirmed!AK10/Testing!AK10</f>
        <v>0.05650341455</v>
      </c>
      <c r="AL11" s="22">
        <f>Confirmed!AL10/Testing!AL10</f>
        <v>0.05738088154</v>
      </c>
      <c r="AM11" s="22">
        <f>Confirmed!AM10/Testing!AM10</f>
        <v>0.06072696804</v>
      </c>
      <c r="AN11" s="22">
        <f>Confirmed!AN10/Testing!AN10</f>
        <v>0.06399908627</v>
      </c>
      <c r="AO11" s="22">
        <f>Confirmed!AO10/Testing!AO10</f>
        <v>0.0660046088</v>
      </c>
      <c r="AP11" s="22">
        <f>Confirmed!AP10/Testing!AP10</f>
        <v>0.06598111817</v>
      </c>
      <c r="AQ11" s="22">
        <f>Confirmed!AQ10/Testing!AQ10</f>
        <v>0.06373980626</v>
      </c>
      <c r="AR11" s="22">
        <f>Confirmed!AR10/Testing!AR10</f>
        <v>0.06812913782</v>
      </c>
      <c r="AS11" s="22">
        <f>Confirmed!AS10/Testing!AS10</f>
        <v>0.06918528536</v>
      </c>
      <c r="AT11" s="22">
        <f>Confirmed!AT10/Testing!AT10</f>
        <v>0.07059144926</v>
      </c>
      <c r="AU11" s="22">
        <f>Confirmed!AU10/Testing!AU10</f>
        <v>0.07360316359</v>
      </c>
      <c r="AV11" s="22">
        <f>Confirmed!AV10/Testing!AV10</f>
        <v>0.07699292497</v>
      </c>
      <c r="AW11" s="22">
        <f>Confirmed!AW10/Testing!AW10</f>
        <v>0.08101128341</v>
      </c>
      <c r="AX11" s="22">
        <f>Confirmed!AX10/Testing!AX10</f>
        <v>0.08080097386</v>
      </c>
      <c r="AY11" s="22">
        <f>Confirmed!AY10/Testing!AY10</f>
        <v>0.08325948387</v>
      </c>
      <c r="AZ11" s="22">
        <f>Confirmed!AZ10/Testing!AZ10</f>
        <v>0.0860545367</v>
      </c>
      <c r="BA11" s="22">
        <f>Confirmed!BA10/Testing!BA10</f>
        <v>0.09076615069</v>
      </c>
      <c r="BB11" s="22">
        <f>Confirmed!BB10/Testing!BB10</f>
        <v>0.09507432567</v>
      </c>
      <c r="BC11" s="22">
        <f>Confirmed!BC10/Testing!BC10</f>
        <v>0.09800381366</v>
      </c>
      <c r="BD11" s="22">
        <f>Confirmed!BD10/Testing!BD10</f>
        <v>0.100007104</v>
      </c>
      <c r="BE11" s="22">
        <f>Confirmed!BE10/Testing!BE10</f>
        <v>0.1041049187</v>
      </c>
      <c r="BF11" s="22">
        <f>Confirmed!BF10/Testing!BF10</f>
        <v>0.106823155</v>
      </c>
      <c r="BG11" s="22">
        <f>Confirmed!BG10/Testing!BG10</f>
        <v>0.1102648558</v>
      </c>
      <c r="BH11" s="22">
        <f>Confirmed!BH10/Testing!BH10</f>
        <v>0.1136311075</v>
      </c>
      <c r="BI11" s="22">
        <f>Confirmed!BI10/Testing!BI10</f>
        <v>0.11611823</v>
      </c>
      <c r="BJ11" s="22">
        <f>Confirmed!BJ10/Testing!BJ10</f>
        <v>0.1175688523</v>
      </c>
      <c r="BK11" s="22">
        <f>Confirmed!BK10/Testing!BK10</f>
        <v>0.1197405727</v>
      </c>
      <c r="BL11" s="22">
        <f>Confirmed!BL10/Testing!BL10</f>
        <v>0.1218656691</v>
      </c>
      <c r="BM11" s="22">
        <f>Confirmed!BM10/Testing!BM10</f>
        <v>0.1251075319</v>
      </c>
      <c r="BN11" s="22">
        <f>Confirmed!BN10/Testing!BN10</f>
        <v>0.1292796635</v>
      </c>
      <c r="BO11" s="22">
        <f>Confirmed!BO10/Testing!BO10</f>
        <v>0.1327208963</v>
      </c>
      <c r="BP11" s="22"/>
    </row>
    <row r="12" ht="14.25" customHeight="1">
      <c r="A12" s="1" t="s">
        <v>10</v>
      </c>
      <c r="B12" s="22">
        <f>Confirmed!B11/Testing!B11</f>
        <v>0.04339522546</v>
      </c>
      <c r="C12" s="22">
        <f>Confirmed!C11/Testing!C11</f>
        <v>0.05048782798</v>
      </c>
      <c r="D12" s="22">
        <f>Confirmed!D11/Testing!D11</f>
        <v>0.04968098681</v>
      </c>
      <c r="E12" s="22">
        <f>Confirmed!E11/Testing!E11</f>
        <v>0.04871511903</v>
      </c>
      <c r="F12" s="22">
        <f>Confirmed!F11/Testing!F11</f>
        <v>0.04666420936</v>
      </c>
      <c r="G12" s="22">
        <f>Confirmed!G11/Testing!G11</f>
        <v>0.04409050516</v>
      </c>
      <c r="H12" s="22">
        <f>Confirmed!H11/Testing!H11</f>
        <v>0.04185077642</v>
      </c>
      <c r="I12" s="22">
        <f>Confirmed!I11/Testing!I11</f>
        <v>0.04040161125</v>
      </c>
      <c r="J12" s="22">
        <f>Confirmed!J11/Testing!J11</f>
        <v>0.0389019872</v>
      </c>
      <c r="K12" s="22">
        <f>Confirmed!K11/Testing!K11</f>
        <v>0.03747870528</v>
      </c>
      <c r="L12" s="22">
        <f>Confirmed!L11/Testing!L11</f>
        <v>0.03715864082</v>
      </c>
      <c r="M12" s="22">
        <f>Confirmed!M11/Testing!M11</f>
        <v>0.03715864082</v>
      </c>
      <c r="N12" s="22">
        <f>Confirmed!N11/Testing!N11</f>
        <v>0.03712495253</v>
      </c>
      <c r="O12" s="22">
        <f>Confirmed!O11/Testing!O11</f>
        <v>0.03494966369</v>
      </c>
      <c r="P12" s="22">
        <f>Confirmed!P11/Testing!P11</f>
        <v>0.0332103321</v>
      </c>
      <c r="Q12" s="22">
        <f>Confirmed!Q11/Testing!Q11</f>
        <v>0.03279812813</v>
      </c>
      <c r="R12" s="22">
        <f>Confirmed!R11/Testing!R11</f>
        <v>0.03270321361</v>
      </c>
      <c r="S12" s="22">
        <f>Confirmed!S11/Testing!S11</f>
        <v>0.03220903301</v>
      </c>
      <c r="T12" s="22">
        <f>Confirmed!T11/Testing!T11</f>
        <v>0.03162729202</v>
      </c>
      <c r="U12" s="22">
        <f>Confirmed!U11/Testing!U11</f>
        <v>0.03110888108</v>
      </c>
      <c r="V12" s="22">
        <f>Confirmed!V11/Testing!V11</f>
        <v>0.03086380431</v>
      </c>
      <c r="W12" s="22">
        <f>Confirmed!W11/Testing!W11</f>
        <v>0.03056965256</v>
      </c>
      <c r="X12" s="22">
        <f>Confirmed!X11/Testing!X11</f>
        <v>0.03086021807</v>
      </c>
      <c r="Y12" s="22">
        <f>Confirmed!Y11/Testing!Y11</f>
        <v>0.03030143061</v>
      </c>
      <c r="Z12" s="22">
        <f>Confirmed!Z11/Testing!Z11</f>
        <v>0.02915379248</v>
      </c>
      <c r="AA12" s="22">
        <f>Confirmed!AA11/Testing!AA11</f>
        <v>0.02859937029</v>
      </c>
      <c r="AB12" s="22">
        <f>Confirmed!AB11/Testing!AB11</f>
        <v>0.0277035897</v>
      </c>
      <c r="AC12" s="22">
        <f>Confirmed!AC11/Testing!AC11</f>
        <v>0.02640347547</v>
      </c>
      <c r="AD12" s="22">
        <f>Confirmed!AD11/Testing!AD11</f>
        <v>0.025451511</v>
      </c>
      <c r="AE12" s="22">
        <f>Confirmed!AE11/Testing!AE11</f>
        <v>0.02452234091</v>
      </c>
      <c r="AF12" s="22">
        <f>Confirmed!AF11/Testing!AF11</f>
        <v>0.02389629975</v>
      </c>
      <c r="AG12" s="22">
        <f>Confirmed!AG11/Testing!AG11</f>
        <v>0.02295399023</v>
      </c>
      <c r="AH12" s="22">
        <f>Confirmed!AH11/Testing!AH11</f>
        <v>0.0224761283</v>
      </c>
      <c r="AI12" s="22">
        <f>Confirmed!AI11/Testing!AI11</f>
        <v>0.021626271</v>
      </c>
      <c r="AJ12" s="22">
        <f>Confirmed!AJ11/Testing!AJ11</f>
        <v>0.02109655394</v>
      </c>
      <c r="AK12" s="22">
        <f>Confirmed!AK11/Testing!AK11</f>
        <v>0.02097658751</v>
      </c>
      <c r="AL12" s="22">
        <f>Confirmed!AL11/Testing!AL11</f>
        <v>0.02097388109</v>
      </c>
      <c r="AM12" s="22">
        <f>Confirmed!AM11/Testing!AM11</f>
        <v>0.02000887093</v>
      </c>
      <c r="AN12" s="22">
        <f>Confirmed!AN11/Testing!AN11</f>
        <v>0.019527622</v>
      </c>
      <c r="AO12" s="22">
        <f>Confirmed!AO11/Testing!AO11</f>
        <v>0.01916756085</v>
      </c>
      <c r="AP12" s="22">
        <f>Confirmed!AP11/Testing!AP11</f>
        <v>0.01864054101</v>
      </c>
      <c r="AQ12" s="22">
        <f>Confirmed!AQ11/Testing!AQ11</f>
        <v>0.01878032022</v>
      </c>
      <c r="AR12" s="22">
        <f>Confirmed!AR11/Testing!AR11</f>
        <v>0.01829286371</v>
      </c>
      <c r="AS12" s="22">
        <f>Confirmed!AS11/Testing!AS11</f>
        <v>0.01792501525</v>
      </c>
      <c r="AT12" s="22">
        <f>Confirmed!AT11/Testing!AT11</f>
        <v>0.01739300894</v>
      </c>
      <c r="AU12" s="22">
        <f>Confirmed!AU11/Testing!AU11</f>
        <v>0.01683579336</v>
      </c>
      <c r="AV12" s="22">
        <f>Confirmed!AV11/Testing!AV11</f>
        <v>0.01656876779</v>
      </c>
      <c r="AW12" s="22">
        <f>Confirmed!AW11/Testing!AW11</f>
        <v>0.01632685192</v>
      </c>
      <c r="AX12" s="22">
        <f>Confirmed!AX11/Testing!AX11</f>
        <v>0.01613707824</v>
      </c>
      <c r="AY12" s="22">
        <f>Confirmed!AY11/Testing!AY11</f>
        <v>0.01596947734</v>
      </c>
      <c r="AZ12" s="22">
        <f>Confirmed!AZ11/Testing!AZ11</f>
        <v>0.01567567568</v>
      </c>
      <c r="BA12" s="22">
        <f>Confirmed!BA11/Testing!BA11</f>
        <v>0.01539356365</v>
      </c>
      <c r="BB12" s="22">
        <f>Confirmed!BB11/Testing!BB11</f>
        <v>0.0150232755</v>
      </c>
      <c r="BC12" s="22">
        <f>Confirmed!BC11/Testing!BC11</f>
        <v>0.01471926784</v>
      </c>
      <c r="BD12" s="22">
        <f>Confirmed!BD11/Testing!BD11</f>
        <v>0.014423597</v>
      </c>
      <c r="BE12" s="22">
        <f>Confirmed!BE11/Testing!BE11</f>
        <v>0.01422103182</v>
      </c>
      <c r="BF12" s="22">
        <f>Confirmed!BF11/Testing!BF11</f>
        <v>0.01414162946</v>
      </c>
      <c r="BG12" s="22">
        <f>Confirmed!BG11/Testing!BG11</f>
        <v>0.01421146093</v>
      </c>
      <c r="BH12" s="22">
        <f>Confirmed!BH11/Testing!BH11</f>
        <v>0.01446757448</v>
      </c>
      <c r="BI12" s="22">
        <f>Confirmed!BI11/Testing!BI11</f>
        <v>0.01527726734</v>
      </c>
      <c r="BJ12" s="22">
        <f>Confirmed!BJ11/Testing!BJ11</f>
        <v>0.01529629983</v>
      </c>
      <c r="BK12" s="22">
        <f>Confirmed!BK11/Testing!BK11</f>
        <v>0.01519243592</v>
      </c>
      <c r="BL12" s="22">
        <f>Confirmed!BL11/Testing!BL11</f>
        <v>0.01546480352</v>
      </c>
      <c r="BM12" s="22">
        <f>Confirmed!BM11/Testing!BM11</f>
        <v>0.01604639706</v>
      </c>
      <c r="BN12" s="22">
        <f>Confirmed!BN11/Testing!BN11</f>
        <v>0.01637473092</v>
      </c>
      <c r="BO12" s="22">
        <f>Confirmed!BO11/Testing!BO11</f>
        <v>0.01681607756</v>
      </c>
      <c r="BP12" s="22"/>
    </row>
    <row r="13" ht="14.25" customHeight="1"/>
    <row r="14" ht="14.25" customHeight="1"/>
    <row r="15" ht="14.25" customHeight="1"/>
    <row r="16" ht="14.25" customHeight="1">
      <c r="A16" s="1" t="s">
        <v>2</v>
      </c>
      <c r="B16" s="10">
        <v>1263875.0</v>
      </c>
      <c r="M16" s="19"/>
    </row>
    <row r="17" ht="14.25" customHeight="1">
      <c r="A17" s="1" t="s">
        <v>3</v>
      </c>
      <c r="B17" s="10">
        <v>4027160.0</v>
      </c>
    </row>
    <row r="18" ht="14.25" customHeight="1">
      <c r="A18" s="1" t="s">
        <v>4</v>
      </c>
      <c r="B18" s="10">
        <v>4592187.0</v>
      </c>
    </row>
    <row r="19" ht="14.25" customHeight="1">
      <c r="A19" s="1" t="s">
        <v>5</v>
      </c>
      <c r="B19" s="10">
        <v>5982584.0</v>
      </c>
    </row>
    <row r="20" ht="14.25" customHeight="1">
      <c r="A20" s="1" t="s">
        <v>6</v>
      </c>
      <c r="B20" s="10">
        <v>6712276.0</v>
      </c>
    </row>
    <row r="21" ht="14.25" customHeight="1">
      <c r="A21" s="1" t="s">
        <v>7</v>
      </c>
      <c r="B21" s="10">
        <v>2887465.0</v>
      </c>
    </row>
    <row r="22" ht="14.25" customHeight="1">
      <c r="A22" s="1" t="s">
        <v>8</v>
      </c>
      <c r="B22" s="10">
        <v>1.1289086E7</v>
      </c>
    </row>
    <row r="23" ht="14.25" customHeight="1">
      <c r="A23" s="1" t="s">
        <v>9</v>
      </c>
      <c r="B23" s="10">
        <v>6844272.0</v>
      </c>
    </row>
    <row r="24" ht="14.25" customHeight="1">
      <c r="A24" s="1" t="s">
        <v>10</v>
      </c>
      <c r="B24" s="10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5">
        <v>43971.0</v>
      </c>
      <c r="BE1" s="2">
        <v>43972.0</v>
      </c>
      <c r="BF1" s="6">
        <v>43973.0</v>
      </c>
      <c r="BG1" s="2">
        <v>43974.0</v>
      </c>
      <c r="BH1" s="6">
        <v>43975.0</v>
      </c>
      <c r="BI1" s="2">
        <v>43976.0</v>
      </c>
      <c r="BJ1" s="6">
        <v>43977.0</v>
      </c>
      <c r="BK1" s="2">
        <v>43978.0</v>
      </c>
      <c r="BL1" s="7">
        <v>43979.0</v>
      </c>
      <c r="BM1" s="3">
        <v>43980.0</v>
      </c>
      <c r="BN1" s="7">
        <v>43981.0</v>
      </c>
      <c r="BO1" s="3">
        <v>43982.0</v>
      </c>
      <c r="BP1" s="2">
        <f>today()</f>
        <v>43983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8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8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8">
        <v>25955.0</v>
      </c>
      <c r="BE2" s="1">
        <f t="shared" ref="BE2:BO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>
        <f t="shared" si="4"/>
        <v>30559</v>
      </c>
      <c r="BJ2" s="1">
        <f t="shared" si="4"/>
        <v>31031</v>
      </c>
      <c r="BK2" s="1">
        <f t="shared" si="4"/>
        <v>32516</v>
      </c>
      <c r="BL2" s="1">
        <f t="shared" si="4"/>
        <v>33578</v>
      </c>
      <c r="BM2" s="1">
        <f t="shared" si="4"/>
        <v>34830</v>
      </c>
      <c r="BN2" s="1">
        <f t="shared" si="4"/>
        <v>35942</v>
      </c>
      <c r="BO2" s="1">
        <f t="shared" si="4"/>
        <v>37132</v>
      </c>
      <c r="BP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8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8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8">
        <v>4776.0</v>
      </c>
      <c r="BE3" s="1">
        <f t="shared" ref="BE3:BO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>
        <f t="shared" si="8"/>
        <v>5623</v>
      </c>
      <c r="BJ3" s="1">
        <f t="shared" si="8"/>
        <v>5710</v>
      </c>
      <c r="BK3" s="1">
        <f t="shared" si="8"/>
        <v>5983</v>
      </c>
      <c r="BL3" s="1">
        <f t="shared" si="8"/>
        <v>6179</v>
      </c>
      <c r="BM3" s="1">
        <f t="shared" si="8"/>
        <v>6409</v>
      </c>
      <c r="BN3" s="1">
        <f t="shared" si="8"/>
        <v>6614</v>
      </c>
      <c r="BO3" s="1">
        <f t="shared" si="8"/>
        <v>6833</v>
      </c>
      <c r="BP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8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8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8">
        <v>8830.0</v>
      </c>
      <c r="BE4" s="1">
        <f t="shared" ref="BE4:BO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>
        <f t="shared" si="12"/>
        <v>10396</v>
      </c>
      <c r="BJ4" s="1">
        <f t="shared" si="12"/>
        <v>10557</v>
      </c>
      <c r="BK4" s="1">
        <f t="shared" si="12"/>
        <v>11062</v>
      </c>
      <c r="BL4" s="1">
        <f t="shared" si="12"/>
        <v>11423</v>
      </c>
      <c r="BM4" s="1">
        <f t="shared" si="12"/>
        <v>11849</v>
      </c>
      <c r="BN4" s="1">
        <f t="shared" si="12"/>
        <v>12227</v>
      </c>
      <c r="BO4" s="1">
        <f t="shared" si="12"/>
        <v>12632</v>
      </c>
      <c r="BP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8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8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8">
        <v>14964.0</v>
      </c>
      <c r="BE5" s="1">
        <f t="shared" ref="BE5:BO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>
        <f t="shared" si="16"/>
        <v>17619</v>
      </c>
      <c r="BJ5" s="1">
        <f t="shared" si="16"/>
        <v>17891</v>
      </c>
      <c r="BK5" s="1">
        <f t="shared" si="16"/>
        <v>18747</v>
      </c>
      <c r="BL5" s="1">
        <f t="shared" si="16"/>
        <v>19359</v>
      </c>
      <c r="BM5" s="1">
        <f t="shared" si="16"/>
        <v>20081</v>
      </c>
      <c r="BN5" s="1">
        <f t="shared" si="16"/>
        <v>20722</v>
      </c>
      <c r="BO5" s="1">
        <f t="shared" si="16"/>
        <v>21408</v>
      </c>
      <c r="BP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8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8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8">
        <v>10579.0</v>
      </c>
      <c r="BE6" s="1">
        <f t="shared" ref="BE6:BO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>
        <f t="shared" si="20"/>
        <v>12456</v>
      </c>
      <c r="BJ6" s="1">
        <f t="shared" si="20"/>
        <v>12648</v>
      </c>
      <c r="BK6" s="1">
        <f t="shared" si="20"/>
        <v>13253</v>
      </c>
      <c r="BL6" s="1">
        <f t="shared" si="20"/>
        <v>13686</v>
      </c>
      <c r="BM6" s="1">
        <f t="shared" si="20"/>
        <v>14196</v>
      </c>
      <c r="BN6" s="1">
        <f t="shared" si="20"/>
        <v>14649</v>
      </c>
      <c r="BO6" s="1">
        <f t="shared" si="20"/>
        <v>15135</v>
      </c>
      <c r="BP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8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8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8">
        <v>51888.0</v>
      </c>
      <c r="BE7" s="1">
        <f t="shared" ref="BE7:BO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>
        <f t="shared" si="24"/>
        <v>61093</v>
      </c>
      <c r="BJ7" s="1">
        <f t="shared" si="24"/>
        <v>62036</v>
      </c>
      <c r="BK7" s="1">
        <f t="shared" si="24"/>
        <v>65005</v>
      </c>
      <c r="BL7" s="1">
        <f t="shared" si="24"/>
        <v>67127</v>
      </c>
      <c r="BM7" s="1">
        <f t="shared" si="24"/>
        <v>69630</v>
      </c>
      <c r="BN7" s="1">
        <f t="shared" si="24"/>
        <v>71853</v>
      </c>
      <c r="BO7" s="1">
        <f t="shared" si="24"/>
        <v>74232</v>
      </c>
      <c r="BP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8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8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8">
        <v>24415.0</v>
      </c>
      <c r="BE8" s="1">
        <f t="shared" ref="BE8:BO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>
        <f t="shared" si="28"/>
        <v>28746</v>
      </c>
      <c r="BJ8" s="1">
        <f t="shared" si="28"/>
        <v>29190</v>
      </c>
      <c r="BK8" s="1">
        <f t="shared" si="28"/>
        <v>30587</v>
      </c>
      <c r="BL8" s="1">
        <f t="shared" si="28"/>
        <v>31586</v>
      </c>
      <c r="BM8" s="1">
        <f t="shared" si="28"/>
        <v>32763</v>
      </c>
      <c r="BN8" s="1">
        <f t="shared" si="28"/>
        <v>33809</v>
      </c>
      <c r="BO8" s="1">
        <f t="shared" si="28"/>
        <v>34929</v>
      </c>
      <c r="BP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8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8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8">
        <v>86448.0</v>
      </c>
      <c r="BE9" s="1">
        <f t="shared" ref="BE9:BO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>
        <f t="shared" si="32"/>
        <v>101784</v>
      </c>
      <c r="BJ9" s="1">
        <f t="shared" si="32"/>
        <v>103355</v>
      </c>
      <c r="BK9" s="1">
        <f t="shared" si="32"/>
        <v>108302</v>
      </c>
      <c r="BL9" s="1">
        <f t="shared" si="32"/>
        <v>111837</v>
      </c>
      <c r="BM9" s="1">
        <f t="shared" si="32"/>
        <v>116008</v>
      </c>
      <c r="BN9" s="1">
        <f t="shared" si="32"/>
        <v>119710</v>
      </c>
      <c r="BO9" s="1">
        <f t="shared" si="32"/>
        <v>123674</v>
      </c>
      <c r="BP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8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8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8">
        <v>112612.0</v>
      </c>
      <c r="BE10" s="1">
        <f t="shared" ref="BE10:BO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>
        <f t="shared" si="36"/>
        <v>132589</v>
      </c>
      <c r="BJ10" s="1">
        <f t="shared" si="36"/>
        <v>134636</v>
      </c>
      <c r="BK10" s="1">
        <f t="shared" si="36"/>
        <v>141080</v>
      </c>
      <c r="BL10" s="1">
        <f t="shared" si="36"/>
        <v>145685</v>
      </c>
      <c r="BM10" s="1">
        <f t="shared" si="36"/>
        <v>151118</v>
      </c>
      <c r="BN10" s="1">
        <f t="shared" si="36"/>
        <v>155941</v>
      </c>
      <c r="BO10" s="1">
        <f t="shared" si="36"/>
        <v>161105</v>
      </c>
      <c r="BP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8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8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8">
        <v>166394.0</v>
      </c>
      <c r="BE11" s="1">
        <f t="shared" ref="BE11:BO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>
        <f t="shared" si="40"/>
        <v>195912</v>
      </c>
      <c r="BJ11" s="1">
        <f t="shared" si="40"/>
        <v>198937</v>
      </c>
      <c r="BK11" s="1">
        <f t="shared" si="40"/>
        <v>208459</v>
      </c>
      <c r="BL11" s="1">
        <f t="shared" si="40"/>
        <v>215263</v>
      </c>
      <c r="BM11" s="1">
        <f t="shared" si="40"/>
        <v>223290</v>
      </c>
      <c r="BN11" s="1">
        <f t="shared" si="40"/>
        <v>230416</v>
      </c>
      <c r="BO11" s="1">
        <f t="shared" si="40"/>
        <v>238046</v>
      </c>
      <c r="BP11" s="1"/>
    </row>
    <row r="12" ht="14.25" customHeight="1">
      <c r="A12" s="10" t="s">
        <v>12</v>
      </c>
      <c r="B12" s="10">
        <v>28537.0</v>
      </c>
      <c r="C12" s="10">
        <v>31963.0</v>
      </c>
      <c r="D12" s="10">
        <v>35593.0</v>
      </c>
      <c r="E12" s="10">
        <v>38409.0</v>
      </c>
      <c r="F12" s="10">
        <v>41072.0</v>
      </c>
      <c r="G12" s="10">
        <v>44292.0</v>
      </c>
      <c r="H12" s="10">
        <v>47965.0</v>
      </c>
      <c r="I12" s="10">
        <v>50361.0</v>
      </c>
      <c r="J12" s="10">
        <v>53937.0</v>
      </c>
      <c r="K12" s="10">
        <v>56873.0</v>
      </c>
      <c r="L12" s="11">
        <v>58098.0</v>
      </c>
      <c r="M12" s="11">
        <v>58098.0</v>
      </c>
      <c r="N12" s="10">
        <v>63776.0</v>
      </c>
      <c r="O12" s="10">
        <v>68874.0</v>
      </c>
      <c r="P12" s="10">
        <v>73028.0</v>
      </c>
      <c r="Q12" s="10">
        <v>75053.0</v>
      </c>
      <c r="R12" s="10">
        <v>80085.0</v>
      </c>
      <c r="S12" s="10">
        <v>83663.0</v>
      </c>
      <c r="T12" s="10">
        <v>87022.0</v>
      </c>
      <c r="U12" s="10">
        <v>90515.0</v>
      </c>
      <c r="V12" s="10">
        <v>95060.0</v>
      </c>
      <c r="W12" s="10">
        <v>100827.0</v>
      </c>
      <c r="X12" s="10">
        <v>108021.0</v>
      </c>
      <c r="Y12" s="10">
        <v>114711.0</v>
      </c>
      <c r="Z12" s="10">
        <v>121510.0</v>
      </c>
      <c r="AA12" s="10">
        <v>126937.0</v>
      </c>
      <c r="AB12" s="10">
        <v>133774.0</v>
      </c>
      <c r="AC12" s="10">
        <v>143570.0</v>
      </c>
      <c r="AD12" s="10">
        <v>152390.0</v>
      </c>
      <c r="AE12" s="10">
        <v>161004.0</v>
      </c>
      <c r="AF12" s="10">
        <v>168643.0</v>
      </c>
      <c r="AG12" s="10">
        <v>178470.0</v>
      </c>
      <c r="AH12" s="10">
        <v>185497.0</v>
      </c>
      <c r="AI12" s="10">
        <v>197127.0</v>
      </c>
      <c r="AJ12" s="10">
        <v>207530.0</v>
      </c>
      <c r="AK12" s="10">
        <v>217522.0</v>
      </c>
      <c r="AL12" s="10">
        <v>230686.0</v>
      </c>
      <c r="AM12" s="10">
        <v>245747.0</v>
      </c>
      <c r="AN12" s="10">
        <v>257541.0</v>
      </c>
      <c r="AO12" s="10">
        <v>268064.0</v>
      </c>
      <c r="AP12" s="12">
        <v>279379.0</v>
      </c>
      <c r="AQ12" s="10">
        <v>292153.0</v>
      </c>
      <c r="AR12" s="10">
        <v>307752.0</v>
      </c>
      <c r="AS12" s="10">
        <v>324079.0</v>
      </c>
      <c r="AT12" s="10">
        <v>341336.0</v>
      </c>
      <c r="AU12" s="10">
        <v>356067.0</v>
      </c>
      <c r="AV12" s="10">
        <v>369697.0</v>
      </c>
      <c r="AW12" s="12">
        <v>386352.0</v>
      </c>
      <c r="AX12" s="10">
        <v>403018.0</v>
      </c>
      <c r="AY12" s="10">
        <v>421555.0</v>
      </c>
      <c r="AZ12" s="10">
        <v>439559.0</v>
      </c>
      <c r="BA12" s="10">
        <v>460873.0</v>
      </c>
      <c r="BB12" s="10">
        <v>475071.0</v>
      </c>
      <c r="BC12" s="10">
        <v>488609.0</v>
      </c>
      <c r="BD12" s="12">
        <v>506861.0</v>
      </c>
      <c r="BE12" s="10">
        <v>525433.0</v>
      </c>
      <c r="BF12" s="10">
        <v>543032.0</v>
      </c>
      <c r="BG12" s="10">
        <v>564370.0</v>
      </c>
      <c r="BH12" s="10">
        <v>583855.0</v>
      </c>
      <c r="BI12" s="10">
        <v>596777.0</v>
      </c>
      <c r="BJ12" s="10">
        <v>605991.0</v>
      </c>
      <c r="BK12" s="10">
        <v>634996.0</v>
      </c>
      <c r="BL12" s="10">
        <v>655723.0</v>
      </c>
      <c r="BM12" s="10">
        <v>680175.0</v>
      </c>
      <c r="BN12" s="10">
        <v>701883.0</v>
      </c>
      <c r="BO12" s="10">
        <v>725125.0</v>
      </c>
    </row>
    <row r="13" ht="14.25" customHeight="1">
      <c r="A13" s="13" t="s">
        <v>13</v>
      </c>
      <c r="B13" s="14">
        <f t="shared" ref="B13:BP13" si="41">sum(B2:B11)</f>
        <v>28536</v>
      </c>
      <c r="C13" s="14">
        <f t="shared" si="41"/>
        <v>31965</v>
      </c>
      <c r="D13" s="14">
        <f t="shared" si="41"/>
        <v>35592</v>
      </c>
      <c r="E13" s="14">
        <f t="shared" si="41"/>
        <v>38409</v>
      </c>
      <c r="F13" s="14">
        <f t="shared" si="41"/>
        <v>41073</v>
      </c>
      <c r="G13" s="14">
        <f t="shared" si="41"/>
        <v>44293</v>
      </c>
      <c r="H13" s="14">
        <f t="shared" si="41"/>
        <v>47966</v>
      </c>
      <c r="I13" s="14">
        <f t="shared" si="41"/>
        <v>50359</v>
      </c>
      <c r="J13" s="14">
        <f t="shared" si="41"/>
        <v>53939</v>
      </c>
      <c r="K13" s="14">
        <f t="shared" si="41"/>
        <v>56874</v>
      </c>
      <c r="L13" s="14">
        <f t="shared" si="41"/>
        <v>58097</v>
      </c>
      <c r="M13" s="14">
        <f t="shared" si="41"/>
        <v>58097</v>
      </c>
      <c r="N13" s="14">
        <f t="shared" si="41"/>
        <v>63775</v>
      </c>
      <c r="O13" s="14">
        <f t="shared" si="41"/>
        <v>68873</v>
      </c>
      <c r="P13" s="14">
        <f t="shared" si="41"/>
        <v>73029</v>
      </c>
      <c r="Q13" s="14">
        <f t="shared" si="41"/>
        <v>75054</v>
      </c>
      <c r="R13" s="14">
        <f t="shared" si="41"/>
        <v>80085</v>
      </c>
      <c r="S13" s="14">
        <f t="shared" si="41"/>
        <v>83664</v>
      </c>
      <c r="T13" s="14">
        <f t="shared" si="41"/>
        <v>87021</v>
      </c>
      <c r="U13" s="14">
        <f t="shared" si="41"/>
        <v>90515</v>
      </c>
      <c r="V13" s="14">
        <f t="shared" si="41"/>
        <v>95061</v>
      </c>
      <c r="W13" s="14">
        <f t="shared" si="41"/>
        <v>100827</v>
      </c>
      <c r="X13" s="14">
        <f t="shared" si="41"/>
        <v>108020</v>
      </c>
      <c r="Y13" s="14">
        <f t="shared" si="41"/>
        <v>114709</v>
      </c>
      <c r="Z13" s="14">
        <f t="shared" si="41"/>
        <v>121510</v>
      </c>
      <c r="AA13" s="14">
        <f t="shared" si="41"/>
        <v>126938</v>
      </c>
      <c r="AB13" s="14">
        <f t="shared" si="41"/>
        <v>133773</v>
      </c>
      <c r="AC13" s="14">
        <f t="shared" si="41"/>
        <v>143570</v>
      </c>
      <c r="AD13" s="14">
        <f t="shared" si="41"/>
        <v>152390</v>
      </c>
      <c r="AE13" s="14">
        <f t="shared" si="41"/>
        <v>161004</v>
      </c>
      <c r="AF13" s="14">
        <f t="shared" si="41"/>
        <v>168643</v>
      </c>
      <c r="AG13" s="14">
        <f t="shared" si="41"/>
        <v>178470</v>
      </c>
      <c r="AH13" s="14">
        <f t="shared" si="41"/>
        <v>185498</v>
      </c>
      <c r="AI13" s="14">
        <f t="shared" si="41"/>
        <v>197129</v>
      </c>
      <c r="AJ13" s="14">
        <f t="shared" si="41"/>
        <v>207531</v>
      </c>
      <c r="AK13" s="14">
        <f t="shared" si="41"/>
        <v>217522</v>
      </c>
      <c r="AL13" s="14">
        <f t="shared" si="41"/>
        <v>230685</v>
      </c>
      <c r="AM13" s="14">
        <f t="shared" si="41"/>
        <v>245746</v>
      </c>
      <c r="AN13" s="14">
        <f t="shared" si="41"/>
        <v>257541</v>
      </c>
      <c r="AO13" s="14">
        <f t="shared" si="41"/>
        <v>268064</v>
      </c>
      <c r="AP13" s="14">
        <f t="shared" si="41"/>
        <v>279379</v>
      </c>
      <c r="AQ13" s="14">
        <f t="shared" si="41"/>
        <v>292152</v>
      </c>
      <c r="AR13" s="14">
        <f t="shared" si="41"/>
        <v>307753</v>
      </c>
      <c r="AS13" s="14">
        <f t="shared" si="41"/>
        <v>324078</v>
      </c>
      <c r="AT13" s="14">
        <f t="shared" si="41"/>
        <v>341336</v>
      </c>
      <c r="AU13" s="14">
        <f t="shared" si="41"/>
        <v>356065</v>
      </c>
      <c r="AV13" s="14">
        <f t="shared" si="41"/>
        <v>369698</v>
      </c>
      <c r="AW13" s="14">
        <f t="shared" si="41"/>
        <v>386352</v>
      </c>
      <c r="AX13" s="14">
        <f t="shared" si="41"/>
        <v>403018</v>
      </c>
      <c r="AY13" s="14">
        <f t="shared" si="41"/>
        <v>421556</v>
      </c>
      <c r="AZ13" s="14">
        <f t="shared" si="41"/>
        <v>439559</v>
      </c>
      <c r="BA13" s="14">
        <f t="shared" si="41"/>
        <v>460873</v>
      </c>
      <c r="BB13" s="14">
        <f t="shared" si="41"/>
        <v>475070</v>
      </c>
      <c r="BC13" s="14">
        <f t="shared" si="41"/>
        <v>488609</v>
      </c>
      <c r="BD13" s="14">
        <f t="shared" si="41"/>
        <v>506861</v>
      </c>
      <c r="BE13" s="14">
        <f t="shared" si="41"/>
        <v>525434</v>
      </c>
      <c r="BF13" s="14">
        <f t="shared" si="41"/>
        <v>543031</v>
      </c>
      <c r="BG13" s="14">
        <f t="shared" si="41"/>
        <v>564369</v>
      </c>
      <c r="BH13" s="14">
        <f t="shared" si="41"/>
        <v>583855</v>
      </c>
      <c r="BI13" s="14">
        <f t="shared" si="41"/>
        <v>596777</v>
      </c>
      <c r="BJ13" s="14">
        <f t="shared" si="41"/>
        <v>605991</v>
      </c>
      <c r="BK13" s="14">
        <f t="shared" si="41"/>
        <v>634994</v>
      </c>
      <c r="BL13" s="14">
        <f t="shared" si="41"/>
        <v>655723</v>
      </c>
      <c r="BM13" s="14">
        <f t="shared" si="41"/>
        <v>680174</v>
      </c>
      <c r="BN13" s="14">
        <f t="shared" si="41"/>
        <v>701883</v>
      </c>
      <c r="BO13" s="14">
        <f t="shared" si="41"/>
        <v>725126</v>
      </c>
      <c r="BP13" s="14">
        <f t="shared" si="41"/>
        <v>0</v>
      </c>
    </row>
    <row r="14" ht="14.25" customHeight="1"/>
    <row r="15" ht="14.25" customHeight="1">
      <c r="A15" s="4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2">
        <v>43979.0</v>
      </c>
      <c r="BM1" s="2">
        <v>43980.0</v>
      </c>
      <c r="BN1" s="2">
        <v>43981.0</v>
      </c>
      <c r="BO1" s="2">
        <v>43982.0</v>
      </c>
      <c r="BP1" s="2">
        <f>TODAY()</f>
        <v>43983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8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>
        <f>round(100000*Testing!BI3/$B13,0)</f>
        <v>445</v>
      </c>
      <c r="BJ3" s="1">
        <f>round(100000*Testing!BJ3/$B13,0)</f>
        <v>452</v>
      </c>
      <c r="BK3" s="1">
        <f>round(100000*Testing!BK3/$B13,0)</f>
        <v>473</v>
      </c>
      <c r="BL3" s="1">
        <f>round(100000*Testing!BL3/$B13,0)</f>
        <v>489</v>
      </c>
      <c r="BM3" s="1">
        <f>round(100000*Testing!BM3/$B13,0)</f>
        <v>507</v>
      </c>
      <c r="BN3" s="1">
        <f>round(100000*Testing!BN3/$B13,0)</f>
        <v>523</v>
      </c>
      <c r="BO3" s="1">
        <f>round(100000*Testing!BO3/$B13,0)</f>
        <v>541</v>
      </c>
      <c r="BP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>
        <f>round(100000*Testing!BI4/$B14,0)</f>
        <v>258</v>
      </c>
      <c r="BJ4" s="1">
        <f>round(100000*Testing!BJ4/$B14,0)</f>
        <v>262</v>
      </c>
      <c r="BK4" s="1">
        <f>round(100000*Testing!BK4/$B14,0)</f>
        <v>275</v>
      </c>
      <c r="BL4" s="1">
        <f>round(100000*Testing!BL4/$B14,0)</f>
        <v>284</v>
      </c>
      <c r="BM4" s="1">
        <f>round(100000*Testing!BM4/$B14,0)</f>
        <v>294</v>
      </c>
      <c r="BN4" s="1">
        <f>round(100000*Testing!BN4/$B14,0)</f>
        <v>304</v>
      </c>
      <c r="BO4" s="1">
        <f>round(100000*Testing!BO4/$B14,0)</f>
        <v>314</v>
      </c>
      <c r="BP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>
        <f>round(100000*Testing!BI5/$B15,0)</f>
        <v>384</v>
      </c>
      <c r="BJ5" s="1">
        <f>round(100000*Testing!BJ5/$B15,0)</f>
        <v>390</v>
      </c>
      <c r="BK5" s="1">
        <f>round(100000*Testing!BK5/$B15,0)</f>
        <v>408</v>
      </c>
      <c r="BL5" s="1">
        <f>round(100000*Testing!BL5/$B15,0)</f>
        <v>422</v>
      </c>
      <c r="BM5" s="1">
        <f>round(100000*Testing!BM5/$B15,0)</f>
        <v>437</v>
      </c>
      <c r="BN5" s="1">
        <f>round(100000*Testing!BN5/$B15,0)</f>
        <v>451</v>
      </c>
      <c r="BO5" s="1">
        <f>round(100000*Testing!BO5/$B15,0)</f>
        <v>466</v>
      </c>
      <c r="BP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>
        <f>round(100000*Testing!BI6/$B16,0)</f>
        <v>208</v>
      </c>
      <c r="BJ6" s="1">
        <f>round(100000*Testing!BJ6/$B16,0)</f>
        <v>211</v>
      </c>
      <c r="BK6" s="1">
        <f>round(100000*Testing!BK6/$B16,0)</f>
        <v>222</v>
      </c>
      <c r="BL6" s="1">
        <f>round(100000*Testing!BL6/$B16,0)</f>
        <v>229</v>
      </c>
      <c r="BM6" s="1">
        <f>round(100000*Testing!BM6/$B16,0)</f>
        <v>237</v>
      </c>
      <c r="BN6" s="1">
        <f>round(100000*Testing!BN6/$B16,0)</f>
        <v>245</v>
      </c>
      <c r="BO6" s="1">
        <f>round(100000*Testing!BO6/$B16,0)</f>
        <v>253</v>
      </c>
      <c r="BP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>
        <f>round(100000*Testing!BI7/$B17,0)</f>
        <v>910</v>
      </c>
      <c r="BJ7" s="1">
        <f>round(100000*Testing!BJ7/$B17,0)</f>
        <v>924</v>
      </c>
      <c r="BK7" s="1">
        <f>round(100000*Testing!BK7/$B17,0)</f>
        <v>968</v>
      </c>
      <c r="BL7" s="1">
        <f>round(100000*Testing!BL7/$B17,0)</f>
        <v>1000</v>
      </c>
      <c r="BM7" s="1">
        <f>round(100000*Testing!BM7/$B17,0)</f>
        <v>1037</v>
      </c>
      <c r="BN7" s="1">
        <f>round(100000*Testing!BN7/$B17,0)</f>
        <v>1070</v>
      </c>
      <c r="BO7" s="1">
        <f>round(100000*Testing!BO7/$B17,0)</f>
        <v>1106</v>
      </c>
      <c r="BP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>
        <f>round(100000*Testing!BI8/$B18,0)</f>
        <v>996</v>
      </c>
      <c r="BJ8" s="1">
        <f>round(100000*Testing!BJ8/$B18,0)</f>
        <v>1011</v>
      </c>
      <c r="BK8" s="1">
        <f>round(100000*Testing!BK8/$B18,0)</f>
        <v>1059</v>
      </c>
      <c r="BL8" s="1">
        <f>round(100000*Testing!BL8/$B18,0)</f>
        <v>1094</v>
      </c>
      <c r="BM8" s="1">
        <f>round(100000*Testing!BM8/$B18,0)</f>
        <v>1135</v>
      </c>
      <c r="BN8" s="1">
        <f>round(100000*Testing!BN8/$B18,0)</f>
        <v>1171</v>
      </c>
      <c r="BO8" s="1">
        <f>round(100000*Testing!BO8/$B18,0)</f>
        <v>1210</v>
      </c>
      <c r="BP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>
        <f>round(100000*Testing!BI9/$B19,0)</f>
        <v>902</v>
      </c>
      <c r="BJ9" s="1">
        <f>round(100000*Testing!BJ9/$B19,0)</f>
        <v>916</v>
      </c>
      <c r="BK9" s="1">
        <f>round(100000*Testing!BK9/$B19,0)</f>
        <v>959</v>
      </c>
      <c r="BL9" s="1">
        <f>round(100000*Testing!BL9/$B19,0)</f>
        <v>991</v>
      </c>
      <c r="BM9" s="1">
        <f>round(100000*Testing!BM9/$B19,0)</f>
        <v>1028</v>
      </c>
      <c r="BN9" s="1">
        <f>round(100000*Testing!BN9/$B19,0)</f>
        <v>1060</v>
      </c>
      <c r="BO9" s="1">
        <f>round(100000*Testing!BO9/$B19,0)</f>
        <v>1096</v>
      </c>
      <c r="BP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>
        <f>round(100000*Testing!BI10/$B20,0)</f>
        <v>1937</v>
      </c>
      <c r="BJ10" s="1">
        <f>round(100000*Testing!BJ10/$B20,0)</f>
        <v>1967</v>
      </c>
      <c r="BK10" s="1">
        <f>round(100000*Testing!BK10/$B20,0)</f>
        <v>2061</v>
      </c>
      <c r="BL10" s="1">
        <f>round(100000*Testing!BL10/$B20,0)</f>
        <v>2129</v>
      </c>
      <c r="BM10" s="1">
        <f>round(100000*Testing!BM10/$B20,0)</f>
        <v>2208</v>
      </c>
      <c r="BN10" s="1">
        <f>round(100000*Testing!BN10/$B20,0)</f>
        <v>2278</v>
      </c>
      <c r="BO10" s="1">
        <f>round(100000*Testing!BO10/$B20,0)</f>
        <v>2354</v>
      </c>
      <c r="BP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>
        <f>round(100000*Testing!BI11/$B21,0)</f>
        <v>1291</v>
      </c>
      <c r="BJ11" s="1">
        <f>round(100000*Testing!BJ11/$B21,0)</f>
        <v>1311</v>
      </c>
      <c r="BK11" s="1">
        <f>round(100000*Testing!BK11/$B21,0)</f>
        <v>1374</v>
      </c>
      <c r="BL11" s="1">
        <f>round(100000*Testing!BL11/$B21,0)</f>
        <v>1418</v>
      </c>
      <c r="BM11" s="1">
        <f>round(100000*Testing!BM11/$B21,0)</f>
        <v>1471</v>
      </c>
      <c r="BN11" s="1">
        <f>round(100000*Testing!BN11/$B21,0)</f>
        <v>1518</v>
      </c>
      <c r="BO11" s="1">
        <f>round(100000*Testing!BO11/$B21,0)</f>
        <v>1569</v>
      </c>
      <c r="BP11" s="1"/>
    </row>
    <row r="12" ht="14.25" customHeight="1"/>
    <row r="13" ht="14.25" customHeight="1">
      <c r="A13" s="1" t="s">
        <v>2</v>
      </c>
      <c r="B13" s="10">
        <v>1263875.0</v>
      </c>
    </row>
    <row r="14" ht="14.25" customHeight="1">
      <c r="A14" s="1" t="s">
        <v>3</v>
      </c>
      <c r="B14" s="10">
        <v>4027160.0</v>
      </c>
    </row>
    <row r="15" ht="14.25" customHeight="1">
      <c r="A15" s="1" t="s">
        <v>4</v>
      </c>
      <c r="B15" s="10">
        <v>4592187.0</v>
      </c>
    </row>
    <row r="16" ht="14.25" customHeight="1">
      <c r="A16" s="1" t="s">
        <v>5</v>
      </c>
      <c r="B16" s="10">
        <v>5982584.0</v>
      </c>
    </row>
    <row r="17" ht="14.25" customHeight="1">
      <c r="A17" s="1" t="s">
        <v>6</v>
      </c>
      <c r="B17" s="10">
        <v>6712276.0</v>
      </c>
    </row>
    <row r="18" ht="14.25" customHeight="1">
      <c r="A18" s="1" t="s">
        <v>7</v>
      </c>
      <c r="B18" s="10">
        <v>2887465.0</v>
      </c>
    </row>
    <row r="19" ht="14.25" customHeight="1">
      <c r="A19" s="1" t="s">
        <v>8</v>
      </c>
      <c r="B19" s="10">
        <v>1.1289086E7</v>
      </c>
    </row>
    <row r="20" ht="14.25" customHeight="1">
      <c r="A20" s="1" t="s">
        <v>9</v>
      </c>
      <c r="B20" s="10">
        <v>6844272.0</v>
      </c>
    </row>
    <row r="21" ht="14.25" customHeight="1">
      <c r="A21" s="1" t="s">
        <v>10</v>
      </c>
      <c r="B21" s="10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3">
        <v>43980.0</v>
      </c>
      <c r="BN1" s="3">
        <v>43981.0</v>
      </c>
      <c r="BO1" s="3">
        <v>43982.0</v>
      </c>
      <c r="BP1" s="2">
        <f>today()</f>
        <v>43983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>
        <v>1.0</v>
      </c>
      <c r="BG3" s="4">
        <v>1.0</v>
      </c>
      <c r="BH3" s="4">
        <v>1.0</v>
      </c>
      <c r="BI3" s="4">
        <v>1.0</v>
      </c>
      <c r="BJ3" s="4">
        <v>1.0</v>
      </c>
      <c r="BK3" s="4">
        <v>1.0</v>
      </c>
      <c r="BL3" s="4">
        <v>1.0</v>
      </c>
      <c r="BM3" s="4">
        <v>1.0</v>
      </c>
      <c r="BN3" s="4">
        <v>1.0</v>
      </c>
      <c r="BO3" s="4">
        <v>1.0</v>
      </c>
      <c r="BP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1.0</v>
      </c>
      <c r="BG4" s="4">
        <v>1.0</v>
      </c>
      <c r="BH4" s="4">
        <v>1.0</v>
      </c>
      <c r="BI4" s="4">
        <v>1.0</v>
      </c>
      <c r="BJ4" s="4">
        <v>1.0</v>
      </c>
      <c r="BK4" s="4">
        <v>1.0</v>
      </c>
      <c r="BL4" s="4">
        <v>1.0</v>
      </c>
      <c r="BM4" s="4">
        <v>1.0</v>
      </c>
      <c r="BN4" s="4">
        <v>1.0</v>
      </c>
      <c r="BO4" s="4">
        <v>1.0</v>
      </c>
      <c r="BP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>
        <v>3.0</v>
      </c>
      <c r="BG6" s="4">
        <v>3.0</v>
      </c>
      <c r="BH6" s="4">
        <v>3.0</v>
      </c>
      <c r="BI6" s="4">
        <v>3.0</v>
      </c>
      <c r="BJ6" s="4">
        <v>3.0</v>
      </c>
      <c r="BK6" s="4">
        <v>3.0</v>
      </c>
      <c r="BL6" s="4">
        <v>3.0</v>
      </c>
      <c r="BM6" s="4">
        <v>3.0</v>
      </c>
      <c r="BN6" s="4">
        <v>3.0</v>
      </c>
      <c r="BO6" s="4">
        <v>3.0</v>
      </c>
      <c r="BP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>
        <v>53.0</v>
      </c>
      <c r="BG7" s="4">
        <v>58.0</v>
      </c>
      <c r="BH7" s="4">
        <v>59.0</v>
      </c>
      <c r="BI7" s="4">
        <v>61.0</v>
      </c>
      <c r="BJ7" s="4">
        <v>70.0</v>
      </c>
      <c r="BK7" s="4">
        <v>70.0</v>
      </c>
      <c r="BL7" s="4">
        <v>77.0</v>
      </c>
      <c r="BM7" s="4">
        <v>80.0</v>
      </c>
      <c r="BN7" s="4">
        <v>82.0</v>
      </c>
      <c r="BO7" s="4">
        <v>82.0</v>
      </c>
      <c r="BP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>
        <v>6.0</v>
      </c>
      <c r="BG8" s="4">
        <v>6.0</v>
      </c>
      <c r="BH8" s="4">
        <v>6.0</v>
      </c>
      <c r="BI8" s="4">
        <v>6.0</v>
      </c>
      <c r="BJ8" s="4">
        <v>6.0</v>
      </c>
      <c r="BK8" s="4">
        <v>6.0</v>
      </c>
      <c r="BL8" s="4">
        <v>8.0</v>
      </c>
      <c r="BM8" s="4">
        <v>8.0</v>
      </c>
      <c r="BN8" s="4">
        <v>8.0</v>
      </c>
      <c r="BO8" s="4">
        <v>8.0</v>
      </c>
      <c r="BP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>
        <v>47.0</v>
      </c>
      <c r="BG9" s="4">
        <v>48.0</v>
      </c>
      <c r="BH9" s="4">
        <v>49.0</v>
      </c>
      <c r="BI9" s="4">
        <v>49.0</v>
      </c>
      <c r="BJ9" s="4">
        <v>49.0</v>
      </c>
      <c r="BK9" s="4">
        <v>49.0</v>
      </c>
      <c r="BL9" s="4">
        <v>50.0</v>
      </c>
      <c r="BM9" s="4">
        <v>50.0</v>
      </c>
      <c r="BN9" s="4">
        <v>52.0</v>
      </c>
      <c r="BO9" s="4">
        <v>52.0</v>
      </c>
      <c r="BP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>
        <v>257.0</v>
      </c>
      <c r="BG10" s="4">
        <v>261.0</v>
      </c>
      <c r="BH10" s="4">
        <v>281.0</v>
      </c>
      <c r="BI10" s="4">
        <v>330.0</v>
      </c>
      <c r="BJ10" s="4">
        <v>363.0</v>
      </c>
      <c r="BK10" s="4">
        <v>391.0</v>
      </c>
      <c r="BL10" s="4">
        <v>406.0</v>
      </c>
      <c r="BM10" s="4">
        <v>437.0</v>
      </c>
      <c r="BN10" s="4">
        <v>465.0</v>
      </c>
      <c r="BO10" s="4">
        <v>503.0</v>
      </c>
      <c r="BP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>
        <v>29.0</v>
      </c>
      <c r="BG11" s="4">
        <v>29.0</v>
      </c>
      <c r="BH11" s="4">
        <v>29.0</v>
      </c>
      <c r="BI11" s="4">
        <v>30.0</v>
      </c>
      <c r="BJ11" s="4">
        <v>31.0</v>
      </c>
      <c r="BK11" s="4">
        <v>31.0</v>
      </c>
      <c r="BL11" s="4">
        <v>31.0</v>
      </c>
      <c r="BM11" s="4">
        <v>31.0</v>
      </c>
      <c r="BN11" s="4">
        <v>31.0</v>
      </c>
      <c r="BO11" s="4">
        <v>33.0</v>
      </c>
      <c r="BP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2">
        <v>43963.0</v>
      </c>
      <c r="AW1" s="6">
        <v>43964.0</v>
      </c>
      <c r="AX1" s="2">
        <v>43965.0</v>
      </c>
      <c r="AY1" s="6">
        <v>43966.0</v>
      </c>
      <c r="AZ1" s="2">
        <v>43967.0</v>
      </c>
      <c r="BA1" s="6">
        <v>43968.0</v>
      </c>
      <c r="BB1" s="2">
        <v>43969.0</v>
      </c>
      <c r="BC1" s="6">
        <v>43970.0</v>
      </c>
      <c r="BD1" s="2">
        <v>43971.0</v>
      </c>
      <c r="BE1" s="6">
        <v>43972.0</v>
      </c>
      <c r="BF1" s="2">
        <v>43973.0</v>
      </c>
      <c r="BG1" s="6">
        <v>43974.0</v>
      </c>
      <c r="BH1" s="2">
        <v>43975.0</v>
      </c>
      <c r="BI1" s="6">
        <v>43976.0</v>
      </c>
      <c r="BJ1" s="2">
        <v>43977.0</v>
      </c>
      <c r="BK1" s="6">
        <v>43978.0</v>
      </c>
      <c r="BL1" s="3">
        <v>43979.0</v>
      </c>
      <c r="BM1" s="7">
        <v>43980.0</v>
      </c>
      <c r="BN1" s="3">
        <v>43981.0</v>
      </c>
      <c r="BO1" s="7">
        <v>43982.0</v>
      </c>
      <c r="BP1" s="2">
        <f>today()</f>
        <v>43983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>
        <v>27.0</v>
      </c>
      <c r="BG3" s="4">
        <v>27.0</v>
      </c>
      <c r="BH3" s="4">
        <v>28.0</v>
      </c>
      <c r="BI3" s="4">
        <v>28.0</v>
      </c>
      <c r="BJ3" s="4">
        <v>29.0</v>
      </c>
      <c r="BK3" s="4">
        <v>30.0</v>
      </c>
      <c r="BL3" s="4">
        <v>30.0</v>
      </c>
      <c r="BM3" s="4">
        <v>31.0</v>
      </c>
      <c r="BN3" s="4">
        <v>31.0</v>
      </c>
      <c r="BO3" s="4">
        <v>31.0</v>
      </c>
      <c r="BP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>
        <v>29.0</v>
      </c>
      <c r="BG4" s="4">
        <v>29.0</v>
      </c>
      <c r="BH4" s="4">
        <v>29.0</v>
      </c>
      <c r="BI4" s="4">
        <v>29.0</v>
      </c>
      <c r="BJ4" s="4">
        <v>29.0</v>
      </c>
      <c r="BK4" s="4">
        <v>39.0</v>
      </c>
      <c r="BL4" s="4">
        <v>45.0</v>
      </c>
      <c r="BM4" s="4">
        <v>45.0</v>
      </c>
      <c r="BN4" s="4">
        <v>45.0</v>
      </c>
      <c r="BO4" s="4">
        <v>45.0</v>
      </c>
      <c r="BP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>
        <v>58.0</v>
      </c>
      <c r="BG5" s="4">
        <v>58.0</v>
      </c>
      <c r="BH5" s="4">
        <v>58.0</v>
      </c>
      <c r="BI5" s="4">
        <v>61.0</v>
      </c>
      <c r="BJ5" s="4">
        <v>61.0</v>
      </c>
      <c r="BK5" s="4">
        <v>62.0</v>
      </c>
      <c r="BL5" s="4">
        <v>67.0</v>
      </c>
      <c r="BM5" s="4">
        <v>67.0</v>
      </c>
      <c r="BN5" s="4">
        <v>67.0</v>
      </c>
      <c r="BO5" s="4">
        <v>72.0</v>
      </c>
      <c r="BP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>
        <v>51.0</v>
      </c>
      <c r="BG6" s="4">
        <v>51.0</v>
      </c>
      <c r="BH6" s="4">
        <v>53.0</v>
      </c>
      <c r="BI6" s="4">
        <v>55.0</v>
      </c>
      <c r="BJ6" s="4">
        <v>65.0</v>
      </c>
      <c r="BK6" s="4">
        <v>67.0</v>
      </c>
      <c r="BL6" s="4">
        <v>75.0</v>
      </c>
      <c r="BM6" s="4">
        <v>97.0</v>
      </c>
      <c r="BN6" s="4">
        <v>140.0</v>
      </c>
      <c r="BO6" s="4">
        <v>143.0</v>
      </c>
      <c r="BP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>
        <v>1036.0</v>
      </c>
      <c r="BG7" s="4">
        <v>1036.0</v>
      </c>
      <c r="BH7" s="4">
        <v>1335.0</v>
      </c>
      <c r="BI7" s="4">
        <v>1335.0</v>
      </c>
      <c r="BJ7" s="4">
        <v>1491.0</v>
      </c>
      <c r="BK7" s="4">
        <v>1491.0</v>
      </c>
      <c r="BL7" s="4">
        <v>1700.0</v>
      </c>
      <c r="BM7" s="4">
        <v>1700.0</v>
      </c>
      <c r="BN7" s="4">
        <v>1987.0</v>
      </c>
      <c r="BO7" s="4">
        <v>1987.0</v>
      </c>
      <c r="BP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>
        <v>121.0</v>
      </c>
      <c r="BG8" s="4">
        <v>121.0</v>
      </c>
      <c r="BH8" s="4">
        <v>121.0</v>
      </c>
      <c r="BI8" s="4">
        <v>121.0</v>
      </c>
      <c r="BJ8" s="4">
        <v>123.0</v>
      </c>
      <c r="BK8" s="4">
        <v>123.0</v>
      </c>
      <c r="BL8" s="4">
        <v>123.0</v>
      </c>
      <c r="BM8" s="4">
        <v>124.0</v>
      </c>
      <c r="BN8" s="4">
        <v>123.0</v>
      </c>
      <c r="BO8" s="4">
        <v>124.0</v>
      </c>
      <c r="BP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>
        <v>880.0</v>
      </c>
      <c r="BG9" s="4">
        <v>880.0</v>
      </c>
      <c r="BH9" s="4">
        <v>1111.0</v>
      </c>
      <c r="BI9" s="4">
        <v>1168.0</v>
      </c>
      <c r="BJ9" s="4">
        <v>1180.0</v>
      </c>
      <c r="BK9" s="4">
        <v>1180.0</v>
      </c>
      <c r="BL9" s="4">
        <v>1180.0</v>
      </c>
      <c r="BM9" s="4">
        <v>1180.0</v>
      </c>
      <c r="BN9" s="4">
        <v>1180.0</v>
      </c>
      <c r="BO9" s="4">
        <v>1248.0</v>
      </c>
      <c r="BP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>
        <v>6126.0</v>
      </c>
      <c r="BG10" s="4">
        <v>6126.0</v>
      </c>
      <c r="BH10" s="4">
        <v>6525.0</v>
      </c>
      <c r="BI10" s="4">
        <v>7221.0</v>
      </c>
      <c r="BJ10" s="4">
        <v>7844.0</v>
      </c>
      <c r="BK10" s="4">
        <v>8504.0</v>
      </c>
      <c r="BL10" s="4">
        <v>9157.0</v>
      </c>
      <c r="BM10" s="4">
        <v>9830.0</v>
      </c>
      <c r="BN10" s="4">
        <v>10508.0</v>
      </c>
      <c r="BO10" s="4">
        <v>11099.0</v>
      </c>
      <c r="BP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>
        <v>1776.0</v>
      </c>
      <c r="BG11" s="4">
        <v>1776.0</v>
      </c>
      <c r="BH11" s="4">
        <v>1840.0</v>
      </c>
      <c r="BI11" s="4">
        <v>1899.0</v>
      </c>
      <c r="BJ11" s="4">
        <v>1919.0</v>
      </c>
      <c r="BK11" s="4">
        <v>1955.0</v>
      </c>
      <c r="BL11" s="4">
        <v>1993.0</v>
      </c>
      <c r="BM11" s="4">
        <v>2019.0</v>
      </c>
      <c r="BN11" s="4">
        <v>2035.0</v>
      </c>
      <c r="BO11" s="4">
        <v>2060.0</v>
      </c>
      <c r="BP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3">
        <v>43980.0</v>
      </c>
      <c r="BN1" s="3">
        <v>43981.0</v>
      </c>
      <c r="BO1" s="3">
        <v>43982.0</v>
      </c>
      <c r="BP1" s="2">
        <f>today()</f>
        <v>43983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14.25" hidden="1" customHeight="1">
      <c r="A3" s="9" t="s">
        <v>11</v>
      </c>
      <c r="B3" s="9">
        <f t="shared" ref="B3:BH3" si="1">sum(B4:B12)</f>
        <v>0</v>
      </c>
      <c r="C3" s="9">
        <f t="shared" si="1"/>
        <v>0</v>
      </c>
      <c r="D3" s="9">
        <f t="shared" si="1"/>
        <v>-1</v>
      </c>
      <c r="E3" s="9">
        <f t="shared" si="1"/>
        <v>-1</v>
      </c>
      <c r="F3" s="9">
        <f t="shared" si="1"/>
        <v>-2</v>
      </c>
      <c r="G3" s="9">
        <f t="shared" si="1"/>
        <v>0</v>
      </c>
      <c r="H3" s="9">
        <f t="shared" si="1"/>
        <v>0</v>
      </c>
      <c r="I3" s="9">
        <f t="shared" si="1"/>
        <v>-4</v>
      </c>
      <c r="J3" s="9">
        <f t="shared" si="1"/>
        <v>0</v>
      </c>
      <c r="K3" s="9">
        <f t="shared" si="1"/>
        <v>-2</v>
      </c>
      <c r="L3" s="9">
        <f t="shared" si="1"/>
        <v>-1</v>
      </c>
      <c r="M3" s="9">
        <f t="shared" si="1"/>
        <v>-1</v>
      </c>
      <c r="N3" s="9">
        <f t="shared" si="1"/>
        <v>-5</v>
      </c>
      <c r="O3" s="9">
        <f t="shared" si="1"/>
        <v>0</v>
      </c>
      <c r="P3" s="9">
        <f t="shared" si="1"/>
        <v>404</v>
      </c>
      <c r="Q3" s="9">
        <f t="shared" si="1"/>
        <v>-1</v>
      </c>
      <c r="R3" s="9">
        <f t="shared" si="1"/>
        <v>0</v>
      </c>
      <c r="S3" s="9">
        <f t="shared" si="1"/>
        <v>-2</v>
      </c>
      <c r="T3" s="9">
        <f t="shared" si="1"/>
        <v>0</v>
      </c>
      <c r="U3" s="9">
        <f t="shared" si="1"/>
        <v>-7</v>
      </c>
      <c r="V3" s="9">
        <f t="shared" si="1"/>
        <v>479</v>
      </c>
      <c r="W3" s="9">
        <f t="shared" si="1"/>
        <v>-2</v>
      </c>
      <c r="X3" s="9">
        <f t="shared" si="1"/>
        <v>-2</v>
      </c>
      <c r="Y3" s="9">
        <f t="shared" si="1"/>
        <v>-2</v>
      </c>
      <c r="Z3" s="9">
        <f t="shared" si="1"/>
        <v>148</v>
      </c>
      <c r="AA3" s="9">
        <f t="shared" si="1"/>
        <v>0</v>
      </c>
      <c r="AB3" s="9">
        <f t="shared" si="1"/>
        <v>-7</v>
      </c>
      <c r="AC3" s="9">
        <f t="shared" si="1"/>
        <v>408</v>
      </c>
      <c r="AD3" s="9">
        <f t="shared" si="1"/>
        <v>-4</v>
      </c>
      <c r="AE3" s="9">
        <f t="shared" si="1"/>
        <v>-7</v>
      </c>
      <c r="AF3" s="9">
        <f t="shared" si="1"/>
        <v>-1</v>
      </c>
      <c r="AG3" s="9">
        <f t="shared" si="1"/>
        <v>-3</v>
      </c>
      <c r="AH3" s="9">
        <f t="shared" si="1"/>
        <v>-2</v>
      </c>
      <c r="AI3" s="9">
        <f t="shared" si="1"/>
        <v>-10</v>
      </c>
      <c r="AJ3" s="9">
        <f t="shared" si="1"/>
        <v>0</v>
      </c>
      <c r="AK3" s="9">
        <f t="shared" si="1"/>
        <v>-13</v>
      </c>
      <c r="AL3" s="9">
        <f t="shared" si="1"/>
        <v>1068</v>
      </c>
      <c r="AM3" s="9">
        <f t="shared" si="1"/>
        <v>-8</v>
      </c>
      <c r="AN3" s="9">
        <f t="shared" si="1"/>
        <v>190</v>
      </c>
      <c r="AO3" s="9">
        <f t="shared" si="1"/>
        <v>-10</v>
      </c>
      <c r="AP3" s="9">
        <f t="shared" si="1"/>
        <v>402</v>
      </c>
      <c r="AQ3" s="9">
        <f t="shared" si="1"/>
        <v>-8</v>
      </c>
      <c r="AR3" s="9">
        <f t="shared" si="1"/>
        <v>-17</v>
      </c>
      <c r="AS3" s="9">
        <f t="shared" si="1"/>
        <v>-8</v>
      </c>
      <c r="AT3" s="9">
        <f t="shared" si="1"/>
        <v>1012</v>
      </c>
      <c r="AU3" s="9">
        <f t="shared" si="1"/>
        <v>-12</v>
      </c>
      <c r="AV3" s="9">
        <f t="shared" si="1"/>
        <v>0</v>
      </c>
      <c r="AW3" s="9">
        <f t="shared" si="1"/>
        <v>559</v>
      </c>
      <c r="AX3" s="9">
        <f t="shared" si="1"/>
        <v>912</v>
      </c>
      <c r="AY3" s="9">
        <f t="shared" si="1"/>
        <v>398</v>
      </c>
      <c r="AZ3" s="9">
        <f t="shared" si="1"/>
        <v>381</v>
      </c>
      <c r="BA3" s="9">
        <f t="shared" si="1"/>
        <v>525</v>
      </c>
      <c r="BB3" s="9">
        <f t="shared" si="1"/>
        <v>270</v>
      </c>
      <c r="BC3" s="9">
        <f t="shared" si="1"/>
        <v>636</v>
      </c>
      <c r="BD3" s="9">
        <f t="shared" si="1"/>
        <v>963</v>
      </c>
      <c r="BE3" s="9">
        <f t="shared" si="1"/>
        <v>-30</v>
      </c>
      <c r="BF3" s="9">
        <f t="shared" si="1"/>
        <v>1126</v>
      </c>
      <c r="BG3" s="9">
        <f t="shared" si="1"/>
        <v>-10</v>
      </c>
      <c r="BH3" s="9">
        <f t="shared" si="1"/>
        <v>974</v>
      </c>
      <c r="BI3" s="9"/>
      <c r="BJ3" s="9"/>
      <c r="BK3" s="9"/>
      <c r="BL3" s="9"/>
      <c r="BM3" s="9"/>
      <c r="BN3" s="9"/>
      <c r="BO3" s="9"/>
      <c r="BP3" s="9"/>
    </row>
    <row r="4" ht="14.25" customHeight="1">
      <c r="A4" s="1" t="s">
        <v>2</v>
      </c>
      <c r="B4" s="4">
        <v>0.0</v>
      </c>
      <c r="C4" s="1">
        <f>(Recoveries!C3-Recoveries!B3)-(Deaths!C3-Deaths!B3)</f>
        <v>0</v>
      </c>
      <c r="D4" s="1">
        <f>(Recoveries!D3-Recoveries!C3)-(Deaths!D3-Deaths!C3)</f>
        <v>0</v>
      </c>
      <c r="E4" s="1">
        <f>(Recoveries!E3-Recoveries!D3)-(Deaths!E3-Deaths!D3)</f>
        <v>0</v>
      </c>
      <c r="F4" s="1">
        <f>(Recoveries!F3-Recoveries!E3)-(Deaths!F3-Deaths!E3)</f>
        <v>0</v>
      </c>
      <c r="G4" s="1">
        <f>(Recoveries!G3-Recoveries!F3)-(Deaths!G3-Deaths!F3)</f>
        <v>0</v>
      </c>
      <c r="H4" s="1">
        <f>(Recoveries!H3-Recoveries!G3)-(Deaths!H3-Deaths!G3)</f>
        <v>0</v>
      </c>
      <c r="I4" s="1">
        <f>(Recoveries!I3-Recoveries!H3)-(Deaths!I3-Deaths!H3)</f>
        <v>0</v>
      </c>
      <c r="J4" s="1">
        <f>(Recoveries!J3-Recoveries!I3)-(Deaths!J3-Deaths!I3)</f>
        <v>0</v>
      </c>
      <c r="K4" s="1">
        <f>(Recoveries!K3-Recoveries!J3)-(Deaths!K3-Deaths!J3)</f>
        <v>0</v>
      </c>
      <c r="L4" s="1">
        <f>(Recoveries!L3-Recoveries!K3)-(Deaths!L3-Deaths!K3)</f>
        <v>0</v>
      </c>
      <c r="M4" s="1">
        <f>(Recoveries!M3-Recoveries!L3)-(Deaths!M3-Deaths!L3)</f>
        <v>0</v>
      </c>
      <c r="N4" s="1">
        <f>(Recoveries!N3-Recoveries!M3)-(Deaths!N3-Deaths!M3)</f>
        <v>0</v>
      </c>
      <c r="O4" s="1">
        <f>(Recoveries!O3-Recoveries!N3)-(Deaths!O3-Deaths!N3)</f>
        <v>0</v>
      </c>
      <c r="P4" s="1">
        <f>(Recoveries!P3-Recoveries!O3)-(Deaths!P3-Deaths!O3)</f>
        <v>0</v>
      </c>
      <c r="Q4" s="1">
        <f>(Recoveries!Q3-Recoveries!P3)-(Deaths!Q3-Deaths!P3)</f>
        <v>0</v>
      </c>
      <c r="R4" s="1">
        <f>(Recoveries!R3-Recoveries!Q3)-(Deaths!R3-Deaths!Q3)</f>
        <v>0</v>
      </c>
      <c r="S4" s="1">
        <f>(Recoveries!S3-Recoveries!R3)-(Deaths!S3-Deaths!R3)</f>
        <v>0</v>
      </c>
      <c r="T4" s="1">
        <f>(Recoveries!T3-Recoveries!S3)-(Deaths!T3-Deaths!S3)</f>
        <v>0</v>
      </c>
      <c r="U4" s="1">
        <f>(Recoveries!U3-Recoveries!T3)-(Deaths!U3-Deaths!T3)</f>
        <v>0</v>
      </c>
      <c r="V4" s="1">
        <f>(Recoveries!V3-Recoveries!U3)-(Deaths!V3-Deaths!U3)</f>
        <v>6</v>
      </c>
      <c r="W4" s="1">
        <f>(Recoveries!W3-Recoveries!V3)-(Deaths!W3-Deaths!V3)</f>
        <v>0</v>
      </c>
      <c r="X4" s="1">
        <f>(Recoveries!X3-Recoveries!W3)-(Deaths!X3-Deaths!W3)</f>
        <v>0</v>
      </c>
      <c r="Y4" s="1">
        <f>(Recoveries!Y3-Recoveries!X3)-(Deaths!Y3-Deaths!X3)</f>
        <v>0</v>
      </c>
      <c r="Z4" s="1">
        <f>(Recoveries!Z3-Recoveries!Y3)-(Deaths!Z3-Deaths!Y3)</f>
        <v>0</v>
      </c>
      <c r="AA4" s="1">
        <f>(Recoveries!AA3-Recoveries!Z3)-(Deaths!AA3-Deaths!Z3)</f>
        <v>0</v>
      </c>
      <c r="AB4" s="1">
        <f>(Recoveries!AB3-Recoveries!AA3)-(Deaths!AB3-Deaths!AA3)</f>
        <v>0</v>
      </c>
      <c r="AC4" s="1">
        <f>(Recoveries!AC3-Recoveries!AB3)-(Deaths!AC3-Deaths!AB3)</f>
        <v>0</v>
      </c>
      <c r="AD4" s="1">
        <f>(Recoveries!AD3-Recoveries!AC3)-(Deaths!AD3-Deaths!AC3)</f>
        <v>0</v>
      </c>
      <c r="AE4" s="1">
        <f>(Recoveries!AE3-Recoveries!AD3)-(Deaths!AE3-Deaths!AD3)</f>
        <v>0</v>
      </c>
      <c r="AF4" s="1">
        <f>(Recoveries!AF3-Recoveries!AE3)-(Deaths!AF3-Deaths!AE3)</f>
        <v>0</v>
      </c>
      <c r="AG4" s="1">
        <f>(Recoveries!AG3-Recoveries!AF3)-(Deaths!AG3-Deaths!AF3)</f>
        <v>0</v>
      </c>
      <c r="AH4" s="1">
        <f>(Recoveries!AH3-Recoveries!AG3)-(Deaths!AH3-Deaths!AG3)</f>
        <v>0</v>
      </c>
      <c r="AI4" s="1">
        <f>(Recoveries!AI3-Recoveries!AH3)-(Deaths!AI3-Deaths!AH3)</f>
        <v>0</v>
      </c>
      <c r="AJ4" s="1">
        <f>(Recoveries!AJ3-Recoveries!AI3)-(Deaths!AJ3-Deaths!AI3)</f>
        <v>0</v>
      </c>
      <c r="AK4" s="1">
        <f>(Recoveries!AK3-Recoveries!AJ3)-(Deaths!AK3-Deaths!AJ3)</f>
        <v>0</v>
      </c>
      <c r="AL4" s="1">
        <f>(Recoveries!AL3-Recoveries!AK3)-(Deaths!AL3-Deaths!AK3)</f>
        <v>7</v>
      </c>
      <c r="AM4" s="1">
        <f>(Recoveries!AM3-Recoveries!AL3)-(Deaths!AM3-Deaths!AL3)</f>
        <v>0</v>
      </c>
      <c r="AN4" s="1">
        <f>(Recoveries!AN3-Recoveries!AM3)-(Deaths!AN3-Deaths!AM3)</f>
        <v>0</v>
      </c>
      <c r="AO4" s="1">
        <f>(Recoveries!AO3-Recoveries!AN3)-(Deaths!AO3-Deaths!AN3)</f>
        <v>0</v>
      </c>
      <c r="AP4" s="1">
        <f>(Recoveries!AP3-Recoveries!AO3)-(Deaths!AP3-Deaths!AO3)</f>
        <v>3</v>
      </c>
      <c r="AQ4" s="1">
        <f>(Recoveries!AQ3-Recoveries!AP3)-(Deaths!AQ3-Deaths!AP3)</f>
        <v>0</v>
      </c>
      <c r="AR4" s="1">
        <f>(Recoveries!AR3-Recoveries!AQ3)-(Deaths!AR3-Deaths!AQ3)</f>
        <v>0</v>
      </c>
      <c r="AS4" s="1">
        <f>(Recoveries!AS3-Recoveries!AR3)-(Deaths!AS3-Deaths!AR3)</f>
        <v>0</v>
      </c>
      <c r="AT4" s="1">
        <f>(Recoveries!AT3-Recoveries!AS3)-(Deaths!AT3-Deaths!AS3)</f>
        <v>0</v>
      </c>
      <c r="AU4" s="1">
        <f>(Recoveries!AU3-Recoveries!AT3)-(Deaths!AU3-Deaths!AT3)</f>
        <v>0</v>
      </c>
      <c r="AV4" s="1">
        <f>(Recoveries!AV3-Recoveries!AU3)-(Deaths!AV3-Deaths!AU3)</f>
        <v>0</v>
      </c>
      <c r="AW4" s="1">
        <f>(Recoveries!AW3-Recoveries!AV3)-(Deaths!AW3-Deaths!AV3)</f>
        <v>1</v>
      </c>
      <c r="AX4" s="1">
        <f>(Recoveries!AX3-Recoveries!AW3)-(Deaths!AX3-Deaths!AW3)</f>
        <v>2</v>
      </c>
      <c r="AY4" s="1">
        <f>(Recoveries!AY3-Recoveries!AX3)-(Deaths!AY3-Deaths!AX3)</f>
        <v>1</v>
      </c>
      <c r="AZ4" s="1">
        <f>(Recoveries!AZ3-Recoveries!AY3)-(Deaths!AZ3-Deaths!AY3)</f>
        <v>4</v>
      </c>
      <c r="BA4" s="1">
        <f>(Recoveries!BA3-Recoveries!AZ3)-(Deaths!BA3-Deaths!AZ3)</f>
        <v>0</v>
      </c>
      <c r="BB4" s="1">
        <f>(Recoveries!BB3-Recoveries!BA3)-(Deaths!BB3-Deaths!BA3)</f>
        <v>3</v>
      </c>
      <c r="BC4" s="1">
        <f>(Recoveries!BC3-Recoveries!BB3)-(Deaths!BC3-Deaths!BB3)</f>
        <v>-1</v>
      </c>
      <c r="BD4" s="1">
        <f>(Recoveries!BD3-Recoveries!BC3)-(Deaths!BD3-Deaths!BC3)</f>
        <v>0</v>
      </c>
      <c r="BE4" s="1">
        <f>(Recoveries!BE3-Recoveries!BD3)-(Deaths!BE3-Deaths!BD3)</f>
        <v>0</v>
      </c>
      <c r="BF4" s="1">
        <f>(Recoveries!BF3-Recoveries!BE3)-(Deaths!BF3-Deaths!BE3)</f>
        <v>0</v>
      </c>
      <c r="BG4" s="1">
        <f>(Recoveries!BG3-Recoveries!BF3)-(Deaths!BG3-Deaths!BF3)</f>
        <v>0</v>
      </c>
      <c r="BH4" s="1">
        <f>(Recoveries!BH3-Recoveries!BG3)-(Deaths!BH3-Deaths!BG3)</f>
        <v>1</v>
      </c>
      <c r="BI4" s="1">
        <f>(Recoveries!BI3-Recoveries!BH3)-(Deaths!BI3-Deaths!BH3)</f>
        <v>0</v>
      </c>
      <c r="BJ4" s="1">
        <f>(Recoveries!BJ3-Recoveries!BI3)-(Deaths!BJ3-Deaths!BI3)</f>
        <v>1</v>
      </c>
      <c r="BK4" s="1">
        <f>(Recoveries!BK3-Recoveries!BJ3)-(Deaths!BK3-Deaths!BJ3)</f>
        <v>1</v>
      </c>
      <c r="BL4" s="1">
        <f>(Recoveries!BL3-Recoveries!BK3)-(Deaths!BL3-Deaths!BK3)</f>
        <v>0</v>
      </c>
      <c r="BM4" s="1">
        <f>(Recoveries!BM3-Recoveries!BL3)-(Deaths!BM3-Deaths!BL3)</f>
        <v>1</v>
      </c>
      <c r="BN4" s="1">
        <f>(Recoveries!BN3-Recoveries!BM3)-(Deaths!BN3-Deaths!BM3)</f>
        <v>0</v>
      </c>
      <c r="BO4" s="1">
        <f>(Recoveries!BO3-Recoveries!BN3)-(Deaths!BO3-Deaths!BN3)</f>
        <v>0</v>
      </c>
      <c r="BP4" s="4"/>
    </row>
    <row r="5" ht="14.25" customHeight="1">
      <c r="A5" s="1" t="s">
        <v>3</v>
      </c>
      <c r="B5" s="4">
        <v>0.0</v>
      </c>
      <c r="C5" s="1">
        <f>(Recoveries!C4-Recoveries!B4)-(Deaths!C4-Deaths!B4)</f>
        <v>0</v>
      </c>
      <c r="D5" s="1">
        <f>(Recoveries!D4-Recoveries!C4)-(Deaths!D4-Deaths!C4)</f>
        <v>0</v>
      </c>
      <c r="E5" s="1">
        <f>(Recoveries!E4-Recoveries!D4)-(Deaths!E4-Deaths!D4)</f>
        <v>0</v>
      </c>
      <c r="F5" s="1">
        <f>(Recoveries!F4-Recoveries!E4)-(Deaths!F4-Deaths!E4)</f>
        <v>0</v>
      </c>
      <c r="G5" s="1">
        <f>(Recoveries!G4-Recoveries!F4)-(Deaths!G4-Deaths!F4)</f>
        <v>0</v>
      </c>
      <c r="H5" s="1">
        <f>(Recoveries!H4-Recoveries!G4)-(Deaths!H4-Deaths!G4)</f>
        <v>0</v>
      </c>
      <c r="I5" s="1">
        <f>(Recoveries!I4-Recoveries!H4)-(Deaths!I4-Deaths!H4)</f>
        <v>0</v>
      </c>
      <c r="J5" s="1">
        <f>(Recoveries!J4-Recoveries!I4)-(Deaths!J4-Deaths!I4)</f>
        <v>0</v>
      </c>
      <c r="K5" s="1">
        <f>(Recoveries!K4-Recoveries!J4)-(Deaths!K4-Deaths!J4)</f>
        <v>0</v>
      </c>
      <c r="L5" s="1">
        <f>(Recoveries!L4-Recoveries!K4)-(Deaths!L4-Deaths!K4)</f>
        <v>0</v>
      </c>
      <c r="M5" s="1">
        <f>(Recoveries!M4-Recoveries!L4)-(Deaths!M4-Deaths!L4)</f>
        <v>0</v>
      </c>
      <c r="N5" s="1">
        <f>(Recoveries!N4-Recoveries!M4)-(Deaths!N4-Deaths!M4)</f>
        <v>0</v>
      </c>
      <c r="O5" s="1">
        <f>(Recoveries!O4-Recoveries!N4)-(Deaths!O4-Deaths!N4)</f>
        <v>0</v>
      </c>
      <c r="P5" s="1">
        <f>(Recoveries!P4-Recoveries!O4)-(Deaths!P4-Deaths!O4)</f>
        <v>3</v>
      </c>
      <c r="Q5" s="1">
        <f>(Recoveries!Q4-Recoveries!P4)-(Deaths!Q4-Deaths!P4)</f>
        <v>0</v>
      </c>
      <c r="R5" s="1">
        <f>(Recoveries!R4-Recoveries!Q4)-(Deaths!R4-Deaths!Q4)</f>
        <v>0</v>
      </c>
      <c r="S5" s="1">
        <f>(Recoveries!S4-Recoveries!R4)-(Deaths!S4-Deaths!R4)</f>
        <v>0</v>
      </c>
      <c r="T5" s="1">
        <f>(Recoveries!T4-Recoveries!S4)-(Deaths!T4-Deaths!S4)</f>
        <v>0</v>
      </c>
      <c r="U5" s="1">
        <f>(Recoveries!U4-Recoveries!T4)-(Deaths!U4-Deaths!T4)</f>
        <v>0</v>
      </c>
      <c r="V5" s="1">
        <f>(Recoveries!V4-Recoveries!U4)-(Deaths!V4-Deaths!U4)</f>
        <v>7</v>
      </c>
      <c r="W5" s="1">
        <f>(Recoveries!W4-Recoveries!V4)-(Deaths!W4-Deaths!V4)</f>
        <v>0</v>
      </c>
      <c r="X5" s="1">
        <f>(Recoveries!X4-Recoveries!W4)-(Deaths!X4-Deaths!W4)</f>
        <v>0</v>
      </c>
      <c r="Y5" s="1">
        <f>(Recoveries!Y4-Recoveries!X4)-(Deaths!Y4-Deaths!X4)</f>
        <v>0</v>
      </c>
      <c r="Z5" s="1">
        <f>(Recoveries!Z4-Recoveries!Y4)-(Deaths!Z4-Deaths!Y4)</f>
        <v>3</v>
      </c>
      <c r="AA5" s="1">
        <f>(Recoveries!AA4-Recoveries!Z4)-(Deaths!AA4-Deaths!Z4)</f>
        <v>0</v>
      </c>
      <c r="AB5" s="1">
        <f>(Recoveries!AB4-Recoveries!AA4)-(Deaths!AB4-Deaths!AA4)</f>
        <v>0</v>
      </c>
      <c r="AC5" s="1">
        <f>(Recoveries!AC4-Recoveries!AB4)-(Deaths!AC4-Deaths!AB4)</f>
        <v>0</v>
      </c>
      <c r="AD5" s="1">
        <f>(Recoveries!AD4-Recoveries!AC4)-(Deaths!AD4-Deaths!AC4)</f>
        <v>0</v>
      </c>
      <c r="AE5" s="1">
        <f>(Recoveries!AE4-Recoveries!AD4)-(Deaths!AE4-Deaths!AD4)</f>
        <v>0</v>
      </c>
      <c r="AF5" s="1">
        <f>(Recoveries!AF4-Recoveries!AE4)-(Deaths!AF4-Deaths!AE4)</f>
        <v>0</v>
      </c>
      <c r="AG5" s="1">
        <f>(Recoveries!AG4-Recoveries!AF4)-(Deaths!AG4-Deaths!AF4)</f>
        <v>0</v>
      </c>
      <c r="AH5" s="1">
        <f>(Recoveries!AH4-Recoveries!AG4)-(Deaths!AH4-Deaths!AG4)</f>
        <v>0</v>
      </c>
      <c r="AI5" s="1">
        <f>(Recoveries!AI4-Recoveries!AH4)-(Deaths!AI4-Deaths!AH4)</f>
        <v>0</v>
      </c>
      <c r="AJ5" s="1">
        <f>(Recoveries!AJ4-Recoveries!AI4)-(Deaths!AJ4-Deaths!AI4)</f>
        <v>0</v>
      </c>
      <c r="AK5" s="1">
        <f>(Recoveries!AK4-Recoveries!AJ4)-(Deaths!AK4-Deaths!AJ4)</f>
        <v>0</v>
      </c>
      <c r="AL5" s="1">
        <f>(Recoveries!AL4-Recoveries!AK4)-(Deaths!AL4-Deaths!AK4)</f>
        <v>7</v>
      </c>
      <c r="AM5" s="1">
        <f>(Recoveries!AM4-Recoveries!AL4)-(Deaths!AM4-Deaths!AL4)</f>
        <v>0</v>
      </c>
      <c r="AN5" s="1">
        <f>(Recoveries!AN4-Recoveries!AM4)-(Deaths!AN4-Deaths!AM4)</f>
        <v>0</v>
      </c>
      <c r="AO5" s="1">
        <f>(Recoveries!AO4-Recoveries!AN4)-(Deaths!AO4-Deaths!AN4)</f>
        <v>0</v>
      </c>
      <c r="AP5" s="1">
        <f>(Recoveries!AP4-Recoveries!AO4)-(Deaths!AP4-Deaths!AO4)</f>
        <v>0</v>
      </c>
      <c r="AQ5" s="1">
        <f>(Recoveries!AQ4-Recoveries!AP4)-(Deaths!AQ4-Deaths!AP4)</f>
        <v>0</v>
      </c>
      <c r="AR5" s="1">
        <f>(Recoveries!AR4-Recoveries!AQ4)-(Deaths!AR4-Deaths!AQ4)</f>
        <v>0</v>
      </c>
      <c r="AS5" s="1">
        <f>(Recoveries!AS4-Recoveries!AR4)-(Deaths!AS4-Deaths!AR4)</f>
        <v>0</v>
      </c>
      <c r="AT5" s="1">
        <f>(Recoveries!AT4-Recoveries!AS4)-(Deaths!AT4-Deaths!AS4)</f>
        <v>3</v>
      </c>
      <c r="AU5" s="1">
        <f>(Recoveries!AU4-Recoveries!AT4)-(Deaths!AU4-Deaths!AT4)</f>
        <v>-1</v>
      </c>
      <c r="AV5" s="1">
        <f>(Recoveries!AV4-Recoveries!AU4)-(Deaths!AV4-Deaths!AU4)</f>
        <v>0</v>
      </c>
      <c r="AW5" s="1">
        <f>(Recoveries!AW4-Recoveries!AV4)-(Deaths!AW4-Deaths!AV4)</f>
        <v>1</v>
      </c>
      <c r="AX5" s="1">
        <f>(Recoveries!AX4-Recoveries!AW4)-(Deaths!AX4-Deaths!AW4)</f>
        <v>4</v>
      </c>
      <c r="AY5" s="1">
        <f>(Recoveries!AY4-Recoveries!AX4)-(Deaths!AY4-Deaths!AX4)</f>
        <v>0</v>
      </c>
      <c r="AZ5" s="1">
        <f>(Recoveries!AZ4-Recoveries!AY4)-(Deaths!AZ4-Deaths!AY4)</f>
        <v>0</v>
      </c>
      <c r="BA5" s="1">
        <f>(Recoveries!BA4-Recoveries!AZ4)-(Deaths!BA4-Deaths!AZ4)</f>
        <v>0</v>
      </c>
      <c r="BB5" s="1">
        <f>(Recoveries!BB4-Recoveries!BA4)-(Deaths!BB4-Deaths!BA4)</f>
        <v>0</v>
      </c>
      <c r="BC5" s="1">
        <f>(Recoveries!BC4-Recoveries!BB4)-(Deaths!BC4-Deaths!BB4)</f>
        <v>0</v>
      </c>
      <c r="BD5" s="1">
        <f>(Recoveries!BD4-Recoveries!BC4)-(Deaths!BD4-Deaths!BC4)</f>
        <v>0</v>
      </c>
      <c r="BE5" s="1">
        <f>(Recoveries!BE4-Recoveries!BD4)-(Deaths!BE4-Deaths!BD4)</f>
        <v>0</v>
      </c>
      <c r="BF5" s="1">
        <f>(Recoveries!BF4-Recoveries!BE4)-(Deaths!BF4-Deaths!BE4)</f>
        <v>1</v>
      </c>
      <c r="BG5" s="1">
        <f>(Recoveries!BG4-Recoveries!BF4)-(Deaths!BG4-Deaths!BF4)</f>
        <v>0</v>
      </c>
      <c r="BH5" s="1">
        <f>(Recoveries!BH4-Recoveries!BG4)-(Deaths!BH4-Deaths!BG4)</f>
        <v>0</v>
      </c>
      <c r="BI5" s="1">
        <f>(Recoveries!BI4-Recoveries!BH4)-(Deaths!BI4-Deaths!BH4)</f>
        <v>0</v>
      </c>
      <c r="BJ5" s="1">
        <f>(Recoveries!BJ4-Recoveries!BI4)-(Deaths!BJ4-Deaths!BI4)</f>
        <v>0</v>
      </c>
      <c r="BK5" s="1">
        <f>(Recoveries!BK4-Recoveries!BJ4)-(Deaths!BK4-Deaths!BJ4)</f>
        <v>10</v>
      </c>
      <c r="BL5" s="1">
        <f>(Recoveries!BL4-Recoveries!BK4)-(Deaths!BL4-Deaths!BK4)</f>
        <v>6</v>
      </c>
      <c r="BM5" s="1">
        <f>(Recoveries!BM4-Recoveries!BL4)-(Deaths!BM4-Deaths!BL4)</f>
        <v>0</v>
      </c>
      <c r="BN5" s="1">
        <f>(Recoveries!BN4-Recoveries!BM4)-(Deaths!BN4-Deaths!BM4)</f>
        <v>0</v>
      </c>
      <c r="BO5" s="1">
        <f>(Recoveries!BO4-Recoveries!BN4)-(Deaths!BO4-Deaths!BN4)</f>
        <v>0</v>
      </c>
      <c r="BP5" s="4"/>
    </row>
    <row r="6" ht="14.25" customHeight="1">
      <c r="A6" s="1" t="s">
        <v>4</v>
      </c>
      <c r="B6" s="4">
        <v>0.0</v>
      </c>
      <c r="C6" s="1">
        <f>(Recoveries!C5-Recoveries!B5)-(Deaths!C5-Deaths!B5)</f>
        <v>0</v>
      </c>
      <c r="D6" s="1">
        <f>(Recoveries!D5-Recoveries!C5)-(Deaths!D5-Deaths!C5)</f>
        <v>0</v>
      </c>
      <c r="E6" s="1">
        <f>(Recoveries!E5-Recoveries!D5)-(Deaths!E5-Deaths!D5)</f>
        <v>0</v>
      </c>
      <c r="F6" s="1">
        <f>(Recoveries!F5-Recoveries!E5)-(Deaths!F5-Deaths!E5)</f>
        <v>0</v>
      </c>
      <c r="G6" s="1">
        <f>(Recoveries!G5-Recoveries!F5)-(Deaths!G5-Deaths!F5)</f>
        <v>0</v>
      </c>
      <c r="H6" s="1">
        <f>(Recoveries!H5-Recoveries!G5)-(Deaths!H5-Deaths!G5)</f>
        <v>0</v>
      </c>
      <c r="I6" s="1">
        <f>(Recoveries!I5-Recoveries!H5)-(Deaths!I5-Deaths!H5)</f>
        <v>0</v>
      </c>
      <c r="J6" s="1">
        <f>(Recoveries!J5-Recoveries!I5)-(Deaths!J5-Deaths!I5)</f>
        <v>0</v>
      </c>
      <c r="K6" s="1">
        <f>(Recoveries!K5-Recoveries!J5)-(Deaths!K5-Deaths!J5)</f>
        <v>0</v>
      </c>
      <c r="L6" s="1">
        <f>(Recoveries!L5-Recoveries!K5)-(Deaths!L5-Deaths!K5)</f>
        <v>0</v>
      </c>
      <c r="M6" s="1">
        <f>(Recoveries!M5-Recoveries!L5)-(Deaths!M5-Deaths!L5)</f>
        <v>0</v>
      </c>
      <c r="N6" s="1">
        <f>(Recoveries!N5-Recoveries!M5)-(Deaths!N5-Deaths!M5)</f>
        <v>0</v>
      </c>
      <c r="O6" s="1">
        <f>(Recoveries!O5-Recoveries!N5)-(Deaths!O5-Deaths!N5)</f>
        <v>0</v>
      </c>
      <c r="P6" s="1">
        <f>(Recoveries!P5-Recoveries!O5)-(Deaths!P5-Deaths!O5)</f>
        <v>6</v>
      </c>
      <c r="Q6" s="1">
        <f>(Recoveries!Q5-Recoveries!P5)-(Deaths!Q5-Deaths!P5)</f>
        <v>0</v>
      </c>
      <c r="R6" s="1">
        <f>(Recoveries!R5-Recoveries!Q5)-(Deaths!R5-Deaths!Q5)</f>
        <v>0</v>
      </c>
      <c r="S6" s="1">
        <f>(Recoveries!S5-Recoveries!R5)-(Deaths!S5-Deaths!R5)</f>
        <v>0</v>
      </c>
      <c r="T6" s="1">
        <f>(Recoveries!T5-Recoveries!S5)-(Deaths!T5-Deaths!S5)</f>
        <v>0</v>
      </c>
      <c r="U6" s="1">
        <f>(Recoveries!U5-Recoveries!T5)-(Deaths!U5-Deaths!T5)</f>
        <v>0</v>
      </c>
      <c r="V6" s="1">
        <f>(Recoveries!V5-Recoveries!U5)-(Deaths!V5-Deaths!U5)</f>
        <v>3</v>
      </c>
      <c r="W6" s="1">
        <f>(Recoveries!W5-Recoveries!V5)-(Deaths!W5-Deaths!V5)</f>
        <v>0</v>
      </c>
      <c r="X6" s="1">
        <f>(Recoveries!X5-Recoveries!W5)-(Deaths!X5-Deaths!W5)</f>
        <v>0</v>
      </c>
      <c r="Y6" s="1">
        <f>(Recoveries!Y5-Recoveries!X5)-(Deaths!Y5-Deaths!X5)</f>
        <v>0</v>
      </c>
      <c r="Z6" s="1">
        <f>(Recoveries!Z5-Recoveries!Y5)-(Deaths!Z5-Deaths!Y5)</f>
        <v>5</v>
      </c>
      <c r="AA6" s="1">
        <f>(Recoveries!AA5-Recoveries!Z5)-(Deaths!AA5-Deaths!Z5)</f>
        <v>0</v>
      </c>
      <c r="AB6" s="1">
        <f>(Recoveries!AB5-Recoveries!AA5)-(Deaths!AB5-Deaths!AA5)</f>
        <v>0</v>
      </c>
      <c r="AC6" s="1">
        <f>(Recoveries!AC5-Recoveries!AB5)-(Deaths!AC5-Deaths!AB5)</f>
        <v>1</v>
      </c>
      <c r="AD6" s="1">
        <f>(Recoveries!AD5-Recoveries!AC5)-(Deaths!AD5-Deaths!AC5)</f>
        <v>0</v>
      </c>
      <c r="AE6" s="1">
        <f>(Recoveries!AE5-Recoveries!AD5)-(Deaths!AE5-Deaths!AD5)</f>
        <v>0</v>
      </c>
      <c r="AF6" s="1">
        <f>(Recoveries!AF5-Recoveries!AE5)-(Deaths!AF5-Deaths!AE5)</f>
        <v>0</v>
      </c>
      <c r="AG6" s="1">
        <f>(Recoveries!AG5-Recoveries!AF5)-(Deaths!AG5-Deaths!AF5)</f>
        <v>0</v>
      </c>
      <c r="AH6" s="1">
        <f>(Recoveries!AH5-Recoveries!AG5)-(Deaths!AH5-Deaths!AG5)</f>
        <v>0</v>
      </c>
      <c r="AI6" s="1">
        <f>(Recoveries!AI5-Recoveries!AH5)-(Deaths!AI5-Deaths!AH5)</f>
        <v>0</v>
      </c>
      <c r="AJ6" s="1">
        <f>(Recoveries!AJ5-Recoveries!AI5)-(Deaths!AJ5-Deaths!AI5)</f>
        <v>0</v>
      </c>
      <c r="AK6" s="1">
        <f>(Recoveries!AK5-Recoveries!AJ5)-(Deaths!AK5-Deaths!AJ5)</f>
        <v>0</v>
      </c>
      <c r="AL6" s="1">
        <f>(Recoveries!AL5-Recoveries!AK5)-(Deaths!AL5-Deaths!AK5)</f>
        <v>3</v>
      </c>
      <c r="AM6" s="1">
        <f>(Recoveries!AM5-Recoveries!AL5)-(Deaths!AM5-Deaths!AL5)</f>
        <v>0</v>
      </c>
      <c r="AN6" s="1">
        <f>(Recoveries!AN5-Recoveries!AM5)-(Deaths!AN5-Deaths!AM5)</f>
        <v>4</v>
      </c>
      <c r="AO6" s="1">
        <f>(Recoveries!AO5-Recoveries!AN5)-(Deaths!AO5-Deaths!AN5)</f>
        <v>0</v>
      </c>
      <c r="AP6" s="1">
        <f>(Recoveries!AP5-Recoveries!AO5)-(Deaths!AP5-Deaths!AO5)</f>
        <v>0</v>
      </c>
      <c r="AQ6" s="1">
        <f>(Recoveries!AQ5-Recoveries!AP5)-(Deaths!AQ5-Deaths!AP5)</f>
        <v>0</v>
      </c>
      <c r="AR6" s="1">
        <f>(Recoveries!AR5-Recoveries!AQ5)-(Deaths!AR5-Deaths!AQ5)</f>
        <v>0</v>
      </c>
      <c r="AS6" s="1">
        <f>(Recoveries!AS5-Recoveries!AR5)-(Deaths!AS5-Deaths!AR5)</f>
        <v>0</v>
      </c>
      <c r="AT6" s="1">
        <f>(Recoveries!AT5-Recoveries!AS5)-(Deaths!AT5-Deaths!AS5)</f>
        <v>0</v>
      </c>
      <c r="AU6" s="1">
        <f>(Recoveries!AU5-Recoveries!AT5)-(Deaths!AU5-Deaths!AT5)</f>
        <v>0</v>
      </c>
      <c r="AV6" s="1">
        <f>(Recoveries!AV5-Recoveries!AU5)-(Deaths!AV5-Deaths!AU5)</f>
        <v>0</v>
      </c>
      <c r="AW6" s="1">
        <f>(Recoveries!AW5-Recoveries!AV5)-(Deaths!AW5-Deaths!AV5)</f>
        <v>2</v>
      </c>
      <c r="AX6" s="1">
        <f>(Recoveries!AX5-Recoveries!AW5)-(Deaths!AX5-Deaths!AW5)</f>
        <v>10</v>
      </c>
      <c r="AY6" s="1">
        <f>(Recoveries!AY5-Recoveries!AX5)-(Deaths!AY5-Deaths!AX5)</f>
        <v>10</v>
      </c>
      <c r="AZ6" s="1">
        <f>(Recoveries!AZ5-Recoveries!AY5)-(Deaths!AZ5-Deaths!AY5)</f>
        <v>5</v>
      </c>
      <c r="BA6" s="1">
        <f>(Recoveries!BA5-Recoveries!AZ5)-(Deaths!BA5-Deaths!AZ5)</f>
        <v>0</v>
      </c>
      <c r="BB6" s="1">
        <f>(Recoveries!BB5-Recoveries!BA5)-(Deaths!BB5-Deaths!BA5)</f>
        <v>4</v>
      </c>
      <c r="BC6" s="1">
        <f>(Recoveries!BC5-Recoveries!BB5)-(Deaths!BC5-Deaths!BB5)</f>
        <v>4</v>
      </c>
      <c r="BD6" s="1">
        <f>(Recoveries!BD5-Recoveries!BC5)-(Deaths!BD5-Deaths!BC5)</f>
        <v>1</v>
      </c>
      <c r="BE6" s="1">
        <f>(Recoveries!BE5-Recoveries!BD5)-(Deaths!BE5-Deaths!BD5)</f>
        <v>0</v>
      </c>
      <c r="BF6" s="1">
        <f>(Recoveries!BF5-Recoveries!BE5)-(Deaths!BF5-Deaths!BE5)</f>
        <v>0</v>
      </c>
      <c r="BG6" s="1">
        <f>(Recoveries!BG5-Recoveries!BF5)-(Deaths!BG5-Deaths!BF5)</f>
        <v>0</v>
      </c>
      <c r="BH6" s="1">
        <f>(Recoveries!BH5-Recoveries!BG5)-(Deaths!BH5-Deaths!BG5)</f>
        <v>0</v>
      </c>
      <c r="BI6" s="1">
        <f>(Recoveries!BI5-Recoveries!BH5)-(Deaths!BI5-Deaths!BH5)</f>
        <v>3</v>
      </c>
      <c r="BJ6" s="1">
        <f>(Recoveries!BJ5-Recoveries!BI5)-(Deaths!BJ5-Deaths!BI5)</f>
        <v>0</v>
      </c>
      <c r="BK6" s="1">
        <f>(Recoveries!BK5-Recoveries!BJ5)-(Deaths!BK5-Deaths!BJ5)</f>
        <v>1</v>
      </c>
      <c r="BL6" s="1">
        <f>(Recoveries!BL5-Recoveries!BK5)-(Deaths!BL5-Deaths!BK5)</f>
        <v>5</v>
      </c>
      <c r="BM6" s="1">
        <f>(Recoveries!BM5-Recoveries!BL5)-(Deaths!BM5-Deaths!BL5)</f>
        <v>0</v>
      </c>
      <c r="BN6" s="1">
        <f>(Recoveries!BN5-Recoveries!BM5)-(Deaths!BN5-Deaths!BM5)</f>
        <v>0</v>
      </c>
      <c r="BO6" s="1">
        <f>(Recoveries!BO5-Recoveries!BN5)-(Deaths!BO5-Deaths!BN5)</f>
        <v>5</v>
      </c>
      <c r="BP6" s="4"/>
    </row>
    <row r="7" ht="14.25" customHeight="1">
      <c r="A7" s="1" t="s">
        <v>5</v>
      </c>
      <c r="B7" s="4">
        <v>0.0</v>
      </c>
      <c r="C7" s="1">
        <f>(Recoveries!C6-Recoveries!B6)-(Deaths!C6-Deaths!B6)</f>
        <v>0</v>
      </c>
      <c r="D7" s="1">
        <f>(Recoveries!D6-Recoveries!C6)-(Deaths!D6-Deaths!C6)</f>
        <v>0</v>
      </c>
      <c r="E7" s="1">
        <f>(Recoveries!E6-Recoveries!D6)-(Deaths!E6-Deaths!D6)</f>
        <v>0</v>
      </c>
      <c r="F7" s="1">
        <f>(Recoveries!F6-Recoveries!E6)-(Deaths!F6-Deaths!E6)</f>
        <v>0</v>
      </c>
      <c r="G7" s="1">
        <f>(Recoveries!G6-Recoveries!F6)-(Deaths!G6-Deaths!F6)</f>
        <v>0</v>
      </c>
      <c r="H7" s="1">
        <f>(Recoveries!H6-Recoveries!G6)-(Deaths!H6-Deaths!G6)</f>
        <v>0</v>
      </c>
      <c r="I7" s="1">
        <f>(Recoveries!I6-Recoveries!H6)-(Deaths!I6-Deaths!H6)</f>
        <v>0</v>
      </c>
      <c r="J7" s="1">
        <f>(Recoveries!J6-Recoveries!I6)-(Deaths!J6-Deaths!I6)</f>
        <v>0</v>
      </c>
      <c r="K7" s="1">
        <f>(Recoveries!K6-Recoveries!J6)-(Deaths!K6-Deaths!J6)</f>
        <v>0</v>
      </c>
      <c r="L7" s="1">
        <f>(Recoveries!L6-Recoveries!K6)-(Deaths!L6-Deaths!K6)</f>
        <v>0</v>
      </c>
      <c r="M7" s="1">
        <f>(Recoveries!M6-Recoveries!L6)-(Deaths!M6-Deaths!L6)</f>
        <v>0</v>
      </c>
      <c r="N7" s="1">
        <f>(Recoveries!N6-Recoveries!M6)-(Deaths!N6-Deaths!M6)</f>
        <v>0</v>
      </c>
      <c r="O7" s="1">
        <f>(Recoveries!O6-Recoveries!N6)-(Deaths!O6-Deaths!N6)</f>
        <v>0</v>
      </c>
      <c r="P7" s="1">
        <f>(Recoveries!P6-Recoveries!O6)-(Deaths!P6-Deaths!O6)</f>
        <v>13</v>
      </c>
      <c r="Q7" s="1">
        <f>(Recoveries!Q6-Recoveries!P6)-(Deaths!Q6-Deaths!P6)</f>
        <v>0</v>
      </c>
      <c r="R7" s="1">
        <f>(Recoveries!R6-Recoveries!Q6)-(Deaths!R6-Deaths!Q6)</f>
        <v>0</v>
      </c>
      <c r="S7" s="1">
        <f>(Recoveries!S6-Recoveries!R6)-(Deaths!S6-Deaths!R6)</f>
        <v>0</v>
      </c>
      <c r="T7" s="1">
        <f>(Recoveries!T6-Recoveries!S6)-(Deaths!T6-Deaths!S6)</f>
        <v>0</v>
      </c>
      <c r="U7" s="1">
        <f>(Recoveries!U6-Recoveries!T6)-(Deaths!U6-Deaths!T6)</f>
        <v>0</v>
      </c>
      <c r="V7" s="1">
        <f>(Recoveries!V6-Recoveries!U6)-(Deaths!V6-Deaths!U6)</f>
        <v>4</v>
      </c>
      <c r="W7" s="1">
        <f>(Recoveries!W6-Recoveries!V6)-(Deaths!W6-Deaths!V6)</f>
        <v>0</v>
      </c>
      <c r="X7" s="1">
        <f>(Recoveries!X6-Recoveries!W6)-(Deaths!X6-Deaths!W6)</f>
        <v>0</v>
      </c>
      <c r="Y7" s="1">
        <f>(Recoveries!Y6-Recoveries!X6)-(Deaths!Y6-Deaths!X6)</f>
        <v>0</v>
      </c>
      <c r="Z7" s="1">
        <f>(Recoveries!Z6-Recoveries!Y6)-(Deaths!Z6-Deaths!Y6)</f>
        <v>3</v>
      </c>
      <c r="AA7" s="1">
        <f>(Recoveries!AA6-Recoveries!Z6)-(Deaths!AA6-Deaths!Z6)</f>
        <v>0</v>
      </c>
      <c r="AB7" s="1">
        <f>(Recoveries!AB6-Recoveries!AA6)-(Deaths!AB6-Deaths!AA6)</f>
        <v>0</v>
      </c>
      <c r="AC7" s="1">
        <f>(Recoveries!AC6-Recoveries!AB6)-(Deaths!AC6-Deaths!AB6)</f>
        <v>3</v>
      </c>
      <c r="AD7" s="1">
        <f>(Recoveries!AD6-Recoveries!AC6)-(Deaths!AD6-Deaths!AC6)</f>
        <v>0</v>
      </c>
      <c r="AE7" s="1">
        <f>(Recoveries!AE6-Recoveries!AD6)-(Deaths!AE6-Deaths!AD6)</f>
        <v>-1</v>
      </c>
      <c r="AF7" s="1">
        <f>(Recoveries!AF6-Recoveries!AE6)-(Deaths!AF6-Deaths!AE6)</f>
        <v>0</v>
      </c>
      <c r="AG7" s="1">
        <f>(Recoveries!AG6-Recoveries!AF6)-(Deaths!AG6-Deaths!AF6)</f>
        <v>0</v>
      </c>
      <c r="AH7" s="1">
        <f>(Recoveries!AH6-Recoveries!AG6)-(Deaths!AH6-Deaths!AG6)</f>
        <v>1</v>
      </c>
      <c r="AI7" s="1">
        <f>(Recoveries!AI6-Recoveries!AH6)-(Deaths!AI6-Deaths!AH6)</f>
        <v>0</v>
      </c>
      <c r="AJ7" s="1">
        <f>(Recoveries!AJ6-Recoveries!AI6)-(Deaths!AJ6-Deaths!AI6)</f>
        <v>0</v>
      </c>
      <c r="AK7" s="1">
        <f>(Recoveries!AK6-Recoveries!AJ6)-(Deaths!AK6-Deaths!AJ6)</f>
        <v>0</v>
      </c>
      <c r="AL7" s="1">
        <f>(Recoveries!AL6-Recoveries!AK6)-(Deaths!AL6-Deaths!AK6)</f>
        <v>0</v>
      </c>
      <c r="AM7" s="1">
        <f>(Recoveries!AM6-Recoveries!AL6)-(Deaths!AM6-Deaths!AL6)</f>
        <v>0</v>
      </c>
      <c r="AN7" s="1">
        <f>(Recoveries!AN6-Recoveries!AM6)-(Deaths!AN6-Deaths!AM6)</f>
        <v>2</v>
      </c>
      <c r="AO7" s="1">
        <f>(Recoveries!AO6-Recoveries!AN6)-(Deaths!AO6-Deaths!AN6)</f>
        <v>0</v>
      </c>
      <c r="AP7" s="1">
        <f>(Recoveries!AP6-Recoveries!AO6)-(Deaths!AP6-Deaths!AO6)</f>
        <v>-1</v>
      </c>
      <c r="AQ7" s="1">
        <f>(Recoveries!AQ6-Recoveries!AP6)-(Deaths!AQ6-Deaths!AP6)</f>
        <v>0</v>
      </c>
      <c r="AR7" s="1">
        <f>(Recoveries!AR6-Recoveries!AQ6)-(Deaths!AR6-Deaths!AQ6)</f>
        <v>0</v>
      </c>
      <c r="AS7" s="1">
        <f>(Recoveries!AS6-Recoveries!AR6)-(Deaths!AS6-Deaths!AR6)</f>
        <v>0</v>
      </c>
      <c r="AT7" s="1">
        <f>(Recoveries!AT6-Recoveries!AS6)-(Deaths!AT6-Deaths!AS6)</f>
        <v>1</v>
      </c>
      <c r="AU7" s="1">
        <f>(Recoveries!AU6-Recoveries!AT6)-(Deaths!AU6-Deaths!AT6)</f>
        <v>0</v>
      </c>
      <c r="AV7" s="1">
        <f>(Recoveries!AV6-Recoveries!AU6)-(Deaths!AV6-Deaths!AU6)</f>
        <v>0</v>
      </c>
      <c r="AW7" s="1">
        <f>(Recoveries!AW6-Recoveries!AV6)-(Deaths!AW6-Deaths!AV6)</f>
        <v>2</v>
      </c>
      <c r="AX7" s="1">
        <f>(Recoveries!AX6-Recoveries!AW6)-(Deaths!AX6-Deaths!AW6)</f>
        <v>5</v>
      </c>
      <c r="AY7" s="1">
        <f>(Recoveries!AY6-Recoveries!AX6)-(Deaths!AY6-Deaths!AX6)</f>
        <v>1</v>
      </c>
      <c r="AZ7" s="1">
        <f>(Recoveries!AZ6-Recoveries!AY6)-(Deaths!AZ6-Deaths!AY6)</f>
        <v>1</v>
      </c>
      <c r="BA7" s="1">
        <f>(Recoveries!BA6-Recoveries!AZ6)-(Deaths!BA6-Deaths!AZ6)</f>
        <v>0</v>
      </c>
      <c r="BB7" s="1">
        <f>(Recoveries!BB6-Recoveries!BA6)-(Deaths!BB6-Deaths!BA6)</f>
        <v>0</v>
      </c>
      <c r="BC7" s="1">
        <f>(Recoveries!BC6-Recoveries!BB6)-(Deaths!BC6-Deaths!BB6)</f>
        <v>2</v>
      </c>
      <c r="BD7" s="1">
        <f>(Recoveries!BD6-Recoveries!BC6)-(Deaths!BD6-Deaths!BC6)</f>
        <v>3</v>
      </c>
      <c r="BE7" s="1">
        <f>(Recoveries!BE6-Recoveries!BD6)-(Deaths!BE6-Deaths!BD6)</f>
        <v>0</v>
      </c>
      <c r="BF7" s="1">
        <f>(Recoveries!BF6-Recoveries!BE6)-(Deaths!BF6-Deaths!BE6)</f>
        <v>9</v>
      </c>
      <c r="BG7" s="1">
        <f>(Recoveries!BG6-Recoveries!BF6)-(Deaths!BG6-Deaths!BF6)</f>
        <v>0</v>
      </c>
      <c r="BH7" s="1">
        <f>(Recoveries!BH6-Recoveries!BG6)-(Deaths!BH6-Deaths!BG6)</f>
        <v>2</v>
      </c>
      <c r="BI7" s="1">
        <f>(Recoveries!BI6-Recoveries!BH6)-(Deaths!BI6-Deaths!BH6)</f>
        <v>2</v>
      </c>
      <c r="BJ7" s="1">
        <f>(Recoveries!BJ6-Recoveries!BI6)-(Deaths!BJ6-Deaths!BI6)</f>
        <v>10</v>
      </c>
      <c r="BK7" s="1">
        <f>(Recoveries!BK6-Recoveries!BJ6)-(Deaths!BK6-Deaths!BJ6)</f>
        <v>2</v>
      </c>
      <c r="BL7" s="1">
        <f>(Recoveries!BL6-Recoveries!BK6)-(Deaths!BL6-Deaths!BK6)</f>
        <v>8</v>
      </c>
      <c r="BM7" s="1">
        <f>(Recoveries!BM6-Recoveries!BL6)-(Deaths!BM6-Deaths!BL6)</f>
        <v>22</v>
      </c>
      <c r="BN7" s="1">
        <f>(Recoveries!BN6-Recoveries!BM6)-(Deaths!BN6-Deaths!BM6)</f>
        <v>43</v>
      </c>
      <c r="BO7" s="1">
        <f>(Recoveries!BO6-Recoveries!BN6)-(Deaths!BO6-Deaths!BN6)</f>
        <v>3</v>
      </c>
      <c r="BP7" s="4"/>
    </row>
    <row r="8" ht="14.25" customHeight="1">
      <c r="A8" s="1" t="s">
        <v>6</v>
      </c>
      <c r="B8" s="4">
        <v>0.0</v>
      </c>
      <c r="C8" s="1">
        <f>(Recoveries!C7-Recoveries!B7)-(Deaths!C7-Deaths!B7)</f>
        <v>0</v>
      </c>
      <c r="D8" s="1">
        <f>(Recoveries!D7-Recoveries!C7)-(Deaths!D7-Deaths!C7)</f>
        <v>0</v>
      </c>
      <c r="E8" s="1">
        <f>(Recoveries!E7-Recoveries!D7)-(Deaths!E7-Deaths!D7)</f>
        <v>0</v>
      </c>
      <c r="F8" s="1">
        <f>(Recoveries!F7-Recoveries!E7)-(Deaths!F7-Deaths!E7)</f>
        <v>0</v>
      </c>
      <c r="G8" s="1">
        <f>(Recoveries!G7-Recoveries!F7)-(Deaths!G7-Deaths!F7)</f>
        <v>0</v>
      </c>
      <c r="H8" s="1">
        <f>(Recoveries!H7-Recoveries!G7)-(Deaths!H7-Deaths!G7)</f>
        <v>0</v>
      </c>
      <c r="I8" s="1">
        <f>(Recoveries!I7-Recoveries!H7)-(Deaths!I7-Deaths!H7)</f>
        <v>0</v>
      </c>
      <c r="J8" s="1">
        <f>(Recoveries!J7-Recoveries!I7)-(Deaths!J7-Deaths!I7)</f>
        <v>0</v>
      </c>
      <c r="K8" s="1">
        <f>(Recoveries!K7-Recoveries!J7)-(Deaths!K7-Deaths!J7)</f>
        <v>0</v>
      </c>
      <c r="L8" s="1">
        <f>(Recoveries!L7-Recoveries!K7)-(Deaths!L7-Deaths!K7)</f>
        <v>0</v>
      </c>
      <c r="M8" s="1">
        <f>(Recoveries!M7-Recoveries!L7)-(Deaths!M7-Deaths!L7)</f>
        <v>0</v>
      </c>
      <c r="N8" s="1">
        <f>(Recoveries!N7-Recoveries!M7)-(Deaths!N7-Deaths!M7)</f>
        <v>0</v>
      </c>
      <c r="O8" s="1">
        <f>(Recoveries!O7-Recoveries!N7)-(Deaths!O7-Deaths!N7)</f>
        <v>0</v>
      </c>
      <c r="P8" s="1">
        <f>(Recoveries!P7-Recoveries!O7)-(Deaths!P7-Deaths!O7)</f>
        <v>3</v>
      </c>
      <c r="Q8" s="1">
        <f>(Recoveries!Q7-Recoveries!P7)-(Deaths!Q7-Deaths!P7)</f>
        <v>0</v>
      </c>
      <c r="R8" s="1">
        <f>(Recoveries!R7-Recoveries!Q7)-(Deaths!R7-Deaths!Q7)</f>
        <v>0</v>
      </c>
      <c r="S8" s="1">
        <f>(Recoveries!S7-Recoveries!R7)-(Deaths!S7-Deaths!R7)</f>
        <v>0</v>
      </c>
      <c r="T8" s="1">
        <f>(Recoveries!T7-Recoveries!S7)-(Deaths!T7-Deaths!S7)</f>
        <v>0</v>
      </c>
      <c r="U8" s="1">
        <f>(Recoveries!U7-Recoveries!T7)-(Deaths!U7-Deaths!T7)</f>
        <v>0</v>
      </c>
      <c r="V8" s="1">
        <f>(Recoveries!V7-Recoveries!U7)-(Deaths!V7-Deaths!U7)</f>
        <v>2</v>
      </c>
      <c r="W8" s="1">
        <f>(Recoveries!W7-Recoveries!V7)-(Deaths!W7-Deaths!V7)</f>
        <v>0</v>
      </c>
      <c r="X8" s="1">
        <f>(Recoveries!X7-Recoveries!W7)-(Deaths!X7-Deaths!W7)</f>
        <v>0</v>
      </c>
      <c r="Y8" s="1">
        <f>(Recoveries!Y7-Recoveries!X7)-(Deaths!Y7-Deaths!X7)</f>
        <v>0</v>
      </c>
      <c r="Z8" s="1">
        <f>(Recoveries!Z7-Recoveries!Y7)-(Deaths!Z7-Deaths!Y7)</f>
        <v>5</v>
      </c>
      <c r="AA8" s="1">
        <f>(Recoveries!AA7-Recoveries!Z7)-(Deaths!AA7-Deaths!Z7)</f>
        <v>0</v>
      </c>
      <c r="AB8" s="1">
        <f>(Recoveries!AB7-Recoveries!AA7)-(Deaths!AB7-Deaths!AA7)</f>
        <v>0</v>
      </c>
      <c r="AC8" s="1">
        <f>(Recoveries!AC7-Recoveries!AB7)-(Deaths!AC7-Deaths!AB7)</f>
        <v>3</v>
      </c>
      <c r="AD8" s="1">
        <f>(Recoveries!AD7-Recoveries!AC7)-(Deaths!AD7-Deaths!AC7)</f>
        <v>0</v>
      </c>
      <c r="AE8" s="1">
        <f>(Recoveries!AE7-Recoveries!AD7)-(Deaths!AE7-Deaths!AD7)</f>
        <v>-4</v>
      </c>
      <c r="AF8" s="1">
        <f>(Recoveries!AF7-Recoveries!AE7)-(Deaths!AF7-Deaths!AE7)</f>
        <v>0</v>
      </c>
      <c r="AG8" s="1">
        <f>(Recoveries!AG7-Recoveries!AF7)-(Deaths!AG7-Deaths!AF7)</f>
        <v>0</v>
      </c>
      <c r="AH8" s="1">
        <f>(Recoveries!AH7-Recoveries!AG7)-(Deaths!AH7-Deaths!AG7)</f>
        <v>0</v>
      </c>
      <c r="AI8" s="1">
        <f>(Recoveries!AI7-Recoveries!AH7)-(Deaths!AI7-Deaths!AH7)</f>
        <v>-1</v>
      </c>
      <c r="AJ8" s="1">
        <f>(Recoveries!AJ7-Recoveries!AI7)-(Deaths!AJ7-Deaths!AI7)</f>
        <v>0</v>
      </c>
      <c r="AK8" s="1">
        <f>(Recoveries!AK7-Recoveries!AJ7)-(Deaths!AK7-Deaths!AJ7)</f>
        <v>0</v>
      </c>
      <c r="AL8" s="1">
        <f>(Recoveries!AL7-Recoveries!AK7)-(Deaths!AL7-Deaths!AK7)</f>
        <v>254</v>
      </c>
      <c r="AM8" s="1">
        <f>(Recoveries!AM7-Recoveries!AL7)-(Deaths!AM7-Deaths!AL7)</f>
        <v>-4</v>
      </c>
      <c r="AN8" s="1">
        <f>(Recoveries!AN7-Recoveries!AM7)-(Deaths!AN7-Deaths!AM7)</f>
        <v>66</v>
      </c>
      <c r="AO8" s="1">
        <f>(Recoveries!AO7-Recoveries!AN7)-(Deaths!AO7-Deaths!AN7)</f>
        <v>-1</v>
      </c>
      <c r="AP8" s="1">
        <f>(Recoveries!AP7-Recoveries!AO7)-(Deaths!AP7-Deaths!AO7)</f>
        <v>47</v>
      </c>
      <c r="AQ8" s="1">
        <f>(Recoveries!AQ7-Recoveries!AP7)-(Deaths!AQ7-Deaths!AP7)</f>
        <v>0</v>
      </c>
      <c r="AR8" s="1">
        <f>(Recoveries!AR7-Recoveries!AQ7)-(Deaths!AR7-Deaths!AQ7)</f>
        <v>-3</v>
      </c>
      <c r="AS8" s="1">
        <f>(Recoveries!AS7-Recoveries!AR7)-(Deaths!AS7-Deaths!AR7)</f>
        <v>0</v>
      </c>
      <c r="AT8" s="1">
        <f>(Recoveries!AT7-Recoveries!AS7)-(Deaths!AT7-Deaths!AS7)</f>
        <v>130</v>
      </c>
      <c r="AU8" s="1">
        <f>(Recoveries!AU7-Recoveries!AT7)-(Deaths!AU7-Deaths!AT7)</f>
        <v>-2</v>
      </c>
      <c r="AV8" s="1">
        <f>(Recoveries!AV7-Recoveries!AU7)-(Deaths!AV7-Deaths!AU7)</f>
        <v>0</v>
      </c>
      <c r="AW8" s="1">
        <f>(Recoveries!AW7-Recoveries!AV7)-(Deaths!AW7-Deaths!AV7)</f>
        <v>113</v>
      </c>
      <c r="AX8" s="1">
        <f>(Recoveries!AX7-Recoveries!AW7)-(Deaths!AX7-Deaths!AW7)</f>
        <v>4</v>
      </c>
      <c r="AY8" s="1">
        <f>(Recoveries!AY7-Recoveries!AX7)-(Deaths!AY7-Deaths!AX7)</f>
        <v>0</v>
      </c>
      <c r="AZ8" s="1">
        <f>(Recoveries!AZ7-Recoveries!AY7)-(Deaths!AZ7-Deaths!AY7)</f>
        <v>102</v>
      </c>
      <c r="BA8" s="1">
        <f>(Recoveries!BA7-Recoveries!AZ7)-(Deaths!BA7-Deaths!AZ7)</f>
        <v>90</v>
      </c>
      <c r="BB8" s="1">
        <f>(Recoveries!BB7-Recoveries!BA7)-(Deaths!BB7-Deaths!BA7)</f>
        <v>-4</v>
      </c>
      <c r="BC8" s="1">
        <f>(Recoveries!BC7-Recoveries!BB7)-(Deaths!BC7-Deaths!BB7)</f>
        <v>-2</v>
      </c>
      <c r="BD8" s="1">
        <f>(Recoveries!BD7-Recoveries!BC7)-(Deaths!BD7-Deaths!BC7)</f>
        <v>193</v>
      </c>
      <c r="BE8" s="1">
        <f>(Recoveries!BE7-Recoveries!BD7)-(Deaths!BE7-Deaths!BD7)</f>
        <v>-5</v>
      </c>
      <c r="BF8" s="1">
        <f>(Recoveries!BF7-Recoveries!BE7)-(Deaths!BF7-Deaths!BE7)</f>
        <v>-3</v>
      </c>
      <c r="BG8" s="1">
        <f>(Recoveries!BG7-Recoveries!BF7)-(Deaths!BG7-Deaths!BF7)</f>
        <v>-5</v>
      </c>
      <c r="BH8" s="1">
        <f>(Recoveries!BH7-Recoveries!BG7)-(Deaths!BH7-Deaths!BG7)</f>
        <v>298</v>
      </c>
      <c r="BI8" s="1">
        <f>(Recoveries!BI7-Recoveries!BH7)-(Deaths!BI7-Deaths!BH7)</f>
        <v>-2</v>
      </c>
      <c r="BJ8" s="1">
        <f>(Recoveries!BJ7-Recoveries!BI7)-(Deaths!BJ7-Deaths!BI7)</f>
        <v>147</v>
      </c>
      <c r="BK8" s="1">
        <f>(Recoveries!BK7-Recoveries!BJ7)-(Deaths!BK7-Deaths!BJ7)</f>
        <v>0</v>
      </c>
      <c r="BL8" s="1">
        <f>(Recoveries!BL7-Recoveries!BK7)-(Deaths!BL7-Deaths!BK7)</f>
        <v>202</v>
      </c>
      <c r="BM8" s="1">
        <f>(Recoveries!BM7-Recoveries!BL7)-(Deaths!BM7-Deaths!BL7)</f>
        <v>-3</v>
      </c>
      <c r="BN8" s="1">
        <f>(Recoveries!BN7-Recoveries!BM7)-(Deaths!BN7-Deaths!BM7)</f>
        <v>285</v>
      </c>
      <c r="BO8" s="1">
        <f>(Recoveries!BO7-Recoveries!BN7)-(Deaths!BO7-Deaths!BN7)</f>
        <v>0</v>
      </c>
      <c r="BP8" s="4"/>
    </row>
    <row r="9" ht="14.25" customHeight="1">
      <c r="A9" s="1" t="s">
        <v>7</v>
      </c>
      <c r="B9" s="4">
        <v>0.0</v>
      </c>
      <c r="C9" s="1">
        <f>(Recoveries!C8-Recoveries!B8)-(Deaths!C8-Deaths!B8)</f>
        <v>0</v>
      </c>
      <c r="D9" s="1">
        <f>(Recoveries!D8-Recoveries!C8)-(Deaths!D8-Deaths!C8)</f>
        <v>-1</v>
      </c>
      <c r="E9" s="1">
        <f>(Recoveries!E8-Recoveries!D8)-(Deaths!E8-Deaths!D8)</f>
        <v>0</v>
      </c>
      <c r="F9" s="1">
        <f>(Recoveries!F8-Recoveries!E8)-(Deaths!F8-Deaths!E8)</f>
        <v>0</v>
      </c>
      <c r="G9" s="1">
        <f>(Recoveries!G8-Recoveries!F8)-(Deaths!G8-Deaths!F8)</f>
        <v>0</v>
      </c>
      <c r="H9" s="1">
        <f>(Recoveries!H8-Recoveries!G8)-(Deaths!H8-Deaths!G8)</f>
        <v>0</v>
      </c>
      <c r="I9" s="1">
        <f>(Recoveries!I8-Recoveries!H8)-(Deaths!I8-Deaths!H8)</f>
        <v>0</v>
      </c>
      <c r="J9" s="1">
        <f>(Recoveries!J8-Recoveries!I8)-(Deaths!J8-Deaths!I8)</f>
        <v>0</v>
      </c>
      <c r="K9" s="1">
        <f>(Recoveries!K8-Recoveries!J8)-(Deaths!K8-Deaths!J8)</f>
        <v>0</v>
      </c>
      <c r="L9" s="1">
        <f>(Recoveries!L8-Recoveries!K8)-(Deaths!L8-Deaths!K8)</f>
        <v>0</v>
      </c>
      <c r="M9" s="1">
        <f>(Recoveries!M8-Recoveries!L8)-(Deaths!M8-Deaths!L8)</f>
        <v>0</v>
      </c>
      <c r="N9" s="1">
        <f>(Recoveries!N8-Recoveries!M8)-(Deaths!N8-Deaths!M8)</f>
        <v>-2</v>
      </c>
      <c r="O9" s="1">
        <f>(Recoveries!O8-Recoveries!N8)-(Deaths!O8-Deaths!N8)</f>
        <v>0</v>
      </c>
      <c r="P9" s="1">
        <f>(Recoveries!P8-Recoveries!O8)-(Deaths!P8-Deaths!O8)</f>
        <v>61</v>
      </c>
      <c r="Q9" s="1">
        <f>(Recoveries!Q8-Recoveries!P8)-(Deaths!Q8-Deaths!P8)</f>
        <v>0</v>
      </c>
      <c r="R9" s="1">
        <f>(Recoveries!R8-Recoveries!Q8)-(Deaths!R8-Deaths!Q8)</f>
        <v>0</v>
      </c>
      <c r="S9" s="1">
        <f>(Recoveries!S8-Recoveries!R8)-(Deaths!S8-Deaths!R8)</f>
        <v>0</v>
      </c>
      <c r="T9" s="1">
        <f>(Recoveries!T8-Recoveries!S8)-(Deaths!T8-Deaths!S8)</f>
        <v>0</v>
      </c>
      <c r="U9" s="1">
        <f>(Recoveries!U8-Recoveries!T8)-(Deaths!U8-Deaths!T8)</f>
        <v>0</v>
      </c>
      <c r="V9" s="1">
        <f>(Recoveries!V8-Recoveries!U8)-(Deaths!V8-Deaths!U8)</f>
        <v>9</v>
      </c>
      <c r="W9" s="1">
        <f>(Recoveries!W8-Recoveries!V8)-(Deaths!W8-Deaths!V8)</f>
        <v>0</v>
      </c>
      <c r="X9" s="1">
        <f>(Recoveries!X8-Recoveries!W8)-(Deaths!X8-Deaths!W8)</f>
        <v>0</v>
      </c>
      <c r="Y9" s="1">
        <f>(Recoveries!Y8-Recoveries!X8)-(Deaths!Y8-Deaths!X8)</f>
        <v>0</v>
      </c>
      <c r="Z9" s="1">
        <f>(Recoveries!Z8-Recoveries!Y8)-(Deaths!Z8-Deaths!Y8)</f>
        <v>2</v>
      </c>
      <c r="AA9" s="1">
        <f>(Recoveries!AA8-Recoveries!Z8)-(Deaths!AA8-Deaths!Z8)</f>
        <v>0</v>
      </c>
      <c r="AB9" s="1">
        <f>(Recoveries!AB8-Recoveries!AA8)-(Deaths!AB8-Deaths!AA8)</f>
        <v>0</v>
      </c>
      <c r="AC9" s="1">
        <f>(Recoveries!AC8-Recoveries!AB8)-(Deaths!AC8-Deaths!AB8)</f>
        <v>2</v>
      </c>
      <c r="AD9" s="1">
        <f>(Recoveries!AD8-Recoveries!AC8)-(Deaths!AD8-Deaths!AC8)</f>
        <v>0</v>
      </c>
      <c r="AE9" s="1">
        <f>(Recoveries!AE8-Recoveries!AD8)-(Deaths!AE8-Deaths!AD8)</f>
        <v>0</v>
      </c>
      <c r="AF9" s="1">
        <f>(Recoveries!AF8-Recoveries!AE8)-(Deaths!AF8-Deaths!AE8)</f>
        <v>0</v>
      </c>
      <c r="AG9" s="1">
        <f>(Recoveries!AG8-Recoveries!AF8)-(Deaths!AG8-Deaths!AF8)</f>
        <v>0</v>
      </c>
      <c r="AH9" s="1">
        <f>(Recoveries!AH8-Recoveries!AG8)-(Deaths!AH8-Deaths!AG8)</f>
        <v>0</v>
      </c>
      <c r="AI9" s="1">
        <f>(Recoveries!AI8-Recoveries!AH8)-(Deaths!AI8-Deaths!AH8)</f>
        <v>0</v>
      </c>
      <c r="AJ9" s="1">
        <f>(Recoveries!AJ8-Recoveries!AI8)-(Deaths!AJ8-Deaths!AI8)</f>
        <v>0</v>
      </c>
      <c r="AK9" s="1">
        <f>(Recoveries!AK8-Recoveries!AJ8)-(Deaths!AK8-Deaths!AJ8)</f>
        <v>0</v>
      </c>
      <c r="AL9" s="1">
        <f>(Recoveries!AL8-Recoveries!AK8)-(Deaths!AL8-Deaths!AK8)</f>
        <v>19</v>
      </c>
      <c r="AM9" s="1">
        <f>(Recoveries!AM8-Recoveries!AL8)-(Deaths!AM8-Deaths!AL8)</f>
        <v>0</v>
      </c>
      <c r="AN9" s="1">
        <f>(Recoveries!AN8-Recoveries!AM8)-(Deaths!AN8-Deaths!AM8)</f>
        <v>0</v>
      </c>
      <c r="AO9" s="1">
        <f>(Recoveries!AO8-Recoveries!AN8)-(Deaths!AO8-Deaths!AN8)</f>
        <v>0</v>
      </c>
      <c r="AP9" s="1">
        <f>(Recoveries!AP8-Recoveries!AO8)-(Deaths!AP8-Deaths!AO8)</f>
        <v>6</v>
      </c>
      <c r="AQ9" s="1">
        <f>(Recoveries!AQ8-Recoveries!AP8)-(Deaths!AQ8-Deaths!AP8)</f>
        <v>0</v>
      </c>
      <c r="AR9" s="1">
        <f>(Recoveries!AR8-Recoveries!AQ8)-(Deaths!AR8-Deaths!AQ8)</f>
        <v>0</v>
      </c>
      <c r="AS9" s="1">
        <f>(Recoveries!AS8-Recoveries!AR8)-(Deaths!AS8-Deaths!AR8)</f>
        <v>0</v>
      </c>
      <c r="AT9" s="1">
        <f>(Recoveries!AT8-Recoveries!AS8)-(Deaths!AT8-Deaths!AS8)</f>
        <v>3</v>
      </c>
      <c r="AU9" s="1">
        <f>(Recoveries!AU8-Recoveries!AT8)-(Deaths!AU8-Deaths!AT8)</f>
        <v>0</v>
      </c>
      <c r="AV9" s="1">
        <f>(Recoveries!AV8-Recoveries!AU8)-(Deaths!AV8-Deaths!AU8)</f>
        <v>0</v>
      </c>
      <c r="AW9" s="1">
        <f>(Recoveries!AW8-Recoveries!AV8)-(Deaths!AW8-Deaths!AV8)</f>
        <v>2</v>
      </c>
      <c r="AX9" s="1">
        <f>(Recoveries!AX8-Recoveries!AW8)-(Deaths!AX8-Deaths!AW8)</f>
        <v>1</v>
      </c>
      <c r="AY9" s="1">
        <f>(Recoveries!AY8-Recoveries!AX8)-(Deaths!AY8-Deaths!AX8)</f>
        <v>0</v>
      </c>
      <c r="AZ9" s="1">
        <f>(Recoveries!AZ8-Recoveries!AY8)-(Deaths!AZ8-Deaths!AY8)</f>
        <v>0</v>
      </c>
      <c r="BA9" s="1">
        <f>(Recoveries!BA8-Recoveries!AZ8)-(Deaths!BA8-Deaths!AZ8)</f>
        <v>0</v>
      </c>
      <c r="BB9" s="1">
        <f>(Recoveries!BB8-Recoveries!BA8)-(Deaths!BB8-Deaths!BA8)</f>
        <v>0</v>
      </c>
      <c r="BC9" s="1">
        <f>(Recoveries!BC8-Recoveries!BB8)-(Deaths!BC8-Deaths!BB8)</f>
        <v>10</v>
      </c>
      <c r="BD9" s="1">
        <f>(Recoveries!BD8-Recoveries!BC8)-(Deaths!BD8-Deaths!BC8)</f>
        <v>0</v>
      </c>
      <c r="BE9" s="1">
        <f>(Recoveries!BE8-Recoveries!BD8)-(Deaths!BE8-Deaths!BD8)</f>
        <v>0</v>
      </c>
      <c r="BF9" s="1">
        <f>(Recoveries!BF8-Recoveries!BE8)-(Deaths!BF8-Deaths!BE8)</f>
        <v>3</v>
      </c>
      <c r="BG9" s="1">
        <f>(Recoveries!BG8-Recoveries!BF8)-(Deaths!BG8-Deaths!BF8)</f>
        <v>0</v>
      </c>
      <c r="BH9" s="1">
        <f>(Recoveries!BH8-Recoveries!BG8)-(Deaths!BH8-Deaths!BG8)</f>
        <v>0</v>
      </c>
      <c r="BI9" s="1">
        <f>(Recoveries!BI8-Recoveries!BH8)-(Deaths!BI8-Deaths!BH8)</f>
        <v>0</v>
      </c>
      <c r="BJ9" s="1">
        <f>(Recoveries!BJ8-Recoveries!BI8)-(Deaths!BJ8-Deaths!BI8)</f>
        <v>2</v>
      </c>
      <c r="BK9" s="1">
        <f>(Recoveries!BK8-Recoveries!BJ8)-(Deaths!BK8-Deaths!BJ8)</f>
        <v>0</v>
      </c>
      <c r="BL9" s="1">
        <f>(Recoveries!BL8-Recoveries!BK8)-(Deaths!BL8-Deaths!BK8)</f>
        <v>-2</v>
      </c>
      <c r="BM9" s="1">
        <f>(Recoveries!BM8-Recoveries!BL8)-(Deaths!BM8-Deaths!BL8)</f>
        <v>1</v>
      </c>
      <c r="BN9" s="1">
        <f>(Recoveries!BN8-Recoveries!BM8)-(Deaths!BN8-Deaths!BM8)</f>
        <v>-1</v>
      </c>
      <c r="BO9" s="1">
        <f>(Recoveries!BO8-Recoveries!BN8)-(Deaths!BO8-Deaths!BN8)</f>
        <v>1</v>
      </c>
      <c r="BP9" s="4"/>
    </row>
    <row r="10" ht="14.25" customHeight="1">
      <c r="A10" s="1" t="s">
        <v>8</v>
      </c>
      <c r="B10" s="4">
        <v>0.0</v>
      </c>
      <c r="C10" s="1">
        <f>(Recoveries!C9-Recoveries!B9)-(Deaths!C9-Deaths!B9)</f>
        <v>0</v>
      </c>
      <c r="D10" s="1">
        <f>(Recoveries!D9-Recoveries!C9)-(Deaths!D9-Deaths!C9)</f>
        <v>0</v>
      </c>
      <c r="E10" s="1">
        <f>(Recoveries!E9-Recoveries!D9)-(Deaths!E9-Deaths!D9)</f>
        <v>0</v>
      </c>
      <c r="F10" s="1">
        <f>(Recoveries!F9-Recoveries!E9)-(Deaths!F9-Deaths!E9)</f>
        <v>-2</v>
      </c>
      <c r="G10" s="1">
        <f>(Recoveries!G9-Recoveries!F9)-(Deaths!G9-Deaths!F9)</f>
        <v>0</v>
      </c>
      <c r="H10" s="1">
        <f>(Recoveries!H9-Recoveries!G9)-(Deaths!H9-Deaths!G9)</f>
        <v>0</v>
      </c>
      <c r="I10" s="1">
        <f>(Recoveries!I9-Recoveries!H9)-(Deaths!I9-Deaths!H9)</f>
        <v>-4</v>
      </c>
      <c r="J10" s="1">
        <f>(Recoveries!J9-Recoveries!I9)-(Deaths!J9-Deaths!I9)</f>
        <v>0</v>
      </c>
      <c r="K10" s="1">
        <f>(Recoveries!K9-Recoveries!J9)-(Deaths!K9-Deaths!J9)</f>
        <v>-1</v>
      </c>
      <c r="L10" s="1">
        <f>(Recoveries!L9-Recoveries!K9)-(Deaths!L9-Deaths!K9)</f>
        <v>0</v>
      </c>
      <c r="M10" s="1">
        <f>(Recoveries!M9-Recoveries!L9)-(Deaths!M9-Deaths!L9)</f>
        <v>-1</v>
      </c>
      <c r="N10" s="1">
        <f>(Recoveries!N9-Recoveries!M9)-(Deaths!N9-Deaths!M9)</f>
        <v>-1</v>
      </c>
      <c r="O10" s="1">
        <f>(Recoveries!O9-Recoveries!N9)-(Deaths!O9-Deaths!N9)</f>
        <v>0</v>
      </c>
      <c r="P10" s="1">
        <f>(Recoveries!P9-Recoveries!O9)-(Deaths!P9-Deaths!O9)</f>
        <v>12</v>
      </c>
      <c r="Q10" s="1">
        <f>(Recoveries!Q9-Recoveries!P9)-(Deaths!Q9-Deaths!P9)</f>
        <v>0</v>
      </c>
      <c r="R10" s="1">
        <f>(Recoveries!R9-Recoveries!Q9)-(Deaths!R9-Deaths!Q9)</f>
        <v>0</v>
      </c>
      <c r="S10" s="1">
        <f>(Recoveries!S9-Recoveries!R9)-(Deaths!S9-Deaths!R9)</f>
        <v>0</v>
      </c>
      <c r="T10" s="1">
        <f>(Recoveries!T9-Recoveries!S9)-(Deaths!T9-Deaths!S9)</f>
        <v>0</v>
      </c>
      <c r="U10" s="1">
        <f>(Recoveries!U9-Recoveries!T9)-(Deaths!U9-Deaths!T9)</f>
        <v>-6</v>
      </c>
      <c r="V10" s="1">
        <f>(Recoveries!V9-Recoveries!U9)-(Deaths!V9-Deaths!U9)</f>
        <v>79</v>
      </c>
      <c r="W10" s="1">
        <f>(Recoveries!W9-Recoveries!V9)-(Deaths!W9-Deaths!V9)</f>
        <v>0</v>
      </c>
      <c r="X10" s="1">
        <f>(Recoveries!X9-Recoveries!W9)-(Deaths!X9-Deaths!W9)</f>
        <v>-1</v>
      </c>
      <c r="Y10" s="1">
        <f>(Recoveries!Y9-Recoveries!X9)-(Deaths!Y9-Deaths!X9)</f>
        <v>-1</v>
      </c>
      <c r="Z10" s="1">
        <f>(Recoveries!Z9-Recoveries!Y9)-(Deaths!Z9-Deaths!Y9)</f>
        <v>54</v>
      </c>
      <c r="AA10" s="1">
        <f>(Recoveries!AA9-Recoveries!Z9)-(Deaths!AA9-Deaths!Z9)</f>
        <v>0</v>
      </c>
      <c r="AB10" s="1">
        <f>(Recoveries!AB9-Recoveries!AA9)-(Deaths!AB9-Deaths!AA9)</f>
        <v>-2</v>
      </c>
      <c r="AC10" s="1">
        <f>(Recoveries!AC9-Recoveries!AB9)-(Deaths!AC9-Deaths!AB9)</f>
        <v>88</v>
      </c>
      <c r="AD10" s="1">
        <f>(Recoveries!AD9-Recoveries!AC9)-(Deaths!AD9-Deaths!AC9)</f>
        <v>-2</v>
      </c>
      <c r="AE10" s="1">
        <f>(Recoveries!AE9-Recoveries!AD9)-(Deaths!AE9-Deaths!AD9)</f>
        <v>0</v>
      </c>
      <c r="AF10" s="1">
        <f>(Recoveries!AF9-Recoveries!AE9)-(Deaths!AF9-Deaths!AE9)</f>
        <v>0</v>
      </c>
      <c r="AG10" s="1">
        <f>(Recoveries!AG9-Recoveries!AF9)-(Deaths!AG9-Deaths!AF9)</f>
        <v>-1</v>
      </c>
      <c r="AH10" s="1">
        <f>(Recoveries!AH9-Recoveries!AG9)-(Deaths!AH9-Deaths!AG9)</f>
        <v>0</v>
      </c>
      <c r="AI10" s="1">
        <f>(Recoveries!AI9-Recoveries!AH9)-(Deaths!AI9-Deaths!AH9)</f>
        <v>-2</v>
      </c>
      <c r="AJ10" s="1">
        <f>(Recoveries!AJ9-Recoveries!AI9)-(Deaths!AJ9-Deaths!AI9)</f>
        <v>0</v>
      </c>
      <c r="AK10" s="1">
        <f>(Recoveries!AK9-Recoveries!AJ9)-(Deaths!AK9-Deaths!AJ9)</f>
        <v>0</v>
      </c>
      <c r="AL10" s="1">
        <f>(Recoveries!AL9-Recoveries!AK9)-(Deaths!AL9-Deaths!AK9)</f>
        <v>132</v>
      </c>
      <c r="AM10" s="1">
        <f>(Recoveries!AM9-Recoveries!AL9)-(Deaths!AM9-Deaths!AL9)</f>
        <v>0</v>
      </c>
      <c r="AN10" s="1">
        <f>(Recoveries!AN9-Recoveries!AM9)-(Deaths!AN9-Deaths!AM9)</f>
        <v>39</v>
      </c>
      <c r="AO10" s="1">
        <f>(Recoveries!AO9-Recoveries!AN9)-(Deaths!AO9-Deaths!AN9)</f>
        <v>-1</v>
      </c>
      <c r="AP10" s="1">
        <f>(Recoveries!AP9-Recoveries!AO9)-(Deaths!AP9-Deaths!AO9)</f>
        <v>3</v>
      </c>
      <c r="AQ10" s="1">
        <f>(Recoveries!AQ9-Recoveries!AP9)-(Deaths!AQ9-Deaths!AP9)</f>
        <v>-2</v>
      </c>
      <c r="AR10" s="1">
        <f>(Recoveries!AR9-Recoveries!AQ9)-(Deaths!AR9-Deaths!AQ9)</f>
        <v>-2</v>
      </c>
      <c r="AS10" s="1">
        <f>(Recoveries!AS9-Recoveries!AR9)-(Deaths!AS9-Deaths!AR9)</f>
        <v>0</v>
      </c>
      <c r="AT10" s="1">
        <f>(Recoveries!AT9-Recoveries!AS9)-(Deaths!AT9-Deaths!AS9)</f>
        <v>185</v>
      </c>
      <c r="AU10" s="1">
        <f>(Recoveries!AU9-Recoveries!AT9)-(Deaths!AU9-Deaths!AT9)</f>
        <v>-1</v>
      </c>
      <c r="AV10" s="1">
        <f>(Recoveries!AV9-Recoveries!AU9)-(Deaths!AV9-Deaths!AU9)</f>
        <v>0</v>
      </c>
      <c r="AW10" s="1">
        <f>(Recoveries!AW9-Recoveries!AV9)-(Deaths!AW9-Deaths!AV9)</f>
        <v>12</v>
      </c>
      <c r="AX10" s="1">
        <f>(Recoveries!AX9-Recoveries!AW9)-(Deaths!AX9-Deaths!AW9)</f>
        <v>71</v>
      </c>
      <c r="AY10" s="1">
        <f>(Recoveries!AY9-Recoveries!AX9)-(Deaths!AY9-Deaths!AX9)</f>
        <v>105</v>
      </c>
      <c r="AZ10" s="1">
        <f>(Recoveries!AZ9-Recoveries!AY9)-(Deaths!AZ9-Deaths!AY9)</f>
        <v>11</v>
      </c>
      <c r="BA10" s="1">
        <f>(Recoveries!BA9-Recoveries!AZ9)-(Deaths!BA9-Deaths!AZ9)</f>
        <v>11</v>
      </c>
      <c r="BB10" s="1">
        <f>(Recoveries!BB9-Recoveries!BA9)-(Deaths!BB9-Deaths!BA9)</f>
        <v>1</v>
      </c>
      <c r="BC10" s="1">
        <f>(Recoveries!BC9-Recoveries!BB9)-(Deaths!BC9-Deaths!BB9)</f>
        <v>-1</v>
      </c>
      <c r="BD10" s="1">
        <f>(Recoveries!BD9-Recoveries!BC9)-(Deaths!BD9-Deaths!BC9)</f>
        <v>24</v>
      </c>
      <c r="BE10" s="1">
        <f>(Recoveries!BE9-Recoveries!BD9)-(Deaths!BE9-Deaths!BD9)</f>
        <v>0</v>
      </c>
      <c r="BF10" s="1">
        <f>(Recoveries!BF9-Recoveries!BE9)-(Deaths!BF9-Deaths!BE9)</f>
        <v>37</v>
      </c>
      <c r="BG10" s="1">
        <f>(Recoveries!BG9-Recoveries!BF9)-(Deaths!BG9-Deaths!BF9)</f>
        <v>-1</v>
      </c>
      <c r="BH10" s="1">
        <f>(Recoveries!BH9-Recoveries!BG9)-(Deaths!BH9-Deaths!BG9)</f>
        <v>230</v>
      </c>
      <c r="BI10" s="1">
        <f>(Recoveries!BI9-Recoveries!BH9)-(Deaths!BI9-Deaths!BH9)</f>
        <v>57</v>
      </c>
      <c r="BJ10" s="1">
        <f>(Recoveries!BJ9-Recoveries!BI9)-(Deaths!BJ9-Deaths!BI9)</f>
        <v>12</v>
      </c>
      <c r="BK10" s="1">
        <f>(Recoveries!BK9-Recoveries!BJ9)-(Deaths!BK9-Deaths!BJ9)</f>
        <v>0</v>
      </c>
      <c r="BL10" s="1">
        <f>(Recoveries!BL9-Recoveries!BK9)-(Deaths!BL9-Deaths!BK9)</f>
        <v>-1</v>
      </c>
      <c r="BM10" s="1">
        <f>(Recoveries!BM9-Recoveries!BL9)-(Deaths!BM9-Deaths!BL9)</f>
        <v>0</v>
      </c>
      <c r="BN10" s="1">
        <f>(Recoveries!BN9-Recoveries!BM9)-(Deaths!BN9-Deaths!BM9)</f>
        <v>-2</v>
      </c>
      <c r="BO10" s="1">
        <f>(Recoveries!BO9-Recoveries!BN9)-(Deaths!BO9-Deaths!BN9)</f>
        <v>68</v>
      </c>
      <c r="BP10" s="4"/>
    </row>
    <row r="11" ht="14.25" customHeight="1">
      <c r="A11" s="1" t="s">
        <v>9</v>
      </c>
      <c r="B11" s="4">
        <v>0.0</v>
      </c>
      <c r="C11" s="1">
        <f>(Recoveries!C10-Recoveries!B10)-(Deaths!C10-Deaths!B10)</f>
        <v>0</v>
      </c>
      <c r="D11" s="1">
        <f>(Recoveries!D10-Recoveries!C10)-(Deaths!D10-Deaths!C10)</f>
        <v>0</v>
      </c>
      <c r="E11" s="1">
        <f>(Recoveries!E10-Recoveries!D10)-(Deaths!E10-Deaths!D10)</f>
        <v>0</v>
      </c>
      <c r="F11" s="1">
        <f>(Recoveries!F10-Recoveries!E10)-(Deaths!F10-Deaths!E10)</f>
        <v>0</v>
      </c>
      <c r="G11" s="1">
        <f>(Recoveries!G10-Recoveries!F10)-(Deaths!G10-Deaths!F10)</f>
        <v>0</v>
      </c>
      <c r="H11" s="1">
        <f>(Recoveries!H10-Recoveries!G10)-(Deaths!H10-Deaths!G10)</f>
        <v>0</v>
      </c>
      <c r="I11" s="1">
        <f>(Recoveries!I10-Recoveries!H10)-(Deaths!I10-Deaths!H10)</f>
        <v>0</v>
      </c>
      <c r="J11" s="1">
        <f>(Recoveries!J10-Recoveries!I10)-(Deaths!J10-Deaths!I10)</f>
        <v>0</v>
      </c>
      <c r="K11" s="1">
        <f>(Recoveries!K10-Recoveries!J10)-(Deaths!K10-Deaths!J10)</f>
        <v>-1</v>
      </c>
      <c r="L11" s="1">
        <f>(Recoveries!L10-Recoveries!K10)-(Deaths!L10-Deaths!K10)</f>
        <v>-1</v>
      </c>
      <c r="M11" s="1">
        <f>(Recoveries!M10-Recoveries!L10)-(Deaths!M10-Deaths!L10)</f>
        <v>0</v>
      </c>
      <c r="N11" s="1">
        <f>(Recoveries!N10-Recoveries!M10)-(Deaths!N10-Deaths!M10)</f>
        <v>0</v>
      </c>
      <c r="O11" s="1">
        <f>(Recoveries!O10-Recoveries!N10)-(Deaths!O10-Deaths!N10)</f>
        <v>0</v>
      </c>
      <c r="P11" s="1">
        <f>(Recoveries!P10-Recoveries!O10)-(Deaths!P10-Deaths!O10)</f>
        <v>149</v>
      </c>
      <c r="Q11" s="1">
        <f>(Recoveries!Q10-Recoveries!P10)-(Deaths!Q10-Deaths!P10)</f>
        <v>0</v>
      </c>
      <c r="R11" s="1">
        <f>(Recoveries!R10-Recoveries!Q10)-(Deaths!R10-Deaths!Q10)</f>
        <v>0</v>
      </c>
      <c r="S11" s="1">
        <f>(Recoveries!S10-Recoveries!R10)-(Deaths!S10-Deaths!R10)</f>
        <v>-2</v>
      </c>
      <c r="T11" s="1">
        <f>(Recoveries!T10-Recoveries!S10)-(Deaths!T10-Deaths!S10)</f>
        <v>0</v>
      </c>
      <c r="U11" s="1">
        <f>(Recoveries!U10-Recoveries!T10)-(Deaths!U10-Deaths!T10)</f>
        <v>0</v>
      </c>
      <c r="V11" s="1">
        <f>(Recoveries!V10-Recoveries!U10)-(Deaths!V10-Deaths!U10)</f>
        <v>48</v>
      </c>
      <c r="W11" s="1">
        <f>(Recoveries!W10-Recoveries!V10)-(Deaths!W10-Deaths!V10)</f>
        <v>-2</v>
      </c>
      <c r="X11" s="1">
        <f>(Recoveries!X10-Recoveries!W10)-(Deaths!X10-Deaths!W10)</f>
        <v>-1</v>
      </c>
      <c r="Y11" s="1">
        <f>(Recoveries!Y10-Recoveries!X10)-(Deaths!Y10-Deaths!X10)</f>
        <v>-1</v>
      </c>
      <c r="Z11" s="1">
        <f>(Recoveries!Z10-Recoveries!Y10)-(Deaths!Z10-Deaths!Y10)</f>
        <v>11</v>
      </c>
      <c r="AA11" s="1">
        <f>(Recoveries!AA10-Recoveries!Z10)-(Deaths!AA10-Deaths!Z10)</f>
        <v>0</v>
      </c>
      <c r="AB11" s="1">
        <f>(Recoveries!AB10-Recoveries!AA10)-(Deaths!AB10-Deaths!AA10)</f>
        <v>-5</v>
      </c>
      <c r="AC11" s="1">
        <f>(Recoveries!AC10-Recoveries!AB10)-(Deaths!AC10-Deaths!AB10)</f>
        <v>14</v>
      </c>
      <c r="AD11" s="1">
        <f>(Recoveries!AD10-Recoveries!AC10)-(Deaths!AD10-Deaths!AC10)</f>
        <v>-2</v>
      </c>
      <c r="AE11" s="1">
        <f>(Recoveries!AE10-Recoveries!AD10)-(Deaths!AE10-Deaths!AD10)</f>
        <v>-2</v>
      </c>
      <c r="AF11" s="1">
        <f>(Recoveries!AF10-Recoveries!AE10)-(Deaths!AF10-Deaths!AE10)</f>
        <v>-1</v>
      </c>
      <c r="AG11" s="1">
        <f>(Recoveries!AG10-Recoveries!AF10)-(Deaths!AG10-Deaths!AF10)</f>
        <v>-2</v>
      </c>
      <c r="AH11" s="1">
        <f>(Recoveries!AH10-Recoveries!AG10)-(Deaths!AH10-Deaths!AG10)</f>
        <v>-3</v>
      </c>
      <c r="AI11" s="1">
        <f>(Recoveries!AI10-Recoveries!AH10)-(Deaths!AI10-Deaths!AH10)</f>
        <v>-4</v>
      </c>
      <c r="AJ11" s="1">
        <f>(Recoveries!AJ10-Recoveries!AI10)-(Deaths!AJ10-Deaths!AI10)</f>
        <v>0</v>
      </c>
      <c r="AK11" s="1">
        <f>(Recoveries!AK10-Recoveries!AJ10)-(Deaths!AK10-Deaths!AJ10)</f>
        <v>-13</v>
      </c>
      <c r="AL11" s="1">
        <f>(Recoveries!AL10-Recoveries!AK10)-(Deaths!AL10-Deaths!AK10)</f>
        <v>542</v>
      </c>
      <c r="AM11" s="1">
        <f>(Recoveries!AM10-Recoveries!AL10)-(Deaths!AM10-Deaths!AL10)</f>
        <v>-2</v>
      </c>
      <c r="AN11" s="1">
        <f>(Recoveries!AN10-Recoveries!AM10)-(Deaths!AN10-Deaths!AM10)</f>
        <v>48</v>
      </c>
      <c r="AO11" s="1">
        <f>(Recoveries!AO10-Recoveries!AN10)-(Deaths!AO10-Deaths!AN10)</f>
        <v>-7</v>
      </c>
      <c r="AP11" s="1">
        <f>(Recoveries!AP10-Recoveries!AO10)-(Deaths!AP10-Deaths!AO10)</f>
        <v>287</v>
      </c>
      <c r="AQ11" s="1">
        <f>(Recoveries!AQ10-Recoveries!AP10)-(Deaths!AQ10-Deaths!AP10)</f>
        <v>-6</v>
      </c>
      <c r="AR11" s="1">
        <f>(Recoveries!AR10-Recoveries!AQ10)-(Deaths!AR10-Deaths!AQ10)</f>
        <v>-9</v>
      </c>
      <c r="AS11" s="1">
        <f>(Recoveries!AS10-Recoveries!AR10)-(Deaths!AS10-Deaths!AR10)</f>
        <v>-7</v>
      </c>
      <c r="AT11" s="1">
        <f>(Recoveries!AT10-Recoveries!AS10)-(Deaths!AT10-Deaths!AS10)</f>
        <v>482</v>
      </c>
      <c r="AU11" s="1">
        <f>(Recoveries!AU10-Recoveries!AT10)-(Deaths!AU10-Deaths!AT10)</f>
        <v>-8</v>
      </c>
      <c r="AV11" s="1">
        <f>(Recoveries!AV10-Recoveries!AU10)-(Deaths!AV10-Deaths!AU10)</f>
        <v>0</v>
      </c>
      <c r="AW11" s="1">
        <f>(Recoveries!AW10-Recoveries!AV10)-(Deaths!AW10-Deaths!AV10)</f>
        <v>332</v>
      </c>
      <c r="AX11" s="1">
        <f>(Recoveries!AX10-Recoveries!AW10)-(Deaths!AX10-Deaths!AW10)</f>
        <v>611</v>
      </c>
      <c r="AY11" s="1">
        <f>(Recoveries!AY10-Recoveries!AX10)-(Deaths!AY10-Deaths!AX10)</f>
        <v>276</v>
      </c>
      <c r="AZ11" s="1">
        <f>(Recoveries!AZ10-Recoveries!AY10)-(Deaths!AZ10-Deaths!AY10)</f>
        <v>228</v>
      </c>
      <c r="BA11" s="1">
        <f>(Recoveries!BA10-Recoveries!AZ10)-(Deaths!BA10-Deaths!AZ10)</f>
        <v>424</v>
      </c>
      <c r="BB11" s="1">
        <f>(Recoveries!BB10-Recoveries!BA10)-(Deaths!BB10-Deaths!BA10)</f>
        <v>193</v>
      </c>
      <c r="BC11" s="1">
        <f>(Recoveries!BC10-Recoveries!BB10)-(Deaths!BC10-Deaths!BB10)</f>
        <v>611</v>
      </c>
      <c r="BD11" s="1">
        <f>(Recoveries!BD10-Recoveries!BC10)-(Deaths!BD10-Deaths!BC10)</f>
        <v>719</v>
      </c>
      <c r="BE11" s="1">
        <f>(Recoveries!BE10-Recoveries!BD10)-(Deaths!BE10-Deaths!BD10)</f>
        <v>-25</v>
      </c>
      <c r="BF11" s="1">
        <f>(Recoveries!BF10-Recoveries!BE10)-(Deaths!BF10-Deaths!BE10)</f>
        <v>999</v>
      </c>
      <c r="BG11" s="1">
        <f>(Recoveries!BG10-Recoveries!BF10)-(Deaths!BG10-Deaths!BF10)</f>
        <v>-4</v>
      </c>
      <c r="BH11" s="1">
        <f>(Recoveries!BH10-Recoveries!BG10)-(Deaths!BH10-Deaths!BG10)</f>
        <v>379</v>
      </c>
      <c r="BI11" s="1">
        <f>(Recoveries!BI10-Recoveries!BH10)-(Deaths!BI10-Deaths!BH10)</f>
        <v>647</v>
      </c>
      <c r="BJ11" s="1">
        <f>(Recoveries!BJ10-Recoveries!BI10)-(Deaths!BJ10-Deaths!BI10)</f>
        <v>590</v>
      </c>
      <c r="BK11" s="1">
        <f>(Recoveries!BK10-Recoveries!BJ10)-(Deaths!BK10-Deaths!BJ10)</f>
        <v>632</v>
      </c>
      <c r="BL11" s="1">
        <f>(Recoveries!BL10-Recoveries!BK10)-(Deaths!BL10-Deaths!BK10)</f>
        <v>638</v>
      </c>
      <c r="BM11" s="1">
        <f>(Recoveries!BM10-Recoveries!BL10)-(Deaths!BM10-Deaths!BL10)</f>
        <v>642</v>
      </c>
      <c r="BN11" s="1">
        <f>(Recoveries!BN10-Recoveries!BM10)-(Deaths!BN10-Deaths!BM10)</f>
        <v>650</v>
      </c>
      <c r="BO11" s="1">
        <f>(Recoveries!BO10-Recoveries!BN10)-(Deaths!BO10-Deaths!BN10)</f>
        <v>553</v>
      </c>
      <c r="BP11" s="4"/>
    </row>
    <row r="12" ht="14.25" customHeight="1">
      <c r="A12" s="1" t="s">
        <v>10</v>
      </c>
      <c r="B12" s="4">
        <v>0.0</v>
      </c>
      <c r="C12" s="1">
        <f>(Recoveries!C11-Recoveries!B11)-(Deaths!C11-Deaths!B11)</f>
        <v>0</v>
      </c>
      <c r="D12" s="1">
        <f>(Recoveries!D11-Recoveries!C11)-(Deaths!D11-Deaths!C11)</f>
        <v>0</v>
      </c>
      <c r="E12" s="1">
        <f>(Recoveries!E11-Recoveries!D11)-(Deaths!E11-Deaths!D11)</f>
        <v>-1</v>
      </c>
      <c r="F12" s="1">
        <f>(Recoveries!F11-Recoveries!E11)-(Deaths!F11-Deaths!E11)</f>
        <v>0</v>
      </c>
      <c r="G12" s="1">
        <f>(Recoveries!G11-Recoveries!F11)-(Deaths!G11-Deaths!F11)</f>
        <v>0</v>
      </c>
      <c r="H12" s="1">
        <f>(Recoveries!H11-Recoveries!G11)-(Deaths!H11-Deaths!G11)</f>
        <v>0</v>
      </c>
      <c r="I12" s="1">
        <f>(Recoveries!I11-Recoveries!H11)-(Deaths!I11-Deaths!H11)</f>
        <v>0</v>
      </c>
      <c r="J12" s="1">
        <f>(Recoveries!J11-Recoveries!I11)-(Deaths!J11-Deaths!I11)</f>
        <v>0</v>
      </c>
      <c r="K12" s="1">
        <f>(Recoveries!K11-Recoveries!J11)-(Deaths!K11-Deaths!J11)</f>
        <v>0</v>
      </c>
      <c r="L12" s="1">
        <f>(Recoveries!L11-Recoveries!K11)-(Deaths!L11-Deaths!K11)</f>
        <v>0</v>
      </c>
      <c r="M12" s="1">
        <f>(Recoveries!M11-Recoveries!L11)-(Deaths!M11-Deaths!L11)</f>
        <v>0</v>
      </c>
      <c r="N12" s="1">
        <f>(Recoveries!N11-Recoveries!M11)-(Deaths!N11-Deaths!M11)</f>
        <v>-2</v>
      </c>
      <c r="O12" s="1">
        <f>(Recoveries!O11-Recoveries!N11)-(Deaths!O11-Deaths!N11)</f>
        <v>0</v>
      </c>
      <c r="P12" s="1">
        <f>(Recoveries!P11-Recoveries!O11)-(Deaths!P11-Deaths!O11)</f>
        <v>157</v>
      </c>
      <c r="Q12" s="1">
        <f>(Recoveries!Q11-Recoveries!P11)-(Deaths!Q11-Deaths!P11)</f>
        <v>-1</v>
      </c>
      <c r="R12" s="1">
        <f>(Recoveries!R11-Recoveries!Q11)-(Deaths!R11-Deaths!Q11)</f>
        <v>0</v>
      </c>
      <c r="S12" s="1">
        <f>(Recoveries!S11-Recoveries!R11)-(Deaths!S11-Deaths!R11)</f>
        <v>0</v>
      </c>
      <c r="T12" s="1">
        <f>(Recoveries!T11-Recoveries!S11)-(Deaths!T11-Deaths!S11)</f>
        <v>0</v>
      </c>
      <c r="U12" s="1">
        <f>(Recoveries!U11-Recoveries!T11)-(Deaths!U11-Deaths!T11)</f>
        <v>-1</v>
      </c>
      <c r="V12" s="1">
        <f>(Recoveries!V11-Recoveries!U11)-(Deaths!V11-Deaths!U11)</f>
        <v>321</v>
      </c>
      <c r="W12" s="1">
        <f>(Recoveries!W11-Recoveries!V11)-(Deaths!W11-Deaths!V11)</f>
        <v>0</v>
      </c>
      <c r="X12" s="1">
        <f>(Recoveries!X11-Recoveries!W11)-(Deaths!X11-Deaths!W11)</f>
        <v>0</v>
      </c>
      <c r="Y12" s="1">
        <f>(Recoveries!Y11-Recoveries!X11)-(Deaths!Y11-Deaths!X11)</f>
        <v>0</v>
      </c>
      <c r="Z12" s="1">
        <f>(Recoveries!Z11-Recoveries!Y11)-(Deaths!Z11-Deaths!Y11)</f>
        <v>65</v>
      </c>
      <c r="AA12" s="1">
        <f>(Recoveries!AA11-Recoveries!Z11)-(Deaths!AA11-Deaths!Z11)</f>
        <v>0</v>
      </c>
      <c r="AB12" s="1">
        <f>(Recoveries!AB11-Recoveries!AA11)-(Deaths!AB11-Deaths!AA11)</f>
        <v>0</v>
      </c>
      <c r="AC12" s="1">
        <f>(Recoveries!AC11-Recoveries!AB11)-(Deaths!AC11-Deaths!AB11)</f>
        <v>297</v>
      </c>
      <c r="AD12" s="1">
        <f>(Recoveries!AD11-Recoveries!AC11)-(Deaths!AD11-Deaths!AC11)</f>
        <v>0</v>
      </c>
      <c r="AE12" s="1">
        <f>(Recoveries!AE11-Recoveries!AD11)-(Deaths!AE11-Deaths!AD11)</f>
        <v>0</v>
      </c>
      <c r="AF12" s="1">
        <f>(Recoveries!AF11-Recoveries!AE11)-(Deaths!AF11-Deaths!AE11)</f>
        <v>0</v>
      </c>
      <c r="AG12" s="1">
        <f>(Recoveries!AG11-Recoveries!AF11)-(Deaths!AG11-Deaths!AF11)</f>
        <v>0</v>
      </c>
      <c r="AH12" s="1">
        <f>(Recoveries!AH11-Recoveries!AG11)-(Deaths!AH11-Deaths!AG11)</f>
        <v>0</v>
      </c>
      <c r="AI12" s="1">
        <f>(Recoveries!AI11-Recoveries!AH11)-(Deaths!AI11-Deaths!AH11)</f>
        <v>-3</v>
      </c>
      <c r="AJ12" s="1">
        <f>(Recoveries!AJ11-Recoveries!AI11)-(Deaths!AJ11-Deaths!AI11)</f>
        <v>0</v>
      </c>
      <c r="AK12" s="1">
        <f>(Recoveries!AK11-Recoveries!AJ11)-(Deaths!AK11-Deaths!AJ11)</f>
        <v>0</v>
      </c>
      <c r="AL12" s="1">
        <f>(Recoveries!AL11-Recoveries!AK11)-(Deaths!AL11-Deaths!AK11)</f>
        <v>104</v>
      </c>
      <c r="AM12" s="1">
        <f>(Recoveries!AM11-Recoveries!AL11)-(Deaths!AM11-Deaths!AL11)</f>
        <v>-2</v>
      </c>
      <c r="AN12" s="1">
        <f>(Recoveries!AN11-Recoveries!AM11)-(Deaths!AN11-Deaths!AM11)</f>
        <v>31</v>
      </c>
      <c r="AO12" s="1">
        <f>(Recoveries!AO11-Recoveries!AN11)-(Deaths!AO11-Deaths!AN11)</f>
        <v>-1</v>
      </c>
      <c r="AP12" s="1">
        <f>(Recoveries!AP11-Recoveries!AO11)-(Deaths!AP11-Deaths!AO11)</f>
        <v>57</v>
      </c>
      <c r="AQ12" s="1">
        <f>(Recoveries!AQ11-Recoveries!AP11)-(Deaths!AQ11-Deaths!AP11)</f>
        <v>0</v>
      </c>
      <c r="AR12" s="1">
        <f>(Recoveries!AR11-Recoveries!AQ11)-(Deaths!AR11-Deaths!AQ11)</f>
        <v>-3</v>
      </c>
      <c r="AS12" s="1">
        <f>(Recoveries!AS11-Recoveries!AR11)-(Deaths!AS11-Deaths!AR11)</f>
        <v>-1</v>
      </c>
      <c r="AT12" s="1">
        <f>(Recoveries!AT11-Recoveries!AS11)-(Deaths!AT11-Deaths!AS11)</f>
        <v>208</v>
      </c>
      <c r="AU12" s="1">
        <f>(Recoveries!AU11-Recoveries!AT11)-(Deaths!AU11-Deaths!AT11)</f>
        <v>0</v>
      </c>
      <c r="AV12" s="1">
        <f>(Recoveries!AV11-Recoveries!AU11)-(Deaths!AV11-Deaths!AU11)</f>
        <v>0</v>
      </c>
      <c r="AW12" s="1">
        <f>(Recoveries!AW11-Recoveries!AV11)-(Deaths!AW11-Deaths!AV11)</f>
        <v>94</v>
      </c>
      <c r="AX12" s="1">
        <f>(Recoveries!AX11-Recoveries!AW11)-(Deaths!AX11-Deaths!AW11)</f>
        <v>204</v>
      </c>
      <c r="AY12" s="1">
        <f>(Recoveries!AY11-Recoveries!AX11)-(Deaths!AY11-Deaths!AX11)</f>
        <v>5</v>
      </c>
      <c r="AZ12" s="1">
        <f>(Recoveries!AZ11-Recoveries!AY11)-(Deaths!AZ11-Deaths!AY11)</f>
        <v>30</v>
      </c>
      <c r="BA12" s="1">
        <f>(Recoveries!BA11-Recoveries!AZ11)-(Deaths!BA11-Deaths!AZ11)</f>
        <v>0</v>
      </c>
      <c r="BB12" s="1">
        <f>(Recoveries!BB11-Recoveries!BA11)-(Deaths!BB11-Deaths!BA11)</f>
        <v>73</v>
      </c>
      <c r="BC12" s="1">
        <f>(Recoveries!BC11-Recoveries!BB11)-(Deaths!BC11-Deaths!BB11)</f>
        <v>13</v>
      </c>
      <c r="BD12" s="1">
        <f>(Recoveries!BD11-Recoveries!BC11)-(Deaths!BD11-Deaths!BC11)</f>
        <v>23</v>
      </c>
      <c r="BE12" s="1">
        <f>(Recoveries!BE11-Recoveries!BD11)-(Deaths!BE11-Deaths!BD11)</f>
        <v>0</v>
      </c>
      <c r="BF12" s="1">
        <f>(Recoveries!BF11-Recoveries!BE11)-(Deaths!BF11-Deaths!BE11)</f>
        <v>80</v>
      </c>
      <c r="BG12" s="1">
        <f>(Recoveries!BG11-Recoveries!BF11)-(Deaths!BG11-Deaths!BF11)</f>
        <v>0</v>
      </c>
      <c r="BH12" s="1">
        <f>(Recoveries!BH11-Recoveries!BG11)-(Deaths!BH11-Deaths!BG11)</f>
        <v>64</v>
      </c>
      <c r="BI12" s="1">
        <f>(Recoveries!BI11-Recoveries!BH11)-(Deaths!BI11-Deaths!BH11)</f>
        <v>58</v>
      </c>
      <c r="BJ12" s="1">
        <f>(Recoveries!BJ11-Recoveries!BI11)-(Deaths!BJ11-Deaths!BI11)</f>
        <v>19</v>
      </c>
      <c r="BK12" s="1">
        <f>(Recoveries!BK11-Recoveries!BJ11)-(Deaths!BK11-Deaths!BJ11)</f>
        <v>36</v>
      </c>
      <c r="BL12" s="1">
        <f>(Recoveries!BL11-Recoveries!BK11)-(Deaths!BL11-Deaths!BK11)</f>
        <v>38</v>
      </c>
      <c r="BM12" s="1">
        <f>(Recoveries!BM11-Recoveries!BL11)-(Deaths!BM11-Deaths!BL11)</f>
        <v>26</v>
      </c>
      <c r="BN12" s="1">
        <f>(Recoveries!BN11-Recoveries!BM11)-(Deaths!BN11-Deaths!BM11)</f>
        <v>16</v>
      </c>
      <c r="BO12" s="1">
        <f>(Recoveries!BO11-Recoveries!BN11)-(Deaths!BO11-Deaths!BN11)</f>
        <v>23</v>
      </c>
      <c r="BP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36" width="8.25"/>
    <col customWidth="1" min="37" max="45" width="7.88"/>
    <col customWidth="1" min="46" max="67" width="8.88"/>
    <col customWidth="1" min="68" max="68" width="7.2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v>43976.0</v>
      </c>
      <c r="BJ1" s="2">
        <v>43977.0</v>
      </c>
      <c r="BK1" s="2">
        <v>43978.0</v>
      </c>
      <c r="BL1" s="3">
        <v>43979.0</v>
      </c>
      <c r="BM1" s="3">
        <v>43980.0</v>
      </c>
      <c r="BN1" s="3">
        <v>43981.0</v>
      </c>
      <c r="BO1" s="3">
        <v>43982.0</v>
      </c>
      <c r="BP1" s="2">
        <f>today()</f>
        <v>43983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>
        <f>Confirmed!BP2-Deaths!AX2-Recoveries!AX2</f>
        <v>0</v>
      </c>
    </row>
    <row r="3" ht="14.25" customHeight="1">
      <c r="A3" s="9" t="s">
        <v>11</v>
      </c>
      <c r="B3" s="15">
        <f t="shared" ref="B3:BP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8849</v>
      </c>
      <c r="BC3" s="15">
        <f t="shared" si="1"/>
        <v>8928</v>
      </c>
      <c r="BD3" s="15">
        <f t="shared" si="1"/>
        <v>8714</v>
      </c>
      <c r="BE3" s="15">
        <f t="shared" si="1"/>
        <v>9818</v>
      </c>
      <c r="BF3" s="15">
        <f t="shared" si="1"/>
        <v>9624</v>
      </c>
      <c r="BG3" s="15">
        <f t="shared" si="1"/>
        <v>10832</v>
      </c>
      <c r="BH3" s="15">
        <f t="shared" si="1"/>
        <v>11054</v>
      </c>
      <c r="BI3" s="15">
        <f t="shared" si="1"/>
        <v>11217</v>
      </c>
      <c r="BJ3" s="15">
        <f t="shared" si="1"/>
        <v>10999</v>
      </c>
      <c r="BK3" s="15">
        <f t="shared" si="1"/>
        <v>11934</v>
      </c>
      <c r="BL3" s="15">
        <f t="shared" si="1"/>
        <v>12456</v>
      </c>
      <c r="BM3" s="15">
        <f t="shared" si="1"/>
        <v>13504</v>
      </c>
      <c r="BN3" s="15">
        <f t="shared" si="1"/>
        <v>14175</v>
      </c>
      <c r="BO3" s="15">
        <f t="shared" si="1"/>
        <v>15185</v>
      </c>
      <c r="BP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>
        <f>Confirmed!BI3-Deaths!BI3-Recoveries!BI3</f>
        <v>16</v>
      </c>
      <c r="BJ4" s="1">
        <f>Confirmed!BJ3-Deaths!BJ3-Recoveries!BJ3</f>
        <v>15</v>
      </c>
      <c r="BK4" s="1">
        <f>Confirmed!BK3-Deaths!BK3-Recoveries!BK3</f>
        <v>17</v>
      </c>
      <c r="BL4" s="1">
        <f>Confirmed!BL3-Deaths!BL3-Recoveries!BL3</f>
        <v>20</v>
      </c>
      <c r="BM4" s="1">
        <f>Confirmed!BM3-Deaths!BM3-Recoveries!BM3</f>
        <v>20</v>
      </c>
      <c r="BN4" s="1">
        <f>Confirmed!BN3-Deaths!BN3-Recoveries!BN3</f>
        <v>25</v>
      </c>
      <c r="BO4" s="1">
        <f>Confirmed!BO3-Deaths!BO3-Recoveries!BO3</f>
        <v>37</v>
      </c>
      <c r="BP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>
        <f>Confirmed!BI4-Deaths!BI4-Recoveries!BI4</f>
        <v>79</v>
      </c>
      <c r="BJ5" s="1">
        <f>Confirmed!BJ4-Deaths!BJ4-Recoveries!BJ4</f>
        <v>85</v>
      </c>
      <c r="BK5" s="1">
        <f>Confirmed!BK4-Deaths!BK4-Recoveries!BK4</f>
        <v>88</v>
      </c>
      <c r="BL5" s="1">
        <f>Confirmed!BL4-Deaths!BL4-Recoveries!BL4</f>
        <v>88</v>
      </c>
      <c r="BM5" s="1">
        <f>Confirmed!BM4-Deaths!BM4-Recoveries!BM4</f>
        <v>97</v>
      </c>
      <c r="BN5" s="1">
        <f>Confirmed!BN4-Deaths!BN4-Recoveries!BN4</f>
        <v>116</v>
      </c>
      <c r="BO5" s="1">
        <f>Confirmed!BO4-Deaths!BO4-Recoveries!BO4</f>
        <v>129</v>
      </c>
      <c r="BP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>
        <f>Confirmed!BI5-Deaths!BI5-Recoveries!BI5</f>
        <v>41</v>
      </c>
      <c r="BJ6" s="1">
        <f>Confirmed!BJ5-Deaths!BJ5-Recoveries!BJ5</f>
        <v>42</v>
      </c>
      <c r="BK6" s="1">
        <f>Confirmed!BK5-Deaths!BK5-Recoveries!BK5</f>
        <v>44</v>
      </c>
      <c r="BL6" s="1">
        <f>Confirmed!BL5-Deaths!BL5-Recoveries!BL5</f>
        <v>44</v>
      </c>
      <c r="BM6" s="1">
        <f>Confirmed!BM5-Deaths!BM5-Recoveries!BM5</f>
        <v>45</v>
      </c>
      <c r="BN6" s="1">
        <f>Confirmed!BN5-Deaths!BN5-Recoveries!BN5</f>
        <v>46</v>
      </c>
      <c r="BO6" s="1">
        <f>Confirmed!BO5-Deaths!BO5-Recoveries!BO5</f>
        <v>49</v>
      </c>
      <c r="BP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>
        <f>Confirmed!BI6-Deaths!BI6-Recoveries!BI6</f>
        <v>74</v>
      </c>
      <c r="BJ7" s="1">
        <f>Confirmed!BJ6-Deaths!BJ6-Recoveries!BJ6</f>
        <v>64</v>
      </c>
      <c r="BK7" s="1">
        <f>Confirmed!BK6-Deaths!BK6-Recoveries!BK6</f>
        <v>71</v>
      </c>
      <c r="BL7" s="1">
        <f>Confirmed!BL6-Deaths!BL6-Recoveries!BL6</f>
        <v>66</v>
      </c>
      <c r="BM7" s="1">
        <f>Confirmed!BM6-Deaths!BM6-Recoveries!BM6</f>
        <v>70</v>
      </c>
      <c r="BN7" s="1">
        <f>Confirmed!BN6-Deaths!BN6-Recoveries!BN6</f>
        <v>30</v>
      </c>
      <c r="BO7" s="1">
        <f>Confirmed!BO6-Deaths!BO6-Recoveries!BO6</f>
        <v>31</v>
      </c>
      <c r="BP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>
        <f>Confirmed!BI7-Deaths!BI7-Recoveries!BI7</f>
        <v>1352</v>
      </c>
      <c r="BJ8" s="1">
        <f>Confirmed!BJ7-Deaths!BJ7-Recoveries!BJ7</f>
        <v>1303</v>
      </c>
      <c r="BK8" s="1">
        <f>Confirmed!BK7-Deaths!BK7-Recoveries!BK7</f>
        <v>1486</v>
      </c>
      <c r="BL8" s="1">
        <f>Confirmed!BL7-Deaths!BL7-Recoveries!BL7</f>
        <v>1529</v>
      </c>
      <c r="BM8" s="1">
        <f>Confirmed!BM7-Deaths!BM7-Recoveries!BM7</f>
        <v>1803</v>
      </c>
      <c r="BN8" s="1">
        <f>Confirmed!BN7-Deaths!BN7-Recoveries!BN7</f>
        <v>1690</v>
      </c>
      <c r="BO8" s="1">
        <f>Confirmed!BO7-Deaths!BO7-Recoveries!BO7</f>
        <v>1858</v>
      </c>
      <c r="BP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>
        <f>Confirmed!BI8-Deaths!BI8-Recoveries!BI8</f>
        <v>81</v>
      </c>
      <c r="BJ9" s="1">
        <f>Confirmed!BJ8-Deaths!BJ8-Recoveries!BJ8</f>
        <v>77</v>
      </c>
      <c r="BK9" s="1">
        <f>Confirmed!BK8-Deaths!BK8-Recoveries!BK8</f>
        <v>92</v>
      </c>
      <c r="BL9" s="1">
        <f>Confirmed!BL8-Deaths!BL8-Recoveries!BL8</f>
        <v>94</v>
      </c>
      <c r="BM9" s="1">
        <f>Confirmed!BM8-Deaths!BM8-Recoveries!BM8</f>
        <v>99</v>
      </c>
      <c r="BN9" s="1">
        <f>Confirmed!BN8-Deaths!BN8-Recoveries!BN8</f>
        <v>130</v>
      </c>
      <c r="BO9" s="1">
        <f>Confirmed!BO8-Deaths!BO8-Recoveries!BO8</f>
        <v>146</v>
      </c>
      <c r="BP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>
        <f>Confirmed!BI9-Deaths!BI9-Recoveries!BI9</f>
        <v>665</v>
      </c>
      <c r="BJ10" s="1">
        <f>Confirmed!BJ9-Deaths!BJ9-Recoveries!BJ9</f>
        <v>698</v>
      </c>
      <c r="BK10" s="1">
        <f>Confirmed!BK9-Deaths!BK9-Recoveries!BK9</f>
        <v>957</v>
      </c>
      <c r="BL10" s="1">
        <f>Confirmed!BL9-Deaths!BL9-Recoveries!BL9</f>
        <v>1119</v>
      </c>
      <c r="BM10" s="1">
        <f>Confirmed!BM9-Deaths!BM9-Recoveries!BM9</f>
        <v>1198</v>
      </c>
      <c r="BN10" s="1">
        <f>Confirmed!BN9-Deaths!BN9-Recoveries!BN9</f>
        <v>1244</v>
      </c>
      <c r="BO10" s="1">
        <f>Confirmed!BO9-Deaths!BO9-Recoveries!BO9</f>
        <v>1245</v>
      </c>
      <c r="BP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>
        <f>Confirmed!BI10-Deaths!BI10-Recoveries!BI10</f>
        <v>7845</v>
      </c>
      <c r="BJ11" s="1">
        <f>Confirmed!BJ10-Deaths!BJ10-Recoveries!BJ10</f>
        <v>7622</v>
      </c>
      <c r="BK11" s="1">
        <f>Confirmed!BK10-Deaths!BK10-Recoveries!BK10</f>
        <v>7998</v>
      </c>
      <c r="BL11" s="1">
        <f>Confirmed!BL10-Deaths!BL10-Recoveries!BL10</f>
        <v>8191</v>
      </c>
      <c r="BM11" s="1">
        <f>Confirmed!BM10-Deaths!BM10-Recoveries!BM10</f>
        <v>8639</v>
      </c>
      <c r="BN11" s="1">
        <f>Confirmed!BN10-Deaths!BN10-Recoveries!BN10</f>
        <v>9187</v>
      </c>
      <c r="BO11" s="1">
        <f>Confirmed!BO10-Deaths!BO10-Recoveries!BO10</f>
        <v>9780</v>
      </c>
      <c r="BP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>
        <f>Confirmed!BI11-Deaths!BI11-Recoveries!BI11</f>
        <v>1064</v>
      </c>
      <c r="BJ12" s="1">
        <f>Confirmed!BJ11-Deaths!BJ11-Recoveries!BJ11</f>
        <v>1093</v>
      </c>
      <c r="BK12" s="1">
        <f>Confirmed!BK11-Deaths!BK11-Recoveries!BK11</f>
        <v>1181</v>
      </c>
      <c r="BL12" s="1">
        <f>Confirmed!BL11-Deaths!BL11-Recoveries!BL11</f>
        <v>1305</v>
      </c>
      <c r="BM12" s="1">
        <f>Confirmed!BM11-Deaths!BM11-Recoveries!BM11</f>
        <v>1533</v>
      </c>
      <c r="BN12" s="1">
        <f>Confirmed!BN11-Deaths!BN11-Recoveries!BN11</f>
        <v>1707</v>
      </c>
      <c r="BO12" s="1">
        <f>Confirmed!BO11-Deaths!BO11-Recoveries!BO11</f>
        <v>1910</v>
      </c>
      <c r="BP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Confirmed!BP2-Deaths!AX2-Recoveries!AX2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9" t="s">
        <v>11</v>
      </c>
      <c r="B3" s="15">
        <f t="shared" ref="B3:CD3" si="1">sum(B4:B12)</f>
        <v>9818</v>
      </c>
      <c r="C3" s="15">
        <f t="shared" si="1"/>
        <v>10284</v>
      </c>
      <c r="D3" s="15">
        <f t="shared" si="1"/>
        <v>11327</v>
      </c>
      <c r="E3" s="15">
        <f t="shared" si="1"/>
        <v>12484</v>
      </c>
      <c r="F3" s="15">
        <f t="shared" si="1"/>
        <v>13567</v>
      </c>
      <c r="G3" s="15">
        <f t="shared" si="1"/>
        <v>14541</v>
      </c>
      <c r="H3" s="15">
        <f t="shared" si="1"/>
        <v>16055</v>
      </c>
      <c r="I3" s="15">
        <f t="shared" si="1"/>
        <v>17175</v>
      </c>
      <c r="J3" s="15">
        <f t="shared" si="1"/>
        <v>18357</v>
      </c>
      <c r="K3" s="15">
        <f t="shared" si="1"/>
        <v>18692</v>
      </c>
      <c r="L3" s="15">
        <f t="shared" si="1"/>
        <v>19252</v>
      </c>
      <c r="M3" s="15">
        <f t="shared" si="1"/>
        <v>19016</v>
      </c>
      <c r="N3" s="15">
        <f t="shared" si="1"/>
        <v>18841</v>
      </c>
      <c r="O3" s="15">
        <f t="shared" si="1"/>
        <v>17537</v>
      </c>
      <c r="P3" s="15">
        <f t="shared" si="1"/>
        <v>16036</v>
      </c>
      <c r="Q3" s="15">
        <f t="shared" si="1"/>
        <v>13999</v>
      </c>
      <c r="R3" s="15">
        <f t="shared" si="1"/>
        <v>12301</v>
      </c>
      <c r="S3" s="15">
        <f t="shared" si="1"/>
        <v>10976</v>
      </c>
      <c r="T3" s="15">
        <f t="shared" si="1"/>
        <v>10152</v>
      </c>
      <c r="U3" s="15">
        <f t="shared" si="1"/>
        <v>8897</v>
      </c>
      <c r="V3" s="15">
        <f t="shared" si="1"/>
        <v>8110</v>
      </c>
      <c r="W3" s="15">
        <f t="shared" si="1"/>
        <v>7039</v>
      </c>
      <c r="X3" s="15">
        <f t="shared" si="1"/>
        <v>6135</v>
      </c>
      <c r="Y3" s="15">
        <f t="shared" si="1"/>
        <v>5291</v>
      </c>
      <c r="Z3" s="15">
        <f t="shared" si="1"/>
        <v>4559</v>
      </c>
      <c r="AA3" s="15">
        <f t="shared" si="1"/>
        <v>4109</v>
      </c>
      <c r="AB3" s="15">
        <f t="shared" si="1"/>
        <v>3539</v>
      </c>
      <c r="AC3" s="15">
        <f t="shared" si="1"/>
        <v>3149</v>
      </c>
      <c r="AD3" s="15">
        <f t="shared" si="1"/>
        <v>2815</v>
      </c>
      <c r="AE3" s="15">
        <f t="shared" si="1"/>
        <v>2390</v>
      </c>
      <c r="AF3" s="15">
        <f t="shared" si="1"/>
        <v>2032</v>
      </c>
      <c r="AG3" s="15">
        <f t="shared" si="1"/>
        <v>1748</v>
      </c>
      <c r="AH3" s="15">
        <f t="shared" si="1"/>
        <v>1520</v>
      </c>
      <c r="AI3" s="15">
        <f t="shared" si="1"/>
        <v>1347</v>
      </c>
      <c r="AJ3" s="15">
        <f t="shared" si="1"/>
        <v>1139</v>
      </c>
      <c r="AK3" s="15">
        <f t="shared" si="1"/>
        <v>996</v>
      </c>
      <c r="AL3" s="15">
        <f t="shared" si="1"/>
        <v>858</v>
      </c>
      <c r="AM3" s="15">
        <f t="shared" si="1"/>
        <v>748</v>
      </c>
      <c r="AN3" s="15">
        <f t="shared" si="1"/>
        <v>629</v>
      </c>
      <c r="AO3" s="15">
        <f t="shared" si="1"/>
        <v>555</v>
      </c>
      <c r="AP3" s="15">
        <f t="shared" si="1"/>
        <v>476</v>
      </c>
      <c r="AQ3" s="15">
        <f t="shared" si="1"/>
        <v>419</v>
      </c>
      <c r="AR3" s="15">
        <f t="shared" si="1"/>
        <v>354</v>
      </c>
      <c r="AS3" s="15">
        <f t="shared" si="1"/>
        <v>298</v>
      </c>
      <c r="AT3" s="15">
        <f t="shared" si="1"/>
        <v>262</v>
      </c>
      <c r="AU3" s="15">
        <f t="shared" si="1"/>
        <v>229</v>
      </c>
      <c r="AV3" s="15">
        <f t="shared" si="1"/>
        <v>203</v>
      </c>
      <c r="AW3" s="15">
        <f t="shared" si="1"/>
        <v>171</v>
      </c>
      <c r="AX3" s="15">
        <f t="shared" si="1"/>
        <v>145</v>
      </c>
      <c r="AY3" s="15">
        <f t="shared" si="1"/>
        <v>127</v>
      </c>
      <c r="AZ3" s="15">
        <f t="shared" si="1"/>
        <v>104</v>
      </c>
      <c r="BA3" s="15">
        <f t="shared" si="1"/>
        <v>96</v>
      </c>
      <c r="BB3" s="15">
        <f t="shared" si="1"/>
        <v>86</v>
      </c>
      <c r="BC3" s="15">
        <f t="shared" si="1"/>
        <v>75</v>
      </c>
      <c r="BD3" s="15">
        <f t="shared" si="1"/>
        <v>66</v>
      </c>
      <c r="BE3" s="15">
        <f t="shared" si="1"/>
        <v>60</v>
      </c>
      <c r="BF3" s="15">
        <f t="shared" si="1"/>
        <v>53</v>
      </c>
      <c r="BG3" s="15">
        <f t="shared" si="1"/>
        <v>46</v>
      </c>
      <c r="BH3" s="15">
        <f t="shared" si="1"/>
        <v>41</v>
      </c>
      <c r="BI3" s="15">
        <f t="shared" si="1"/>
        <v>38</v>
      </c>
      <c r="BJ3" s="15">
        <f t="shared" si="1"/>
        <v>33</v>
      </c>
      <c r="BK3" s="15">
        <f t="shared" si="1"/>
        <v>30</v>
      </c>
      <c r="BL3" s="15">
        <f t="shared" si="1"/>
        <v>28</v>
      </c>
      <c r="BM3" s="15">
        <f t="shared" si="1"/>
        <v>25</v>
      </c>
      <c r="BN3" s="15">
        <f t="shared" si="1"/>
        <v>23</v>
      </c>
      <c r="BO3" s="15">
        <f t="shared" si="1"/>
        <v>22</v>
      </c>
      <c r="BP3" s="15">
        <f t="shared" si="1"/>
        <v>20</v>
      </c>
      <c r="BQ3" s="15">
        <f t="shared" si="1"/>
        <v>17</v>
      </c>
      <c r="BR3" s="15">
        <f t="shared" si="1"/>
        <v>15</v>
      </c>
      <c r="BS3" s="15">
        <f t="shared" si="1"/>
        <v>14</v>
      </c>
      <c r="BT3" s="15">
        <f t="shared" si="1"/>
        <v>13</v>
      </c>
      <c r="BU3" s="15">
        <f t="shared" si="1"/>
        <v>12</v>
      </c>
      <c r="BV3" s="15">
        <f t="shared" si="1"/>
        <v>11</v>
      </c>
      <c r="BW3" s="15">
        <f t="shared" si="1"/>
        <v>10</v>
      </c>
      <c r="BX3" s="15">
        <f t="shared" si="1"/>
        <v>9</v>
      </c>
      <c r="BY3" s="15">
        <f t="shared" si="1"/>
        <v>9</v>
      </c>
      <c r="BZ3" s="15">
        <f t="shared" si="1"/>
        <v>8</v>
      </c>
      <c r="CA3" s="15">
        <f t="shared" si="1"/>
        <v>8</v>
      </c>
      <c r="CB3" s="15">
        <f t="shared" si="1"/>
        <v>7</v>
      </c>
      <c r="CC3" s="15">
        <f t="shared" si="1"/>
        <v>7</v>
      </c>
      <c r="CD3" s="15">
        <f t="shared" si="1"/>
        <v>6</v>
      </c>
    </row>
    <row r="4" ht="14.25" customHeight="1">
      <c r="A4" s="1" t="s">
        <v>2</v>
      </c>
      <c r="B4" s="4">
        <v>9.0</v>
      </c>
      <c r="C4" s="4">
        <v>8.0</v>
      </c>
      <c r="D4" s="4">
        <v>6.0</v>
      </c>
      <c r="E4" s="4">
        <v>5.0</v>
      </c>
      <c r="F4" s="4">
        <v>4.0</v>
      </c>
      <c r="G4" s="4">
        <v>3.0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48.0</v>
      </c>
      <c r="C5" s="4">
        <v>43.0</v>
      </c>
      <c r="D5" s="4">
        <v>34.0</v>
      </c>
      <c r="E5" s="4">
        <v>27.0</v>
      </c>
      <c r="F5" s="4">
        <v>22.0</v>
      </c>
      <c r="G5" s="4">
        <v>17.0</v>
      </c>
      <c r="H5" s="4">
        <v>13.0</v>
      </c>
      <c r="I5" s="4">
        <v>11.0</v>
      </c>
      <c r="J5" s="4">
        <v>9.0</v>
      </c>
      <c r="K5" s="4">
        <v>7.0</v>
      </c>
      <c r="L5" s="4">
        <v>6.0</v>
      </c>
      <c r="M5" s="4">
        <v>4.0</v>
      </c>
      <c r="N5" s="4">
        <v>4.0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37.0</v>
      </c>
      <c r="C6" s="4">
        <v>32.0</v>
      </c>
      <c r="D6" s="4">
        <v>25.0</v>
      </c>
      <c r="E6" s="4">
        <v>20.0</v>
      </c>
      <c r="F6" s="4">
        <v>16.0</v>
      </c>
      <c r="G6" s="4">
        <v>12.0</v>
      </c>
      <c r="H6" s="4">
        <v>9.0</v>
      </c>
      <c r="I6" s="4">
        <v>7.0</v>
      </c>
      <c r="J6" s="4">
        <v>5.0</v>
      </c>
      <c r="K6" s="4">
        <v>4.0</v>
      </c>
      <c r="L6" s="4">
        <v>3.0</v>
      </c>
      <c r="M6" s="4">
        <v>3.0</v>
      </c>
      <c r="N6" s="4">
        <v>2.0</v>
      </c>
      <c r="O6" s="4">
        <v>2.0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76.0</v>
      </c>
      <c r="C7" s="4">
        <v>70.0</v>
      </c>
      <c r="D7" s="4">
        <v>56.0</v>
      </c>
      <c r="E7" s="4">
        <v>46.0</v>
      </c>
      <c r="F7" s="4">
        <v>36.0</v>
      </c>
      <c r="G7" s="4">
        <v>28.0</v>
      </c>
      <c r="H7" s="4">
        <v>22.0</v>
      </c>
      <c r="I7" s="4">
        <v>17.0</v>
      </c>
      <c r="J7" s="4">
        <v>14.0</v>
      </c>
      <c r="K7" s="4">
        <v>11.0</v>
      </c>
      <c r="L7" s="4">
        <v>9.0</v>
      </c>
      <c r="M7" s="4">
        <v>7.0</v>
      </c>
      <c r="N7" s="4">
        <v>6.0</v>
      </c>
      <c r="O7" s="4">
        <v>5.0</v>
      </c>
      <c r="P7" s="4">
        <v>4.0</v>
      </c>
      <c r="Q7" s="4">
        <v>3.0</v>
      </c>
      <c r="R7" s="4">
        <v>3.0</v>
      </c>
      <c r="S7" s="4">
        <v>2.0</v>
      </c>
      <c r="T7" s="4">
        <v>2.0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1238.0</v>
      </c>
      <c r="C8" s="4">
        <v>1197.0</v>
      </c>
      <c r="D8" s="4">
        <v>1130.0</v>
      </c>
      <c r="E8" s="4">
        <v>1075.0</v>
      </c>
      <c r="F8" s="4">
        <v>1014.0</v>
      </c>
      <c r="G8" s="4">
        <v>955.0</v>
      </c>
      <c r="H8" s="4">
        <v>907.0</v>
      </c>
      <c r="I8" s="4">
        <v>836.0</v>
      </c>
      <c r="J8" s="4">
        <v>749.0</v>
      </c>
      <c r="K8" s="4">
        <v>677.0</v>
      </c>
      <c r="L8" s="4">
        <v>625.0</v>
      </c>
      <c r="M8" s="4">
        <v>605.0</v>
      </c>
      <c r="N8" s="4">
        <v>570.0</v>
      </c>
      <c r="O8" s="4">
        <v>530.0</v>
      </c>
      <c r="P8" s="4">
        <v>518.0</v>
      </c>
      <c r="Q8" s="4">
        <v>495.0</v>
      </c>
      <c r="R8" s="4">
        <v>446.0</v>
      </c>
      <c r="S8" s="4">
        <v>438.0</v>
      </c>
      <c r="T8" s="4">
        <v>394.0</v>
      </c>
      <c r="U8" s="4">
        <v>375.0</v>
      </c>
      <c r="V8" s="4">
        <v>357.0</v>
      </c>
      <c r="W8" s="4">
        <v>330.0</v>
      </c>
      <c r="X8" s="4">
        <v>308.0</v>
      </c>
      <c r="Y8" s="4">
        <v>288.0</v>
      </c>
      <c r="Z8" s="4">
        <v>259.0</v>
      </c>
      <c r="AA8" s="4">
        <v>234.0</v>
      </c>
      <c r="AB8" s="4">
        <v>223.0</v>
      </c>
      <c r="AC8" s="4">
        <v>215.0</v>
      </c>
      <c r="AD8" s="4">
        <v>199.0</v>
      </c>
      <c r="AE8" s="4">
        <v>188.0</v>
      </c>
      <c r="AF8" s="4">
        <v>180.0</v>
      </c>
      <c r="AG8" s="4">
        <v>167.0</v>
      </c>
      <c r="AH8" s="4">
        <v>153.0</v>
      </c>
      <c r="AI8" s="4">
        <v>146.0</v>
      </c>
      <c r="AJ8" s="4">
        <v>144.0</v>
      </c>
      <c r="AK8" s="4">
        <v>135.0</v>
      </c>
      <c r="AL8" s="4">
        <v>133.0</v>
      </c>
      <c r="AM8" s="4">
        <v>120.0</v>
      </c>
      <c r="AN8" s="4">
        <v>115.0</v>
      </c>
      <c r="AO8" s="4">
        <v>105.0</v>
      </c>
      <c r="AP8" s="4">
        <v>96.0</v>
      </c>
      <c r="AQ8" s="4">
        <v>87.0</v>
      </c>
      <c r="AR8" s="4">
        <v>81.0</v>
      </c>
      <c r="AS8" s="4">
        <v>79.0</v>
      </c>
      <c r="AT8" s="4">
        <v>75.0</v>
      </c>
      <c r="AU8" s="4">
        <v>73.0</v>
      </c>
      <c r="AV8" s="4">
        <v>67.0</v>
      </c>
      <c r="AW8" s="4">
        <v>60.0</v>
      </c>
      <c r="AX8" s="4">
        <v>52.0</v>
      </c>
      <c r="AY8" s="4">
        <v>47.0</v>
      </c>
      <c r="AZ8" s="4">
        <v>41.0</v>
      </c>
      <c r="BA8" s="4">
        <v>40.0</v>
      </c>
      <c r="BB8" s="4">
        <v>37.0</v>
      </c>
      <c r="BC8" s="4">
        <v>34.0</v>
      </c>
      <c r="BD8" s="4">
        <v>33.0</v>
      </c>
      <c r="BE8" s="4">
        <v>31.0</v>
      </c>
      <c r="BF8" s="4">
        <v>28.0</v>
      </c>
      <c r="BG8" s="4">
        <v>26.0</v>
      </c>
      <c r="BH8" s="4">
        <v>24.0</v>
      </c>
      <c r="BI8" s="4">
        <v>23.0</v>
      </c>
      <c r="BJ8" s="4">
        <v>21.0</v>
      </c>
      <c r="BK8" s="4">
        <v>20.0</v>
      </c>
      <c r="BL8" s="4">
        <v>19.0</v>
      </c>
      <c r="BM8" s="4">
        <v>18.0</v>
      </c>
      <c r="BN8" s="4">
        <v>17.0</v>
      </c>
      <c r="BO8" s="4">
        <v>17.0</v>
      </c>
      <c r="BP8" s="4">
        <v>15.0</v>
      </c>
      <c r="BQ8" s="4">
        <v>13.0</v>
      </c>
      <c r="BR8" s="4">
        <v>12.0</v>
      </c>
      <c r="BS8" s="4">
        <v>11.0</v>
      </c>
      <c r="BT8" s="4">
        <v>11.0</v>
      </c>
      <c r="BU8" s="4">
        <v>10.0</v>
      </c>
      <c r="BV8" s="4">
        <v>9.0</v>
      </c>
      <c r="BW8" s="4">
        <v>9.0</v>
      </c>
      <c r="BX8" s="4">
        <v>8.0</v>
      </c>
      <c r="BY8" s="4">
        <v>8.0</v>
      </c>
      <c r="BZ8" s="4">
        <v>7.0</v>
      </c>
      <c r="CA8" s="4">
        <v>7.0</v>
      </c>
      <c r="CB8" s="4">
        <v>6.0</v>
      </c>
      <c r="CC8" s="4">
        <v>6.0</v>
      </c>
      <c r="CD8" s="4">
        <v>6.0</v>
      </c>
    </row>
    <row r="9" ht="14.25" customHeight="1">
      <c r="A9" s="1" t="s">
        <v>7</v>
      </c>
      <c r="B9" s="4">
        <v>60.0</v>
      </c>
      <c r="C9" s="4">
        <v>53.0</v>
      </c>
      <c r="D9" s="4">
        <v>40.0</v>
      </c>
      <c r="E9" s="4">
        <v>31.0</v>
      </c>
      <c r="F9" s="4">
        <v>24.0</v>
      </c>
      <c r="G9" s="4">
        <v>19.0</v>
      </c>
      <c r="H9" s="4">
        <v>15.0</v>
      </c>
      <c r="I9" s="4">
        <v>12.0</v>
      </c>
      <c r="J9" s="4">
        <v>10.0</v>
      </c>
      <c r="K9" s="4">
        <v>8.0</v>
      </c>
      <c r="L9" s="4">
        <v>6.0</v>
      </c>
      <c r="M9" s="4">
        <v>5.0</v>
      </c>
      <c r="N9" s="4">
        <v>4.0</v>
      </c>
      <c r="O9" s="4">
        <v>3.0</v>
      </c>
      <c r="P9" s="4">
        <v>3.0</v>
      </c>
      <c r="Q9" s="4">
        <v>2.0</v>
      </c>
      <c r="R9" s="4">
        <v>2.0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805.0</v>
      </c>
      <c r="C10" s="4">
        <v>721.0</v>
      </c>
      <c r="D10" s="4">
        <v>604.0</v>
      </c>
      <c r="E10" s="4">
        <v>507.0</v>
      </c>
      <c r="F10" s="4">
        <v>437.0</v>
      </c>
      <c r="G10" s="4">
        <v>351.0</v>
      </c>
      <c r="H10" s="4">
        <v>300.0</v>
      </c>
      <c r="I10" s="4">
        <v>247.0</v>
      </c>
      <c r="J10" s="4">
        <v>201.0</v>
      </c>
      <c r="K10" s="4">
        <v>164.0</v>
      </c>
      <c r="L10" s="4">
        <v>140.0</v>
      </c>
      <c r="M10" s="4">
        <v>119.0</v>
      </c>
      <c r="N10" s="4">
        <v>99.0</v>
      </c>
      <c r="O10" s="4">
        <v>84.0</v>
      </c>
      <c r="P10" s="4">
        <v>68.0</v>
      </c>
      <c r="Q10" s="4">
        <v>57.0</v>
      </c>
      <c r="R10" s="4">
        <v>47.0</v>
      </c>
      <c r="S10" s="4">
        <v>38.0</v>
      </c>
      <c r="T10" s="4">
        <v>31.0</v>
      </c>
      <c r="U10" s="4">
        <v>26.0</v>
      </c>
      <c r="V10" s="4">
        <v>23.0</v>
      </c>
      <c r="W10" s="4">
        <v>20.0</v>
      </c>
      <c r="X10" s="4">
        <v>17.0</v>
      </c>
      <c r="Y10" s="4">
        <v>14.0</v>
      </c>
      <c r="Z10" s="4">
        <v>11.0</v>
      </c>
      <c r="AA10" s="4">
        <v>9.0</v>
      </c>
      <c r="AB10" s="4">
        <v>8.0</v>
      </c>
      <c r="AC10" s="4">
        <v>7.0</v>
      </c>
      <c r="AD10" s="4">
        <v>5.0</v>
      </c>
      <c r="AE10" s="4">
        <v>5.0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6813.0</v>
      </c>
      <c r="C11" s="4">
        <v>7475.0</v>
      </c>
      <c r="D11" s="4">
        <v>8846.0</v>
      </c>
      <c r="E11" s="4">
        <v>10272.0</v>
      </c>
      <c r="F11" s="4">
        <v>11586.0</v>
      </c>
      <c r="G11" s="4">
        <v>12822.0</v>
      </c>
      <c r="H11" s="4">
        <v>14510.0</v>
      </c>
      <c r="I11" s="4">
        <v>15820.0</v>
      </c>
      <c r="J11" s="4">
        <v>17179.0</v>
      </c>
      <c r="K11" s="4">
        <v>17666.0</v>
      </c>
      <c r="L11" s="4">
        <v>18340.0</v>
      </c>
      <c r="M11" s="4">
        <v>18174.0</v>
      </c>
      <c r="N11" s="4">
        <v>18079.0</v>
      </c>
      <c r="O11" s="4">
        <v>16847.0</v>
      </c>
      <c r="P11" s="4">
        <v>15390.0</v>
      </c>
      <c r="Q11" s="4">
        <v>13399.0</v>
      </c>
      <c r="R11" s="4">
        <v>11767.0</v>
      </c>
      <c r="S11" s="4">
        <v>10468.0</v>
      </c>
      <c r="T11" s="4">
        <v>9699.0</v>
      </c>
      <c r="U11" s="4">
        <v>8472.0</v>
      </c>
      <c r="V11" s="4">
        <v>7710.0</v>
      </c>
      <c r="W11" s="4">
        <v>6673.0</v>
      </c>
      <c r="X11" s="4">
        <v>5797.0</v>
      </c>
      <c r="Y11" s="4">
        <v>4978.0</v>
      </c>
      <c r="Z11" s="4">
        <v>4280.0</v>
      </c>
      <c r="AA11" s="4">
        <v>3859.0</v>
      </c>
      <c r="AB11" s="4">
        <v>3302.0</v>
      </c>
      <c r="AC11" s="4">
        <v>2922.0</v>
      </c>
      <c r="AD11" s="4">
        <v>2607.0</v>
      </c>
      <c r="AE11" s="4">
        <v>2194.0</v>
      </c>
      <c r="AF11" s="4">
        <v>1845.0</v>
      </c>
      <c r="AG11" s="4">
        <v>1576.0</v>
      </c>
      <c r="AH11" s="4">
        <v>1362.0</v>
      </c>
      <c r="AI11" s="4">
        <v>1198.0</v>
      </c>
      <c r="AJ11" s="4">
        <v>992.0</v>
      </c>
      <c r="AK11" s="4">
        <v>858.0</v>
      </c>
      <c r="AL11" s="4">
        <v>723.0</v>
      </c>
      <c r="AM11" s="4">
        <v>626.0</v>
      </c>
      <c r="AN11" s="4">
        <v>512.0</v>
      </c>
      <c r="AO11" s="4">
        <v>449.0</v>
      </c>
      <c r="AP11" s="4">
        <v>379.0</v>
      </c>
      <c r="AQ11" s="4">
        <v>332.0</v>
      </c>
      <c r="AR11" s="4">
        <v>273.0</v>
      </c>
      <c r="AS11" s="4">
        <v>219.0</v>
      </c>
      <c r="AT11" s="4">
        <v>187.0</v>
      </c>
      <c r="AU11" s="4">
        <v>156.0</v>
      </c>
      <c r="AV11" s="4">
        <v>136.0</v>
      </c>
      <c r="AW11" s="4">
        <v>111.0</v>
      </c>
      <c r="AX11" s="4">
        <v>93.0</v>
      </c>
      <c r="AY11" s="4">
        <v>80.0</v>
      </c>
      <c r="AZ11" s="4">
        <v>63.0</v>
      </c>
      <c r="BA11" s="4">
        <v>56.0</v>
      </c>
      <c r="BB11" s="4">
        <v>49.0</v>
      </c>
      <c r="BC11" s="4">
        <v>41.0</v>
      </c>
      <c r="BD11" s="4">
        <v>33.0</v>
      </c>
      <c r="BE11" s="4">
        <v>29.0</v>
      </c>
      <c r="BF11" s="4">
        <v>25.0</v>
      </c>
      <c r="BG11" s="4">
        <v>20.0</v>
      </c>
      <c r="BH11" s="4">
        <v>17.0</v>
      </c>
      <c r="BI11" s="4">
        <v>15.0</v>
      </c>
      <c r="BJ11" s="4">
        <v>12.0</v>
      </c>
      <c r="BK11" s="4">
        <v>10.0</v>
      </c>
      <c r="BL11" s="4">
        <v>9.0</v>
      </c>
      <c r="BM11" s="4">
        <v>7.0</v>
      </c>
      <c r="BN11" s="4">
        <v>6.0</v>
      </c>
      <c r="BO11" s="4">
        <v>5.0</v>
      </c>
      <c r="BP11" s="4">
        <v>5.0</v>
      </c>
      <c r="BQ11" s="4">
        <v>4.0</v>
      </c>
      <c r="BR11" s="4">
        <v>3.0</v>
      </c>
      <c r="BS11" s="4">
        <v>3.0</v>
      </c>
      <c r="BT11" s="4">
        <v>2.0</v>
      </c>
      <c r="BU11" s="4">
        <v>2.0</v>
      </c>
      <c r="BV11" s="4">
        <v>2.0</v>
      </c>
      <c r="BW11" s="4">
        <v>1.0</v>
      </c>
      <c r="BX11" s="4">
        <v>1.0</v>
      </c>
      <c r="BY11" s="4">
        <v>1.0</v>
      </c>
      <c r="BZ11" s="4">
        <v>1.0</v>
      </c>
      <c r="CA11" s="4">
        <v>1.0</v>
      </c>
      <c r="CB11" s="4">
        <v>1.0</v>
      </c>
      <c r="CC11" s="4">
        <v>1.0</v>
      </c>
      <c r="CD11" s="4">
        <v>0.0</v>
      </c>
    </row>
    <row r="12" ht="14.25" customHeight="1">
      <c r="A12" s="1" t="s">
        <v>10</v>
      </c>
      <c r="B12" s="4">
        <v>732.0</v>
      </c>
      <c r="C12" s="4">
        <v>685.0</v>
      </c>
      <c r="D12" s="4">
        <v>586.0</v>
      </c>
      <c r="E12" s="4">
        <v>501.0</v>
      </c>
      <c r="F12" s="4">
        <v>428.0</v>
      </c>
      <c r="G12" s="4">
        <v>334.0</v>
      </c>
      <c r="H12" s="4">
        <v>276.0</v>
      </c>
      <c r="I12" s="4">
        <v>223.0</v>
      </c>
      <c r="J12" s="4">
        <v>188.0</v>
      </c>
      <c r="K12" s="4">
        <v>154.0</v>
      </c>
      <c r="L12" s="4">
        <v>122.0</v>
      </c>
      <c r="M12" s="4">
        <v>98.0</v>
      </c>
      <c r="N12" s="4">
        <v>76.0</v>
      </c>
      <c r="O12" s="4">
        <v>63.0</v>
      </c>
      <c r="P12" s="4">
        <v>50.0</v>
      </c>
      <c r="Q12" s="4">
        <v>40.0</v>
      </c>
      <c r="R12" s="4">
        <v>34.0</v>
      </c>
      <c r="S12" s="4">
        <v>28.0</v>
      </c>
      <c r="T12" s="4">
        <v>24.0</v>
      </c>
      <c r="U12" s="4">
        <v>21.0</v>
      </c>
      <c r="V12" s="4">
        <v>17.0</v>
      </c>
      <c r="W12" s="4">
        <v>14.0</v>
      </c>
      <c r="X12" s="4">
        <v>12.0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6" t="s">
        <v>97</v>
      </c>
      <c r="C1" s="16" t="s">
        <v>98</v>
      </c>
      <c r="D1" s="16" t="s">
        <v>99</v>
      </c>
      <c r="E1" s="16" t="s">
        <v>23</v>
      </c>
      <c r="F1" s="16" t="s">
        <v>100</v>
      </c>
      <c r="G1" s="16" t="s">
        <v>101</v>
      </c>
      <c r="H1" s="16" t="s">
        <v>102</v>
      </c>
      <c r="I1" s="16" t="s">
        <v>103</v>
      </c>
      <c r="J1" s="16" t="s">
        <v>26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25</v>
      </c>
    </row>
    <row r="2" ht="14.25" customHeight="1">
      <c r="A2" s="4" t="s">
        <v>108</v>
      </c>
      <c r="B2" s="4">
        <v>5564.0</v>
      </c>
      <c r="C2" s="4">
        <v>6081.0</v>
      </c>
      <c r="D2" s="4">
        <v>5648.0</v>
      </c>
      <c r="E2" s="4">
        <v>6273.0</v>
      </c>
      <c r="F2" s="4">
        <v>6971.0</v>
      </c>
      <c r="G2" s="4">
        <v>7110.0</v>
      </c>
      <c r="H2" s="4">
        <v>6825.0</v>
      </c>
      <c r="I2" s="4">
        <v>7194.0</v>
      </c>
      <c r="J2" s="4">
        <v>7616.0</v>
      </c>
      <c r="K2" s="4">
        <v>8245.0</v>
      </c>
      <c r="L2" s="4">
        <v>8849.0</v>
      </c>
      <c r="M2" s="4">
        <v>8928.0</v>
      </c>
      <c r="N2" s="4">
        <v>8714.0</v>
      </c>
      <c r="O2" s="4">
        <v>9818.0</v>
      </c>
    </row>
    <row r="3" ht="14.25" customHeight="1">
      <c r="A3" s="4" t="s">
        <v>109</v>
      </c>
      <c r="B3" s="4">
        <v>5564.0</v>
      </c>
      <c r="C3" s="4">
        <v>6081.0</v>
      </c>
      <c r="D3" s="4">
        <v>5648.0</v>
      </c>
      <c r="E3" s="4">
        <v>6383.0</v>
      </c>
      <c r="F3" s="4">
        <v>7625.0</v>
      </c>
      <c r="G3" s="4">
        <v>8671.0</v>
      </c>
      <c r="H3" s="4">
        <v>9236.0</v>
      </c>
      <c r="I3" s="4">
        <v>10282.0</v>
      </c>
      <c r="J3" s="4">
        <v>11540.0</v>
      </c>
      <c r="K3" s="4">
        <v>13417.0</v>
      </c>
      <c r="L3" s="4">
        <v>15226.0</v>
      </c>
      <c r="M3" s="4">
        <v>16164.0</v>
      </c>
      <c r="N3" s="4">
        <v>16857.0</v>
      </c>
      <c r="O3" s="4">
        <v>19252.0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110</v>
      </c>
      <c r="C5" s="4" t="s">
        <v>111</v>
      </c>
      <c r="D5" s="4" t="s">
        <v>112</v>
      </c>
      <c r="E5" s="4" t="s">
        <v>113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17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17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17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17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17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17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10">
        <v>34.31</v>
      </c>
      <c r="C12" s="10">
        <v>108.39</v>
      </c>
      <c r="D12" s="10">
        <v>43.4</v>
      </c>
      <c r="E12" s="18">
        <v>7.13078100388287</v>
      </c>
    </row>
    <row r="13" ht="14.25" customHeight="1">
      <c r="A13" s="1" t="s">
        <v>9</v>
      </c>
      <c r="B13" s="10">
        <v>25.39</v>
      </c>
      <c r="C13" s="10">
        <v>100.02</v>
      </c>
      <c r="D13" s="10">
        <v>44.7</v>
      </c>
      <c r="E13" s="18">
        <v>99.5430923844055</v>
      </c>
    </row>
    <row r="14" ht="14.25" customHeight="1">
      <c r="A14" s="1" t="s">
        <v>10</v>
      </c>
      <c r="B14" s="10">
        <v>25.31</v>
      </c>
      <c r="C14" s="10">
        <v>140.8</v>
      </c>
      <c r="D14" s="10">
        <v>56.44</v>
      </c>
      <c r="E14" s="18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