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540" yWindow="345" windowWidth="13260" windowHeight="11760" activeTab="3"/>
  </bookViews>
  <sheets>
    <sheet name="FishData" sheetId="1" r:id="rId1"/>
    <sheet name="YWPgraps" sheetId="2" r:id="rId2"/>
    <sheet name="BLGgraphs" sheetId="3" r:id="rId3"/>
    <sheet name="For database" sheetId="4" r:id="rId4"/>
  </sheets>
  <calcPr calcId="145621"/>
</workbook>
</file>

<file path=xl/calcChain.xml><?xml version="1.0" encoding="utf-8"?>
<calcChain xmlns="http://schemas.openxmlformats.org/spreadsheetml/2006/main">
  <c r="D59" i="4" l="1"/>
  <c r="D60" i="4"/>
  <c r="D61" i="4"/>
  <c r="D62" i="4"/>
  <c r="D63" i="4"/>
  <c r="D64" i="4"/>
  <c r="D65" i="4"/>
  <c r="D66" i="4"/>
  <c r="D67" i="4"/>
  <c r="D68" i="4"/>
  <c r="D69" i="4"/>
  <c r="D70" i="4"/>
  <c r="D53" i="4"/>
  <c r="D88" i="4"/>
  <c r="D71" i="4"/>
  <c r="D72" i="4"/>
  <c r="D73" i="4"/>
  <c r="D74" i="4"/>
  <c r="D75" i="4"/>
  <c r="D76" i="4"/>
  <c r="D77" i="4"/>
  <c r="D78" i="4"/>
  <c r="D79" i="4"/>
  <c r="D80" i="4"/>
  <c r="D81" i="4"/>
  <c r="D82" i="4"/>
  <c r="D54" i="4"/>
  <c r="D55" i="4"/>
  <c r="D56" i="4"/>
  <c r="D57" i="4"/>
  <c r="D83" i="4"/>
  <c r="D84" i="4"/>
  <c r="D85" i="4"/>
  <c r="D86" i="4"/>
  <c r="D87" i="4"/>
  <c r="D119" i="4"/>
  <c r="D120" i="4"/>
  <c r="D121" i="4"/>
  <c r="D122" i="4"/>
  <c r="D123" i="4"/>
  <c r="D124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01" i="4"/>
  <c r="D13" i="4"/>
  <c r="D14" i="4"/>
  <c r="D15" i="4"/>
  <c r="D16" i="4"/>
  <c r="D17" i="4"/>
  <c r="D18" i="4"/>
  <c r="D19" i="4"/>
  <c r="D3" i="4"/>
  <c r="D4" i="4"/>
  <c r="D5" i="4"/>
  <c r="D6" i="4"/>
  <c r="D7" i="4"/>
  <c r="D8" i="4"/>
  <c r="D9" i="4"/>
  <c r="D10" i="4"/>
  <c r="D11" i="4"/>
  <c r="D12" i="4"/>
  <c r="D2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302" i="4"/>
  <c r="D310" i="4"/>
  <c r="D303" i="4"/>
  <c r="E303" i="4" s="1"/>
  <c r="D304" i="4"/>
  <c r="D305" i="4"/>
  <c r="D306" i="4"/>
  <c r="D287" i="4"/>
  <c r="D288" i="4"/>
  <c r="D289" i="4"/>
  <c r="D290" i="4"/>
  <c r="D291" i="4"/>
  <c r="D292" i="4"/>
  <c r="D293" i="4"/>
  <c r="D294" i="4"/>
  <c r="D311" i="4"/>
  <c r="D307" i="4"/>
  <c r="D308" i="4"/>
  <c r="D309" i="4"/>
  <c r="D295" i="4"/>
  <c r="D296" i="4"/>
  <c r="D297" i="4"/>
  <c r="D298" i="4"/>
  <c r="D299" i="4"/>
  <c r="D300" i="4"/>
  <c r="D301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177" i="4"/>
  <c r="D178" i="4"/>
  <c r="D179" i="4"/>
  <c r="D180" i="4"/>
  <c r="D181" i="4"/>
  <c r="D182" i="4"/>
  <c r="D183" i="4"/>
  <c r="D173" i="4"/>
  <c r="D174" i="4"/>
  <c r="D175" i="4"/>
  <c r="D176" i="4"/>
  <c r="D133" i="4"/>
  <c r="D134" i="4"/>
  <c r="D135" i="4"/>
  <c r="D136" i="4"/>
  <c r="D137" i="4"/>
  <c r="D138" i="4"/>
  <c r="D125" i="4"/>
  <c r="D126" i="4"/>
  <c r="D127" i="4"/>
  <c r="D128" i="4"/>
  <c r="D129" i="4"/>
  <c r="D130" i="4"/>
  <c r="D131" i="4"/>
  <c r="D132" i="4"/>
  <c r="D103" i="4"/>
  <c r="D104" i="4"/>
  <c r="D105" i="4"/>
  <c r="D106" i="4"/>
  <c r="D107" i="4"/>
  <c r="D108" i="4"/>
  <c r="D109" i="4"/>
  <c r="D110" i="4"/>
  <c r="D111" i="4"/>
  <c r="D112" i="4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01" i="4"/>
  <c r="D102" i="4"/>
  <c r="D89" i="4"/>
  <c r="D90" i="4"/>
  <c r="D91" i="4"/>
  <c r="D92" i="4"/>
  <c r="D93" i="4"/>
  <c r="D94" i="4"/>
  <c r="D95" i="4"/>
  <c r="D96" i="4"/>
  <c r="D97" i="4"/>
  <c r="E97" i="4" s="1"/>
  <c r="D98" i="4"/>
  <c r="E98" i="4" s="1"/>
  <c r="D99" i="4"/>
  <c r="E99" i="4" s="1"/>
  <c r="D100" i="4"/>
  <c r="E100" i="4" s="1"/>
  <c r="D160" i="4"/>
  <c r="D165" i="4"/>
  <c r="E165" i="4" s="1"/>
  <c r="D166" i="4"/>
  <c r="E166" i="4" s="1"/>
  <c r="D167" i="4"/>
  <c r="E167" i="4" s="1"/>
  <c r="D161" i="4"/>
  <c r="D168" i="4"/>
  <c r="E168" i="4" s="1"/>
  <c r="D169" i="4"/>
  <c r="E169" i="4" s="1"/>
  <c r="D162" i="4"/>
  <c r="D170" i="4"/>
  <c r="E170" i="4" s="1"/>
  <c r="D163" i="4"/>
  <c r="D164" i="4"/>
  <c r="D171" i="4"/>
  <c r="E171" i="4" s="1"/>
  <c r="D172" i="4"/>
  <c r="E172" i="4" s="1"/>
  <c r="D139" i="4"/>
  <c r="D146" i="4"/>
  <c r="E146" i="4" s="1"/>
  <c r="D140" i="4"/>
  <c r="D147" i="4"/>
  <c r="E147" i="4" s="1"/>
  <c r="D148" i="4"/>
  <c r="E148" i="4" s="1"/>
  <c r="D141" i="4"/>
  <c r="D142" i="4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43" i="4"/>
  <c r="D144" i="4"/>
  <c r="D145" i="4"/>
  <c r="D239" i="4"/>
  <c r="E239" i="4" s="1"/>
  <c r="D228" i="4"/>
  <c r="D229" i="4"/>
  <c r="D230" i="4"/>
  <c r="D231" i="4"/>
  <c r="D232" i="4"/>
  <c r="D233" i="4"/>
  <c r="D234" i="4"/>
  <c r="D235" i="4"/>
  <c r="D236" i="4"/>
  <c r="D237" i="4"/>
  <c r="D238" i="4"/>
  <c r="D224" i="4"/>
  <c r="D225" i="4"/>
  <c r="D226" i="4"/>
  <c r="D227" i="4"/>
  <c r="D240" i="4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58" i="4"/>
  <c r="E58" i="4" l="1"/>
  <c r="F58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240" i="4"/>
  <c r="F240" i="4"/>
  <c r="E227" i="4"/>
  <c r="F227" i="4"/>
  <c r="E226" i="4"/>
  <c r="F226" i="4"/>
  <c r="E225" i="4"/>
  <c r="F225" i="4"/>
  <c r="E224" i="4"/>
  <c r="F224" i="4"/>
  <c r="E238" i="4"/>
  <c r="F238" i="4"/>
  <c r="E237" i="4"/>
  <c r="F237" i="4"/>
  <c r="E236" i="4"/>
  <c r="F236" i="4"/>
  <c r="E235" i="4"/>
  <c r="F235" i="4"/>
  <c r="E234" i="4"/>
  <c r="F234" i="4"/>
  <c r="E233" i="4"/>
  <c r="F233" i="4"/>
  <c r="E232" i="4"/>
  <c r="F232" i="4"/>
  <c r="E231" i="4"/>
  <c r="F231" i="4"/>
  <c r="E230" i="4"/>
  <c r="F230" i="4"/>
  <c r="E229" i="4"/>
  <c r="F229" i="4"/>
  <c r="E228" i="4"/>
  <c r="F228" i="4"/>
  <c r="E145" i="4"/>
  <c r="F145" i="4"/>
  <c r="E144" i="4"/>
  <c r="F144" i="4"/>
  <c r="E143" i="4"/>
  <c r="F143" i="4"/>
  <c r="E142" i="4"/>
  <c r="F142" i="4"/>
  <c r="E141" i="4"/>
  <c r="F141" i="4"/>
  <c r="E140" i="4"/>
  <c r="F140" i="4"/>
  <c r="E139" i="4"/>
  <c r="F139" i="4"/>
  <c r="E164" i="4"/>
  <c r="F164" i="4"/>
  <c r="E163" i="4"/>
  <c r="F163" i="4"/>
  <c r="E162" i="4"/>
  <c r="F162" i="4"/>
  <c r="E161" i="4"/>
  <c r="F161" i="4"/>
  <c r="E160" i="4"/>
  <c r="F160" i="4"/>
  <c r="E96" i="4"/>
  <c r="F96" i="4"/>
  <c r="E95" i="4"/>
  <c r="F95" i="4"/>
  <c r="E94" i="4"/>
  <c r="F94" i="4"/>
  <c r="E93" i="4"/>
  <c r="F93" i="4"/>
  <c r="E92" i="4"/>
  <c r="F92" i="4"/>
  <c r="E91" i="4"/>
  <c r="F91" i="4"/>
  <c r="E90" i="4"/>
  <c r="F90" i="4"/>
  <c r="E89" i="4"/>
  <c r="F89" i="4"/>
  <c r="E102" i="4"/>
  <c r="F102" i="4"/>
  <c r="E101" i="4"/>
  <c r="F101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5" i="4"/>
  <c r="F105" i="4"/>
  <c r="E104" i="4"/>
  <c r="F104" i="4"/>
  <c r="E103" i="4"/>
  <c r="F10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38" i="4"/>
  <c r="F138" i="4"/>
  <c r="E137" i="4"/>
  <c r="F137" i="4"/>
  <c r="E136" i="4"/>
  <c r="F136" i="4"/>
  <c r="E135" i="4"/>
  <c r="F135" i="4"/>
  <c r="E134" i="4"/>
  <c r="F134" i="4"/>
  <c r="E133" i="4"/>
  <c r="F133" i="4"/>
  <c r="E176" i="4"/>
  <c r="F176" i="4"/>
  <c r="E175" i="4"/>
  <c r="F175" i="4"/>
  <c r="E174" i="4"/>
  <c r="F174" i="4"/>
  <c r="E173" i="4"/>
  <c r="F173" i="4"/>
  <c r="E183" i="4"/>
  <c r="F183" i="4"/>
  <c r="E182" i="4"/>
  <c r="F182" i="4"/>
  <c r="E181" i="4"/>
  <c r="F181" i="4"/>
  <c r="E180" i="4"/>
  <c r="F180" i="4"/>
  <c r="E179" i="4"/>
  <c r="F179" i="4"/>
  <c r="E178" i="4"/>
  <c r="F178" i="4"/>
  <c r="E177" i="4"/>
  <c r="F177" i="4"/>
  <c r="E200" i="4"/>
  <c r="F200" i="4"/>
  <c r="E199" i="4"/>
  <c r="F199" i="4"/>
  <c r="E198" i="4"/>
  <c r="F198" i="4"/>
  <c r="E197" i="4"/>
  <c r="F197" i="4"/>
  <c r="E196" i="4"/>
  <c r="F196" i="4"/>
  <c r="E195" i="4"/>
  <c r="F195" i="4"/>
  <c r="E194" i="4"/>
  <c r="F194" i="4"/>
  <c r="E193" i="4"/>
  <c r="F193" i="4"/>
  <c r="E192" i="4"/>
  <c r="F192" i="4"/>
  <c r="E191" i="4"/>
  <c r="F191" i="4"/>
  <c r="E190" i="4"/>
  <c r="F190" i="4"/>
  <c r="E189" i="4"/>
  <c r="F189" i="4"/>
  <c r="E188" i="4"/>
  <c r="F188" i="4"/>
  <c r="E187" i="4"/>
  <c r="F187" i="4"/>
  <c r="E186" i="4"/>
  <c r="F186" i="4"/>
  <c r="E185" i="4"/>
  <c r="F185" i="4"/>
  <c r="E184" i="4"/>
  <c r="F184" i="4"/>
  <c r="E301" i="4"/>
  <c r="F301" i="4"/>
  <c r="E300" i="4"/>
  <c r="F300" i="4"/>
  <c r="E299" i="4"/>
  <c r="F299" i="4"/>
  <c r="E298" i="4"/>
  <c r="F298" i="4"/>
  <c r="E297" i="4"/>
  <c r="F297" i="4"/>
  <c r="E296" i="4"/>
  <c r="F296" i="4"/>
  <c r="E295" i="4"/>
  <c r="F295" i="4"/>
  <c r="E309" i="4"/>
  <c r="F309" i="4"/>
  <c r="E308" i="4"/>
  <c r="F308" i="4"/>
  <c r="E307" i="4"/>
  <c r="F307" i="4"/>
  <c r="E311" i="4"/>
  <c r="F311" i="4"/>
  <c r="E294" i="4"/>
  <c r="F294" i="4"/>
  <c r="E293" i="4"/>
  <c r="F293" i="4"/>
  <c r="E292" i="4"/>
  <c r="F292" i="4"/>
  <c r="E291" i="4"/>
  <c r="F291" i="4"/>
  <c r="E290" i="4"/>
  <c r="F290" i="4"/>
  <c r="E289" i="4"/>
  <c r="F289" i="4"/>
  <c r="E288" i="4"/>
  <c r="F288" i="4"/>
  <c r="E287" i="4"/>
  <c r="F287" i="4"/>
  <c r="E306" i="4"/>
  <c r="F306" i="4"/>
  <c r="E305" i="4"/>
  <c r="F305" i="4"/>
  <c r="E304" i="4"/>
  <c r="F304" i="4"/>
  <c r="E310" i="4"/>
  <c r="F310" i="4"/>
  <c r="E302" i="4"/>
  <c r="F302" i="4"/>
  <c r="E216" i="4"/>
  <c r="F216" i="4"/>
  <c r="E215" i="4"/>
  <c r="F215" i="4"/>
  <c r="E214" i="4"/>
  <c r="F214" i="4"/>
  <c r="E213" i="4"/>
  <c r="F213" i="4"/>
  <c r="E212" i="4"/>
  <c r="F212" i="4"/>
  <c r="E211" i="4"/>
  <c r="F211" i="4"/>
  <c r="E210" i="4"/>
  <c r="F210" i="4"/>
  <c r="E209" i="4"/>
  <c r="F209" i="4"/>
  <c r="E208" i="4"/>
  <c r="F208" i="4"/>
  <c r="E207" i="4"/>
  <c r="F207" i="4"/>
  <c r="E206" i="4"/>
  <c r="F206" i="4"/>
  <c r="E205" i="4"/>
  <c r="F205" i="4"/>
  <c r="E204" i="4"/>
  <c r="F204" i="4"/>
  <c r="E203" i="4"/>
  <c r="F203" i="4"/>
  <c r="E202" i="4"/>
  <c r="F202" i="4"/>
  <c r="E2" i="4"/>
  <c r="F2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201" i="4"/>
  <c r="F201" i="4"/>
  <c r="E286" i="4"/>
  <c r="F286" i="4"/>
  <c r="E285" i="4"/>
  <c r="F285" i="4"/>
  <c r="E284" i="4"/>
  <c r="F284" i="4"/>
  <c r="E283" i="4"/>
  <c r="F283" i="4"/>
  <c r="E282" i="4"/>
  <c r="F282" i="4"/>
  <c r="E281" i="4"/>
  <c r="F281" i="4"/>
  <c r="E280" i="4"/>
  <c r="F280" i="4"/>
  <c r="E279" i="4"/>
  <c r="F279" i="4"/>
  <c r="E278" i="4"/>
  <c r="F278" i="4"/>
  <c r="E277" i="4"/>
  <c r="F277" i="4"/>
  <c r="E276" i="4"/>
  <c r="F276" i="4"/>
  <c r="E275" i="4"/>
  <c r="F275" i="4"/>
  <c r="E274" i="4"/>
  <c r="F274" i="4"/>
  <c r="E273" i="4"/>
  <c r="F273" i="4"/>
  <c r="E272" i="4"/>
  <c r="F272" i="4"/>
  <c r="E271" i="4"/>
  <c r="F271" i="4"/>
  <c r="E270" i="4"/>
  <c r="F270" i="4"/>
  <c r="E269" i="4"/>
  <c r="F269" i="4"/>
  <c r="E268" i="4"/>
  <c r="F268" i="4"/>
  <c r="E267" i="4"/>
  <c r="F267" i="4"/>
  <c r="E266" i="4"/>
  <c r="F266" i="4"/>
  <c r="E265" i="4"/>
  <c r="F265" i="4"/>
  <c r="E264" i="4"/>
  <c r="F264" i="4"/>
  <c r="E263" i="4"/>
  <c r="F263" i="4"/>
  <c r="E262" i="4"/>
  <c r="F262" i="4"/>
  <c r="E261" i="4"/>
  <c r="F261" i="4"/>
  <c r="E260" i="4"/>
  <c r="F260" i="4"/>
  <c r="E259" i="4"/>
  <c r="F259" i="4"/>
  <c r="E258" i="4"/>
  <c r="F258" i="4"/>
  <c r="E257" i="4"/>
  <c r="F257" i="4"/>
  <c r="E256" i="4"/>
  <c r="F256" i="4"/>
  <c r="E255" i="4"/>
  <c r="F255" i="4"/>
  <c r="E254" i="4"/>
  <c r="F254" i="4"/>
  <c r="E253" i="4"/>
  <c r="F253" i="4"/>
  <c r="E252" i="4"/>
  <c r="F252" i="4"/>
  <c r="E251" i="4"/>
  <c r="F251" i="4"/>
  <c r="E250" i="4"/>
  <c r="F250" i="4"/>
  <c r="E249" i="4"/>
  <c r="F249" i="4"/>
  <c r="E248" i="4"/>
  <c r="F248" i="4"/>
  <c r="E247" i="4"/>
  <c r="F247" i="4"/>
  <c r="E124" i="4"/>
  <c r="F124" i="4"/>
  <c r="E123" i="4"/>
  <c r="F123" i="4"/>
  <c r="E122" i="4"/>
  <c r="F122" i="4"/>
  <c r="E121" i="4"/>
  <c r="F121" i="4"/>
  <c r="E120" i="4"/>
  <c r="F120" i="4"/>
  <c r="E119" i="4"/>
  <c r="F119" i="4"/>
  <c r="E87" i="4"/>
  <c r="F87" i="4"/>
  <c r="E86" i="4"/>
  <c r="F86" i="4"/>
  <c r="E85" i="4"/>
  <c r="F85" i="4"/>
  <c r="E84" i="4"/>
  <c r="F84" i="4"/>
  <c r="E83" i="4"/>
  <c r="F83" i="4"/>
  <c r="E57" i="4"/>
  <c r="F57" i="4"/>
  <c r="E56" i="4"/>
  <c r="F56" i="4"/>
  <c r="E55" i="4"/>
  <c r="F55" i="4"/>
  <c r="E54" i="4"/>
  <c r="F54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88" i="4"/>
  <c r="F88" i="4"/>
  <c r="E53" i="4"/>
  <c r="F53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F246" i="4"/>
  <c r="F245" i="4"/>
  <c r="F244" i="4"/>
  <c r="F243" i="4"/>
  <c r="F242" i="4"/>
  <c r="F241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72" i="4"/>
  <c r="F171" i="4"/>
  <c r="F170" i="4"/>
  <c r="F169" i="4"/>
  <c r="F168" i="4"/>
  <c r="F167" i="4"/>
  <c r="F166" i="4"/>
  <c r="F165" i="4"/>
  <c r="F223" i="4"/>
  <c r="F222" i="4"/>
  <c r="F221" i="4"/>
  <c r="F220" i="4"/>
  <c r="F219" i="4"/>
  <c r="F218" i="4"/>
  <c r="F217" i="4"/>
  <c r="F52" i="4"/>
  <c r="F51" i="4"/>
  <c r="F50" i="4"/>
  <c r="F49" i="4"/>
  <c r="F48" i="4"/>
  <c r="F47" i="4"/>
  <c r="F46" i="4"/>
  <c r="F239" i="4"/>
  <c r="F100" i="4"/>
  <c r="F99" i="4"/>
  <c r="F98" i="4"/>
  <c r="F97" i="4"/>
  <c r="F118" i="4"/>
  <c r="F117" i="4"/>
  <c r="F116" i="4"/>
  <c r="F115" i="4"/>
  <c r="F114" i="4"/>
  <c r="F113" i="4"/>
  <c r="F303" i="4"/>
</calcChain>
</file>

<file path=xl/sharedStrings.xml><?xml version="1.0" encoding="utf-8"?>
<sst xmlns="http://schemas.openxmlformats.org/spreadsheetml/2006/main" count="6483" uniqueCount="78">
  <si>
    <t>siteName</t>
  </si>
  <si>
    <t>fishNum</t>
  </si>
  <si>
    <t>species(abbrev)</t>
  </si>
  <si>
    <t>length(mm)</t>
  </si>
  <si>
    <t>weight(g)</t>
  </si>
  <si>
    <t>mortality</t>
  </si>
  <si>
    <t>diet</t>
  </si>
  <si>
    <t>comment</t>
  </si>
  <si>
    <t>lakeID</t>
  </si>
  <si>
    <t>dateTimeSample</t>
  </si>
  <si>
    <t>crew</t>
  </si>
  <si>
    <t>gear</t>
  </si>
  <si>
    <t>gearCode</t>
  </si>
  <si>
    <t>effort</t>
  </si>
  <si>
    <t xml:space="preserve">effortUnits </t>
  </si>
  <si>
    <t>BR</t>
  </si>
  <si>
    <t xml:space="preserve">NC JZ </t>
  </si>
  <si>
    <t>seine</t>
  </si>
  <si>
    <t>BS</t>
  </si>
  <si>
    <t>wholeShore</t>
  </si>
  <si>
    <t>YWP</t>
  </si>
  <si>
    <t xml:space="preserve">NA </t>
  </si>
  <si>
    <t>x</t>
  </si>
  <si>
    <t>dropped diet</t>
  </si>
  <si>
    <t>stomach removed</t>
  </si>
  <si>
    <t>CR</t>
  </si>
  <si>
    <t>NC JZ AS</t>
  </si>
  <si>
    <t xml:space="preserve">BS = Beach Seine </t>
  </si>
  <si>
    <t>RB</t>
  </si>
  <si>
    <t>BE</t>
  </si>
  <si>
    <t>NC JZ</t>
  </si>
  <si>
    <t xml:space="preserve">BLG </t>
  </si>
  <si>
    <t>HB</t>
  </si>
  <si>
    <t xml:space="preserve">RP AS </t>
  </si>
  <si>
    <t>minnowTrap</t>
  </si>
  <si>
    <t xml:space="preserve">ME </t>
  </si>
  <si>
    <t xml:space="preserve">trapHours </t>
  </si>
  <si>
    <t xml:space="preserve">x </t>
  </si>
  <si>
    <t xml:space="preserve">CR </t>
  </si>
  <si>
    <t>NC AS</t>
  </si>
  <si>
    <t>JZ NC AS</t>
  </si>
  <si>
    <t xml:space="preserve">This fish is a wonderful puker! (cysty) Notorious BLG </t>
  </si>
  <si>
    <t xml:space="preserve">BE </t>
  </si>
  <si>
    <t xml:space="preserve">NC JZ AS </t>
  </si>
  <si>
    <t xml:space="preserve">Algae in diet (from bucket?) </t>
  </si>
  <si>
    <t>Diet Processed?</t>
  </si>
  <si>
    <t>MinnowTrap</t>
  </si>
  <si>
    <t>JOC, NC</t>
  </si>
  <si>
    <t>JOC</t>
  </si>
  <si>
    <t>AS</t>
  </si>
  <si>
    <t xml:space="preserve"> </t>
  </si>
  <si>
    <t>sampleID</t>
  </si>
  <si>
    <t>dateSet</t>
  </si>
  <si>
    <t>dateSample</t>
  </si>
  <si>
    <t>dateTimeSet</t>
  </si>
  <si>
    <t>sampleGroup</t>
  </si>
  <si>
    <t>effortUnits</t>
  </si>
  <si>
    <t>useCPUE</t>
  </si>
  <si>
    <t>useSampleMarkRecap</t>
  </si>
  <si>
    <t>metadataID</t>
  </si>
  <si>
    <t>DietSurvey.20120624</t>
  </si>
  <si>
    <t>projectID</t>
  </si>
  <si>
    <t>siteID</t>
  </si>
  <si>
    <t>fishID</t>
  </si>
  <si>
    <t>species</t>
  </si>
  <si>
    <t>fishLength</t>
  </si>
  <si>
    <t>fishWeight</t>
  </si>
  <si>
    <t>removed</t>
  </si>
  <si>
    <t>dietSampled</t>
  </si>
  <si>
    <t>Comments</t>
  </si>
  <si>
    <t>site</t>
  </si>
  <si>
    <t>DietSurvey2012</t>
  </si>
  <si>
    <t>dietProcessor</t>
  </si>
  <si>
    <t>no</t>
  </si>
  <si>
    <t>MT</t>
  </si>
  <si>
    <t>yellow_perch</t>
  </si>
  <si>
    <t>bluegill</t>
  </si>
  <si>
    <t>Shoreline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</si>
</sst>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;@"/>
    <numFmt numFmtId="165" formatCode="000"/>
    <numFmt numFmtId="166" formatCode="0.0"/>
    <numFmt numFmtId="167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YWP Size Distribution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FishData!$A$197</c:f>
              <c:strCache>
                <c:ptCount val="1"/>
                <c:pt idx="0">
                  <c:v>BR</c:v>
                </c:pt>
              </c:strCache>
            </c:strRef>
          </c:tx>
          <c:spPr>
            <a:ln w="28575">
              <a:noFill/>
            </a:ln>
          </c:spPr>
          <c:xVal>
            <c:numRef>
              <c:f>(FishData!$K$2:$K$37,FishData!$K$192:$K$207,FishData!$K$218:$K$221)</c:f>
              <c:numCache>
                <c:formatCode>General</c:formatCode>
                <c:ptCount val="56"/>
                <c:pt idx="0">
                  <c:v>85</c:v>
                </c:pt>
                <c:pt idx="1">
                  <c:v>94</c:v>
                </c:pt>
                <c:pt idx="2">
                  <c:v>93</c:v>
                </c:pt>
                <c:pt idx="3">
                  <c:v>143</c:v>
                </c:pt>
                <c:pt idx="4">
                  <c:v>99</c:v>
                </c:pt>
                <c:pt idx="5">
                  <c:v>88</c:v>
                </c:pt>
                <c:pt idx="6">
                  <c:v>113</c:v>
                </c:pt>
                <c:pt idx="7">
                  <c:v>150</c:v>
                </c:pt>
                <c:pt idx="8">
                  <c:v>95</c:v>
                </c:pt>
                <c:pt idx="9">
                  <c:v>84</c:v>
                </c:pt>
                <c:pt idx="10">
                  <c:v>95</c:v>
                </c:pt>
                <c:pt idx="11">
                  <c:v>96</c:v>
                </c:pt>
                <c:pt idx="12">
                  <c:v>221</c:v>
                </c:pt>
                <c:pt idx="13">
                  <c:v>56</c:v>
                </c:pt>
                <c:pt idx="14">
                  <c:v>95</c:v>
                </c:pt>
                <c:pt idx="15">
                  <c:v>92</c:v>
                </c:pt>
                <c:pt idx="16">
                  <c:v>79</c:v>
                </c:pt>
                <c:pt idx="17">
                  <c:v>90</c:v>
                </c:pt>
                <c:pt idx="18">
                  <c:v>154</c:v>
                </c:pt>
                <c:pt idx="19">
                  <c:v>86</c:v>
                </c:pt>
                <c:pt idx="20">
                  <c:v>139</c:v>
                </c:pt>
                <c:pt idx="21">
                  <c:v>102</c:v>
                </c:pt>
                <c:pt idx="22">
                  <c:v>108</c:v>
                </c:pt>
                <c:pt idx="23">
                  <c:v>155</c:v>
                </c:pt>
                <c:pt idx="24">
                  <c:v>96</c:v>
                </c:pt>
                <c:pt idx="25">
                  <c:v>93</c:v>
                </c:pt>
                <c:pt idx="26">
                  <c:v>87</c:v>
                </c:pt>
                <c:pt idx="27">
                  <c:v>57</c:v>
                </c:pt>
                <c:pt idx="28">
                  <c:v>75</c:v>
                </c:pt>
                <c:pt idx="29">
                  <c:v>77</c:v>
                </c:pt>
                <c:pt idx="30">
                  <c:v>74</c:v>
                </c:pt>
                <c:pt idx="31">
                  <c:v>218</c:v>
                </c:pt>
                <c:pt idx="32">
                  <c:v>181</c:v>
                </c:pt>
                <c:pt idx="33">
                  <c:v>193</c:v>
                </c:pt>
                <c:pt idx="34">
                  <c:v>182</c:v>
                </c:pt>
                <c:pt idx="35">
                  <c:v>157</c:v>
                </c:pt>
                <c:pt idx="36">
                  <c:v>100</c:v>
                </c:pt>
                <c:pt idx="37">
                  <c:v>87</c:v>
                </c:pt>
                <c:pt idx="38">
                  <c:v>120</c:v>
                </c:pt>
                <c:pt idx="39">
                  <c:v>107</c:v>
                </c:pt>
                <c:pt idx="40">
                  <c:v>102</c:v>
                </c:pt>
                <c:pt idx="41">
                  <c:v>105</c:v>
                </c:pt>
                <c:pt idx="42">
                  <c:v>88</c:v>
                </c:pt>
                <c:pt idx="43">
                  <c:v>124</c:v>
                </c:pt>
                <c:pt idx="44">
                  <c:v>102</c:v>
                </c:pt>
                <c:pt idx="45">
                  <c:v>136</c:v>
                </c:pt>
                <c:pt idx="46">
                  <c:v>152</c:v>
                </c:pt>
                <c:pt idx="47">
                  <c:v>143</c:v>
                </c:pt>
                <c:pt idx="48">
                  <c:v>96</c:v>
                </c:pt>
                <c:pt idx="49">
                  <c:v>102</c:v>
                </c:pt>
                <c:pt idx="50">
                  <c:v>96</c:v>
                </c:pt>
                <c:pt idx="51">
                  <c:v>84</c:v>
                </c:pt>
                <c:pt idx="52">
                  <c:v>54</c:v>
                </c:pt>
                <c:pt idx="53">
                  <c:v>55</c:v>
                </c:pt>
                <c:pt idx="54">
                  <c:v>53</c:v>
                </c:pt>
                <c:pt idx="55">
                  <c:v>52</c:v>
                </c:pt>
              </c:numCache>
            </c:numRef>
          </c:xVal>
          <c:yVal>
            <c:numRef>
              <c:f>(FishData!$L$2:$L$37,FishData!$L$192:$L$207,FishData!$L$218:$L$221)</c:f>
              <c:numCache>
                <c:formatCode>0.0</c:formatCode>
                <c:ptCount val="56"/>
                <c:pt idx="0">
                  <c:v>6.4</c:v>
                </c:pt>
                <c:pt idx="1">
                  <c:v>9.3000000000000007</c:v>
                </c:pt>
                <c:pt idx="2">
                  <c:v>8.5</c:v>
                </c:pt>
                <c:pt idx="3">
                  <c:v>30.3</c:v>
                </c:pt>
                <c:pt idx="4">
                  <c:v>9.6999999999999993</c:v>
                </c:pt>
                <c:pt idx="5">
                  <c:v>7.2</c:v>
                </c:pt>
                <c:pt idx="6">
                  <c:v>16.3</c:v>
                </c:pt>
                <c:pt idx="7">
                  <c:v>45.2</c:v>
                </c:pt>
                <c:pt idx="8">
                  <c:v>10.1</c:v>
                </c:pt>
                <c:pt idx="9">
                  <c:v>6.6</c:v>
                </c:pt>
                <c:pt idx="10">
                  <c:v>9.4</c:v>
                </c:pt>
                <c:pt idx="11">
                  <c:v>10.3</c:v>
                </c:pt>
                <c:pt idx="12">
                  <c:v>130.4</c:v>
                </c:pt>
                <c:pt idx="13">
                  <c:v>2.1</c:v>
                </c:pt>
                <c:pt idx="14">
                  <c:v>10.6</c:v>
                </c:pt>
                <c:pt idx="15">
                  <c:v>10.199999999999999</c:v>
                </c:pt>
                <c:pt idx="16">
                  <c:v>6.2</c:v>
                </c:pt>
                <c:pt idx="17">
                  <c:v>9.6</c:v>
                </c:pt>
                <c:pt idx="18">
                  <c:v>39.6</c:v>
                </c:pt>
                <c:pt idx="19">
                  <c:v>8.1999999999999993</c:v>
                </c:pt>
                <c:pt idx="20">
                  <c:v>31.5</c:v>
                </c:pt>
                <c:pt idx="21">
                  <c:v>10.9</c:v>
                </c:pt>
                <c:pt idx="22">
                  <c:v>14.2</c:v>
                </c:pt>
                <c:pt idx="23">
                  <c:v>42.6</c:v>
                </c:pt>
                <c:pt idx="24">
                  <c:v>9.1999999999999993</c:v>
                </c:pt>
                <c:pt idx="25">
                  <c:v>8.4</c:v>
                </c:pt>
                <c:pt idx="26">
                  <c:v>7</c:v>
                </c:pt>
                <c:pt idx="27">
                  <c:v>1.8</c:v>
                </c:pt>
                <c:pt idx="28">
                  <c:v>4.4000000000000004</c:v>
                </c:pt>
                <c:pt idx="29">
                  <c:v>4.8</c:v>
                </c:pt>
                <c:pt idx="30">
                  <c:v>3.8</c:v>
                </c:pt>
                <c:pt idx="31">
                  <c:v>118.2</c:v>
                </c:pt>
                <c:pt idx="32">
                  <c:v>73.900000000000006</c:v>
                </c:pt>
                <c:pt idx="33">
                  <c:v>84.3</c:v>
                </c:pt>
                <c:pt idx="34">
                  <c:v>67.400000000000006</c:v>
                </c:pt>
                <c:pt idx="35">
                  <c:v>48.6</c:v>
                </c:pt>
                <c:pt idx="36">
                  <c:v>11.2</c:v>
                </c:pt>
                <c:pt idx="37">
                  <c:v>6.6</c:v>
                </c:pt>
                <c:pt idx="38">
                  <c:v>17.899999999999999</c:v>
                </c:pt>
                <c:pt idx="39">
                  <c:v>12.2</c:v>
                </c:pt>
                <c:pt idx="40">
                  <c:v>12</c:v>
                </c:pt>
                <c:pt idx="41">
                  <c:v>12.2</c:v>
                </c:pt>
                <c:pt idx="42">
                  <c:v>6.7</c:v>
                </c:pt>
                <c:pt idx="43">
                  <c:v>21.2</c:v>
                </c:pt>
                <c:pt idx="44">
                  <c:v>11.2</c:v>
                </c:pt>
                <c:pt idx="45">
                  <c:v>29.1</c:v>
                </c:pt>
                <c:pt idx="46">
                  <c:v>39.700000000000003</c:v>
                </c:pt>
                <c:pt idx="47">
                  <c:v>32.700000000000003</c:v>
                </c:pt>
                <c:pt idx="48">
                  <c:v>10.3</c:v>
                </c:pt>
                <c:pt idx="49">
                  <c:v>11.2</c:v>
                </c:pt>
                <c:pt idx="50">
                  <c:v>9.1999999999999993</c:v>
                </c:pt>
                <c:pt idx="51">
                  <c:v>7</c:v>
                </c:pt>
                <c:pt idx="52">
                  <c:v>1.8</c:v>
                </c:pt>
                <c:pt idx="53">
                  <c:v>1.9</c:v>
                </c:pt>
                <c:pt idx="54">
                  <c:v>1.5</c:v>
                </c:pt>
                <c:pt idx="55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FishData!$A$38</c:f>
              <c:strCache>
                <c:ptCount val="1"/>
                <c:pt idx="0">
                  <c:v>CR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(FishData!$K$38:$K$43,FishData!$K$150:$K$166,FishData!$K$178:$K$183,FishData!$K$223:$K$225,FishData!$K$227:$K$228,FishData!$K$230,FishData!$K$233:$K$234,FishData!$K$236,FishData!$K$238:$K$239,FishData!$K$242:$K$252)</c:f>
              <c:numCache>
                <c:formatCode>General</c:formatCode>
                <c:ptCount val="51"/>
                <c:pt idx="0">
                  <c:v>57</c:v>
                </c:pt>
                <c:pt idx="1">
                  <c:v>81</c:v>
                </c:pt>
                <c:pt idx="2">
                  <c:v>68</c:v>
                </c:pt>
                <c:pt idx="3">
                  <c:v>75</c:v>
                </c:pt>
                <c:pt idx="4">
                  <c:v>82</c:v>
                </c:pt>
                <c:pt idx="5">
                  <c:v>74</c:v>
                </c:pt>
                <c:pt idx="6">
                  <c:v>83</c:v>
                </c:pt>
                <c:pt idx="7">
                  <c:v>86</c:v>
                </c:pt>
                <c:pt idx="8">
                  <c:v>74</c:v>
                </c:pt>
                <c:pt idx="9">
                  <c:v>72</c:v>
                </c:pt>
                <c:pt idx="10">
                  <c:v>82</c:v>
                </c:pt>
                <c:pt idx="11">
                  <c:v>95</c:v>
                </c:pt>
                <c:pt idx="12">
                  <c:v>76</c:v>
                </c:pt>
                <c:pt idx="13">
                  <c:v>87</c:v>
                </c:pt>
                <c:pt idx="14">
                  <c:v>90</c:v>
                </c:pt>
                <c:pt idx="15">
                  <c:v>76</c:v>
                </c:pt>
                <c:pt idx="16">
                  <c:v>75</c:v>
                </c:pt>
                <c:pt idx="17">
                  <c:v>81</c:v>
                </c:pt>
                <c:pt idx="18">
                  <c:v>83</c:v>
                </c:pt>
                <c:pt idx="19">
                  <c:v>79</c:v>
                </c:pt>
                <c:pt idx="20">
                  <c:v>70</c:v>
                </c:pt>
                <c:pt idx="21">
                  <c:v>68</c:v>
                </c:pt>
                <c:pt idx="22">
                  <c:v>77</c:v>
                </c:pt>
                <c:pt idx="23">
                  <c:v>107</c:v>
                </c:pt>
                <c:pt idx="24">
                  <c:v>72</c:v>
                </c:pt>
                <c:pt idx="25">
                  <c:v>75</c:v>
                </c:pt>
                <c:pt idx="26">
                  <c:v>85</c:v>
                </c:pt>
                <c:pt idx="27">
                  <c:v>72</c:v>
                </c:pt>
                <c:pt idx="28">
                  <c:v>76</c:v>
                </c:pt>
                <c:pt idx="29">
                  <c:v>123</c:v>
                </c:pt>
                <c:pt idx="30">
                  <c:v>117</c:v>
                </c:pt>
                <c:pt idx="31">
                  <c:v>116</c:v>
                </c:pt>
                <c:pt idx="32">
                  <c:v>95</c:v>
                </c:pt>
                <c:pt idx="33">
                  <c:v>90</c:v>
                </c:pt>
                <c:pt idx="34">
                  <c:v>90</c:v>
                </c:pt>
                <c:pt idx="35">
                  <c:v>81</c:v>
                </c:pt>
                <c:pt idx="36">
                  <c:v>79.5</c:v>
                </c:pt>
                <c:pt idx="37">
                  <c:v>79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75</c:v>
                </c:pt>
                <c:pt idx="42">
                  <c:v>72</c:v>
                </c:pt>
                <c:pt idx="43">
                  <c:v>73</c:v>
                </c:pt>
                <c:pt idx="44">
                  <c:v>68</c:v>
                </c:pt>
                <c:pt idx="45">
                  <c:v>71</c:v>
                </c:pt>
                <c:pt idx="46">
                  <c:v>82</c:v>
                </c:pt>
                <c:pt idx="47">
                  <c:v>67</c:v>
                </c:pt>
                <c:pt idx="48">
                  <c:v>71</c:v>
                </c:pt>
                <c:pt idx="49">
                  <c:v>78</c:v>
                </c:pt>
                <c:pt idx="50">
                  <c:v>66</c:v>
                </c:pt>
              </c:numCache>
            </c:numRef>
          </c:xVal>
          <c:yVal>
            <c:numRef>
              <c:f>(FishData!$L$38:$L$43,FishData!$L$150:$L$166,FishData!$L$178:$L$183,FishData!$L$223:$L$225,FishData!$L$227:$L$228,FishData!$L$230,FishData!$L$233:$L$234,FishData!$L$236,FishData!$L$238:$L$240,FishData!$L$238,FishData!$L$238,FishData!$L$240,FishData!$L$242:$L$252)</c:f>
              <c:numCache>
                <c:formatCode>0.0</c:formatCode>
                <c:ptCount val="55"/>
                <c:pt idx="0">
                  <c:v>1.5</c:v>
                </c:pt>
                <c:pt idx="1">
                  <c:v>4.2</c:v>
                </c:pt>
                <c:pt idx="2">
                  <c:v>2.7</c:v>
                </c:pt>
                <c:pt idx="3">
                  <c:v>3.3</c:v>
                </c:pt>
                <c:pt idx="4">
                  <c:v>4.8</c:v>
                </c:pt>
                <c:pt idx="5">
                  <c:v>3.1</c:v>
                </c:pt>
                <c:pt idx="6">
                  <c:v>4.2</c:v>
                </c:pt>
                <c:pt idx="7">
                  <c:v>5.4</c:v>
                </c:pt>
                <c:pt idx="8">
                  <c:v>3.8</c:v>
                </c:pt>
                <c:pt idx="9">
                  <c:v>3</c:v>
                </c:pt>
                <c:pt idx="10">
                  <c:v>4.0999999999999996</c:v>
                </c:pt>
                <c:pt idx="11">
                  <c:v>7</c:v>
                </c:pt>
                <c:pt idx="12">
                  <c:v>3.2</c:v>
                </c:pt>
                <c:pt idx="13">
                  <c:v>5</c:v>
                </c:pt>
                <c:pt idx="14">
                  <c:v>6.2</c:v>
                </c:pt>
                <c:pt idx="15">
                  <c:v>3.2</c:v>
                </c:pt>
                <c:pt idx="16">
                  <c:v>3.5</c:v>
                </c:pt>
                <c:pt idx="17">
                  <c:v>4.5999999999999996</c:v>
                </c:pt>
                <c:pt idx="18">
                  <c:v>4.2</c:v>
                </c:pt>
                <c:pt idx="19">
                  <c:v>4.3</c:v>
                </c:pt>
                <c:pt idx="20">
                  <c:v>3.8</c:v>
                </c:pt>
                <c:pt idx="21">
                  <c:v>3.3</c:v>
                </c:pt>
                <c:pt idx="22">
                  <c:v>3.6</c:v>
                </c:pt>
                <c:pt idx="23">
                  <c:v>9.6999999999999993</c:v>
                </c:pt>
                <c:pt idx="24">
                  <c:v>3</c:v>
                </c:pt>
                <c:pt idx="25">
                  <c:v>3.3</c:v>
                </c:pt>
                <c:pt idx="26">
                  <c:v>5</c:v>
                </c:pt>
                <c:pt idx="27">
                  <c:v>3.1</c:v>
                </c:pt>
                <c:pt idx="28">
                  <c:v>3.7</c:v>
                </c:pt>
                <c:pt idx="29">
                  <c:v>15.2</c:v>
                </c:pt>
                <c:pt idx="30">
                  <c:v>12.1</c:v>
                </c:pt>
                <c:pt idx="31">
                  <c:v>12</c:v>
                </c:pt>
                <c:pt idx="32">
                  <c:v>6.3</c:v>
                </c:pt>
                <c:pt idx="33">
                  <c:v>5.7</c:v>
                </c:pt>
                <c:pt idx="34">
                  <c:v>5.8</c:v>
                </c:pt>
                <c:pt idx="35">
                  <c:v>4.0999999999999996</c:v>
                </c:pt>
                <c:pt idx="36">
                  <c:v>3.7</c:v>
                </c:pt>
                <c:pt idx="37">
                  <c:v>3.8</c:v>
                </c:pt>
                <c:pt idx="38">
                  <c:v>3.8</c:v>
                </c:pt>
                <c:pt idx="39">
                  <c:v>3.2</c:v>
                </c:pt>
                <c:pt idx="40">
                  <c:v>4.5999999999999996</c:v>
                </c:pt>
                <c:pt idx="41">
                  <c:v>3.8</c:v>
                </c:pt>
                <c:pt idx="42">
                  <c:v>3.8</c:v>
                </c:pt>
                <c:pt idx="43">
                  <c:v>4.5999999999999996</c:v>
                </c:pt>
                <c:pt idx="44">
                  <c:v>4.0999999999999996</c:v>
                </c:pt>
                <c:pt idx="45">
                  <c:v>3.2</c:v>
                </c:pt>
                <c:pt idx="46">
                  <c:v>3</c:v>
                </c:pt>
                <c:pt idx="47">
                  <c:v>3</c:v>
                </c:pt>
                <c:pt idx="48">
                  <c:v>2.5</c:v>
                </c:pt>
                <c:pt idx="49">
                  <c:v>2.9</c:v>
                </c:pt>
                <c:pt idx="50">
                  <c:v>4</c:v>
                </c:pt>
                <c:pt idx="51">
                  <c:v>6</c:v>
                </c:pt>
                <c:pt idx="52">
                  <c:v>2.8</c:v>
                </c:pt>
                <c:pt idx="53">
                  <c:v>3.8</c:v>
                </c:pt>
                <c:pt idx="5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FishData!$A$44</c:f>
              <c:strCache>
                <c:ptCount val="1"/>
                <c:pt idx="0">
                  <c:v>RB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</c:spPr>
          </c:marker>
          <c:xVal>
            <c:numRef>
              <c:f>(FishData!$K$44:$K$83,FishData!$K$125:$K$126,FishData!$K$139)</c:f>
              <c:numCache>
                <c:formatCode>General</c:formatCode>
                <c:ptCount val="43"/>
                <c:pt idx="0">
                  <c:v>101</c:v>
                </c:pt>
                <c:pt idx="1">
                  <c:v>105</c:v>
                </c:pt>
                <c:pt idx="2">
                  <c:v>102</c:v>
                </c:pt>
                <c:pt idx="3">
                  <c:v>94</c:v>
                </c:pt>
                <c:pt idx="4">
                  <c:v>88</c:v>
                </c:pt>
                <c:pt idx="5">
                  <c:v>105</c:v>
                </c:pt>
                <c:pt idx="6">
                  <c:v>96</c:v>
                </c:pt>
                <c:pt idx="7">
                  <c:v>104</c:v>
                </c:pt>
                <c:pt idx="8">
                  <c:v>103</c:v>
                </c:pt>
                <c:pt idx="9">
                  <c:v>93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91</c:v>
                </c:pt>
                <c:pt idx="16">
                  <c:v>89</c:v>
                </c:pt>
                <c:pt idx="17">
                  <c:v>94</c:v>
                </c:pt>
                <c:pt idx="18">
                  <c:v>92</c:v>
                </c:pt>
                <c:pt idx="19">
                  <c:v>89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3">
                  <c:v>90</c:v>
                </c:pt>
                <c:pt idx="24">
                  <c:v>95</c:v>
                </c:pt>
                <c:pt idx="25">
                  <c:v>88</c:v>
                </c:pt>
                <c:pt idx="26">
                  <c:v>93</c:v>
                </c:pt>
                <c:pt idx="27">
                  <c:v>90</c:v>
                </c:pt>
                <c:pt idx="28">
                  <c:v>92</c:v>
                </c:pt>
                <c:pt idx="29">
                  <c:v>81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82</c:v>
                </c:pt>
                <c:pt idx="34">
                  <c:v>90</c:v>
                </c:pt>
                <c:pt idx="35">
                  <c:v>113</c:v>
                </c:pt>
                <c:pt idx="36">
                  <c:v>100</c:v>
                </c:pt>
                <c:pt idx="37">
                  <c:v>100</c:v>
                </c:pt>
                <c:pt idx="38">
                  <c:v>103</c:v>
                </c:pt>
                <c:pt idx="39">
                  <c:v>101</c:v>
                </c:pt>
                <c:pt idx="40">
                  <c:v>81</c:v>
                </c:pt>
                <c:pt idx="41">
                  <c:v>97</c:v>
                </c:pt>
                <c:pt idx="42">
                  <c:v>208</c:v>
                </c:pt>
              </c:numCache>
            </c:numRef>
          </c:xVal>
          <c:yVal>
            <c:numRef>
              <c:f>(FishData!$L$44:$L$83,FishData!$L$125:$L$126,FishData!$L$139)</c:f>
              <c:numCache>
                <c:formatCode>0.0</c:formatCode>
                <c:ptCount val="43"/>
                <c:pt idx="0">
                  <c:v>8.1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6.5</c:v>
                </c:pt>
                <c:pt idx="4">
                  <c:v>5.8</c:v>
                </c:pt>
                <c:pt idx="5">
                  <c:v>9.5</c:v>
                </c:pt>
                <c:pt idx="6">
                  <c:v>7.6</c:v>
                </c:pt>
                <c:pt idx="7">
                  <c:v>9.1</c:v>
                </c:pt>
                <c:pt idx="8">
                  <c:v>9.6999999999999993</c:v>
                </c:pt>
                <c:pt idx="9">
                  <c:v>6.2</c:v>
                </c:pt>
                <c:pt idx="10">
                  <c:v>7.1</c:v>
                </c:pt>
                <c:pt idx="11">
                  <c:v>8.4</c:v>
                </c:pt>
                <c:pt idx="12">
                  <c:v>8.3000000000000007</c:v>
                </c:pt>
                <c:pt idx="13">
                  <c:v>8</c:v>
                </c:pt>
                <c:pt idx="14">
                  <c:v>8.4</c:v>
                </c:pt>
                <c:pt idx="15">
                  <c:v>6.4</c:v>
                </c:pt>
                <c:pt idx="16">
                  <c:v>5.8</c:v>
                </c:pt>
                <c:pt idx="17">
                  <c:v>6.9</c:v>
                </c:pt>
                <c:pt idx="18">
                  <c:v>6.2</c:v>
                </c:pt>
                <c:pt idx="19">
                  <c:v>6</c:v>
                </c:pt>
                <c:pt idx="20">
                  <c:v>8</c:v>
                </c:pt>
                <c:pt idx="21">
                  <c:v>7.8</c:v>
                </c:pt>
                <c:pt idx="22">
                  <c:v>7.3</c:v>
                </c:pt>
                <c:pt idx="23">
                  <c:v>6.7</c:v>
                </c:pt>
                <c:pt idx="24">
                  <c:v>6.7</c:v>
                </c:pt>
                <c:pt idx="25">
                  <c:v>5.9</c:v>
                </c:pt>
                <c:pt idx="26">
                  <c:v>7</c:v>
                </c:pt>
                <c:pt idx="27">
                  <c:v>6.3</c:v>
                </c:pt>
                <c:pt idx="28">
                  <c:v>7</c:v>
                </c:pt>
                <c:pt idx="29">
                  <c:v>4.5</c:v>
                </c:pt>
                <c:pt idx="30">
                  <c:v>4.8</c:v>
                </c:pt>
                <c:pt idx="31">
                  <c:v>5.0999999999999996</c:v>
                </c:pt>
                <c:pt idx="32">
                  <c:v>5.7</c:v>
                </c:pt>
                <c:pt idx="33">
                  <c:v>4.8</c:v>
                </c:pt>
                <c:pt idx="34">
                  <c:v>5.8</c:v>
                </c:pt>
                <c:pt idx="35">
                  <c:v>10.8</c:v>
                </c:pt>
                <c:pt idx="36">
                  <c:v>7.1</c:v>
                </c:pt>
                <c:pt idx="37">
                  <c:v>7.2</c:v>
                </c:pt>
                <c:pt idx="38">
                  <c:v>7.6</c:v>
                </c:pt>
                <c:pt idx="39">
                  <c:v>7.3</c:v>
                </c:pt>
                <c:pt idx="40">
                  <c:v>4.7</c:v>
                </c:pt>
                <c:pt idx="41">
                  <c:v>8.1</c:v>
                </c:pt>
                <c:pt idx="42">
                  <c:v>77.599999999999994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FishData!$A$84</c:f>
              <c:strCache>
                <c:ptCount val="1"/>
                <c:pt idx="0">
                  <c:v>HB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(FishData!$K$84,FishData!$K$118:$K$124,FishData!$K$256,FishData!$K$273:$K$278)</c:f>
              <c:numCache>
                <c:formatCode>General</c:formatCode>
                <c:ptCount val="15"/>
                <c:pt idx="0">
                  <c:v>92</c:v>
                </c:pt>
                <c:pt idx="1">
                  <c:v>115</c:v>
                </c:pt>
                <c:pt idx="2">
                  <c:v>120.5</c:v>
                </c:pt>
                <c:pt idx="3">
                  <c:v>109</c:v>
                </c:pt>
                <c:pt idx="4">
                  <c:v>81</c:v>
                </c:pt>
                <c:pt idx="5">
                  <c:v>79</c:v>
                </c:pt>
                <c:pt idx="6">
                  <c:v>76</c:v>
                </c:pt>
                <c:pt idx="7">
                  <c:v>74</c:v>
                </c:pt>
                <c:pt idx="8">
                  <c:v>228</c:v>
                </c:pt>
                <c:pt idx="9">
                  <c:v>96</c:v>
                </c:pt>
                <c:pt idx="10">
                  <c:v>78</c:v>
                </c:pt>
                <c:pt idx="11">
                  <c:v>102</c:v>
                </c:pt>
                <c:pt idx="12">
                  <c:v>113</c:v>
                </c:pt>
                <c:pt idx="13">
                  <c:v>93</c:v>
                </c:pt>
                <c:pt idx="14">
                  <c:v>96</c:v>
                </c:pt>
              </c:numCache>
            </c:numRef>
          </c:xVal>
          <c:yVal>
            <c:numRef>
              <c:f>(FishData!$L$84,FishData!$L$118:$L$124,FishData!$L$256,FishData!$L$273:$L$278)</c:f>
              <c:numCache>
                <c:formatCode>0.0</c:formatCode>
                <c:ptCount val="15"/>
                <c:pt idx="0">
                  <c:v>5.8</c:v>
                </c:pt>
                <c:pt idx="1">
                  <c:v>13.1</c:v>
                </c:pt>
                <c:pt idx="2">
                  <c:v>14.2</c:v>
                </c:pt>
                <c:pt idx="3">
                  <c:v>10.7</c:v>
                </c:pt>
                <c:pt idx="4">
                  <c:v>4.5999999999999996</c:v>
                </c:pt>
                <c:pt idx="5">
                  <c:v>5</c:v>
                </c:pt>
                <c:pt idx="6">
                  <c:v>4.5</c:v>
                </c:pt>
                <c:pt idx="7">
                  <c:v>3.6</c:v>
                </c:pt>
                <c:pt idx="8">
                  <c:v>116.4</c:v>
                </c:pt>
                <c:pt idx="9">
                  <c:v>7.8</c:v>
                </c:pt>
                <c:pt idx="10">
                  <c:v>4.3</c:v>
                </c:pt>
                <c:pt idx="11">
                  <c:v>9.4</c:v>
                </c:pt>
                <c:pt idx="12">
                  <c:v>12.7</c:v>
                </c:pt>
                <c:pt idx="13">
                  <c:v>7.1</c:v>
                </c:pt>
                <c:pt idx="14">
                  <c:v>7.7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FishData!$A$85</c:f>
              <c:strCache>
                <c:ptCount val="1"/>
                <c:pt idx="0">
                  <c:v>BE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</c:spPr>
          </c:marker>
          <c:xVal>
            <c:numRef>
              <c:f>FishData!$K$291:$K$297</c:f>
              <c:numCache>
                <c:formatCode>General</c:formatCode>
                <c:ptCount val="7"/>
                <c:pt idx="0">
                  <c:v>150</c:v>
                </c:pt>
                <c:pt idx="1">
                  <c:v>115</c:v>
                </c:pt>
                <c:pt idx="2">
                  <c:v>93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  <c:pt idx="6">
                  <c:v>92</c:v>
                </c:pt>
              </c:numCache>
            </c:numRef>
          </c:xVal>
          <c:yVal>
            <c:numRef>
              <c:f>FishData!$L$291:$L$297</c:f>
              <c:numCache>
                <c:formatCode>0.0</c:formatCode>
                <c:ptCount val="7"/>
                <c:pt idx="0">
                  <c:v>26.5</c:v>
                </c:pt>
                <c:pt idx="1">
                  <c:v>12.6</c:v>
                </c:pt>
                <c:pt idx="2">
                  <c:v>5.9</c:v>
                </c:pt>
                <c:pt idx="3">
                  <c:v>4.4000000000000004</c:v>
                </c:pt>
                <c:pt idx="4">
                  <c:v>3.9</c:v>
                </c:pt>
                <c:pt idx="5">
                  <c:v>4.2</c:v>
                </c:pt>
                <c:pt idx="6">
                  <c:v>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9072"/>
        <c:axId val="33789824"/>
      </c:scatterChart>
      <c:valAx>
        <c:axId val="33779072"/>
        <c:scaling>
          <c:orientation val="minMax"/>
          <c:max val="24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89824"/>
        <c:crosses val="autoZero"/>
        <c:crossBetween val="midCat"/>
      </c:valAx>
      <c:valAx>
        <c:axId val="33789824"/>
        <c:scaling>
          <c:orientation val="minMax"/>
          <c:max val="1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(g) 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77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BLG Size Distribution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FishData!$A$92</c:f>
              <c:strCache>
                <c:ptCount val="1"/>
                <c:pt idx="0">
                  <c:v>BE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strRef>
              <c:f>(FishData!$K$92:$K$102,FishData!$K$279:$K$290,FishData!$K$298:$K$311)</c:f>
              <c:strCache>
                <c:ptCount val="37"/>
                <c:pt idx="0">
                  <c:v>105</c:v>
                </c:pt>
                <c:pt idx="1">
                  <c:v>153</c:v>
                </c:pt>
                <c:pt idx="2">
                  <c:v>89</c:v>
                </c:pt>
                <c:pt idx="3">
                  <c:v>156</c:v>
                </c:pt>
                <c:pt idx="4">
                  <c:v>113</c:v>
                </c:pt>
                <c:pt idx="5">
                  <c:v>119</c:v>
                </c:pt>
                <c:pt idx="6">
                  <c:v>65</c:v>
                </c:pt>
                <c:pt idx="7">
                  <c:v>92</c:v>
                </c:pt>
                <c:pt idx="8">
                  <c:v>74</c:v>
                </c:pt>
                <c:pt idx="9">
                  <c:v>87</c:v>
                </c:pt>
                <c:pt idx="10">
                  <c:v>57</c:v>
                </c:pt>
                <c:pt idx="11">
                  <c:v>180</c:v>
                </c:pt>
                <c:pt idx="12">
                  <c:v>169</c:v>
                </c:pt>
                <c:pt idx="13">
                  <c:v>162</c:v>
                </c:pt>
                <c:pt idx="14">
                  <c:v>151</c:v>
                </c:pt>
                <c:pt idx="15">
                  <c:v>141</c:v>
                </c:pt>
                <c:pt idx="16">
                  <c:v>128</c:v>
                </c:pt>
                <c:pt idx="17">
                  <c:v>113</c:v>
                </c:pt>
                <c:pt idx="18">
                  <c:v>118</c:v>
                </c:pt>
                <c:pt idx="19">
                  <c:v>123</c:v>
                </c:pt>
                <c:pt idx="20">
                  <c:v>113</c:v>
                </c:pt>
                <c:pt idx="21">
                  <c:v>111</c:v>
                </c:pt>
                <c:pt idx="22">
                  <c:v>95</c:v>
                </c:pt>
                <c:pt idx="23">
                  <c:v>88</c:v>
                </c:pt>
                <c:pt idx="24">
                  <c:v>54</c:v>
                </c:pt>
                <c:pt idx="25">
                  <c:v>72</c:v>
                </c:pt>
                <c:pt idx="26">
                  <c:v>57</c:v>
                </c:pt>
                <c:pt idx="27">
                  <c:v>54</c:v>
                </c:pt>
                <c:pt idx="28">
                  <c:v>57</c:v>
                </c:pt>
                <c:pt idx="29">
                  <c:v>62</c:v>
                </c:pt>
                <c:pt idx="30">
                  <c:v>58</c:v>
                </c:pt>
                <c:pt idx="31">
                  <c:v> </c:v>
                </c:pt>
                <c:pt idx="32">
                  <c:v>51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</c:strCache>
            </c:strRef>
          </c:xVal>
          <c:yVal>
            <c:numRef>
              <c:f>(FishData!$L$92:$L$102,FishData!$L$279:$L$290,FishData!$L$298:$L$311)</c:f>
              <c:numCache>
                <c:formatCode>0.0</c:formatCode>
                <c:ptCount val="37"/>
                <c:pt idx="0">
                  <c:v>15.4</c:v>
                </c:pt>
                <c:pt idx="1">
                  <c:v>52.8</c:v>
                </c:pt>
                <c:pt idx="2">
                  <c:v>10.7</c:v>
                </c:pt>
                <c:pt idx="3">
                  <c:v>52.1</c:v>
                </c:pt>
                <c:pt idx="4">
                  <c:v>20.2</c:v>
                </c:pt>
                <c:pt idx="5">
                  <c:v>24.3</c:v>
                </c:pt>
                <c:pt idx="6">
                  <c:v>4.4000000000000004</c:v>
                </c:pt>
                <c:pt idx="7">
                  <c:v>11.8</c:v>
                </c:pt>
                <c:pt idx="8">
                  <c:v>6.1</c:v>
                </c:pt>
                <c:pt idx="9">
                  <c:v>9.4</c:v>
                </c:pt>
                <c:pt idx="10">
                  <c:v>3</c:v>
                </c:pt>
                <c:pt idx="11">
                  <c:v>99.5</c:v>
                </c:pt>
                <c:pt idx="12">
                  <c:v>70.900000000000006</c:v>
                </c:pt>
                <c:pt idx="13">
                  <c:v>67.2</c:v>
                </c:pt>
                <c:pt idx="14">
                  <c:v>51.1</c:v>
                </c:pt>
                <c:pt idx="15">
                  <c:v>40.799999999999997</c:v>
                </c:pt>
                <c:pt idx="16">
                  <c:v>30.9</c:v>
                </c:pt>
                <c:pt idx="17">
                  <c:v>21.9</c:v>
                </c:pt>
                <c:pt idx="18">
                  <c:v>23.5</c:v>
                </c:pt>
                <c:pt idx="19">
                  <c:v>25.3</c:v>
                </c:pt>
                <c:pt idx="20">
                  <c:v>21.1</c:v>
                </c:pt>
                <c:pt idx="21">
                  <c:v>20.9</c:v>
                </c:pt>
                <c:pt idx="22">
                  <c:v>11.9</c:v>
                </c:pt>
                <c:pt idx="23">
                  <c:v>8.9</c:v>
                </c:pt>
                <c:pt idx="24">
                  <c:v>2.1</c:v>
                </c:pt>
                <c:pt idx="25">
                  <c:v>5.5</c:v>
                </c:pt>
                <c:pt idx="26">
                  <c:v>2.4</c:v>
                </c:pt>
                <c:pt idx="27">
                  <c:v>2.1</c:v>
                </c:pt>
                <c:pt idx="28">
                  <c:v>2.5</c:v>
                </c:pt>
                <c:pt idx="29">
                  <c:v>3.1</c:v>
                </c:pt>
                <c:pt idx="30">
                  <c:v>2.8</c:v>
                </c:pt>
                <c:pt idx="31">
                  <c:v>2.8</c:v>
                </c:pt>
                <c:pt idx="32">
                  <c:v>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2.7</c:v>
                </c:pt>
                <c:pt idx="36">
                  <c:v>2.2000000000000002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FishData!$A$103</c:f>
              <c:strCache>
                <c:ptCount val="1"/>
                <c:pt idx="0">
                  <c:v>HB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(FishData!$K$103:$K$117,FishData!$K$257:$K$272)</c:f>
              <c:numCache>
                <c:formatCode>General</c:formatCode>
                <c:ptCount val="31"/>
                <c:pt idx="0">
                  <c:v>45</c:v>
                </c:pt>
                <c:pt idx="1">
                  <c:v>47</c:v>
                </c:pt>
                <c:pt idx="2">
                  <c:v>46</c:v>
                </c:pt>
                <c:pt idx="3">
                  <c:v>46</c:v>
                </c:pt>
                <c:pt idx="4">
                  <c:v>52</c:v>
                </c:pt>
                <c:pt idx="5">
                  <c:v>49</c:v>
                </c:pt>
                <c:pt idx="6">
                  <c:v>54.5</c:v>
                </c:pt>
                <c:pt idx="7">
                  <c:v>49</c:v>
                </c:pt>
                <c:pt idx="8">
                  <c:v>54</c:v>
                </c:pt>
                <c:pt idx="9">
                  <c:v>49.5</c:v>
                </c:pt>
                <c:pt idx="10">
                  <c:v>53</c:v>
                </c:pt>
                <c:pt idx="11">
                  <c:v>45.5</c:v>
                </c:pt>
                <c:pt idx="12">
                  <c:v>51</c:v>
                </c:pt>
                <c:pt idx="13">
                  <c:v>46</c:v>
                </c:pt>
                <c:pt idx="14">
                  <c:v>46</c:v>
                </c:pt>
                <c:pt idx="15">
                  <c:v>153</c:v>
                </c:pt>
                <c:pt idx="16">
                  <c:v>136</c:v>
                </c:pt>
                <c:pt idx="17">
                  <c:v>151</c:v>
                </c:pt>
                <c:pt idx="18">
                  <c:v>137</c:v>
                </c:pt>
                <c:pt idx="19">
                  <c:v>132</c:v>
                </c:pt>
                <c:pt idx="20">
                  <c:v>138</c:v>
                </c:pt>
                <c:pt idx="21">
                  <c:v>149</c:v>
                </c:pt>
                <c:pt idx="22">
                  <c:v>126</c:v>
                </c:pt>
                <c:pt idx="23">
                  <c:v>88</c:v>
                </c:pt>
                <c:pt idx="24">
                  <c:v>80</c:v>
                </c:pt>
                <c:pt idx="25">
                  <c:v>73</c:v>
                </c:pt>
                <c:pt idx="26">
                  <c:v>50</c:v>
                </c:pt>
                <c:pt idx="27">
                  <c:v>62</c:v>
                </c:pt>
                <c:pt idx="28">
                  <c:v>49</c:v>
                </c:pt>
                <c:pt idx="29">
                  <c:v>48</c:v>
                </c:pt>
                <c:pt idx="30">
                  <c:v>121</c:v>
                </c:pt>
              </c:numCache>
            </c:numRef>
          </c:xVal>
          <c:yVal>
            <c:numRef>
              <c:f>(FishData!$L$103:$L$117,FishData!$L$257:$L$272)</c:f>
              <c:numCache>
                <c:formatCode>0.0</c:formatCode>
                <c:ptCount val="31"/>
                <c:pt idx="0">
                  <c:v>0.9</c:v>
                </c:pt>
                <c:pt idx="1">
                  <c:v>1.2</c:v>
                </c:pt>
                <c:pt idx="2">
                  <c:v>1</c:v>
                </c:pt>
                <c:pt idx="3">
                  <c:v>0.7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0.9</c:v>
                </c:pt>
                <c:pt idx="8">
                  <c:v>0.7</c:v>
                </c:pt>
                <c:pt idx="9">
                  <c:v>0.8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1.4</c:v>
                </c:pt>
                <c:pt idx="13">
                  <c:v>1</c:v>
                </c:pt>
                <c:pt idx="14">
                  <c:v>0.9</c:v>
                </c:pt>
                <c:pt idx="15">
                  <c:v>59.2</c:v>
                </c:pt>
                <c:pt idx="16">
                  <c:v>36.5</c:v>
                </c:pt>
                <c:pt idx="17">
                  <c:v>51.5</c:v>
                </c:pt>
                <c:pt idx="18">
                  <c:v>34.700000000000003</c:v>
                </c:pt>
                <c:pt idx="19">
                  <c:v>35</c:v>
                </c:pt>
                <c:pt idx="20">
                  <c:v>39.5</c:v>
                </c:pt>
                <c:pt idx="21">
                  <c:v>49</c:v>
                </c:pt>
                <c:pt idx="22">
                  <c:v>30.1</c:v>
                </c:pt>
                <c:pt idx="23">
                  <c:v>8.4</c:v>
                </c:pt>
                <c:pt idx="24">
                  <c:v>6.2</c:v>
                </c:pt>
                <c:pt idx="25">
                  <c:v>4.3</c:v>
                </c:pt>
                <c:pt idx="26">
                  <c:v>1.1000000000000001</c:v>
                </c:pt>
                <c:pt idx="27">
                  <c:v>2.7</c:v>
                </c:pt>
                <c:pt idx="28">
                  <c:v>0.9</c:v>
                </c:pt>
                <c:pt idx="29">
                  <c:v>0.9</c:v>
                </c:pt>
                <c:pt idx="30">
                  <c:v>27.7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FishData!$A$127</c:f>
              <c:strCache>
                <c:ptCount val="1"/>
                <c:pt idx="0">
                  <c:v>RB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</c:spPr>
          </c:marker>
          <c:xVal>
            <c:numRef>
              <c:f>(FishData!$K$127:$K$138,FishData!$K$140:$K$149)</c:f>
              <c:numCache>
                <c:formatCode>General</c:formatCode>
                <c:ptCount val="22"/>
                <c:pt idx="0">
                  <c:v>156</c:v>
                </c:pt>
                <c:pt idx="1">
                  <c:v>130</c:v>
                </c:pt>
                <c:pt idx="2">
                  <c:v>111</c:v>
                </c:pt>
                <c:pt idx="3">
                  <c:v>122</c:v>
                </c:pt>
                <c:pt idx="4">
                  <c:v>74</c:v>
                </c:pt>
                <c:pt idx="5">
                  <c:v>70</c:v>
                </c:pt>
                <c:pt idx="6">
                  <c:v>53</c:v>
                </c:pt>
                <c:pt idx="7">
                  <c:v>72</c:v>
                </c:pt>
                <c:pt idx="8">
                  <c:v>75</c:v>
                </c:pt>
                <c:pt idx="9">
                  <c:v>74</c:v>
                </c:pt>
                <c:pt idx="10">
                  <c:v>60</c:v>
                </c:pt>
                <c:pt idx="11">
                  <c:v>51</c:v>
                </c:pt>
                <c:pt idx="12">
                  <c:v>119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  <c:pt idx="16">
                  <c:v>104</c:v>
                </c:pt>
                <c:pt idx="17">
                  <c:v>68</c:v>
                </c:pt>
                <c:pt idx="18">
                  <c:v>74</c:v>
                </c:pt>
                <c:pt idx="19">
                  <c:v>64</c:v>
                </c:pt>
                <c:pt idx="20">
                  <c:v>70</c:v>
                </c:pt>
                <c:pt idx="21">
                  <c:v>59</c:v>
                </c:pt>
              </c:numCache>
            </c:numRef>
          </c:xVal>
          <c:yVal>
            <c:numRef>
              <c:f>(FishData!$L$127:$L$138,FishData!$L$140:$L$149)</c:f>
              <c:numCache>
                <c:formatCode>0.0</c:formatCode>
                <c:ptCount val="22"/>
                <c:pt idx="0">
                  <c:v>55.9</c:v>
                </c:pt>
                <c:pt idx="1">
                  <c:v>33.9</c:v>
                </c:pt>
                <c:pt idx="2">
                  <c:v>22.4</c:v>
                </c:pt>
                <c:pt idx="3">
                  <c:v>27.3</c:v>
                </c:pt>
                <c:pt idx="4">
                  <c:v>5.6</c:v>
                </c:pt>
                <c:pt idx="5">
                  <c:v>5.0999999999999996</c:v>
                </c:pt>
                <c:pt idx="6">
                  <c:v>2</c:v>
                </c:pt>
                <c:pt idx="7">
                  <c:v>5.4</c:v>
                </c:pt>
                <c:pt idx="8">
                  <c:v>5.6</c:v>
                </c:pt>
                <c:pt idx="9">
                  <c:v>5.5</c:v>
                </c:pt>
                <c:pt idx="10">
                  <c:v>2.9</c:v>
                </c:pt>
                <c:pt idx="11">
                  <c:v>1.9</c:v>
                </c:pt>
                <c:pt idx="12">
                  <c:v>25.8</c:v>
                </c:pt>
                <c:pt idx="13">
                  <c:v>15.5</c:v>
                </c:pt>
                <c:pt idx="14">
                  <c:v>16</c:v>
                </c:pt>
                <c:pt idx="15">
                  <c:v>18.2</c:v>
                </c:pt>
                <c:pt idx="16">
                  <c:v>17.2</c:v>
                </c:pt>
                <c:pt idx="17">
                  <c:v>4.4000000000000004</c:v>
                </c:pt>
                <c:pt idx="18">
                  <c:v>5.9</c:v>
                </c:pt>
                <c:pt idx="19">
                  <c:v>4.4000000000000004</c:v>
                </c:pt>
                <c:pt idx="20">
                  <c:v>4.9000000000000004</c:v>
                </c:pt>
                <c:pt idx="21">
                  <c:v>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FishData!$A$150</c:f>
              <c:strCache>
                <c:ptCount val="1"/>
                <c:pt idx="0">
                  <c:v>CR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(FishData!$K$167:$K$177,FishData!$K$184:$K$191,FishData!$K$222,FishData!$K$226,FishData!$K$229,FishData!$K$231:$K$232,FishData!$K$235,FishData!$K$237,FishData!$K$240:$K$241,FishData!$K$253:$K$255)</c:f>
              <c:numCache>
                <c:formatCode>General</c:formatCode>
                <c:ptCount val="31"/>
                <c:pt idx="0">
                  <c:v>109</c:v>
                </c:pt>
                <c:pt idx="1">
                  <c:v>100</c:v>
                </c:pt>
                <c:pt idx="2">
                  <c:v>75</c:v>
                </c:pt>
                <c:pt idx="3">
                  <c:v>74</c:v>
                </c:pt>
                <c:pt idx="4">
                  <c:v>70</c:v>
                </c:pt>
                <c:pt idx="5">
                  <c:v>69</c:v>
                </c:pt>
                <c:pt idx="6">
                  <c:v>65</c:v>
                </c:pt>
                <c:pt idx="7">
                  <c:v>58</c:v>
                </c:pt>
                <c:pt idx="8">
                  <c:v>54</c:v>
                </c:pt>
                <c:pt idx="9">
                  <c:v>49</c:v>
                </c:pt>
                <c:pt idx="10">
                  <c:v>48</c:v>
                </c:pt>
                <c:pt idx="11">
                  <c:v>44</c:v>
                </c:pt>
                <c:pt idx="12">
                  <c:v>67</c:v>
                </c:pt>
                <c:pt idx="13">
                  <c:v>42</c:v>
                </c:pt>
                <c:pt idx="14">
                  <c:v>46</c:v>
                </c:pt>
                <c:pt idx="15">
                  <c:v>75</c:v>
                </c:pt>
                <c:pt idx="16">
                  <c:v>61</c:v>
                </c:pt>
                <c:pt idx="17">
                  <c:v>65</c:v>
                </c:pt>
                <c:pt idx="18">
                  <c:v>60</c:v>
                </c:pt>
                <c:pt idx="19">
                  <c:v>132</c:v>
                </c:pt>
                <c:pt idx="20">
                  <c:v>99.5</c:v>
                </c:pt>
                <c:pt idx="21">
                  <c:v>80</c:v>
                </c:pt>
                <c:pt idx="22">
                  <c:v>84.5</c:v>
                </c:pt>
                <c:pt idx="23">
                  <c:v>74.5</c:v>
                </c:pt>
                <c:pt idx="24">
                  <c:v>77</c:v>
                </c:pt>
                <c:pt idx="25">
                  <c:v>66</c:v>
                </c:pt>
                <c:pt idx="26">
                  <c:v>70</c:v>
                </c:pt>
                <c:pt idx="27">
                  <c:v>72</c:v>
                </c:pt>
                <c:pt idx="28">
                  <c:v>55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(FishData!$L$167:$L$177,FishData!$L$184:$L$191,FishData!$L$222,FishData!$L$226,FishData!$L$229,FishData!$L$231:$L$232,FishData!$L$235,FishData!$L$237,FishData!$L$240:$L$241,FishData!$L$253:$L$255)</c:f>
              <c:numCache>
                <c:formatCode>0.0</c:formatCode>
                <c:ptCount val="31"/>
                <c:pt idx="0">
                  <c:v>20.5</c:v>
                </c:pt>
                <c:pt idx="1">
                  <c:v>16</c:v>
                </c:pt>
                <c:pt idx="2">
                  <c:v>5.6</c:v>
                </c:pt>
                <c:pt idx="3">
                  <c:v>4.9000000000000004</c:v>
                </c:pt>
                <c:pt idx="4">
                  <c:v>4.3</c:v>
                </c:pt>
                <c:pt idx="5">
                  <c:v>4.2</c:v>
                </c:pt>
                <c:pt idx="6">
                  <c:v>3.3</c:v>
                </c:pt>
                <c:pt idx="7">
                  <c:v>2.2000000000000002</c:v>
                </c:pt>
                <c:pt idx="8">
                  <c:v>1.5</c:v>
                </c:pt>
                <c:pt idx="9">
                  <c:v>1.2</c:v>
                </c:pt>
                <c:pt idx="10">
                  <c:v>1.3</c:v>
                </c:pt>
                <c:pt idx="11">
                  <c:v>1</c:v>
                </c:pt>
                <c:pt idx="12">
                  <c:v>3.6</c:v>
                </c:pt>
                <c:pt idx="13">
                  <c:v>0.9</c:v>
                </c:pt>
                <c:pt idx="14">
                  <c:v>1.1000000000000001</c:v>
                </c:pt>
                <c:pt idx="15">
                  <c:v>5.3</c:v>
                </c:pt>
                <c:pt idx="16">
                  <c:v>2.6</c:v>
                </c:pt>
                <c:pt idx="17">
                  <c:v>3.5</c:v>
                </c:pt>
                <c:pt idx="18">
                  <c:v>2.8</c:v>
                </c:pt>
                <c:pt idx="19">
                  <c:v>34</c:v>
                </c:pt>
                <c:pt idx="20">
                  <c:v>12.2</c:v>
                </c:pt>
                <c:pt idx="21">
                  <c:v>6.7</c:v>
                </c:pt>
                <c:pt idx="22">
                  <c:v>7.5</c:v>
                </c:pt>
                <c:pt idx="23">
                  <c:v>5.4</c:v>
                </c:pt>
                <c:pt idx="24">
                  <c:v>6</c:v>
                </c:pt>
                <c:pt idx="25">
                  <c:v>4.2</c:v>
                </c:pt>
                <c:pt idx="26">
                  <c:v>4.5999999999999996</c:v>
                </c:pt>
                <c:pt idx="27">
                  <c:v>4.8</c:v>
                </c:pt>
                <c:pt idx="28">
                  <c:v>2.2999999999999998</c:v>
                </c:pt>
                <c:pt idx="29">
                  <c:v>1</c:v>
                </c:pt>
                <c:pt idx="30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FishData!$A$192</c:f>
              <c:strCache>
                <c:ptCount val="1"/>
                <c:pt idx="0">
                  <c:v>BR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FishData!$K$208:$K$217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43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39</c:v>
                </c:pt>
              </c:numCache>
            </c:numRef>
          </c:xVal>
          <c:yVal>
            <c:numRef>
              <c:f>FishData!$L$208:$L$217</c:f>
              <c:numCache>
                <c:formatCode>0.0</c:formatCode>
                <c:ptCount val="10"/>
                <c:pt idx="0">
                  <c:v>11.7</c:v>
                </c:pt>
                <c:pt idx="1">
                  <c:v>6.9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1.6</c:v>
                </c:pt>
                <c:pt idx="8">
                  <c:v>1.3</c:v>
                </c:pt>
                <c:pt idx="9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9680"/>
        <c:axId val="84202240"/>
      </c:scatterChart>
      <c:valAx>
        <c:axId val="84199680"/>
        <c:scaling>
          <c:orientation val="minMax"/>
          <c:max val="18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02240"/>
        <c:crosses val="autoZero"/>
        <c:crossBetween val="midCat"/>
      </c:valAx>
      <c:valAx>
        <c:axId val="84202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(g) 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419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104776</xdr:rowOff>
    </xdr:from>
    <xdr:to>
      <xdr:col>19</xdr:col>
      <xdr:colOff>542925</xdr:colOff>
      <xdr:row>29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19050</xdr:rowOff>
    </xdr:from>
    <xdr:to>
      <xdr:col>19</xdr:col>
      <xdr:colOff>28574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1"/>
  <sheetViews>
    <sheetView zoomScale="80" zoomScaleNormal="80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" max="1" width="6.5703125" bestFit="1" customWidth="1"/>
    <col min="2" max="2" width="16.42578125" style="2" bestFit="1" customWidth="1"/>
    <col min="3" max="3" width="8.42578125" bestFit="1" customWidth="1"/>
    <col min="4" max="4" width="12.140625" bestFit="1" customWidth="1"/>
    <col min="5" max="5" width="9.42578125" bestFit="1" customWidth="1"/>
    <col min="6" max="6" width="6.140625" bestFit="1" customWidth="1"/>
    <col min="7" max="7" width="11.28515625" bestFit="1" customWidth="1"/>
    <col min="8" max="8" width="12.85546875" bestFit="1" customWidth="1"/>
    <col min="9" max="9" width="8.5703125" style="3" bestFit="1" customWidth="1"/>
    <col min="10" max="10" width="15.28515625" bestFit="1" customWidth="1"/>
    <col min="11" max="11" width="11.5703125" bestFit="1" customWidth="1"/>
    <col min="12" max="12" width="9.5703125" style="11" bestFit="1" customWidth="1"/>
    <col min="13" max="13" width="9.140625" style="16"/>
    <col min="14" max="14" width="4.5703125" style="16" bestFit="1" customWidth="1"/>
    <col min="15" max="15" width="33.5703125" customWidth="1"/>
  </cols>
  <sheetData>
    <row r="1" spans="1:18" s="4" customFormat="1" ht="28.5" customHeight="1" x14ac:dyDescent="0.25">
      <c r="A1" s="5" t="s">
        <v>8</v>
      </c>
      <c r="B1" s="6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0</v>
      </c>
      <c r="I1" s="7" t="s">
        <v>1</v>
      </c>
      <c r="J1" s="5" t="s">
        <v>2</v>
      </c>
      <c r="K1" s="5" t="s">
        <v>3</v>
      </c>
      <c r="L1" s="10" t="s">
        <v>4</v>
      </c>
      <c r="M1" s="5" t="s">
        <v>5</v>
      </c>
      <c r="N1" s="8" t="s">
        <v>6</v>
      </c>
      <c r="O1" s="1" t="s">
        <v>7</v>
      </c>
      <c r="P1" s="9" t="s">
        <v>45</v>
      </c>
      <c r="Q1" s="9"/>
      <c r="R1" s="9" t="s">
        <v>27</v>
      </c>
    </row>
    <row r="2" spans="1:18" x14ac:dyDescent="0.25">
      <c r="A2" t="s">
        <v>15</v>
      </c>
      <c r="B2" s="2">
        <v>41092.375</v>
      </c>
      <c r="C2" t="s">
        <v>16</v>
      </c>
      <c r="D2" t="s">
        <v>17</v>
      </c>
      <c r="E2" t="s">
        <v>18</v>
      </c>
      <c r="F2" t="s">
        <v>21</v>
      </c>
      <c r="G2" t="s">
        <v>21</v>
      </c>
      <c r="H2" t="s">
        <v>19</v>
      </c>
      <c r="I2" s="3">
        <v>1</v>
      </c>
      <c r="J2" t="s">
        <v>20</v>
      </c>
      <c r="K2">
        <v>85</v>
      </c>
      <c r="L2" s="11">
        <v>6.4</v>
      </c>
      <c r="N2" s="16" t="s">
        <v>22</v>
      </c>
    </row>
    <row r="3" spans="1:18" x14ac:dyDescent="0.25">
      <c r="A3" t="s">
        <v>15</v>
      </c>
      <c r="B3" s="2">
        <v>41092.375</v>
      </c>
      <c r="C3" t="s">
        <v>16</v>
      </c>
      <c r="D3" t="s">
        <v>17</v>
      </c>
      <c r="E3" t="s">
        <v>18</v>
      </c>
      <c r="F3" t="s">
        <v>21</v>
      </c>
      <c r="G3" t="s">
        <v>21</v>
      </c>
      <c r="H3" t="s">
        <v>19</v>
      </c>
      <c r="I3" s="3">
        <v>2</v>
      </c>
      <c r="J3" t="s">
        <v>20</v>
      </c>
      <c r="K3">
        <v>94</v>
      </c>
      <c r="L3" s="11">
        <v>9.3000000000000007</v>
      </c>
      <c r="N3" s="16" t="s">
        <v>22</v>
      </c>
    </row>
    <row r="4" spans="1:18" x14ac:dyDescent="0.25">
      <c r="A4" t="s">
        <v>15</v>
      </c>
      <c r="B4" s="2">
        <v>41092.375</v>
      </c>
      <c r="C4" t="s">
        <v>16</v>
      </c>
      <c r="D4" t="s">
        <v>17</v>
      </c>
      <c r="E4" t="s">
        <v>18</v>
      </c>
      <c r="F4" t="s">
        <v>21</v>
      </c>
      <c r="G4" t="s">
        <v>21</v>
      </c>
      <c r="H4" t="s">
        <v>19</v>
      </c>
      <c r="I4" s="3">
        <v>3</v>
      </c>
      <c r="J4" t="s">
        <v>20</v>
      </c>
      <c r="K4">
        <v>93</v>
      </c>
      <c r="L4" s="11">
        <v>8.5</v>
      </c>
      <c r="N4" s="16" t="s">
        <v>22</v>
      </c>
    </row>
    <row r="5" spans="1:18" x14ac:dyDescent="0.25">
      <c r="A5" t="s">
        <v>15</v>
      </c>
      <c r="B5" s="2">
        <v>41092.375</v>
      </c>
      <c r="C5" t="s">
        <v>16</v>
      </c>
      <c r="D5" t="s">
        <v>17</v>
      </c>
      <c r="E5" t="s">
        <v>18</v>
      </c>
      <c r="F5" t="s">
        <v>21</v>
      </c>
      <c r="G5" t="s">
        <v>21</v>
      </c>
      <c r="H5" t="s">
        <v>19</v>
      </c>
      <c r="I5" s="3">
        <v>4</v>
      </c>
      <c r="J5" t="s">
        <v>20</v>
      </c>
      <c r="K5">
        <v>143</v>
      </c>
      <c r="L5" s="11">
        <v>30.3</v>
      </c>
      <c r="N5" s="16" t="s">
        <v>22</v>
      </c>
    </row>
    <row r="6" spans="1:18" x14ac:dyDescent="0.25">
      <c r="A6" t="s">
        <v>15</v>
      </c>
      <c r="B6" s="2">
        <v>41092.375</v>
      </c>
      <c r="C6" t="s">
        <v>16</v>
      </c>
      <c r="D6" t="s">
        <v>17</v>
      </c>
      <c r="E6" t="s">
        <v>18</v>
      </c>
      <c r="F6" t="s">
        <v>21</v>
      </c>
      <c r="G6" t="s">
        <v>21</v>
      </c>
      <c r="H6" t="s">
        <v>19</v>
      </c>
      <c r="I6" s="3">
        <v>5</v>
      </c>
      <c r="J6" t="s">
        <v>20</v>
      </c>
      <c r="K6">
        <v>99</v>
      </c>
      <c r="L6" s="11">
        <v>9.6999999999999993</v>
      </c>
      <c r="N6" s="16" t="s">
        <v>22</v>
      </c>
    </row>
    <row r="7" spans="1:18" x14ac:dyDescent="0.25">
      <c r="A7" t="s">
        <v>15</v>
      </c>
      <c r="B7" s="2">
        <v>41092.375</v>
      </c>
      <c r="C7" t="s">
        <v>16</v>
      </c>
      <c r="D7" t="s">
        <v>17</v>
      </c>
      <c r="E7" t="s">
        <v>18</v>
      </c>
      <c r="F7" t="s">
        <v>21</v>
      </c>
      <c r="G7" t="s">
        <v>21</v>
      </c>
      <c r="H7" t="s">
        <v>19</v>
      </c>
      <c r="I7" s="3">
        <v>6</v>
      </c>
      <c r="J7" t="s">
        <v>20</v>
      </c>
      <c r="K7">
        <v>88</v>
      </c>
      <c r="L7" s="11">
        <v>7.2</v>
      </c>
      <c r="N7" s="16" t="s">
        <v>22</v>
      </c>
    </row>
    <row r="8" spans="1:18" x14ac:dyDescent="0.25">
      <c r="A8" t="s">
        <v>15</v>
      </c>
      <c r="B8" s="2">
        <v>41092.375</v>
      </c>
      <c r="C8" t="s">
        <v>16</v>
      </c>
      <c r="D8" t="s">
        <v>17</v>
      </c>
      <c r="E8" t="s">
        <v>18</v>
      </c>
      <c r="F8" t="s">
        <v>21</v>
      </c>
      <c r="G8" t="s">
        <v>21</v>
      </c>
      <c r="H8" t="s">
        <v>19</v>
      </c>
      <c r="I8" s="3">
        <v>7</v>
      </c>
      <c r="J8" t="s">
        <v>20</v>
      </c>
      <c r="K8">
        <v>113</v>
      </c>
      <c r="L8" s="11">
        <v>16.3</v>
      </c>
      <c r="N8" s="16" t="s">
        <v>22</v>
      </c>
    </row>
    <row r="9" spans="1:18" x14ac:dyDescent="0.25">
      <c r="A9" t="s">
        <v>15</v>
      </c>
      <c r="B9" s="2">
        <v>41092.375</v>
      </c>
      <c r="C9" t="s">
        <v>16</v>
      </c>
      <c r="D9" t="s">
        <v>17</v>
      </c>
      <c r="E9" t="s">
        <v>18</v>
      </c>
      <c r="F9" t="s">
        <v>21</v>
      </c>
      <c r="G9" t="s">
        <v>21</v>
      </c>
      <c r="H9" t="s">
        <v>19</v>
      </c>
      <c r="I9" s="3">
        <v>8</v>
      </c>
      <c r="J9" t="s">
        <v>20</v>
      </c>
      <c r="K9">
        <v>150</v>
      </c>
      <c r="L9" s="11">
        <v>45.2</v>
      </c>
      <c r="N9" s="16" t="s">
        <v>22</v>
      </c>
    </row>
    <row r="10" spans="1:18" x14ac:dyDescent="0.25">
      <c r="A10" t="s">
        <v>15</v>
      </c>
      <c r="B10" s="2">
        <v>41092.375</v>
      </c>
      <c r="C10" t="s">
        <v>16</v>
      </c>
      <c r="D10" t="s">
        <v>17</v>
      </c>
      <c r="E10" t="s">
        <v>18</v>
      </c>
      <c r="F10" t="s">
        <v>21</v>
      </c>
      <c r="G10" t="s">
        <v>21</v>
      </c>
      <c r="H10" t="s">
        <v>19</v>
      </c>
      <c r="I10" s="3">
        <v>9</v>
      </c>
      <c r="J10" t="s">
        <v>20</v>
      </c>
      <c r="K10">
        <v>95</v>
      </c>
      <c r="L10" s="11">
        <v>10.1</v>
      </c>
      <c r="N10" s="16" t="s">
        <v>22</v>
      </c>
    </row>
    <row r="11" spans="1:18" x14ac:dyDescent="0.25">
      <c r="A11" t="s">
        <v>15</v>
      </c>
      <c r="B11" s="2">
        <v>41092.375</v>
      </c>
      <c r="C11" t="s">
        <v>16</v>
      </c>
      <c r="D11" t="s">
        <v>17</v>
      </c>
      <c r="E11" t="s">
        <v>18</v>
      </c>
      <c r="F11" t="s">
        <v>21</v>
      </c>
      <c r="G11" t="s">
        <v>21</v>
      </c>
      <c r="H11" t="s">
        <v>19</v>
      </c>
      <c r="I11" s="3">
        <v>10</v>
      </c>
      <c r="J11" t="s">
        <v>20</v>
      </c>
      <c r="K11">
        <v>84</v>
      </c>
      <c r="L11" s="11">
        <v>6.6</v>
      </c>
      <c r="N11" s="16" t="s">
        <v>22</v>
      </c>
    </row>
    <row r="12" spans="1:18" x14ac:dyDescent="0.25">
      <c r="A12" t="s">
        <v>15</v>
      </c>
      <c r="B12" s="2">
        <v>41092.375</v>
      </c>
      <c r="C12" t="s">
        <v>16</v>
      </c>
      <c r="D12" t="s">
        <v>17</v>
      </c>
      <c r="E12" t="s">
        <v>18</v>
      </c>
      <c r="F12" t="s">
        <v>21</v>
      </c>
      <c r="G12" t="s">
        <v>21</v>
      </c>
      <c r="H12" t="s">
        <v>19</v>
      </c>
      <c r="I12" s="3">
        <v>11</v>
      </c>
      <c r="J12" t="s">
        <v>20</v>
      </c>
      <c r="K12">
        <v>95</v>
      </c>
      <c r="L12" s="11">
        <v>9.4</v>
      </c>
      <c r="N12" s="16" t="s">
        <v>22</v>
      </c>
    </row>
    <row r="13" spans="1:18" x14ac:dyDescent="0.25">
      <c r="A13" t="s">
        <v>15</v>
      </c>
      <c r="B13" s="2">
        <v>41092.375</v>
      </c>
      <c r="C13" t="s">
        <v>16</v>
      </c>
      <c r="D13" t="s">
        <v>17</v>
      </c>
      <c r="E13" t="s">
        <v>18</v>
      </c>
      <c r="F13" t="s">
        <v>21</v>
      </c>
      <c r="G13" t="s">
        <v>21</v>
      </c>
      <c r="H13" t="s">
        <v>19</v>
      </c>
      <c r="I13" s="3">
        <v>12</v>
      </c>
      <c r="J13" t="s">
        <v>20</v>
      </c>
      <c r="K13">
        <v>96</v>
      </c>
      <c r="L13" s="11">
        <v>10.3</v>
      </c>
      <c r="N13" s="16" t="s">
        <v>22</v>
      </c>
    </row>
    <row r="14" spans="1:18" x14ac:dyDescent="0.25">
      <c r="A14" t="s">
        <v>15</v>
      </c>
      <c r="B14" s="2">
        <v>41092.375</v>
      </c>
      <c r="C14" t="s">
        <v>16</v>
      </c>
      <c r="D14" t="s">
        <v>17</v>
      </c>
      <c r="E14" t="s">
        <v>18</v>
      </c>
      <c r="F14" t="s">
        <v>21</v>
      </c>
      <c r="G14" t="s">
        <v>21</v>
      </c>
      <c r="H14" t="s">
        <v>19</v>
      </c>
      <c r="I14" s="3">
        <v>13</v>
      </c>
      <c r="J14" t="s">
        <v>20</v>
      </c>
      <c r="K14">
        <v>221</v>
      </c>
      <c r="L14" s="11">
        <v>130.4</v>
      </c>
      <c r="N14" s="16" t="s">
        <v>22</v>
      </c>
    </row>
    <row r="15" spans="1:18" x14ac:dyDescent="0.25">
      <c r="A15" t="s">
        <v>15</v>
      </c>
      <c r="B15" s="2">
        <v>41092.375</v>
      </c>
      <c r="C15" t="s">
        <v>16</v>
      </c>
      <c r="D15" t="s">
        <v>17</v>
      </c>
      <c r="E15" t="s">
        <v>18</v>
      </c>
      <c r="F15" t="s">
        <v>21</v>
      </c>
      <c r="G15" t="s">
        <v>21</v>
      </c>
      <c r="H15" t="s">
        <v>19</v>
      </c>
      <c r="I15" s="3">
        <v>14</v>
      </c>
      <c r="J15" t="s">
        <v>20</v>
      </c>
      <c r="K15">
        <v>56</v>
      </c>
      <c r="L15" s="11">
        <v>2.1</v>
      </c>
      <c r="M15" s="16" t="s">
        <v>22</v>
      </c>
      <c r="N15" s="16" t="s">
        <v>22</v>
      </c>
      <c r="O15" t="s">
        <v>24</v>
      </c>
    </row>
    <row r="16" spans="1:18" x14ac:dyDescent="0.25">
      <c r="A16" t="s">
        <v>15</v>
      </c>
      <c r="B16" s="2">
        <v>41092.375</v>
      </c>
      <c r="C16" t="s">
        <v>16</v>
      </c>
      <c r="D16" t="s">
        <v>17</v>
      </c>
      <c r="E16" t="s">
        <v>18</v>
      </c>
      <c r="F16" t="s">
        <v>21</v>
      </c>
      <c r="G16" t="s">
        <v>21</v>
      </c>
      <c r="H16" t="s">
        <v>19</v>
      </c>
      <c r="I16" s="3">
        <v>15</v>
      </c>
      <c r="J16" t="s">
        <v>20</v>
      </c>
      <c r="K16">
        <v>95</v>
      </c>
      <c r="L16" s="11">
        <v>10.6</v>
      </c>
      <c r="O16" t="s">
        <v>23</v>
      </c>
    </row>
    <row r="17" spans="1:15" x14ac:dyDescent="0.25">
      <c r="A17" t="s">
        <v>15</v>
      </c>
      <c r="B17" s="2">
        <v>41092.375</v>
      </c>
      <c r="C17" t="s">
        <v>16</v>
      </c>
      <c r="D17" t="s">
        <v>17</v>
      </c>
      <c r="E17" t="s">
        <v>18</v>
      </c>
      <c r="F17" t="s">
        <v>21</v>
      </c>
      <c r="G17" t="s">
        <v>21</v>
      </c>
      <c r="H17" t="s">
        <v>19</v>
      </c>
      <c r="I17" s="3">
        <v>16</v>
      </c>
      <c r="J17" t="s">
        <v>20</v>
      </c>
      <c r="K17">
        <v>92</v>
      </c>
      <c r="L17" s="11">
        <v>10.199999999999999</v>
      </c>
      <c r="N17" s="16" t="s">
        <v>22</v>
      </c>
    </row>
    <row r="18" spans="1:15" x14ac:dyDescent="0.25">
      <c r="A18" t="s">
        <v>15</v>
      </c>
      <c r="B18" s="2">
        <v>41092.375</v>
      </c>
      <c r="C18" t="s">
        <v>16</v>
      </c>
      <c r="D18" t="s">
        <v>17</v>
      </c>
      <c r="E18" t="s">
        <v>18</v>
      </c>
      <c r="F18" t="s">
        <v>21</v>
      </c>
      <c r="G18" t="s">
        <v>21</v>
      </c>
      <c r="H18" t="s">
        <v>19</v>
      </c>
      <c r="I18" s="3">
        <v>17</v>
      </c>
      <c r="J18" t="s">
        <v>20</v>
      </c>
      <c r="K18">
        <v>79</v>
      </c>
      <c r="L18" s="11">
        <v>6.2</v>
      </c>
      <c r="N18" s="16" t="s">
        <v>22</v>
      </c>
    </row>
    <row r="19" spans="1:15" x14ac:dyDescent="0.25">
      <c r="A19" t="s">
        <v>15</v>
      </c>
      <c r="B19" s="2">
        <v>41092.375</v>
      </c>
      <c r="C19" t="s">
        <v>16</v>
      </c>
      <c r="D19" t="s">
        <v>17</v>
      </c>
      <c r="E19" t="s">
        <v>18</v>
      </c>
      <c r="F19" t="s">
        <v>21</v>
      </c>
      <c r="G19" t="s">
        <v>21</v>
      </c>
      <c r="H19" t="s">
        <v>19</v>
      </c>
      <c r="I19" s="3">
        <v>18</v>
      </c>
      <c r="J19" t="s">
        <v>20</v>
      </c>
      <c r="K19">
        <v>90</v>
      </c>
      <c r="L19" s="11">
        <v>9.6</v>
      </c>
      <c r="N19" s="16" t="s">
        <v>22</v>
      </c>
    </row>
    <row r="20" spans="1:15" x14ac:dyDescent="0.25">
      <c r="A20" t="s">
        <v>15</v>
      </c>
      <c r="B20" s="2">
        <v>41092.375</v>
      </c>
      <c r="C20" t="s">
        <v>16</v>
      </c>
      <c r="D20" t="s">
        <v>17</v>
      </c>
      <c r="E20" t="s">
        <v>18</v>
      </c>
      <c r="F20" t="s">
        <v>21</v>
      </c>
      <c r="G20" t="s">
        <v>21</v>
      </c>
      <c r="H20" t="s">
        <v>19</v>
      </c>
      <c r="I20" s="3">
        <v>19</v>
      </c>
      <c r="J20" t="s">
        <v>20</v>
      </c>
      <c r="K20">
        <v>154</v>
      </c>
      <c r="L20" s="11">
        <v>39.6</v>
      </c>
      <c r="N20" s="16" t="s">
        <v>22</v>
      </c>
    </row>
    <row r="21" spans="1:15" x14ac:dyDescent="0.25">
      <c r="A21" t="s">
        <v>15</v>
      </c>
      <c r="B21" s="2">
        <v>41092.375</v>
      </c>
      <c r="C21" t="s">
        <v>16</v>
      </c>
      <c r="D21" t="s">
        <v>17</v>
      </c>
      <c r="E21" t="s">
        <v>18</v>
      </c>
      <c r="F21" t="s">
        <v>21</v>
      </c>
      <c r="G21" t="s">
        <v>21</v>
      </c>
      <c r="H21" t="s">
        <v>19</v>
      </c>
      <c r="I21" s="3">
        <v>20</v>
      </c>
      <c r="J21" t="s">
        <v>20</v>
      </c>
      <c r="K21">
        <v>86</v>
      </c>
      <c r="L21" s="11">
        <v>8.1999999999999993</v>
      </c>
      <c r="N21" s="16" t="s">
        <v>22</v>
      </c>
    </row>
    <row r="22" spans="1:15" x14ac:dyDescent="0.25">
      <c r="A22" t="s">
        <v>15</v>
      </c>
      <c r="B22" s="2">
        <v>41092.375</v>
      </c>
      <c r="C22" t="s">
        <v>16</v>
      </c>
      <c r="D22" t="s">
        <v>17</v>
      </c>
      <c r="E22" t="s">
        <v>18</v>
      </c>
      <c r="F22" t="s">
        <v>21</v>
      </c>
      <c r="G22" t="s">
        <v>21</v>
      </c>
      <c r="H22" t="s">
        <v>19</v>
      </c>
      <c r="I22" s="3">
        <v>21</v>
      </c>
      <c r="J22" t="s">
        <v>20</v>
      </c>
      <c r="K22">
        <v>139</v>
      </c>
      <c r="L22" s="11">
        <v>31.5</v>
      </c>
      <c r="N22" s="16" t="s">
        <v>22</v>
      </c>
    </row>
    <row r="23" spans="1:15" x14ac:dyDescent="0.25">
      <c r="A23" t="s">
        <v>15</v>
      </c>
      <c r="B23" s="2">
        <v>41092.375</v>
      </c>
      <c r="C23" t="s">
        <v>16</v>
      </c>
      <c r="D23" t="s">
        <v>17</v>
      </c>
      <c r="E23" t="s">
        <v>18</v>
      </c>
      <c r="F23" t="s">
        <v>21</v>
      </c>
      <c r="G23" t="s">
        <v>21</v>
      </c>
      <c r="H23" t="s">
        <v>19</v>
      </c>
      <c r="I23" s="3">
        <v>22</v>
      </c>
      <c r="J23" t="s">
        <v>20</v>
      </c>
      <c r="K23">
        <v>102</v>
      </c>
      <c r="L23" s="11">
        <v>10.9</v>
      </c>
      <c r="N23" s="16" t="s">
        <v>22</v>
      </c>
    </row>
    <row r="24" spans="1:15" x14ac:dyDescent="0.25">
      <c r="A24" t="s">
        <v>15</v>
      </c>
      <c r="B24" s="2">
        <v>41092.375</v>
      </c>
      <c r="C24" t="s">
        <v>16</v>
      </c>
      <c r="D24" t="s">
        <v>17</v>
      </c>
      <c r="E24" t="s">
        <v>18</v>
      </c>
      <c r="F24" t="s">
        <v>21</v>
      </c>
      <c r="G24" t="s">
        <v>21</v>
      </c>
      <c r="H24" t="s">
        <v>19</v>
      </c>
      <c r="I24" s="3">
        <v>23</v>
      </c>
      <c r="J24" t="s">
        <v>20</v>
      </c>
      <c r="K24">
        <v>108</v>
      </c>
      <c r="L24" s="11">
        <v>14.2</v>
      </c>
      <c r="N24" s="16" t="s">
        <v>22</v>
      </c>
    </row>
    <row r="25" spans="1:15" x14ac:dyDescent="0.25">
      <c r="A25" t="s">
        <v>15</v>
      </c>
      <c r="B25" s="2">
        <v>41092.375</v>
      </c>
      <c r="C25" t="s">
        <v>16</v>
      </c>
      <c r="D25" t="s">
        <v>17</v>
      </c>
      <c r="E25" t="s">
        <v>18</v>
      </c>
      <c r="F25" t="s">
        <v>21</v>
      </c>
      <c r="G25" t="s">
        <v>21</v>
      </c>
      <c r="H25" t="s">
        <v>19</v>
      </c>
      <c r="I25" s="3">
        <v>24</v>
      </c>
      <c r="J25" t="s">
        <v>20</v>
      </c>
      <c r="K25">
        <v>155</v>
      </c>
      <c r="L25" s="11">
        <v>42.6</v>
      </c>
      <c r="N25" s="16" t="s">
        <v>22</v>
      </c>
    </row>
    <row r="26" spans="1:15" x14ac:dyDescent="0.25">
      <c r="A26" t="s">
        <v>15</v>
      </c>
      <c r="B26" s="2">
        <v>41092.375</v>
      </c>
      <c r="C26" t="s">
        <v>16</v>
      </c>
      <c r="D26" t="s">
        <v>17</v>
      </c>
      <c r="E26" t="s">
        <v>18</v>
      </c>
      <c r="F26" t="s">
        <v>21</v>
      </c>
      <c r="G26" t="s">
        <v>21</v>
      </c>
      <c r="H26" t="s">
        <v>19</v>
      </c>
      <c r="I26" s="3">
        <v>25</v>
      </c>
      <c r="J26" t="s">
        <v>20</v>
      </c>
      <c r="K26">
        <v>96</v>
      </c>
      <c r="L26" s="11">
        <v>9.1999999999999993</v>
      </c>
      <c r="N26" s="16" t="s">
        <v>22</v>
      </c>
    </row>
    <row r="27" spans="1:15" x14ac:dyDescent="0.25">
      <c r="A27" t="s">
        <v>15</v>
      </c>
      <c r="B27" s="2">
        <v>41092.375</v>
      </c>
      <c r="C27" t="s">
        <v>16</v>
      </c>
      <c r="D27" t="s">
        <v>17</v>
      </c>
      <c r="E27" t="s">
        <v>18</v>
      </c>
      <c r="F27" t="s">
        <v>21</v>
      </c>
      <c r="G27" t="s">
        <v>21</v>
      </c>
      <c r="H27" t="s">
        <v>19</v>
      </c>
      <c r="I27" s="3">
        <v>26</v>
      </c>
      <c r="J27" t="s">
        <v>20</v>
      </c>
      <c r="K27">
        <v>93</v>
      </c>
      <c r="L27" s="11">
        <v>8.4</v>
      </c>
      <c r="N27" s="16" t="s">
        <v>22</v>
      </c>
    </row>
    <row r="28" spans="1:15" x14ac:dyDescent="0.25">
      <c r="A28" t="s">
        <v>15</v>
      </c>
      <c r="B28" s="2">
        <v>41092.375</v>
      </c>
      <c r="C28" t="s">
        <v>16</v>
      </c>
      <c r="D28" t="s">
        <v>17</v>
      </c>
      <c r="E28" t="s">
        <v>18</v>
      </c>
      <c r="F28" t="s">
        <v>21</v>
      </c>
      <c r="G28" t="s">
        <v>21</v>
      </c>
      <c r="H28" t="s">
        <v>19</v>
      </c>
      <c r="I28" s="3">
        <v>27</v>
      </c>
      <c r="J28" t="s">
        <v>20</v>
      </c>
      <c r="K28">
        <v>87</v>
      </c>
      <c r="L28" s="11">
        <v>7</v>
      </c>
      <c r="N28" s="16" t="s">
        <v>22</v>
      </c>
    </row>
    <row r="29" spans="1:15" x14ac:dyDescent="0.25">
      <c r="A29" t="s">
        <v>15</v>
      </c>
      <c r="B29" s="2">
        <v>41092.479166666664</v>
      </c>
      <c r="C29" t="s">
        <v>16</v>
      </c>
      <c r="D29" t="s">
        <v>17</v>
      </c>
      <c r="E29" t="s">
        <v>18</v>
      </c>
      <c r="F29" t="s">
        <v>21</v>
      </c>
      <c r="G29" t="s">
        <v>21</v>
      </c>
      <c r="H29" t="s">
        <v>19</v>
      </c>
      <c r="I29" s="3">
        <v>28</v>
      </c>
      <c r="J29" t="s">
        <v>20</v>
      </c>
      <c r="K29">
        <v>57</v>
      </c>
      <c r="L29" s="11">
        <v>1.8</v>
      </c>
      <c r="M29" s="16" t="s">
        <v>22</v>
      </c>
      <c r="N29" s="16" t="s">
        <v>22</v>
      </c>
      <c r="O29" t="s">
        <v>24</v>
      </c>
    </row>
    <row r="30" spans="1:15" x14ac:dyDescent="0.25">
      <c r="A30" t="s">
        <v>15</v>
      </c>
      <c r="B30" s="2">
        <v>41092.479166666664</v>
      </c>
      <c r="C30" t="s">
        <v>16</v>
      </c>
      <c r="D30" t="s">
        <v>17</v>
      </c>
      <c r="E30" t="s">
        <v>18</v>
      </c>
      <c r="F30" t="s">
        <v>21</v>
      </c>
      <c r="G30" t="s">
        <v>21</v>
      </c>
      <c r="H30" t="s">
        <v>19</v>
      </c>
      <c r="I30" s="3">
        <v>29</v>
      </c>
      <c r="J30" t="s">
        <v>20</v>
      </c>
      <c r="K30">
        <v>75</v>
      </c>
      <c r="L30" s="11">
        <v>4.4000000000000004</v>
      </c>
      <c r="M30" s="16" t="s">
        <v>22</v>
      </c>
      <c r="N30" s="16" t="s">
        <v>22</v>
      </c>
      <c r="O30" t="s">
        <v>24</v>
      </c>
    </row>
    <row r="31" spans="1:15" x14ac:dyDescent="0.25">
      <c r="A31" t="s">
        <v>15</v>
      </c>
      <c r="B31" s="2">
        <v>41092.479166666664</v>
      </c>
      <c r="C31" t="s">
        <v>16</v>
      </c>
      <c r="D31" t="s">
        <v>17</v>
      </c>
      <c r="E31" t="s">
        <v>18</v>
      </c>
      <c r="F31" t="s">
        <v>21</v>
      </c>
      <c r="G31" t="s">
        <v>21</v>
      </c>
      <c r="H31" t="s">
        <v>19</v>
      </c>
      <c r="I31" s="3">
        <v>30</v>
      </c>
      <c r="J31" t="s">
        <v>20</v>
      </c>
      <c r="K31">
        <v>77</v>
      </c>
      <c r="L31" s="11">
        <v>4.8</v>
      </c>
      <c r="M31" s="16" t="s">
        <v>22</v>
      </c>
      <c r="N31" s="16" t="s">
        <v>22</v>
      </c>
      <c r="O31" t="s">
        <v>24</v>
      </c>
    </row>
    <row r="32" spans="1:15" x14ac:dyDescent="0.25">
      <c r="A32" t="s">
        <v>15</v>
      </c>
      <c r="B32" s="2">
        <v>41092.479166666664</v>
      </c>
      <c r="C32" t="s">
        <v>16</v>
      </c>
      <c r="D32" t="s">
        <v>17</v>
      </c>
      <c r="E32" t="s">
        <v>18</v>
      </c>
      <c r="F32" t="s">
        <v>21</v>
      </c>
      <c r="G32" t="s">
        <v>21</v>
      </c>
      <c r="H32" t="s">
        <v>19</v>
      </c>
      <c r="I32" s="3">
        <v>31</v>
      </c>
      <c r="J32" t="s">
        <v>20</v>
      </c>
      <c r="K32">
        <v>74</v>
      </c>
      <c r="L32" s="11">
        <v>3.8</v>
      </c>
      <c r="M32" s="16" t="s">
        <v>22</v>
      </c>
      <c r="N32" s="16" t="s">
        <v>22</v>
      </c>
      <c r="O32" t="s">
        <v>24</v>
      </c>
    </row>
    <row r="33" spans="1:15" x14ac:dyDescent="0.25">
      <c r="A33" t="s">
        <v>15</v>
      </c>
      <c r="B33" s="2">
        <v>41092.479166666664</v>
      </c>
      <c r="C33" t="s">
        <v>16</v>
      </c>
      <c r="D33" t="s">
        <v>17</v>
      </c>
      <c r="E33" t="s">
        <v>18</v>
      </c>
      <c r="F33" t="s">
        <v>21</v>
      </c>
      <c r="G33" t="s">
        <v>21</v>
      </c>
      <c r="H33" t="s">
        <v>19</v>
      </c>
      <c r="I33" s="3">
        <v>32</v>
      </c>
      <c r="J33" t="s">
        <v>20</v>
      </c>
      <c r="K33">
        <v>218</v>
      </c>
      <c r="L33" s="11">
        <v>118.2</v>
      </c>
      <c r="N33" s="16" t="s">
        <v>22</v>
      </c>
    </row>
    <row r="34" spans="1:15" x14ac:dyDescent="0.25">
      <c r="A34" t="s">
        <v>15</v>
      </c>
      <c r="B34" s="2">
        <v>41092.479166666664</v>
      </c>
      <c r="C34" t="s">
        <v>16</v>
      </c>
      <c r="D34" t="s">
        <v>17</v>
      </c>
      <c r="E34" t="s">
        <v>18</v>
      </c>
      <c r="F34" t="s">
        <v>21</v>
      </c>
      <c r="G34" t="s">
        <v>21</v>
      </c>
      <c r="H34" t="s">
        <v>19</v>
      </c>
      <c r="I34" s="3">
        <v>33</v>
      </c>
      <c r="J34" t="s">
        <v>20</v>
      </c>
      <c r="K34">
        <v>181</v>
      </c>
      <c r="L34" s="11">
        <v>73.900000000000006</v>
      </c>
      <c r="N34" s="16" t="s">
        <v>22</v>
      </c>
    </row>
    <row r="35" spans="1:15" x14ac:dyDescent="0.25">
      <c r="A35" t="s">
        <v>15</v>
      </c>
      <c r="B35" s="2">
        <v>41092.479166666664</v>
      </c>
      <c r="C35" t="s">
        <v>16</v>
      </c>
      <c r="D35" t="s">
        <v>17</v>
      </c>
      <c r="E35" t="s">
        <v>18</v>
      </c>
      <c r="F35" t="s">
        <v>21</v>
      </c>
      <c r="G35" t="s">
        <v>21</v>
      </c>
      <c r="H35" t="s">
        <v>19</v>
      </c>
      <c r="I35" s="3">
        <v>34</v>
      </c>
      <c r="J35" t="s">
        <v>20</v>
      </c>
      <c r="K35">
        <v>193</v>
      </c>
      <c r="L35" s="11">
        <v>84.3</v>
      </c>
      <c r="N35" s="16" t="s">
        <v>22</v>
      </c>
    </row>
    <row r="36" spans="1:15" x14ac:dyDescent="0.25">
      <c r="A36" t="s">
        <v>15</v>
      </c>
      <c r="B36" s="2">
        <v>41092.479166666664</v>
      </c>
      <c r="C36" t="s">
        <v>16</v>
      </c>
      <c r="D36" t="s">
        <v>17</v>
      </c>
      <c r="E36" t="s">
        <v>18</v>
      </c>
      <c r="F36" t="s">
        <v>21</v>
      </c>
      <c r="G36" t="s">
        <v>21</v>
      </c>
      <c r="H36" t="s">
        <v>19</v>
      </c>
      <c r="I36" s="3">
        <v>35</v>
      </c>
      <c r="J36" t="s">
        <v>20</v>
      </c>
      <c r="K36">
        <v>182</v>
      </c>
      <c r="L36" s="11">
        <v>67.400000000000006</v>
      </c>
      <c r="N36" s="16" t="s">
        <v>22</v>
      </c>
    </row>
    <row r="37" spans="1:15" x14ac:dyDescent="0.25">
      <c r="A37" t="s">
        <v>15</v>
      </c>
      <c r="B37" s="2">
        <v>41092.479166666664</v>
      </c>
      <c r="C37" t="s">
        <v>16</v>
      </c>
      <c r="D37" t="s">
        <v>17</v>
      </c>
      <c r="E37" t="s">
        <v>18</v>
      </c>
      <c r="F37" t="s">
        <v>21</v>
      </c>
      <c r="G37" t="s">
        <v>21</v>
      </c>
      <c r="H37" t="s">
        <v>19</v>
      </c>
      <c r="I37" s="3">
        <v>36</v>
      </c>
      <c r="J37" t="s">
        <v>20</v>
      </c>
      <c r="K37">
        <v>157</v>
      </c>
      <c r="L37" s="11">
        <v>48.6</v>
      </c>
      <c r="N37" s="16" t="s">
        <v>22</v>
      </c>
    </row>
    <row r="38" spans="1:15" s="12" customFormat="1" x14ac:dyDescent="0.25">
      <c r="A38" s="12" t="s">
        <v>25</v>
      </c>
      <c r="B38" s="13">
        <v>41092.729166666664</v>
      </c>
      <c r="C38" s="12" t="s">
        <v>26</v>
      </c>
      <c r="D38" s="12" t="s">
        <v>17</v>
      </c>
      <c r="E38" s="12" t="s">
        <v>18</v>
      </c>
      <c r="F38" s="12" t="s">
        <v>21</v>
      </c>
      <c r="G38" s="12" t="s">
        <v>21</v>
      </c>
      <c r="H38" s="12" t="s">
        <v>19</v>
      </c>
      <c r="I38" s="14">
        <v>1</v>
      </c>
      <c r="J38" s="12" t="s">
        <v>20</v>
      </c>
      <c r="K38" s="12">
        <v>57</v>
      </c>
      <c r="L38" s="15">
        <v>1.5</v>
      </c>
      <c r="M38" s="17" t="s">
        <v>22</v>
      </c>
      <c r="N38" s="17" t="s">
        <v>22</v>
      </c>
      <c r="O38" s="12" t="s">
        <v>24</v>
      </c>
    </row>
    <row r="39" spans="1:15" s="12" customFormat="1" x14ac:dyDescent="0.25">
      <c r="A39" s="12" t="s">
        <v>25</v>
      </c>
      <c r="B39" s="13">
        <v>41092.729166666664</v>
      </c>
      <c r="C39" s="12" t="s">
        <v>26</v>
      </c>
      <c r="D39" s="12" t="s">
        <v>17</v>
      </c>
      <c r="E39" s="12" t="s">
        <v>18</v>
      </c>
      <c r="F39" s="12" t="s">
        <v>21</v>
      </c>
      <c r="G39" s="12" t="s">
        <v>21</v>
      </c>
      <c r="H39" s="12" t="s">
        <v>19</v>
      </c>
      <c r="I39" s="14">
        <v>2</v>
      </c>
      <c r="J39" s="12" t="s">
        <v>20</v>
      </c>
      <c r="K39" s="12">
        <v>81</v>
      </c>
      <c r="L39" s="15">
        <v>4.2</v>
      </c>
      <c r="M39" s="17" t="s">
        <v>22</v>
      </c>
      <c r="N39" s="17" t="s">
        <v>22</v>
      </c>
      <c r="O39" s="12" t="s">
        <v>24</v>
      </c>
    </row>
    <row r="40" spans="1:15" s="12" customFormat="1" x14ac:dyDescent="0.25">
      <c r="A40" s="12" t="s">
        <v>25</v>
      </c>
      <c r="B40" s="13">
        <v>41092.729166666664</v>
      </c>
      <c r="C40" s="12" t="s">
        <v>26</v>
      </c>
      <c r="D40" s="12" t="s">
        <v>17</v>
      </c>
      <c r="E40" s="12" t="s">
        <v>18</v>
      </c>
      <c r="F40" s="12" t="s">
        <v>21</v>
      </c>
      <c r="G40" s="12" t="s">
        <v>21</v>
      </c>
      <c r="H40" s="12" t="s">
        <v>19</v>
      </c>
      <c r="I40" s="14">
        <v>3</v>
      </c>
      <c r="J40" s="12" t="s">
        <v>20</v>
      </c>
      <c r="K40" s="12">
        <v>68</v>
      </c>
      <c r="L40" s="15">
        <v>2.7</v>
      </c>
      <c r="M40" s="17" t="s">
        <v>22</v>
      </c>
      <c r="N40" s="17" t="s">
        <v>22</v>
      </c>
      <c r="O40" s="12" t="s">
        <v>24</v>
      </c>
    </row>
    <row r="41" spans="1:15" s="12" customFormat="1" x14ac:dyDescent="0.25">
      <c r="A41" s="12" t="s">
        <v>25</v>
      </c>
      <c r="B41" s="13">
        <v>41092.729166666664</v>
      </c>
      <c r="C41" s="12" t="s">
        <v>26</v>
      </c>
      <c r="D41" s="12" t="s">
        <v>17</v>
      </c>
      <c r="E41" s="12" t="s">
        <v>18</v>
      </c>
      <c r="F41" s="12" t="s">
        <v>21</v>
      </c>
      <c r="G41" s="12" t="s">
        <v>21</v>
      </c>
      <c r="H41" s="12" t="s">
        <v>19</v>
      </c>
      <c r="I41" s="14">
        <v>4</v>
      </c>
      <c r="J41" s="12" t="s">
        <v>20</v>
      </c>
      <c r="K41" s="12">
        <v>75</v>
      </c>
      <c r="L41" s="15">
        <v>3.3</v>
      </c>
      <c r="M41" s="17" t="s">
        <v>22</v>
      </c>
      <c r="N41" s="17" t="s">
        <v>22</v>
      </c>
      <c r="O41" s="12" t="s">
        <v>24</v>
      </c>
    </row>
    <row r="42" spans="1:15" s="12" customFormat="1" x14ac:dyDescent="0.25">
      <c r="A42" s="12" t="s">
        <v>25</v>
      </c>
      <c r="B42" s="13">
        <v>41092.729166666664</v>
      </c>
      <c r="C42" s="12" t="s">
        <v>26</v>
      </c>
      <c r="D42" s="12" t="s">
        <v>17</v>
      </c>
      <c r="E42" s="12" t="s">
        <v>18</v>
      </c>
      <c r="F42" s="12" t="s">
        <v>21</v>
      </c>
      <c r="G42" s="12" t="s">
        <v>21</v>
      </c>
      <c r="H42" s="12" t="s">
        <v>19</v>
      </c>
      <c r="I42" s="14">
        <v>5</v>
      </c>
      <c r="J42" s="12" t="s">
        <v>20</v>
      </c>
      <c r="K42" s="12">
        <v>82</v>
      </c>
      <c r="L42" s="15">
        <v>4.8</v>
      </c>
      <c r="M42" s="17" t="s">
        <v>22</v>
      </c>
      <c r="N42" s="17" t="s">
        <v>22</v>
      </c>
      <c r="O42" s="12" t="s">
        <v>24</v>
      </c>
    </row>
    <row r="43" spans="1:15" s="12" customFormat="1" x14ac:dyDescent="0.25">
      <c r="A43" s="12" t="s">
        <v>25</v>
      </c>
      <c r="B43" s="13">
        <v>41092.729166666664</v>
      </c>
      <c r="C43" s="12" t="s">
        <v>26</v>
      </c>
      <c r="D43" s="12" t="s">
        <v>17</v>
      </c>
      <c r="E43" s="12" t="s">
        <v>18</v>
      </c>
      <c r="F43" s="12" t="s">
        <v>21</v>
      </c>
      <c r="G43" s="12" t="s">
        <v>21</v>
      </c>
      <c r="H43" s="12" t="s">
        <v>19</v>
      </c>
      <c r="I43" s="14">
        <v>6</v>
      </c>
      <c r="J43" s="12" t="s">
        <v>20</v>
      </c>
      <c r="K43" s="12">
        <v>74</v>
      </c>
      <c r="L43" s="15">
        <v>3.1</v>
      </c>
      <c r="M43" s="17" t="s">
        <v>22</v>
      </c>
      <c r="N43" s="17" t="s">
        <v>22</v>
      </c>
      <c r="O43" s="12" t="s">
        <v>24</v>
      </c>
    </row>
    <row r="44" spans="1:15" x14ac:dyDescent="0.25">
      <c r="A44" t="s">
        <v>28</v>
      </c>
      <c r="B44" s="2">
        <v>41093.333333333336</v>
      </c>
      <c r="C44" t="s">
        <v>26</v>
      </c>
      <c r="D44" t="s">
        <v>17</v>
      </c>
      <c r="E44" t="s">
        <v>18</v>
      </c>
      <c r="F44" t="s">
        <v>21</v>
      </c>
      <c r="G44" t="s">
        <v>21</v>
      </c>
      <c r="H44" t="s">
        <v>19</v>
      </c>
      <c r="I44" s="3">
        <v>1</v>
      </c>
      <c r="J44" t="s">
        <v>20</v>
      </c>
      <c r="K44">
        <v>101</v>
      </c>
      <c r="L44" s="11">
        <v>8.1</v>
      </c>
      <c r="N44" s="16" t="s">
        <v>22</v>
      </c>
    </row>
    <row r="45" spans="1:15" x14ac:dyDescent="0.25">
      <c r="A45" t="s">
        <v>28</v>
      </c>
      <c r="B45" s="2">
        <v>41093.333333333336</v>
      </c>
      <c r="C45" t="s">
        <v>26</v>
      </c>
      <c r="D45" t="s">
        <v>17</v>
      </c>
      <c r="E45" t="s">
        <v>18</v>
      </c>
      <c r="F45" t="s">
        <v>21</v>
      </c>
      <c r="G45" t="s">
        <v>21</v>
      </c>
      <c r="H45" t="s">
        <v>19</v>
      </c>
      <c r="I45" s="3">
        <v>2</v>
      </c>
      <c r="J45" t="s">
        <v>20</v>
      </c>
      <c r="K45">
        <v>105</v>
      </c>
      <c r="L45" s="11">
        <v>9.3000000000000007</v>
      </c>
      <c r="N45" s="16" t="s">
        <v>22</v>
      </c>
    </row>
    <row r="46" spans="1:15" x14ac:dyDescent="0.25">
      <c r="A46" t="s">
        <v>28</v>
      </c>
      <c r="B46" s="2">
        <v>41093.333333333336</v>
      </c>
      <c r="C46" t="s">
        <v>26</v>
      </c>
      <c r="D46" t="s">
        <v>17</v>
      </c>
      <c r="E46" t="s">
        <v>18</v>
      </c>
      <c r="F46" t="s">
        <v>21</v>
      </c>
      <c r="G46" t="s">
        <v>21</v>
      </c>
      <c r="H46" t="s">
        <v>19</v>
      </c>
      <c r="I46" s="3">
        <v>3</v>
      </c>
      <c r="J46" t="s">
        <v>20</v>
      </c>
      <c r="K46">
        <v>102</v>
      </c>
      <c r="L46" s="11">
        <v>8.8000000000000007</v>
      </c>
      <c r="N46" s="16" t="s">
        <v>22</v>
      </c>
    </row>
    <row r="47" spans="1:15" x14ac:dyDescent="0.25">
      <c r="A47" t="s">
        <v>28</v>
      </c>
      <c r="B47" s="2">
        <v>41093.333333333336</v>
      </c>
      <c r="C47" t="s">
        <v>26</v>
      </c>
      <c r="D47" t="s">
        <v>17</v>
      </c>
      <c r="E47" t="s">
        <v>18</v>
      </c>
      <c r="F47" t="s">
        <v>21</v>
      </c>
      <c r="G47" t="s">
        <v>21</v>
      </c>
      <c r="H47" t="s">
        <v>19</v>
      </c>
      <c r="I47" s="3">
        <v>4</v>
      </c>
      <c r="J47" t="s">
        <v>20</v>
      </c>
      <c r="K47">
        <v>94</v>
      </c>
      <c r="L47" s="11">
        <v>6.5</v>
      </c>
      <c r="N47" s="16" t="s">
        <v>22</v>
      </c>
    </row>
    <row r="48" spans="1:15" x14ac:dyDescent="0.25">
      <c r="A48" t="s">
        <v>28</v>
      </c>
      <c r="B48" s="2">
        <v>41093.333333333336</v>
      </c>
      <c r="C48" t="s">
        <v>26</v>
      </c>
      <c r="D48" t="s">
        <v>17</v>
      </c>
      <c r="E48" t="s">
        <v>18</v>
      </c>
      <c r="F48" t="s">
        <v>21</v>
      </c>
      <c r="G48" t="s">
        <v>21</v>
      </c>
      <c r="H48" t="s">
        <v>19</v>
      </c>
      <c r="I48" s="3">
        <v>5</v>
      </c>
      <c r="J48" t="s">
        <v>20</v>
      </c>
      <c r="K48">
        <v>88</v>
      </c>
      <c r="L48" s="11">
        <v>5.8</v>
      </c>
      <c r="N48" s="16" t="s">
        <v>22</v>
      </c>
    </row>
    <row r="49" spans="1:14" x14ac:dyDescent="0.25">
      <c r="A49" t="s">
        <v>28</v>
      </c>
      <c r="B49" s="2">
        <v>41093.333333333336</v>
      </c>
      <c r="C49" t="s">
        <v>26</v>
      </c>
      <c r="D49" t="s">
        <v>17</v>
      </c>
      <c r="E49" t="s">
        <v>18</v>
      </c>
      <c r="F49" t="s">
        <v>21</v>
      </c>
      <c r="G49" t="s">
        <v>21</v>
      </c>
      <c r="H49" t="s">
        <v>19</v>
      </c>
      <c r="I49" s="3">
        <v>6</v>
      </c>
      <c r="J49" t="s">
        <v>20</v>
      </c>
      <c r="K49">
        <v>105</v>
      </c>
      <c r="L49" s="11">
        <v>9.5</v>
      </c>
      <c r="N49" s="16" t="s">
        <v>22</v>
      </c>
    </row>
    <row r="50" spans="1:14" x14ac:dyDescent="0.25">
      <c r="A50" t="s">
        <v>28</v>
      </c>
      <c r="B50" s="2">
        <v>41093.333333333336</v>
      </c>
      <c r="C50" t="s">
        <v>26</v>
      </c>
      <c r="D50" t="s">
        <v>17</v>
      </c>
      <c r="E50" t="s">
        <v>18</v>
      </c>
      <c r="F50" t="s">
        <v>21</v>
      </c>
      <c r="G50" t="s">
        <v>21</v>
      </c>
      <c r="H50" t="s">
        <v>19</v>
      </c>
      <c r="I50" s="3">
        <v>7</v>
      </c>
      <c r="J50" t="s">
        <v>20</v>
      </c>
      <c r="K50">
        <v>96</v>
      </c>
      <c r="L50" s="11">
        <v>7.6</v>
      </c>
      <c r="N50" s="16" t="s">
        <v>22</v>
      </c>
    </row>
    <row r="51" spans="1:14" x14ac:dyDescent="0.25">
      <c r="A51" t="s">
        <v>28</v>
      </c>
      <c r="B51" s="2">
        <v>41093.333333333336</v>
      </c>
      <c r="C51" t="s">
        <v>26</v>
      </c>
      <c r="D51" t="s">
        <v>17</v>
      </c>
      <c r="E51" t="s">
        <v>18</v>
      </c>
      <c r="F51" t="s">
        <v>21</v>
      </c>
      <c r="G51" t="s">
        <v>21</v>
      </c>
      <c r="H51" t="s">
        <v>19</v>
      </c>
      <c r="I51" s="3">
        <v>8</v>
      </c>
      <c r="J51" t="s">
        <v>20</v>
      </c>
      <c r="K51">
        <v>104</v>
      </c>
      <c r="L51" s="11">
        <v>9.1</v>
      </c>
      <c r="N51" s="16" t="s">
        <v>22</v>
      </c>
    </row>
    <row r="52" spans="1:14" x14ac:dyDescent="0.25">
      <c r="A52" t="s">
        <v>28</v>
      </c>
      <c r="B52" s="2">
        <v>41093.333333333336</v>
      </c>
      <c r="C52" t="s">
        <v>26</v>
      </c>
      <c r="D52" t="s">
        <v>17</v>
      </c>
      <c r="E52" t="s">
        <v>18</v>
      </c>
      <c r="F52" t="s">
        <v>21</v>
      </c>
      <c r="G52" t="s">
        <v>21</v>
      </c>
      <c r="H52" t="s">
        <v>19</v>
      </c>
      <c r="I52" s="3">
        <v>9</v>
      </c>
      <c r="J52" t="s">
        <v>20</v>
      </c>
      <c r="K52">
        <v>103</v>
      </c>
      <c r="L52" s="11">
        <v>9.6999999999999993</v>
      </c>
      <c r="N52" s="16" t="s">
        <v>22</v>
      </c>
    </row>
    <row r="53" spans="1:14" x14ac:dyDescent="0.25">
      <c r="A53" t="s">
        <v>28</v>
      </c>
      <c r="B53" s="2">
        <v>41093.333333333336</v>
      </c>
      <c r="C53" t="s">
        <v>26</v>
      </c>
      <c r="D53" t="s">
        <v>17</v>
      </c>
      <c r="E53" t="s">
        <v>18</v>
      </c>
      <c r="F53" t="s">
        <v>21</v>
      </c>
      <c r="G53" t="s">
        <v>21</v>
      </c>
      <c r="H53" t="s">
        <v>19</v>
      </c>
      <c r="I53" s="3">
        <v>10</v>
      </c>
      <c r="J53" t="s">
        <v>20</v>
      </c>
      <c r="K53">
        <v>93</v>
      </c>
      <c r="L53" s="11">
        <v>6.2</v>
      </c>
      <c r="N53" s="16" t="s">
        <v>22</v>
      </c>
    </row>
    <row r="54" spans="1:14" x14ac:dyDescent="0.25">
      <c r="A54" t="s">
        <v>28</v>
      </c>
      <c r="B54" s="2">
        <v>41093.333333333336</v>
      </c>
      <c r="C54" t="s">
        <v>26</v>
      </c>
      <c r="D54" t="s">
        <v>17</v>
      </c>
      <c r="E54" t="s">
        <v>18</v>
      </c>
      <c r="F54" t="s">
        <v>21</v>
      </c>
      <c r="G54" t="s">
        <v>21</v>
      </c>
      <c r="H54" t="s">
        <v>19</v>
      </c>
      <c r="I54" s="3">
        <v>11</v>
      </c>
      <c r="J54" t="s">
        <v>20</v>
      </c>
      <c r="K54">
        <v>95</v>
      </c>
      <c r="L54" s="11">
        <v>7.1</v>
      </c>
      <c r="N54" s="16" t="s">
        <v>22</v>
      </c>
    </row>
    <row r="55" spans="1:14" x14ac:dyDescent="0.25">
      <c r="A55" t="s">
        <v>28</v>
      </c>
      <c r="B55" s="2">
        <v>41093.333333333336</v>
      </c>
      <c r="C55" t="s">
        <v>26</v>
      </c>
      <c r="D55" t="s">
        <v>17</v>
      </c>
      <c r="E55" t="s">
        <v>18</v>
      </c>
      <c r="F55" t="s">
        <v>21</v>
      </c>
      <c r="G55" t="s">
        <v>21</v>
      </c>
      <c r="H55" t="s">
        <v>19</v>
      </c>
      <c r="I55" s="3">
        <v>12</v>
      </c>
      <c r="J55" t="s">
        <v>20</v>
      </c>
      <c r="K55">
        <v>100</v>
      </c>
      <c r="L55" s="11">
        <v>8.4</v>
      </c>
      <c r="N55" s="16" t="s">
        <v>22</v>
      </c>
    </row>
    <row r="56" spans="1:14" x14ac:dyDescent="0.25">
      <c r="A56" t="s">
        <v>28</v>
      </c>
      <c r="B56" s="2">
        <v>41093.333333333336</v>
      </c>
      <c r="C56" t="s">
        <v>26</v>
      </c>
      <c r="D56" t="s">
        <v>17</v>
      </c>
      <c r="E56" t="s">
        <v>18</v>
      </c>
      <c r="F56" t="s">
        <v>21</v>
      </c>
      <c r="G56" t="s">
        <v>21</v>
      </c>
      <c r="H56" t="s">
        <v>19</v>
      </c>
      <c r="I56" s="3">
        <v>13</v>
      </c>
      <c r="J56" t="s">
        <v>20</v>
      </c>
      <c r="K56">
        <v>100</v>
      </c>
      <c r="L56" s="11">
        <v>8.3000000000000007</v>
      </c>
      <c r="N56" s="16" t="s">
        <v>22</v>
      </c>
    </row>
    <row r="57" spans="1:14" x14ac:dyDescent="0.25">
      <c r="A57" t="s">
        <v>28</v>
      </c>
      <c r="B57" s="2">
        <v>41093.333333333336</v>
      </c>
      <c r="C57" t="s">
        <v>26</v>
      </c>
      <c r="D57" t="s">
        <v>17</v>
      </c>
      <c r="E57" t="s">
        <v>18</v>
      </c>
      <c r="F57" t="s">
        <v>21</v>
      </c>
      <c r="G57" t="s">
        <v>21</v>
      </c>
      <c r="H57" t="s">
        <v>19</v>
      </c>
      <c r="I57" s="3">
        <v>14</v>
      </c>
      <c r="J57" t="s">
        <v>20</v>
      </c>
      <c r="K57">
        <v>98</v>
      </c>
      <c r="L57" s="11">
        <v>8</v>
      </c>
      <c r="N57" s="16" t="s">
        <v>22</v>
      </c>
    </row>
    <row r="58" spans="1:14" x14ac:dyDescent="0.25">
      <c r="A58" t="s">
        <v>28</v>
      </c>
      <c r="B58" s="2">
        <v>41093.333333333336</v>
      </c>
      <c r="C58" t="s">
        <v>26</v>
      </c>
      <c r="D58" t="s">
        <v>17</v>
      </c>
      <c r="E58" t="s">
        <v>18</v>
      </c>
      <c r="F58" t="s">
        <v>21</v>
      </c>
      <c r="G58" t="s">
        <v>21</v>
      </c>
      <c r="H58" t="s">
        <v>19</v>
      </c>
      <c r="I58" s="3">
        <v>15</v>
      </c>
      <c r="J58" t="s">
        <v>20</v>
      </c>
      <c r="K58">
        <v>99</v>
      </c>
      <c r="L58" s="11">
        <v>8.4</v>
      </c>
      <c r="N58" s="16" t="s">
        <v>22</v>
      </c>
    </row>
    <row r="59" spans="1:14" x14ac:dyDescent="0.25">
      <c r="A59" t="s">
        <v>28</v>
      </c>
      <c r="B59" s="2">
        <v>41093.333333333336</v>
      </c>
      <c r="C59" t="s">
        <v>26</v>
      </c>
      <c r="D59" t="s">
        <v>17</v>
      </c>
      <c r="E59" t="s">
        <v>18</v>
      </c>
      <c r="F59" t="s">
        <v>21</v>
      </c>
      <c r="G59" t="s">
        <v>21</v>
      </c>
      <c r="H59" t="s">
        <v>19</v>
      </c>
      <c r="I59" s="3">
        <v>16</v>
      </c>
      <c r="J59" t="s">
        <v>20</v>
      </c>
      <c r="K59">
        <v>91</v>
      </c>
      <c r="L59" s="11">
        <v>6.4</v>
      </c>
      <c r="N59" s="16" t="s">
        <v>22</v>
      </c>
    </row>
    <row r="60" spans="1:14" x14ac:dyDescent="0.25">
      <c r="A60" t="s">
        <v>28</v>
      </c>
      <c r="B60" s="2">
        <v>41093.333333333336</v>
      </c>
      <c r="C60" t="s">
        <v>26</v>
      </c>
      <c r="D60" t="s">
        <v>17</v>
      </c>
      <c r="E60" t="s">
        <v>18</v>
      </c>
      <c r="F60" t="s">
        <v>21</v>
      </c>
      <c r="G60" t="s">
        <v>21</v>
      </c>
      <c r="H60" t="s">
        <v>19</v>
      </c>
      <c r="I60" s="3">
        <v>17</v>
      </c>
      <c r="J60" t="s">
        <v>20</v>
      </c>
      <c r="K60">
        <v>89</v>
      </c>
      <c r="L60" s="11">
        <v>5.8</v>
      </c>
      <c r="N60" s="16" t="s">
        <v>22</v>
      </c>
    </row>
    <row r="61" spans="1:14" x14ac:dyDescent="0.25">
      <c r="A61" t="s">
        <v>28</v>
      </c>
      <c r="B61" s="2">
        <v>41093.333333333336</v>
      </c>
      <c r="C61" t="s">
        <v>26</v>
      </c>
      <c r="D61" t="s">
        <v>17</v>
      </c>
      <c r="E61" t="s">
        <v>18</v>
      </c>
      <c r="F61" t="s">
        <v>21</v>
      </c>
      <c r="G61" t="s">
        <v>21</v>
      </c>
      <c r="H61" t="s">
        <v>19</v>
      </c>
      <c r="I61" s="3">
        <v>18</v>
      </c>
      <c r="J61" t="s">
        <v>20</v>
      </c>
      <c r="K61">
        <v>94</v>
      </c>
      <c r="L61" s="11">
        <v>6.9</v>
      </c>
      <c r="N61" s="16" t="s">
        <v>22</v>
      </c>
    </row>
    <row r="62" spans="1:14" x14ac:dyDescent="0.25">
      <c r="A62" t="s">
        <v>28</v>
      </c>
      <c r="B62" s="2">
        <v>41093.333333333336</v>
      </c>
      <c r="C62" t="s">
        <v>26</v>
      </c>
      <c r="D62" t="s">
        <v>17</v>
      </c>
      <c r="E62" t="s">
        <v>18</v>
      </c>
      <c r="F62" t="s">
        <v>21</v>
      </c>
      <c r="G62" t="s">
        <v>21</v>
      </c>
      <c r="H62" t="s">
        <v>19</v>
      </c>
      <c r="I62" s="3">
        <v>19</v>
      </c>
      <c r="J62" t="s">
        <v>20</v>
      </c>
      <c r="K62">
        <v>92</v>
      </c>
      <c r="L62" s="11">
        <v>6.2</v>
      </c>
      <c r="N62" s="16" t="s">
        <v>22</v>
      </c>
    </row>
    <row r="63" spans="1:14" x14ac:dyDescent="0.25">
      <c r="A63" t="s">
        <v>28</v>
      </c>
      <c r="B63" s="2">
        <v>41093.333333333336</v>
      </c>
      <c r="C63" t="s">
        <v>26</v>
      </c>
      <c r="D63" t="s">
        <v>17</v>
      </c>
      <c r="E63" t="s">
        <v>18</v>
      </c>
      <c r="F63" t="s">
        <v>21</v>
      </c>
      <c r="G63" t="s">
        <v>21</v>
      </c>
      <c r="H63" t="s">
        <v>19</v>
      </c>
      <c r="I63" s="3">
        <v>20</v>
      </c>
      <c r="J63" t="s">
        <v>20</v>
      </c>
      <c r="K63">
        <v>89</v>
      </c>
      <c r="L63" s="11">
        <v>6</v>
      </c>
      <c r="N63" s="16" t="s">
        <v>22</v>
      </c>
    </row>
    <row r="64" spans="1:14" x14ac:dyDescent="0.25">
      <c r="A64" t="s">
        <v>28</v>
      </c>
      <c r="B64" s="2">
        <v>41093.333333333336</v>
      </c>
      <c r="C64" t="s">
        <v>26</v>
      </c>
      <c r="D64" t="s">
        <v>17</v>
      </c>
      <c r="E64" t="s">
        <v>18</v>
      </c>
      <c r="F64" t="s">
        <v>21</v>
      </c>
      <c r="G64" t="s">
        <v>21</v>
      </c>
      <c r="H64" t="s">
        <v>19</v>
      </c>
      <c r="I64" s="3">
        <v>21</v>
      </c>
      <c r="J64" t="s">
        <v>20</v>
      </c>
      <c r="K64">
        <v>97</v>
      </c>
      <c r="L64" s="11">
        <v>8</v>
      </c>
      <c r="N64" s="16" t="s">
        <v>22</v>
      </c>
    </row>
    <row r="65" spans="1:14" x14ac:dyDescent="0.25">
      <c r="A65" t="s">
        <v>28</v>
      </c>
      <c r="B65" s="2">
        <v>41093.333333333336</v>
      </c>
      <c r="C65" t="s">
        <v>26</v>
      </c>
      <c r="D65" t="s">
        <v>17</v>
      </c>
      <c r="E65" t="s">
        <v>18</v>
      </c>
      <c r="F65" t="s">
        <v>21</v>
      </c>
      <c r="G65" t="s">
        <v>21</v>
      </c>
      <c r="H65" t="s">
        <v>19</v>
      </c>
      <c r="I65" s="3">
        <v>22</v>
      </c>
      <c r="J65" t="s">
        <v>20</v>
      </c>
      <c r="K65">
        <v>97</v>
      </c>
      <c r="L65" s="11">
        <v>7.8</v>
      </c>
      <c r="N65" s="16" t="s">
        <v>22</v>
      </c>
    </row>
    <row r="66" spans="1:14" x14ac:dyDescent="0.25">
      <c r="A66" t="s">
        <v>28</v>
      </c>
      <c r="B66" s="2">
        <v>41093.333333333336</v>
      </c>
      <c r="C66" t="s">
        <v>26</v>
      </c>
      <c r="D66" t="s">
        <v>17</v>
      </c>
      <c r="E66" t="s">
        <v>18</v>
      </c>
      <c r="F66" t="s">
        <v>21</v>
      </c>
      <c r="G66" t="s">
        <v>21</v>
      </c>
      <c r="H66" t="s">
        <v>19</v>
      </c>
      <c r="I66" s="3">
        <v>23</v>
      </c>
      <c r="J66" t="s">
        <v>20</v>
      </c>
      <c r="K66">
        <v>99</v>
      </c>
      <c r="L66" s="11">
        <v>7.3</v>
      </c>
      <c r="N66" s="16" t="s">
        <v>22</v>
      </c>
    </row>
    <row r="67" spans="1:14" x14ac:dyDescent="0.25">
      <c r="A67" t="s">
        <v>28</v>
      </c>
      <c r="B67" s="2">
        <v>41093.333333333336</v>
      </c>
      <c r="C67" t="s">
        <v>26</v>
      </c>
      <c r="D67" t="s">
        <v>17</v>
      </c>
      <c r="E67" t="s">
        <v>18</v>
      </c>
      <c r="F67" t="s">
        <v>21</v>
      </c>
      <c r="G67" t="s">
        <v>21</v>
      </c>
      <c r="H67" t="s">
        <v>19</v>
      </c>
      <c r="I67" s="3">
        <v>24</v>
      </c>
      <c r="J67" t="s">
        <v>20</v>
      </c>
      <c r="K67">
        <v>90</v>
      </c>
      <c r="L67" s="11">
        <v>6.7</v>
      </c>
      <c r="N67" s="16" t="s">
        <v>22</v>
      </c>
    </row>
    <row r="68" spans="1:14" x14ac:dyDescent="0.25">
      <c r="A68" t="s">
        <v>28</v>
      </c>
      <c r="B68" s="2">
        <v>41093.333333333336</v>
      </c>
      <c r="C68" t="s">
        <v>26</v>
      </c>
      <c r="D68" t="s">
        <v>17</v>
      </c>
      <c r="E68" t="s">
        <v>18</v>
      </c>
      <c r="F68" t="s">
        <v>21</v>
      </c>
      <c r="G68" t="s">
        <v>21</v>
      </c>
      <c r="H68" t="s">
        <v>19</v>
      </c>
      <c r="I68" s="3">
        <v>25</v>
      </c>
      <c r="J68" t="s">
        <v>20</v>
      </c>
      <c r="K68">
        <v>95</v>
      </c>
      <c r="L68" s="11">
        <v>6.7</v>
      </c>
      <c r="N68" s="16" t="s">
        <v>22</v>
      </c>
    </row>
    <row r="69" spans="1:14" x14ac:dyDescent="0.25">
      <c r="A69" t="s">
        <v>28</v>
      </c>
      <c r="B69" s="2">
        <v>41093.333333333336</v>
      </c>
      <c r="C69" t="s">
        <v>26</v>
      </c>
      <c r="D69" t="s">
        <v>17</v>
      </c>
      <c r="E69" t="s">
        <v>18</v>
      </c>
      <c r="F69" t="s">
        <v>21</v>
      </c>
      <c r="G69" t="s">
        <v>21</v>
      </c>
      <c r="H69" t="s">
        <v>19</v>
      </c>
      <c r="I69" s="3">
        <v>26</v>
      </c>
      <c r="J69" t="s">
        <v>20</v>
      </c>
      <c r="K69">
        <v>88</v>
      </c>
      <c r="L69" s="11">
        <v>5.9</v>
      </c>
      <c r="N69" s="16" t="s">
        <v>22</v>
      </c>
    </row>
    <row r="70" spans="1:14" x14ac:dyDescent="0.25">
      <c r="A70" t="s">
        <v>28</v>
      </c>
      <c r="B70" s="2">
        <v>41093.333333333336</v>
      </c>
      <c r="C70" t="s">
        <v>26</v>
      </c>
      <c r="D70" t="s">
        <v>17</v>
      </c>
      <c r="E70" t="s">
        <v>18</v>
      </c>
      <c r="F70" t="s">
        <v>21</v>
      </c>
      <c r="G70" t="s">
        <v>21</v>
      </c>
      <c r="H70" t="s">
        <v>19</v>
      </c>
      <c r="I70" s="3">
        <v>27</v>
      </c>
      <c r="J70" t="s">
        <v>20</v>
      </c>
      <c r="K70">
        <v>93</v>
      </c>
      <c r="L70" s="11">
        <v>7</v>
      </c>
      <c r="N70" s="16" t="s">
        <v>22</v>
      </c>
    </row>
    <row r="71" spans="1:14" x14ac:dyDescent="0.25">
      <c r="A71" t="s">
        <v>28</v>
      </c>
      <c r="B71" s="2">
        <v>41093.333333333336</v>
      </c>
      <c r="C71" t="s">
        <v>26</v>
      </c>
      <c r="D71" t="s">
        <v>17</v>
      </c>
      <c r="E71" t="s">
        <v>18</v>
      </c>
      <c r="F71" t="s">
        <v>21</v>
      </c>
      <c r="G71" t="s">
        <v>21</v>
      </c>
      <c r="H71" t="s">
        <v>19</v>
      </c>
      <c r="I71" s="3">
        <v>28</v>
      </c>
      <c r="J71" t="s">
        <v>20</v>
      </c>
      <c r="K71">
        <v>90</v>
      </c>
      <c r="L71" s="11">
        <v>6.3</v>
      </c>
      <c r="N71" s="16" t="s">
        <v>22</v>
      </c>
    </row>
    <row r="72" spans="1:14" x14ac:dyDescent="0.25">
      <c r="A72" t="s">
        <v>28</v>
      </c>
      <c r="B72" s="2">
        <v>41093.333333333336</v>
      </c>
      <c r="C72" t="s">
        <v>26</v>
      </c>
      <c r="D72" t="s">
        <v>17</v>
      </c>
      <c r="E72" t="s">
        <v>18</v>
      </c>
      <c r="F72" t="s">
        <v>21</v>
      </c>
      <c r="G72" t="s">
        <v>21</v>
      </c>
      <c r="H72" t="s">
        <v>19</v>
      </c>
      <c r="I72" s="3">
        <v>29</v>
      </c>
      <c r="J72" t="s">
        <v>20</v>
      </c>
      <c r="K72">
        <v>92</v>
      </c>
      <c r="L72" s="11">
        <v>7</v>
      </c>
      <c r="N72" s="16" t="s">
        <v>22</v>
      </c>
    </row>
    <row r="73" spans="1:14" x14ac:dyDescent="0.25">
      <c r="A73" t="s">
        <v>28</v>
      </c>
      <c r="B73" s="2">
        <v>41093.333333333336</v>
      </c>
      <c r="C73" t="s">
        <v>26</v>
      </c>
      <c r="D73" t="s">
        <v>17</v>
      </c>
      <c r="E73" t="s">
        <v>18</v>
      </c>
      <c r="F73" t="s">
        <v>21</v>
      </c>
      <c r="G73" t="s">
        <v>21</v>
      </c>
      <c r="H73" t="s">
        <v>19</v>
      </c>
      <c r="I73" s="3">
        <v>30</v>
      </c>
      <c r="J73" t="s">
        <v>20</v>
      </c>
      <c r="K73">
        <v>81</v>
      </c>
      <c r="L73" s="11">
        <v>4.5</v>
      </c>
      <c r="N73" s="16" t="s">
        <v>22</v>
      </c>
    </row>
    <row r="74" spans="1:14" x14ac:dyDescent="0.25">
      <c r="A74" t="s">
        <v>28</v>
      </c>
      <c r="B74" s="2">
        <v>41093.333333333336</v>
      </c>
      <c r="C74" t="s">
        <v>26</v>
      </c>
      <c r="D74" t="s">
        <v>17</v>
      </c>
      <c r="E74" t="s">
        <v>18</v>
      </c>
      <c r="F74" t="s">
        <v>21</v>
      </c>
      <c r="G74" t="s">
        <v>21</v>
      </c>
      <c r="H74" t="s">
        <v>19</v>
      </c>
      <c r="I74" s="3">
        <v>31</v>
      </c>
      <c r="J74" t="s">
        <v>20</v>
      </c>
      <c r="K74">
        <v>85</v>
      </c>
      <c r="L74" s="11">
        <v>4.8</v>
      </c>
      <c r="N74" s="16" t="s">
        <v>22</v>
      </c>
    </row>
    <row r="75" spans="1:14" x14ac:dyDescent="0.25">
      <c r="A75" t="s">
        <v>28</v>
      </c>
      <c r="B75" s="2">
        <v>41093.333333333336</v>
      </c>
      <c r="C75" t="s">
        <v>26</v>
      </c>
      <c r="D75" t="s">
        <v>17</v>
      </c>
      <c r="E75" t="s">
        <v>18</v>
      </c>
      <c r="F75" t="s">
        <v>21</v>
      </c>
      <c r="G75" t="s">
        <v>21</v>
      </c>
      <c r="H75" t="s">
        <v>19</v>
      </c>
      <c r="I75" s="3">
        <v>32</v>
      </c>
      <c r="J75" t="s">
        <v>20</v>
      </c>
      <c r="K75">
        <v>87</v>
      </c>
      <c r="L75" s="11">
        <v>5.0999999999999996</v>
      </c>
      <c r="N75" s="16" t="s">
        <v>22</v>
      </c>
    </row>
    <row r="76" spans="1:14" x14ac:dyDescent="0.25">
      <c r="A76" t="s">
        <v>28</v>
      </c>
      <c r="B76" s="2">
        <v>41093.333333333336</v>
      </c>
      <c r="C76" t="s">
        <v>26</v>
      </c>
      <c r="D76" t="s">
        <v>17</v>
      </c>
      <c r="E76" t="s">
        <v>18</v>
      </c>
      <c r="F76" t="s">
        <v>21</v>
      </c>
      <c r="G76" t="s">
        <v>21</v>
      </c>
      <c r="H76" t="s">
        <v>19</v>
      </c>
      <c r="I76" s="3">
        <v>33</v>
      </c>
      <c r="J76" t="s">
        <v>20</v>
      </c>
      <c r="K76">
        <v>90</v>
      </c>
      <c r="L76" s="11">
        <v>5.7</v>
      </c>
      <c r="N76" s="16" t="s">
        <v>22</v>
      </c>
    </row>
    <row r="77" spans="1:14" x14ac:dyDescent="0.25">
      <c r="A77" t="s">
        <v>28</v>
      </c>
      <c r="B77" s="2">
        <v>41093.333333333336</v>
      </c>
      <c r="C77" t="s">
        <v>26</v>
      </c>
      <c r="D77" t="s">
        <v>17</v>
      </c>
      <c r="E77" t="s">
        <v>18</v>
      </c>
      <c r="F77" t="s">
        <v>21</v>
      </c>
      <c r="G77" t="s">
        <v>21</v>
      </c>
      <c r="H77" t="s">
        <v>19</v>
      </c>
      <c r="I77" s="3">
        <v>34</v>
      </c>
      <c r="J77" t="s">
        <v>20</v>
      </c>
      <c r="K77">
        <v>82</v>
      </c>
      <c r="L77" s="11">
        <v>4.8</v>
      </c>
      <c r="N77" s="16" t="s">
        <v>22</v>
      </c>
    </row>
    <row r="78" spans="1:14" x14ac:dyDescent="0.25">
      <c r="A78" t="s">
        <v>28</v>
      </c>
      <c r="B78" s="2">
        <v>41093.333333333336</v>
      </c>
      <c r="C78" t="s">
        <v>26</v>
      </c>
      <c r="D78" t="s">
        <v>17</v>
      </c>
      <c r="E78" t="s">
        <v>18</v>
      </c>
      <c r="F78" t="s">
        <v>21</v>
      </c>
      <c r="G78" t="s">
        <v>21</v>
      </c>
      <c r="H78" t="s">
        <v>19</v>
      </c>
      <c r="I78" s="3">
        <v>35</v>
      </c>
      <c r="J78" t="s">
        <v>20</v>
      </c>
      <c r="K78">
        <v>90</v>
      </c>
      <c r="L78" s="11">
        <v>5.8</v>
      </c>
      <c r="N78" s="16" t="s">
        <v>22</v>
      </c>
    </row>
    <row r="79" spans="1:14" x14ac:dyDescent="0.25">
      <c r="A79" t="s">
        <v>28</v>
      </c>
      <c r="B79" s="2">
        <v>41093.416666666664</v>
      </c>
      <c r="C79" t="s">
        <v>26</v>
      </c>
      <c r="D79" t="s">
        <v>17</v>
      </c>
      <c r="E79" t="s">
        <v>18</v>
      </c>
      <c r="F79" t="s">
        <v>21</v>
      </c>
      <c r="G79" t="s">
        <v>21</v>
      </c>
      <c r="H79" t="s">
        <v>19</v>
      </c>
      <c r="I79" s="3">
        <v>36</v>
      </c>
      <c r="J79" t="s">
        <v>20</v>
      </c>
      <c r="K79">
        <v>113</v>
      </c>
      <c r="L79" s="11">
        <v>10.8</v>
      </c>
      <c r="N79" s="16" t="s">
        <v>22</v>
      </c>
    </row>
    <row r="80" spans="1:14" x14ac:dyDescent="0.25">
      <c r="A80" t="s">
        <v>28</v>
      </c>
      <c r="B80" s="2">
        <v>41093.416666666664</v>
      </c>
      <c r="C80" t="s">
        <v>26</v>
      </c>
      <c r="D80" t="s">
        <v>17</v>
      </c>
      <c r="E80" t="s">
        <v>18</v>
      </c>
      <c r="F80" t="s">
        <v>21</v>
      </c>
      <c r="G80" t="s">
        <v>21</v>
      </c>
      <c r="H80" t="s">
        <v>19</v>
      </c>
      <c r="I80" s="3">
        <v>37</v>
      </c>
      <c r="J80" t="s">
        <v>20</v>
      </c>
      <c r="K80">
        <v>100</v>
      </c>
      <c r="L80" s="11">
        <v>7.1</v>
      </c>
      <c r="N80" s="16" t="s">
        <v>22</v>
      </c>
    </row>
    <row r="81" spans="1:14" x14ac:dyDescent="0.25">
      <c r="A81" t="s">
        <v>28</v>
      </c>
      <c r="B81" s="2">
        <v>41093.416666666664</v>
      </c>
      <c r="C81" t="s">
        <v>26</v>
      </c>
      <c r="D81" t="s">
        <v>17</v>
      </c>
      <c r="E81" t="s">
        <v>18</v>
      </c>
      <c r="F81" t="s">
        <v>21</v>
      </c>
      <c r="G81" t="s">
        <v>21</v>
      </c>
      <c r="H81" t="s">
        <v>19</v>
      </c>
      <c r="I81" s="3">
        <v>38</v>
      </c>
      <c r="J81" t="s">
        <v>20</v>
      </c>
      <c r="K81">
        <v>100</v>
      </c>
      <c r="L81" s="11">
        <v>7.2</v>
      </c>
      <c r="N81" s="16" t="s">
        <v>22</v>
      </c>
    </row>
    <row r="82" spans="1:14" x14ac:dyDescent="0.25">
      <c r="A82" t="s">
        <v>28</v>
      </c>
      <c r="B82" s="2">
        <v>41093.416666666664</v>
      </c>
      <c r="C82" t="s">
        <v>26</v>
      </c>
      <c r="D82" t="s">
        <v>17</v>
      </c>
      <c r="E82" t="s">
        <v>18</v>
      </c>
      <c r="F82" t="s">
        <v>21</v>
      </c>
      <c r="G82" t="s">
        <v>21</v>
      </c>
      <c r="H82" t="s">
        <v>19</v>
      </c>
      <c r="I82" s="3">
        <v>39</v>
      </c>
      <c r="J82" t="s">
        <v>20</v>
      </c>
      <c r="K82">
        <v>103</v>
      </c>
      <c r="L82" s="11">
        <v>7.6</v>
      </c>
      <c r="N82" s="16" t="s">
        <v>22</v>
      </c>
    </row>
    <row r="83" spans="1:14" x14ac:dyDescent="0.25">
      <c r="A83" t="s">
        <v>28</v>
      </c>
      <c r="B83" s="2">
        <v>41093.416666666664</v>
      </c>
      <c r="C83" t="s">
        <v>26</v>
      </c>
      <c r="D83" t="s">
        <v>17</v>
      </c>
      <c r="E83" t="s">
        <v>18</v>
      </c>
      <c r="F83" t="s">
        <v>21</v>
      </c>
      <c r="G83" t="s">
        <v>21</v>
      </c>
      <c r="H83" t="s">
        <v>19</v>
      </c>
      <c r="I83" s="3">
        <v>40</v>
      </c>
      <c r="J83" t="s">
        <v>20</v>
      </c>
      <c r="K83">
        <v>101</v>
      </c>
      <c r="L83" s="11">
        <v>7.3</v>
      </c>
      <c r="N83" s="16" t="s">
        <v>22</v>
      </c>
    </row>
    <row r="84" spans="1:14" s="12" customFormat="1" x14ac:dyDescent="0.25">
      <c r="A84" s="12" t="s">
        <v>32</v>
      </c>
      <c r="B84" s="13">
        <v>41093.6875</v>
      </c>
      <c r="C84" s="12" t="s">
        <v>26</v>
      </c>
      <c r="D84" s="12" t="s">
        <v>17</v>
      </c>
      <c r="E84" s="12" t="s">
        <v>18</v>
      </c>
      <c r="F84" s="12" t="s">
        <v>21</v>
      </c>
      <c r="G84" s="12" t="s">
        <v>21</v>
      </c>
      <c r="H84" s="12" t="s">
        <v>19</v>
      </c>
      <c r="I84" s="14">
        <v>1</v>
      </c>
      <c r="J84" s="12" t="s">
        <v>20</v>
      </c>
      <c r="K84" s="12">
        <v>92</v>
      </c>
      <c r="L84" s="15">
        <v>5.8</v>
      </c>
      <c r="M84" s="17"/>
      <c r="N84" s="17" t="s">
        <v>22</v>
      </c>
    </row>
    <row r="85" spans="1:14" x14ac:dyDescent="0.25">
      <c r="A85" t="s">
        <v>29</v>
      </c>
      <c r="B85" s="2">
        <v>41094.395833333336</v>
      </c>
      <c r="C85" t="s">
        <v>16</v>
      </c>
      <c r="D85" t="s">
        <v>17</v>
      </c>
      <c r="E85" t="s">
        <v>18</v>
      </c>
      <c r="F85" t="s">
        <v>21</v>
      </c>
      <c r="G85" t="s">
        <v>21</v>
      </c>
      <c r="H85" t="s">
        <v>19</v>
      </c>
      <c r="I85" s="3">
        <v>1</v>
      </c>
      <c r="J85" t="s">
        <v>20</v>
      </c>
      <c r="K85">
        <v>93</v>
      </c>
      <c r="L85" s="11">
        <v>6.4</v>
      </c>
      <c r="N85" s="16" t="s">
        <v>22</v>
      </c>
    </row>
    <row r="86" spans="1:14" x14ac:dyDescent="0.25">
      <c r="A86" t="s">
        <v>29</v>
      </c>
      <c r="B86" s="2">
        <v>41094.395833333336</v>
      </c>
      <c r="C86" t="s">
        <v>16</v>
      </c>
      <c r="D86" t="s">
        <v>17</v>
      </c>
      <c r="E86" t="s">
        <v>18</v>
      </c>
      <c r="F86" t="s">
        <v>21</v>
      </c>
      <c r="G86" t="s">
        <v>21</v>
      </c>
      <c r="H86" t="s">
        <v>19</v>
      </c>
      <c r="I86" s="3">
        <v>2</v>
      </c>
      <c r="J86" t="s">
        <v>20</v>
      </c>
      <c r="K86">
        <v>78</v>
      </c>
      <c r="L86" s="11">
        <v>4.0999999999999996</v>
      </c>
      <c r="N86" s="16" t="s">
        <v>22</v>
      </c>
    </row>
    <row r="87" spans="1:14" x14ac:dyDescent="0.25">
      <c r="A87" t="s">
        <v>29</v>
      </c>
      <c r="B87" s="2">
        <v>41094.395833333336</v>
      </c>
      <c r="C87" t="s">
        <v>16</v>
      </c>
      <c r="D87" t="s">
        <v>17</v>
      </c>
      <c r="E87" t="s">
        <v>18</v>
      </c>
      <c r="F87" t="s">
        <v>21</v>
      </c>
      <c r="G87" t="s">
        <v>21</v>
      </c>
      <c r="H87" t="s">
        <v>19</v>
      </c>
      <c r="I87" s="3">
        <v>3</v>
      </c>
      <c r="J87" t="s">
        <v>20</v>
      </c>
      <c r="K87">
        <v>125</v>
      </c>
      <c r="L87" s="11">
        <v>16.600000000000001</v>
      </c>
      <c r="N87" s="16" t="s">
        <v>22</v>
      </c>
    </row>
    <row r="88" spans="1:14" x14ac:dyDescent="0.25">
      <c r="A88" t="s">
        <v>29</v>
      </c>
      <c r="B88" s="2">
        <v>41094.395833333336</v>
      </c>
      <c r="C88" t="s">
        <v>16</v>
      </c>
      <c r="D88" t="s">
        <v>17</v>
      </c>
      <c r="E88" t="s">
        <v>18</v>
      </c>
      <c r="F88" t="s">
        <v>21</v>
      </c>
      <c r="G88" t="s">
        <v>21</v>
      </c>
      <c r="H88" t="s">
        <v>19</v>
      </c>
      <c r="I88" s="3">
        <v>4</v>
      </c>
      <c r="J88" t="s">
        <v>20</v>
      </c>
      <c r="K88">
        <v>75</v>
      </c>
      <c r="L88" s="11">
        <v>3.5</v>
      </c>
      <c r="N88" s="16" t="s">
        <v>22</v>
      </c>
    </row>
    <row r="89" spans="1:14" x14ac:dyDescent="0.25">
      <c r="A89" t="s">
        <v>29</v>
      </c>
      <c r="B89" s="2">
        <v>41094.395833333336</v>
      </c>
      <c r="C89" t="s">
        <v>16</v>
      </c>
      <c r="D89" t="s">
        <v>17</v>
      </c>
      <c r="E89" t="s">
        <v>18</v>
      </c>
      <c r="F89" t="s">
        <v>21</v>
      </c>
      <c r="G89" t="s">
        <v>21</v>
      </c>
      <c r="H89" t="s">
        <v>19</v>
      </c>
      <c r="I89" s="3">
        <v>5</v>
      </c>
      <c r="J89" t="s">
        <v>20</v>
      </c>
      <c r="K89">
        <v>86</v>
      </c>
      <c r="L89" s="11">
        <v>5.8</v>
      </c>
      <c r="N89" s="16" t="s">
        <v>22</v>
      </c>
    </row>
    <row r="90" spans="1:14" x14ac:dyDescent="0.25">
      <c r="A90" t="s">
        <v>29</v>
      </c>
      <c r="B90" s="2">
        <v>41094.395833333336</v>
      </c>
      <c r="C90" t="s">
        <v>16</v>
      </c>
      <c r="D90" t="s">
        <v>17</v>
      </c>
      <c r="E90" t="s">
        <v>18</v>
      </c>
      <c r="F90" t="s">
        <v>21</v>
      </c>
      <c r="G90" t="s">
        <v>21</v>
      </c>
      <c r="H90" t="s">
        <v>19</v>
      </c>
      <c r="I90" s="3">
        <v>6</v>
      </c>
      <c r="J90" t="s">
        <v>20</v>
      </c>
      <c r="K90">
        <v>83</v>
      </c>
      <c r="L90" s="11">
        <v>5.0999999999999996</v>
      </c>
      <c r="N90" s="16" t="s">
        <v>22</v>
      </c>
    </row>
    <row r="91" spans="1:14" x14ac:dyDescent="0.25">
      <c r="A91" t="s">
        <v>29</v>
      </c>
      <c r="B91" s="2">
        <v>41094.395833333336</v>
      </c>
      <c r="C91" t="s">
        <v>16</v>
      </c>
      <c r="D91" t="s">
        <v>17</v>
      </c>
      <c r="E91" t="s">
        <v>18</v>
      </c>
      <c r="F91" t="s">
        <v>21</v>
      </c>
      <c r="G91" t="s">
        <v>21</v>
      </c>
      <c r="H91" t="s">
        <v>19</v>
      </c>
      <c r="I91" s="3">
        <v>7</v>
      </c>
      <c r="J91" t="s">
        <v>20</v>
      </c>
      <c r="K91">
        <v>70</v>
      </c>
      <c r="L91" s="11">
        <v>3</v>
      </c>
      <c r="N91" s="16" t="s">
        <v>22</v>
      </c>
    </row>
    <row r="92" spans="1:14" x14ac:dyDescent="0.25">
      <c r="A92" t="s">
        <v>29</v>
      </c>
      <c r="B92" s="2">
        <v>41094.354166666664</v>
      </c>
      <c r="C92" t="s">
        <v>30</v>
      </c>
      <c r="D92" t="s">
        <v>17</v>
      </c>
      <c r="E92" t="s">
        <v>18</v>
      </c>
      <c r="F92" t="s">
        <v>21</v>
      </c>
      <c r="G92" t="s">
        <v>21</v>
      </c>
      <c r="H92" t="s">
        <v>19</v>
      </c>
      <c r="I92" s="3">
        <v>8</v>
      </c>
      <c r="J92" t="s">
        <v>31</v>
      </c>
      <c r="K92">
        <v>105</v>
      </c>
      <c r="L92" s="11">
        <v>15.4</v>
      </c>
      <c r="N92" s="16" t="s">
        <v>22</v>
      </c>
    </row>
    <row r="93" spans="1:14" x14ac:dyDescent="0.25">
      <c r="A93" t="s">
        <v>29</v>
      </c>
      <c r="B93" s="2">
        <v>41094.354166666664</v>
      </c>
      <c r="C93" t="s">
        <v>30</v>
      </c>
      <c r="D93" t="s">
        <v>17</v>
      </c>
      <c r="E93" t="s">
        <v>18</v>
      </c>
      <c r="F93" t="s">
        <v>21</v>
      </c>
      <c r="G93" t="s">
        <v>21</v>
      </c>
      <c r="H93" t="s">
        <v>19</v>
      </c>
      <c r="I93" s="3">
        <v>9</v>
      </c>
      <c r="J93" t="s">
        <v>31</v>
      </c>
      <c r="K93">
        <v>153</v>
      </c>
      <c r="L93" s="11">
        <v>52.8</v>
      </c>
      <c r="N93" s="16" t="s">
        <v>22</v>
      </c>
    </row>
    <row r="94" spans="1:14" x14ac:dyDescent="0.25">
      <c r="A94" t="s">
        <v>29</v>
      </c>
      <c r="B94" s="2">
        <v>41094.354166666664</v>
      </c>
      <c r="C94" t="s">
        <v>30</v>
      </c>
      <c r="D94" t="s">
        <v>17</v>
      </c>
      <c r="E94" t="s">
        <v>18</v>
      </c>
      <c r="F94" t="s">
        <v>21</v>
      </c>
      <c r="G94" t="s">
        <v>21</v>
      </c>
      <c r="H94" t="s">
        <v>19</v>
      </c>
      <c r="I94" s="3">
        <v>10</v>
      </c>
      <c r="J94" t="s">
        <v>31</v>
      </c>
      <c r="K94">
        <v>89</v>
      </c>
      <c r="L94" s="11">
        <v>10.7</v>
      </c>
      <c r="N94" s="16" t="s">
        <v>22</v>
      </c>
    </row>
    <row r="95" spans="1:14" x14ac:dyDescent="0.25">
      <c r="A95" t="s">
        <v>29</v>
      </c>
      <c r="B95" s="2">
        <v>41094.354166666664</v>
      </c>
      <c r="C95" t="s">
        <v>30</v>
      </c>
      <c r="D95" t="s">
        <v>17</v>
      </c>
      <c r="E95" t="s">
        <v>18</v>
      </c>
      <c r="F95" t="s">
        <v>21</v>
      </c>
      <c r="G95" t="s">
        <v>21</v>
      </c>
      <c r="H95" t="s">
        <v>19</v>
      </c>
      <c r="I95" s="3">
        <v>11</v>
      </c>
      <c r="J95" t="s">
        <v>31</v>
      </c>
      <c r="K95">
        <v>156</v>
      </c>
      <c r="L95" s="11">
        <v>52.1</v>
      </c>
      <c r="N95" s="16" t="s">
        <v>22</v>
      </c>
    </row>
    <row r="96" spans="1:14" x14ac:dyDescent="0.25">
      <c r="A96" t="s">
        <v>29</v>
      </c>
      <c r="B96" s="2">
        <v>41094.354166666664</v>
      </c>
      <c r="C96" t="s">
        <v>30</v>
      </c>
      <c r="D96" t="s">
        <v>17</v>
      </c>
      <c r="E96" t="s">
        <v>18</v>
      </c>
      <c r="F96" t="s">
        <v>21</v>
      </c>
      <c r="G96" t="s">
        <v>21</v>
      </c>
      <c r="H96" t="s">
        <v>19</v>
      </c>
      <c r="I96" s="3">
        <v>12</v>
      </c>
      <c r="J96" t="s">
        <v>31</v>
      </c>
      <c r="K96">
        <v>113</v>
      </c>
      <c r="L96" s="11">
        <v>20.2</v>
      </c>
      <c r="N96" s="16" t="s">
        <v>22</v>
      </c>
    </row>
    <row r="97" spans="1:15" x14ac:dyDescent="0.25">
      <c r="A97" t="s">
        <v>29</v>
      </c>
      <c r="B97" s="2">
        <v>41094.354166666664</v>
      </c>
      <c r="C97" t="s">
        <v>30</v>
      </c>
      <c r="D97" t="s">
        <v>17</v>
      </c>
      <c r="E97" t="s">
        <v>18</v>
      </c>
      <c r="F97" t="s">
        <v>21</v>
      </c>
      <c r="G97" t="s">
        <v>21</v>
      </c>
      <c r="H97" t="s">
        <v>19</v>
      </c>
      <c r="I97" s="3">
        <v>13</v>
      </c>
      <c r="J97" t="s">
        <v>31</v>
      </c>
      <c r="K97">
        <v>119</v>
      </c>
      <c r="L97" s="11">
        <v>24.3</v>
      </c>
      <c r="N97" s="16" t="s">
        <v>22</v>
      </c>
    </row>
    <row r="98" spans="1:15" x14ac:dyDescent="0.25">
      <c r="A98" t="s">
        <v>29</v>
      </c>
      <c r="B98" s="2">
        <v>41094.354166666664</v>
      </c>
      <c r="C98" t="s">
        <v>30</v>
      </c>
      <c r="D98" t="s">
        <v>17</v>
      </c>
      <c r="E98" t="s">
        <v>18</v>
      </c>
      <c r="F98" t="s">
        <v>21</v>
      </c>
      <c r="G98" t="s">
        <v>21</v>
      </c>
      <c r="H98" t="s">
        <v>19</v>
      </c>
      <c r="I98" s="3">
        <v>14</v>
      </c>
      <c r="J98" t="s">
        <v>31</v>
      </c>
      <c r="K98">
        <v>65</v>
      </c>
      <c r="L98" s="11">
        <v>4.4000000000000004</v>
      </c>
      <c r="N98" s="16" t="s">
        <v>22</v>
      </c>
    </row>
    <row r="99" spans="1:15" x14ac:dyDescent="0.25">
      <c r="A99" t="s">
        <v>29</v>
      </c>
      <c r="B99" s="2">
        <v>41094.354166666664</v>
      </c>
      <c r="C99" t="s">
        <v>30</v>
      </c>
      <c r="D99" t="s">
        <v>17</v>
      </c>
      <c r="E99" t="s">
        <v>18</v>
      </c>
      <c r="F99" t="s">
        <v>21</v>
      </c>
      <c r="G99" t="s">
        <v>21</v>
      </c>
      <c r="H99" t="s">
        <v>19</v>
      </c>
      <c r="I99" s="3">
        <v>15</v>
      </c>
      <c r="J99" t="s">
        <v>31</v>
      </c>
      <c r="K99">
        <v>92</v>
      </c>
      <c r="L99" s="11">
        <v>11.8</v>
      </c>
      <c r="N99" s="16" t="s">
        <v>22</v>
      </c>
    </row>
    <row r="100" spans="1:15" x14ac:dyDescent="0.25">
      <c r="A100" t="s">
        <v>29</v>
      </c>
      <c r="B100" s="2">
        <v>41094.354166666664</v>
      </c>
      <c r="C100" t="s">
        <v>30</v>
      </c>
      <c r="D100" t="s">
        <v>17</v>
      </c>
      <c r="E100" t="s">
        <v>18</v>
      </c>
      <c r="F100" t="s">
        <v>21</v>
      </c>
      <c r="G100" t="s">
        <v>21</v>
      </c>
      <c r="H100" t="s">
        <v>19</v>
      </c>
      <c r="I100" s="3">
        <v>16</v>
      </c>
      <c r="J100" t="s">
        <v>31</v>
      </c>
      <c r="K100">
        <v>74</v>
      </c>
      <c r="L100" s="11">
        <v>6.1</v>
      </c>
      <c r="N100" s="16" t="s">
        <v>22</v>
      </c>
    </row>
    <row r="101" spans="1:15" x14ac:dyDescent="0.25">
      <c r="A101" t="s">
        <v>29</v>
      </c>
      <c r="B101" s="2">
        <v>41094.354166666664</v>
      </c>
      <c r="C101" t="s">
        <v>30</v>
      </c>
      <c r="D101" t="s">
        <v>17</v>
      </c>
      <c r="E101" t="s">
        <v>18</v>
      </c>
      <c r="F101" t="s">
        <v>21</v>
      </c>
      <c r="G101" t="s">
        <v>21</v>
      </c>
      <c r="H101" t="s">
        <v>19</v>
      </c>
      <c r="I101" s="3">
        <v>17</v>
      </c>
      <c r="J101" t="s">
        <v>31</v>
      </c>
      <c r="K101">
        <v>87</v>
      </c>
      <c r="L101" s="11">
        <v>9.4</v>
      </c>
      <c r="N101" s="16" t="s">
        <v>22</v>
      </c>
    </row>
    <row r="102" spans="1:15" x14ac:dyDescent="0.25">
      <c r="A102" t="s">
        <v>29</v>
      </c>
      <c r="B102" s="2">
        <v>41094.354166666664</v>
      </c>
      <c r="C102" t="s">
        <v>30</v>
      </c>
      <c r="D102" t="s">
        <v>17</v>
      </c>
      <c r="E102" t="s">
        <v>18</v>
      </c>
      <c r="F102" t="s">
        <v>21</v>
      </c>
      <c r="G102" t="s">
        <v>21</v>
      </c>
      <c r="H102" t="s">
        <v>19</v>
      </c>
      <c r="I102" s="3">
        <v>18</v>
      </c>
      <c r="J102" t="s">
        <v>31</v>
      </c>
      <c r="K102">
        <v>57</v>
      </c>
      <c r="L102" s="11">
        <v>3</v>
      </c>
      <c r="M102" s="16" t="s">
        <v>22</v>
      </c>
      <c r="N102" s="16" t="s">
        <v>22</v>
      </c>
      <c r="O102" s="18" t="s">
        <v>24</v>
      </c>
    </row>
    <row r="103" spans="1:15" s="12" customFormat="1" x14ac:dyDescent="0.25">
      <c r="A103" s="12" t="s">
        <v>32</v>
      </c>
      <c r="B103" s="13">
        <v>41094.773611111108</v>
      </c>
      <c r="C103" s="12" t="s">
        <v>33</v>
      </c>
      <c r="D103" s="12" t="s">
        <v>34</v>
      </c>
      <c r="E103" s="12" t="s">
        <v>35</v>
      </c>
      <c r="F103" s="12">
        <v>2</v>
      </c>
      <c r="G103" s="12" t="s">
        <v>36</v>
      </c>
      <c r="H103" s="12" t="s">
        <v>19</v>
      </c>
      <c r="I103" s="14">
        <v>1</v>
      </c>
      <c r="J103" s="12" t="s">
        <v>31</v>
      </c>
      <c r="K103" s="12">
        <v>45</v>
      </c>
      <c r="L103" s="15">
        <v>0.9</v>
      </c>
      <c r="M103" s="17" t="s">
        <v>22</v>
      </c>
      <c r="N103" s="17" t="s">
        <v>22</v>
      </c>
      <c r="O103" s="12" t="s">
        <v>24</v>
      </c>
    </row>
    <row r="104" spans="1:15" s="12" customFormat="1" x14ac:dyDescent="0.25">
      <c r="A104" s="12" t="s">
        <v>32</v>
      </c>
      <c r="B104" s="13">
        <v>41094.773611111108</v>
      </c>
      <c r="C104" s="12" t="s">
        <v>33</v>
      </c>
      <c r="D104" s="12" t="s">
        <v>34</v>
      </c>
      <c r="E104" s="12" t="s">
        <v>35</v>
      </c>
      <c r="F104" s="12">
        <v>2</v>
      </c>
      <c r="G104" s="12" t="s">
        <v>36</v>
      </c>
      <c r="H104" s="12" t="s">
        <v>19</v>
      </c>
      <c r="I104" s="14">
        <v>2</v>
      </c>
      <c r="J104" s="12" t="s">
        <v>31</v>
      </c>
      <c r="K104" s="12">
        <v>47</v>
      </c>
      <c r="L104" s="15">
        <v>1.2</v>
      </c>
      <c r="M104" s="17" t="s">
        <v>22</v>
      </c>
      <c r="N104" s="17" t="s">
        <v>22</v>
      </c>
      <c r="O104" s="12" t="s">
        <v>24</v>
      </c>
    </row>
    <row r="105" spans="1:15" s="12" customFormat="1" x14ac:dyDescent="0.25">
      <c r="A105" s="12" t="s">
        <v>32</v>
      </c>
      <c r="B105" s="13">
        <v>41094.773611111108</v>
      </c>
      <c r="C105" s="12" t="s">
        <v>33</v>
      </c>
      <c r="D105" s="12" t="s">
        <v>34</v>
      </c>
      <c r="E105" s="12" t="s">
        <v>35</v>
      </c>
      <c r="F105" s="12">
        <v>2</v>
      </c>
      <c r="G105" s="12" t="s">
        <v>36</v>
      </c>
      <c r="H105" s="12" t="s">
        <v>19</v>
      </c>
      <c r="I105" s="14">
        <v>3</v>
      </c>
      <c r="J105" s="12" t="s">
        <v>31</v>
      </c>
      <c r="K105" s="12">
        <v>46</v>
      </c>
      <c r="L105" s="15">
        <v>1</v>
      </c>
      <c r="M105" s="17" t="s">
        <v>22</v>
      </c>
      <c r="N105" s="17" t="s">
        <v>22</v>
      </c>
      <c r="O105" s="12" t="s">
        <v>24</v>
      </c>
    </row>
    <row r="106" spans="1:15" s="12" customFormat="1" x14ac:dyDescent="0.25">
      <c r="A106" s="12" t="s">
        <v>32</v>
      </c>
      <c r="B106" s="13">
        <v>41094.773611111108</v>
      </c>
      <c r="C106" s="12" t="s">
        <v>33</v>
      </c>
      <c r="D106" s="12" t="s">
        <v>34</v>
      </c>
      <c r="E106" s="12" t="s">
        <v>35</v>
      </c>
      <c r="F106" s="12">
        <v>2</v>
      </c>
      <c r="G106" s="12" t="s">
        <v>36</v>
      </c>
      <c r="H106" s="12" t="s">
        <v>19</v>
      </c>
      <c r="I106" s="14">
        <v>4</v>
      </c>
      <c r="J106" s="12" t="s">
        <v>31</v>
      </c>
      <c r="K106" s="12">
        <v>46</v>
      </c>
      <c r="L106" s="15">
        <v>0.7</v>
      </c>
      <c r="M106" s="17" t="s">
        <v>22</v>
      </c>
      <c r="N106" s="17" t="s">
        <v>22</v>
      </c>
      <c r="O106" s="12" t="s">
        <v>24</v>
      </c>
    </row>
    <row r="107" spans="1:15" s="12" customFormat="1" x14ac:dyDescent="0.25">
      <c r="A107" s="12" t="s">
        <v>32</v>
      </c>
      <c r="B107" s="13">
        <v>41094.773611111108</v>
      </c>
      <c r="C107" s="12" t="s">
        <v>33</v>
      </c>
      <c r="D107" s="12" t="s">
        <v>34</v>
      </c>
      <c r="E107" s="12" t="s">
        <v>35</v>
      </c>
      <c r="F107" s="12">
        <v>2</v>
      </c>
      <c r="G107" s="12" t="s">
        <v>36</v>
      </c>
      <c r="H107" s="12" t="s">
        <v>19</v>
      </c>
      <c r="I107" s="14">
        <v>5</v>
      </c>
      <c r="J107" s="12" t="s">
        <v>31</v>
      </c>
      <c r="K107" s="12">
        <v>52</v>
      </c>
      <c r="L107" s="15">
        <v>1.2</v>
      </c>
      <c r="M107" s="17" t="s">
        <v>22</v>
      </c>
      <c r="N107" s="17" t="s">
        <v>22</v>
      </c>
      <c r="O107" s="12" t="s">
        <v>24</v>
      </c>
    </row>
    <row r="108" spans="1:15" s="12" customFormat="1" x14ac:dyDescent="0.25">
      <c r="A108" s="12" t="s">
        <v>32</v>
      </c>
      <c r="B108" s="13">
        <v>41094.773611111108</v>
      </c>
      <c r="C108" s="12" t="s">
        <v>33</v>
      </c>
      <c r="D108" s="12" t="s">
        <v>34</v>
      </c>
      <c r="E108" s="12" t="s">
        <v>35</v>
      </c>
      <c r="F108" s="12">
        <v>2</v>
      </c>
      <c r="G108" s="12" t="s">
        <v>36</v>
      </c>
      <c r="H108" s="12" t="s">
        <v>19</v>
      </c>
      <c r="I108" s="14">
        <v>6</v>
      </c>
      <c r="J108" s="12" t="s">
        <v>31</v>
      </c>
      <c r="K108" s="12">
        <v>49</v>
      </c>
      <c r="L108" s="15">
        <v>1.2</v>
      </c>
      <c r="M108" s="17" t="s">
        <v>22</v>
      </c>
      <c r="N108" s="17" t="s">
        <v>22</v>
      </c>
      <c r="O108" s="12" t="s">
        <v>24</v>
      </c>
    </row>
    <row r="109" spans="1:15" s="12" customFormat="1" x14ac:dyDescent="0.25">
      <c r="A109" s="12" t="s">
        <v>32</v>
      </c>
      <c r="B109" s="13">
        <v>41094.773611111108</v>
      </c>
      <c r="C109" s="12" t="s">
        <v>33</v>
      </c>
      <c r="D109" s="12" t="s">
        <v>34</v>
      </c>
      <c r="E109" s="12" t="s">
        <v>35</v>
      </c>
      <c r="F109" s="12">
        <v>2</v>
      </c>
      <c r="G109" s="12" t="s">
        <v>36</v>
      </c>
      <c r="H109" s="12" t="s">
        <v>19</v>
      </c>
      <c r="I109" s="14">
        <v>7</v>
      </c>
      <c r="J109" s="12" t="s">
        <v>31</v>
      </c>
      <c r="K109" s="12">
        <v>54.5</v>
      </c>
      <c r="L109" s="15">
        <v>1.5</v>
      </c>
      <c r="M109" s="17" t="s">
        <v>22</v>
      </c>
      <c r="N109" s="17" t="s">
        <v>22</v>
      </c>
      <c r="O109" s="12" t="s">
        <v>24</v>
      </c>
    </row>
    <row r="110" spans="1:15" s="12" customFormat="1" x14ac:dyDescent="0.25">
      <c r="A110" s="12" t="s">
        <v>32</v>
      </c>
      <c r="B110" s="13">
        <v>41094.773611111108</v>
      </c>
      <c r="C110" s="12" t="s">
        <v>33</v>
      </c>
      <c r="D110" s="12" t="s">
        <v>34</v>
      </c>
      <c r="E110" s="12" t="s">
        <v>35</v>
      </c>
      <c r="F110" s="12">
        <v>2</v>
      </c>
      <c r="G110" s="12" t="s">
        <v>36</v>
      </c>
      <c r="H110" s="12" t="s">
        <v>19</v>
      </c>
      <c r="I110" s="14">
        <v>8</v>
      </c>
      <c r="J110" s="12" t="s">
        <v>31</v>
      </c>
      <c r="K110" s="12">
        <v>49</v>
      </c>
      <c r="L110" s="15">
        <v>0.9</v>
      </c>
      <c r="M110" s="17" t="s">
        <v>22</v>
      </c>
      <c r="N110" s="17" t="s">
        <v>22</v>
      </c>
      <c r="O110" s="12" t="s">
        <v>24</v>
      </c>
    </row>
    <row r="111" spans="1:15" s="12" customFormat="1" x14ac:dyDescent="0.25">
      <c r="A111" s="12" t="s">
        <v>32</v>
      </c>
      <c r="B111" s="13">
        <v>41094.773611111108</v>
      </c>
      <c r="C111" s="12" t="s">
        <v>33</v>
      </c>
      <c r="D111" s="12" t="s">
        <v>34</v>
      </c>
      <c r="E111" s="12" t="s">
        <v>35</v>
      </c>
      <c r="F111" s="12">
        <v>2</v>
      </c>
      <c r="G111" s="12" t="s">
        <v>36</v>
      </c>
      <c r="H111" s="12" t="s">
        <v>19</v>
      </c>
      <c r="I111" s="14">
        <v>9</v>
      </c>
      <c r="J111" s="12" t="s">
        <v>31</v>
      </c>
      <c r="K111" s="12">
        <v>54</v>
      </c>
      <c r="L111" s="15">
        <v>0.7</v>
      </c>
      <c r="M111" s="17" t="s">
        <v>22</v>
      </c>
      <c r="N111" s="17" t="s">
        <v>22</v>
      </c>
      <c r="O111" s="12" t="s">
        <v>24</v>
      </c>
    </row>
    <row r="112" spans="1:15" s="12" customFormat="1" x14ac:dyDescent="0.25">
      <c r="A112" s="12" t="s">
        <v>32</v>
      </c>
      <c r="B112" s="13">
        <v>41094.773611111108</v>
      </c>
      <c r="C112" s="12" t="s">
        <v>33</v>
      </c>
      <c r="D112" s="12" t="s">
        <v>34</v>
      </c>
      <c r="E112" s="12" t="s">
        <v>35</v>
      </c>
      <c r="F112" s="12">
        <v>2</v>
      </c>
      <c r="G112" s="12" t="s">
        <v>36</v>
      </c>
      <c r="H112" s="12" t="s">
        <v>19</v>
      </c>
      <c r="I112" s="14">
        <v>10</v>
      </c>
      <c r="J112" s="12" t="s">
        <v>31</v>
      </c>
      <c r="K112" s="12">
        <v>49.5</v>
      </c>
      <c r="L112" s="15">
        <v>0.8</v>
      </c>
      <c r="M112" s="17" t="s">
        <v>22</v>
      </c>
      <c r="N112" s="17" t="s">
        <v>22</v>
      </c>
      <c r="O112" s="12" t="s">
        <v>24</v>
      </c>
    </row>
    <row r="113" spans="1:16" s="12" customFormat="1" x14ac:dyDescent="0.25">
      <c r="A113" s="12" t="s">
        <v>32</v>
      </c>
      <c r="B113" s="13">
        <v>41094.773611111108</v>
      </c>
      <c r="C113" s="12" t="s">
        <v>33</v>
      </c>
      <c r="D113" s="12" t="s">
        <v>34</v>
      </c>
      <c r="E113" s="12" t="s">
        <v>35</v>
      </c>
      <c r="F113" s="12">
        <v>2</v>
      </c>
      <c r="G113" s="12" t="s">
        <v>36</v>
      </c>
      <c r="H113" s="12" t="s">
        <v>19</v>
      </c>
      <c r="I113" s="14">
        <v>11</v>
      </c>
      <c r="J113" s="12" t="s">
        <v>31</v>
      </c>
      <c r="K113" s="12">
        <v>53</v>
      </c>
      <c r="L113" s="15">
        <v>1.1000000000000001</v>
      </c>
      <c r="M113" s="17" t="s">
        <v>22</v>
      </c>
      <c r="N113" s="17" t="s">
        <v>22</v>
      </c>
      <c r="O113" s="12" t="s">
        <v>24</v>
      </c>
    </row>
    <row r="114" spans="1:16" s="12" customFormat="1" x14ac:dyDescent="0.25">
      <c r="A114" s="12" t="s">
        <v>32</v>
      </c>
      <c r="B114" s="13">
        <v>41094.773611111108</v>
      </c>
      <c r="C114" s="12" t="s">
        <v>33</v>
      </c>
      <c r="D114" s="12" t="s">
        <v>34</v>
      </c>
      <c r="E114" s="12" t="s">
        <v>35</v>
      </c>
      <c r="F114" s="12">
        <v>2</v>
      </c>
      <c r="G114" s="12" t="s">
        <v>36</v>
      </c>
      <c r="H114" s="12" t="s">
        <v>19</v>
      </c>
      <c r="I114" s="14">
        <v>12</v>
      </c>
      <c r="J114" s="12" t="s">
        <v>31</v>
      </c>
      <c r="K114" s="12">
        <v>45.5</v>
      </c>
      <c r="L114" s="15">
        <v>0.8</v>
      </c>
      <c r="M114" s="17" t="s">
        <v>22</v>
      </c>
      <c r="N114" s="17" t="s">
        <v>22</v>
      </c>
      <c r="O114" s="12" t="s">
        <v>24</v>
      </c>
    </row>
    <row r="115" spans="1:16" s="12" customFormat="1" x14ac:dyDescent="0.25">
      <c r="A115" s="12" t="s">
        <v>32</v>
      </c>
      <c r="B115" s="13">
        <v>41094.773611111108</v>
      </c>
      <c r="C115" s="12" t="s">
        <v>33</v>
      </c>
      <c r="D115" s="12" t="s">
        <v>34</v>
      </c>
      <c r="E115" s="12" t="s">
        <v>35</v>
      </c>
      <c r="F115" s="12">
        <v>2</v>
      </c>
      <c r="G115" s="12" t="s">
        <v>36</v>
      </c>
      <c r="H115" s="12" t="s">
        <v>19</v>
      </c>
      <c r="I115" s="14">
        <v>13</v>
      </c>
      <c r="J115" s="12" t="s">
        <v>31</v>
      </c>
      <c r="K115" s="12">
        <v>51</v>
      </c>
      <c r="L115" s="15">
        <v>1.4</v>
      </c>
      <c r="M115" s="17" t="s">
        <v>22</v>
      </c>
      <c r="N115" s="17" t="s">
        <v>22</v>
      </c>
      <c r="O115" s="12" t="s">
        <v>24</v>
      </c>
    </row>
    <row r="116" spans="1:16" s="12" customFormat="1" x14ac:dyDescent="0.25">
      <c r="A116" s="12" t="s">
        <v>32</v>
      </c>
      <c r="B116" s="13">
        <v>41094.773611111108</v>
      </c>
      <c r="C116" s="12" t="s">
        <v>33</v>
      </c>
      <c r="D116" s="12" t="s">
        <v>34</v>
      </c>
      <c r="E116" s="12" t="s">
        <v>35</v>
      </c>
      <c r="F116" s="12">
        <v>2</v>
      </c>
      <c r="G116" s="12" t="s">
        <v>36</v>
      </c>
      <c r="H116" s="12" t="s">
        <v>19</v>
      </c>
      <c r="I116" s="14">
        <v>14</v>
      </c>
      <c r="J116" s="12" t="s">
        <v>31</v>
      </c>
      <c r="K116" s="12">
        <v>46</v>
      </c>
      <c r="L116" s="15">
        <v>1</v>
      </c>
      <c r="M116" s="17" t="s">
        <v>22</v>
      </c>
      <c r="N116" s="17" t="s">
        <v>22</v>
      </c>
      <c r="O116" s="12" t="s">
        <v>24</v>
      </c>
    </row>
    <row r="117" spans="1:16" s="12" customFormat="1" x14ac:dyDescent="0.25">
      <c r="A117" s="12" t="s">
        <v>32</v>
      </c>
      <c r="B117" s="13">
        <v>41094.773611111108</v>
      </c>
      <c r="C117" s="12" t="s">
        <v>33</v>
      </c>
      <c r="D117" s="12" t="s">
        <v>34</v>
      </c>
      <c r="E117" s="12" t="s">
        <v>35</v>
      </c>
      <c r="F117" s="12">
        <v>2</v>
      </c>
      <c r="G117" s="12" t="s">
        <v>36</v>
      </c>
      <c r="H117" s="12" t="s">
        <v>19</v>
      </c>
      <c r="I117" s="14">
        <v>15</v>
      </c>
      <c r="J117" s="12" t="s">
        <v>31</v>
      </c>
      <c r="K117" s="12">
        <v>46</v>
      </c>
      <c r="L117" s="15">
        <v>0.9</v>
      </c>
      <c r="M117" s="17" t="s">
        <v>22</v>
      </c>
      <c r="N117" s="17" t="s">
        <v>22</v>
      </c>
      <c r="O117" s="12" t="s">
        <v>24</v>
      </c>
    </row>
    <row r="118" spans="1:16" s="12" customFormat="1" x14ac:dyDescent="0.25">
      <c r="A118" s="12" t="s">
        <v>32</v>
      </c>
      <c r="B118" s="13">
        <v>41094.773611111108</v>
      </c>
      <c r="C118" s="12" t="s">
        <v>33</v>
      </c>
      <c r="D118" s="12" t="s">
        <v>34</v>
      </c>
      <c r="E118" s="12" t="s">
        <v>35</v>
      </c>
      <c r="F118" s="12">
        <v>2</v>
      </c>
      <c r="G118" s="12" t="s">
        <v>36</v>
      </c>
      <c r="H118" s="12" t="s">
        <v>19</v>
      </c>
      <c r="I118" s="14">
        <v>16</v>
      </c>
      <c r="J118" s="12" t="s">
        <v>20</v>
      </c>
      <c r="K118" s="12">
        <v>115</v>
      </c>
      <c r="L118" s="15">
        <v>13.1</v>
      </c>
      <c r="M118" s="17"/>
      <c r="N118" s="17" t="s">
        <v>22</v>
      </c>
    </row>
    <row r="119" spans="1:16" s="12" customFormat="1" x14ac:dyDescent="0.25">
      <c r="A119" s="12" t="s">
        <v>32</v>
      </c>
      <c r="B119" s="13">
        <v>41094.773611111108</v>
      </c>
      <c r="C119" s="12" t="s">
        <v>33</v>
      </c>
      <c r="D119" s="12" t="s">
        <v>34</v>
      </c>
      <c r="E119" s="12" t="s">
        <v>35</v>
      </c>
      <c r="F119" s="12">
        <v>2</v>
      </c>
      <c r="G119" s="12" t="s">
        <v>36</v>
      </c>
      <c r="H119" s="12" t="s">
        <v>19</v>
      </c>
      <c r="I119" s="14">
        <v>17</v>
      </c>
      <c r="J119" s="12" t="s">
        <v>20</v>
      </c>
      <c r="K119" s="12">
        <v>120.5</v>
      </c>
      <c r="L119" s="15">
        <v>14.2</v>
      </c>
      <c r="M119" s="17"/>
      <c r="N119" s="17" t="s">
        <v>22</v>
      </c>
    </row>
    <row r="120" spans="1:16" s="12" customFormat="1" x14ac:dyDescent="0.25">
      <c r="A120" s="12" t="s">
        <v>32</v>
      </c>
      <c r="B120" s="13">
        <v>41094.773611111108</v>
      </c>
      <c r="C120" s="12" t="s">
        <v>33</v>
      </c>
      <c r="D120" s="12" t="s">
        <v>34</v>
      </c>
      <c r="E120" s="12" t="s">
        <v>35</v>
      </c>
      <c r="F120" s="12">
        <v>2</v>
      </c>
      <c r="G120" s="12" t="s">
        <v>36</v>
      </c>
      <c r="H120" s="12" t="s">
        <v>19</v>
      </c>
      <c r="I120" s="14">
        <v>18</v>
      </c>
      <c r="J120" s="12" t="s">
        <v>20</v>
      </c>
      <c r="K120" s="12">
        <v>109</v>
      </c>
      <c r="L120" s="15">
        <v>10.7</v>
      </c>
      <c r="M120" s="17"/>
      <c r="N120" s="17" t="s">
        <v>22</v>
      </c>
    </row>
    <row r="121" spans="1:16" s="12" customFormat="1" x14ac:dyDescent="0.25">
      <c r="A121" s="12" t="s">
        <v>32</v>
      </c>
      <c r="B121" s="13">
        <v>41094.773611111108</v>
      </c>
      <c r="C121" s="12" t="s">
        <v>33</v>
      </c>
      <c r="D121" s="12" t="s">
        <v>34</v>
      </c>
      <c r="E121" s="12" t="s">
        <v>35</v>
      </c>
      <c r="F121" s="12">
        <v>2</v>
      </c>
      <c r="G121" s="12" t="s">
        <v>36</v>
      </c>
      <c r="H121" s="12" t="s">
        <v>19</v>
      </c>
      <c r="I121" s="14">
        <v>19</v>
      </c>
      <c r="J121" s="12" t="s">
        <v>20</v>
      </c>
      <c r="K121" s="12">
        <v>81</v>
      </c>
      <c r="L121" s="15">
        <v>4.5999999999999996</v>
      </c>
      <c r="M121" s="17"/>
      <c r="N121" s="17" t="s">
        <v>22</v>
      </c>
    </row>
    <row r="122" spans="1:16" s="12" customFormat="1" x14ac:dyDescent="0.25">
      <c r="A122" s="12" t="s">
        <v>32</v>
      </c>
      <c r="B122" s="13">
        <v>41094.773611111108</v>
      </c>
      <c r="C122" s="12" t="s">
        <v>33</v>
      </c>
      <c r="D122" s="12" t="s">
        <v>34</v>
      </c>
      <c r="E122" s="12" t="s">
        <v>35</v>
      </c>
      <c r="F122" s="12">
        <v>2</v>
      </c>
      <c r="G122" s="12" t="s">
        <v>36</v>
      </c>
      <c r="H122" s="12" t="s">
        <v>19</v>
      </c>
      <c r="I122" s="14">
        <v>20</v>
      </c>
      <c r="J122" s="12" t="s">
        <v>20</v>
      </c>
      <c r="K122" s="12">
        <v>79</v>
      </c>
      <c r="L122" s="15">
        <v>5</v>
      </c>
      <c r="M122" s="17"/>
      <c r="N122" s="17" t="s">
        <v>22</v>
      </c>
    </row>
    <row r="123" spans="1:16" s="12" customFormat="1" x14ac:dyDescent="0.25">
      <c r="A123" s="12" t="s">
        <v>32</v>
      </c>
      <c r="B123" s="13">
        <v>41094.773611111108</v>
      </c>
      <c r="C123" s="12" t="s">
        <v>33</v>
      </c>
      <c r="D123" s="12" t="s">
        <v>34</v>
      </c>
      <c r="E123" s="12" t="s">
        <v>35</v>
      </c>
      <c r="F123" s="12">
        <v>2</v>
      </c>
      <c r="G123" s="12" t="s">
        <v>36</v>
      </c>
      <c r="H123" s="12" t="s">
        <v>19</v>
      </c>
      <c r="I123" s="14">
        <v>21</v>
      </c>
      <c r="J123" s="12" t="s">
        <v>20</v>
      </c>
      <c r="K123" s="12">
        <v>76</v>
      </c>
      <c r="L123" s="15">
        <v>4.5</v>
      </c>
      <c r="M123" s="17"/>
      <c r="N123" s="17" t="s">
        <v>22</v>
      </c>
    </row>
    <row r="124" spans="1:16" s="12" customFormat="1" x14ac:dyDescent="0.25">
      <c r="A124" s="12" t="s">
        <v>32</v>
      </c>
      <c r="B124" s="13">
        <v>41094.773611111108</v>
      </c>
      <c r="C124" s="12" t="s">
        <v>33</v>
      </c>
      <c r="D124" s="12" t="s">
        <v>34</v>
      </c>
      <c r="E124" s="12" t="s">
        <v>35</v>
      </c>
      <c r="F124" s="12">
        <v>2</v>
      </c>
      <c r="G124" s="12" t="s">
        <v>36</v>
      </c>
      <c r="H124" s="12" t="s">
        <v>19</v>
      </c>
      <c r="I124" s="14">
        <v>22</v>
      </c>
      <c r="J124" s="12" t="s">
        <v>20</v>
      </c>
      <c r="K124" s="12">
        <v>74</v>
      </c>
      <c r="L124" s="15">
        <v>3.6</v>
      </c>
      <c r="M124" s="17"/>
      <c r="N124" s="17" t="s">
        <v>22</v>
      </c>
    </row>
    <row r="125" spans="1:16" s="18" customFormat="1" x14ac:dyDescent="0.25">
      <c r="A125" s="18" t="s">
        <v>28</v>
      </c>
      <c r="B125" s="19">
        <v>41094.708333333336</v>
      </c>
      <c r="C125" s="18" t="s">
        <v>16</v>
      </c>
      <c r="D125" s="18" t="s">
        <v>17</v>
      </c>
      <c r="E125" s="18" t="s">
        <v>18</v>
      </c>
      <c r="F125" s="18" t="s">
        <v>21</v>
      </c>
      <c r="G125" s="18" t="s">
        <v>21</v>
      </c>
      <c r="H125" s="18" t="s">
        <v>19</v>
      </c>
      <c r="I125" s="20">
        <v>1</v>
      </c>
      <c r="J125" s="18" t="s">
        <v>20</v>
      </c>
      <c r="K125" s="18">
        <v>81</v>
      </c>
      <c r="L125" s="21">
        <v>4.7</v>
      </c>
      <c r="M125" s="22" t="s">
        <v>22</v>
      </c>
      <c r="N125" s="22" t="s">
        <v>37</v>
      </c>
      <c r="O125" s="18" t="s">
        <v>24</v>
      </c>
    </row>
    <row r="126" spans="1:16" s="18" customFormat="1" x14ac:dyDescent="0.25">
      <c r="A126" s="18" t="s">
        <v>28</v>
      </c>
      <c r="B126" s="19">
        <v>41094.708333333336</v>
      </c>
      <c r="C126" s="18" t="s">
        <v>16</v>
      </c>
      <c r="D126" s="18" t="s">
        <v>17</v>
      </c>
      <c r="E126" s="18" t="s">
        <v>18</v>
      </c>
      <c r="F126" s="18" t="s">
        <v>21</v>
      </c>
      <c r="G126" s="18" t="s">
        <v>21</v>
      </c>
      <c r="H126" s="18" t="s">
        <v>19</v>
      </c>
      <c r="I126" s="20">
        <v>2</v>
      </c>
      <c r="J126" s="18" t="s">
        <v>20</v>
      </c>
      <c r="K126" s="18">
        <v>97</v>
      </c>
      <c r="L126" s="21">
        <v>8.1</v>
      </c>
      <c r="M126" s="22"/>
      <c r="N126" s="22" t="s">
        <v>37</v>
      </c>
      <c r="P126" s="18" t="s">
        <v>48</v>
      </c>
    </row>
    <row r="127" spans="1:16" s="18" customFormat="1" x14ac:dyDescent="0.25">
      <c r="A127" s="18" t="s">
        <v>28</v>
      </c>
      <c r="B127" s="19">
        <v>41094.708333333336</v>
      </c>
      <c r="C127" s="18" t="s">
        <v>16</v>
      </c>
      <c r="D127" s="18" t="s">
        <v>17</v>
      </c>
      <c r="E127" s="18" t="s">
        <v>18</v>
      </c>
      <c r="F127" s="18" t="s">
        <v>21</v>
      </c>
      <c r="G127" s="18" t="s">
        <v>21</v>
      </c>
      <c r="H127" s="18" t="s">
        <v>19</v>
      </c>
      <c r="I127" s="20">
        <v>3</v>
      </c>
      <c r="J127" s="18" t="s">
        <v>31</v>
      </c>
      <c r="K127" s="18">
        <v>156</v>
      </c>
      <c r="L127" s="21">
        <v>55.9</v>
      </c>
      <c r="M127" s="22"/>
      <c r="N127" s="22" t="s">
        <v>37</v>
      </c>
      <c r="P127" s="18" t="s">
        <v>48</v>
      </c>
    </row>
    <row r="128" spans="1:16" s="18" customFormat="1" x14ac:dyDescent="0.25">
      <c r="A128" s="18" t="s">
        <v>28</v>
      </c>
      <c r="B128" s="19">
        <v>41094.708333333336</v>
      </c>
      <c r="C128" s="18" t="s">
        <v>16</v>
      </c>
      <c r="D128" s="18" t="s">
        <v>17</v>
      </c>
      <c r="E128" s="18" t="s">
        <v>18</v>
      </c>
      <c r="F128" s="18" t="s">
        <v>21</v>
      </c>
      <c r="G128" s="18" t="s">
        <v>21</v>
      </c>
      <c r="H128" s="18" t="s">
        <v>19</v>
      </c>
      <c r="I128" s="20">
        <v>4</v>
      </c>
      <c r="J128" s="18" t="s">
        <v>31</v>
      </c>
      <c r="K128" s="18">
        <v>130</v>
      </c>
      <c r="L128" s="21">
        <v>33.9</v>
      </c>
      <c r="M128" s="22"/>
      <c r="N128" s="22" t="s">
        <v>37</v>
      </c>
      <c r="P128" s="18" t="s">
        <v>48</v>
      </c>
    </row>
    <row r="129" spans="1:16" s="18" customFormat="1" x14ac:dyDescent="0.25">
      <c r="A129" s="18" t="s">
        <v>28</v>
      </c>
      <c r="B129" s="19">
        <v>41094.708333333336</v>
      </c>
      <c r="C129" s="18" t="s">
        <v>16</v>
      </c>
      <c r="D129" s="18" t="s">
        <v>17</v>
      </c>
      <c r="E129" s="18" t="s">
        <v>18</v>
      </c>
      <c r="F129" s="18" t="s">
        <v>21</v>
      </c>
      <c r="G129" s="18" t="s">
        <v>21</v>
      </c>
      <c r="H129" s="18" t="s">
        <v>19</v>
      </c>
      <c r="I129" s="20">
        <v>5</v>
      </c>
      <c r="J129" s="18" t="s">
        <v>31</v>
      </c>
      <c r="K129" s="18">
        <v>111</v>
      </c>
      <c r="L129" s="21">
        <v>22.4</v>
      </c>
      <c r="M129" s="22"/>
      <c r="N129" s="22" t="s">
        <v>37</v>
      </c>
      <c r="P129" s="18" t="s">
        <v>48</v>
      </c>
    </row>
    <row r="130" spans="1:16" s="18" customFormat="1" x14ac:dyDescent="0.25">
      <c r="A130" s="18" t="s">
        <v>28</v>
      </c>
      <c r="B130" s="19">
        <v>41094.708333333336</v>
      </c>
      <c r="C130" s="18" t="s">
        <v>16</v>
      </c>
      <c r="D130" s="18" t="s">
        <v>17</v>
      </c>
      <c r="E130" s="18" t="s">
        <v>18</v>
      </c>
      <c r="F130" s="18" t="s">
        <v>21</v>
      </c>
      <c r="G130" s="18" t="s">
        <v>21</v>
      </c>
      <c r="H130" s="18" t="s">
        <v>19</v>
      </c>
      <c r="I130" s="20">
        <v>6</v>
      </c>
      <c r="J130" s="18" t="s">
        <v>31</v>
      </c>
      <c r="K130" s="18">
        <v>122</v>
      </c>
      <c r="L130" s="21">
        <v>27.3</v>
      </c>
      <c r="M130" s="22"/>
      <c r="N130" s="22" t="s">
        <v>37</v>
      </c>
    </row>
    <row r="131" spans="1:16" s="18" customFormat="1" x14ac:dyDescent="0.25">
      <c r="A131" s="18" t="s">
        <v>28</v>
      </c>
      <c r="B131" s="19">
        <v>41094.708333333336</v>
      </c>
      <c r="C131" s="18" t="s">
        <v>16</v>
      </c>
      <c r="D131" s="18" t="s">
        <v>17</v>
      </c>
      <c r="E131" s="18" t="s">
        <v>18</v>
      </c>
      <c r="F131" s="18" t="s">
        <v>21</v>
      </c>
      <c r="G131" s="18" t="s">
        <v>21</v>
      </c>
      <c r="H131" s="18" t="s">
        <v>19</v>
      </c>
      <c r="I131" s="20">
        <v>7</v>
      </c>
      <c r="J131" s="18" t="s">
        <v>31</v>
      </c>
      <c r="K131" s="18">
        <v>74</v>
      </c>
      <c r="L131" s="21">
        <v>5.6</v>
      </c>
      <c r="M131" s="22" t="s">
        <v>22</v>
      </c>
      <c r="N131" s="22" t="s">
        <v>37</v>
      </c>
      <c r="O131" s="18" t="s">
        <v>24</v>
      </c>
    </row>
    <row r="132" spans="1:16" s="18" customFormat="1" x14ac:dyDescent="0.25">
      <c r="A132" s="18" t="s">
        <v>28</v>
      </c>
      <c r="B132" s="19">
        <v>41094.708333333336</v>
      </c>
      <c r="C132" s="18" t="s">
        <v>16</v>
      </c>
      <c r="D132" s="18" t="s">
        <v>17</v>
      </c>
      <c r="E132" s="18" t="s">
        <v>18</v>
      </c>
      <c r="F132" s="18" t="s">
        <v>21</v>
      </c>
      <c r="G132" s="18" t="s">
        <v>21</v>
      </c>
      <c r="H132" s="18" t="s">
        <v>19</v>
      </c>
      <c r="I132" s="20">
        <v>8</v>
      </c>
      <c r="J132" s="18" t="s">
        <v>31</v>
      </c>
      <c r="K132" s="18">
        <v>70</v>
      </c>
      <c r="L132" s="21">
        <v>5.0999999999999996</v>
      </c>
      <c r="M132" s="22" t="s">
        <v>22</v>
      </c>
      <c r="N132" s="22" t="s">
        <v>37</v>
      </c>
      <c r="O132" s="18" t="s">
        <v>24</v>
      </c>
      <c r="P132" s="18" t="s">
        <v>48</v>
      </c>
    </row>
    <row r="133" spans="1:16" s="18" customFormat="1" x14ac:dyDescent="0.25">
      <c r="A133" s="18" t="s">
        <v>28</v>
      </c>
      <c r="B133" s="19">
        <v>41094.708333333336</v>
      </c>
      <c r="C133" s="18" t="s">
        <v>16</v>
      </c>
      <c r="D133" s="18" t="s">
        <v>17</v>
      </c>
      <c r="E133" s="18" t="s">
        <v>18</v>
      </c>
      <c r="F133" s="18" t="s">
        <v>21</v>
      </c>
      <c r="G133" s="18" t="s">
        <v>21</v>
      </c>
      <c r="H133" s="18" t="s">
        <v>19</v>
      </c>
      <c r="I133" s="20">
        <v>9</v>
      </c>
      <c r="J133" s="18" t="s">
        <v>31</v>
      </c>
      <c r="K133" s="18">
        <v>53</v>
      </c>
      <c r="L133" s="21">
        <v>2</v>
      </c>
      <c r="M133" s="22" t="s">
        <v>22</v>
      </c>
      <c r="N133" s="22" t="s">
        <v>37</v>
      </c>
      <c r="O133" s="18" t="s">
        <v>24</v>
      </c>
    </row>
    <row r="134" spans="1:16" s="18" customFormat="1" x14ac:dyDescent="0.25">
      <c r="A134" s="18" t="s">
        <v>28</v>
      </c>
      <c r="B134" s="19">
        <v>41094.708333333336</v>
      </c>
      <c r="C134" s="18" t="s">
        <v>16</v>
      </c>
      <c r="D134" s="18" t="s">
        <v>17</v>
      </c>
      <c r="E134" s="18" t="s">
        <v>18</v>
      </c>
      <c r="F134" s="18" t="s">
        <v>21</v>
      </c>
      <c r="G134" s="18" t="s">
        <v>21</v>
      </c>
      <c r="H134" s="18" t="s">
        <v>19</v>
      </c>
      <c r="I134" s="20">
        <v>10</v>
      </c>
      <c r="J134" s="18" t="s">
        <v>31</v>
      </c>
      <c r="K134" s="18">
        <v>72</v>
      </c>
      <c r="L134" s="21">
        <v>5.4</v>
      </c>
      <c r="M134" s="22" t="s">
        <v>22</v>
      </c>
      <c r="N134" s="22" t="s">
        <v>37</v>
      </c>
      <c r="O134" s="18" t="s">
        <v>24</v>
      </c>
    </row>
    <row r="135" spans="1:16" s="18" customFormat="1" x14ac:dyDescent="0.25">
      <c r="A135" s="18" t="s">
        <v>28</v>
      </c>
      <c r="B135" s="19">
        <v>41094.708333333336</v>
      </c>
      <c r="C135" s="18" t="s">
        <v>16</v>
      </c>
      <c r="D135" s="18" t="s">
        <v>17</v>
      </c>
      <c r="E135" s="18" t="s">
        <v>18</v>
      </c>
      <c r="F135" s="18" t="s">
        <v>21</v>
      </c>
      <c r="G135" s="18" t="s">
        <v>21</v>
      </c>
      <c r="H135" s="18" t="s">
        <v>19</v>
      </c>
      <c r="I135" s="20">
        <v>11</v>
      </c>
      <c r="J135" s="18" t="s">
        <v>31</v>
      </c>
      <c r="K135" s="18">
        <v>75</v>
      </c>
      <c r="L135" s="21">
        <v>5.6</v>
      </c>
      <c r="M135" s="22" t="s">
        <v>22</v>
      </c>
      <c r="N135" s="22" t="s">
        <v>37</v>
      </c>
      <c r="O135" s="18" t="s">
        <v>24</v>
      </c>
      <c r="P135" s="18" t="s">
        <v>47</v>
      </c>
    </row>
    <row r="136" spans="1:16" s="18" customFormat="1" x14ac:dyDescent="0.25">
      <c r="A136" s="18" t="s">
        <v>28</v>
      </c>
      <c r="B136" s="19">
        <v>41094.708333333336</v>
      </c>
      <c r="C136" s="18" t="s">
        <v>16</v>
      </c>
      <c r="D136" s="18" t="s">
        <v>17</v>
      </c>
      <c r="E136" s="18" t="s">
        <v>18</v>
      </c>
      <c r="F136" s="18" t="s">
        <v>21</v>
      </c>
      <c r="G136" s="18" t="s">
        <v>21</v>
      </c>
      <c r="H136" s="18" t="s">
        <v>19</v>
      </c>
      <c r="I136" s="20">
        <v>12</v>
      </c>
      <c r="J136" s="18" t="s">
        <v>31</v>
      </c>
      <c r="K136" s="18">
        <v>74</v>
      </c>
      <c r="L136" s="21">
        <v>5.5</v>
      </c>
      <c r="M136" s="22" t="s">
        <v>22</v>
      </c>
      <c r="N136" s="22" t="s">
        <v>37</v>
      </c>
      <c r="O136" s="18" t="s">
        <v>24</v>
      </c>
    </row>
    <row r="137" spans="1:16" s="18" customFormat="1" x14ac:dyDescent="0.25">
      <c r="A137" s="18" t="s">
        <v>28</v>
      </c>
      <c r="B137" s="19">
        <v>41094.708333333336</v>
      </c>
      <c r="C137" s="18" t="s">
        <v>16</v>
      </c>
      <c r="D137" s="18" t="s">
        <v>17</v>
      </c>
      <c r="E137" s="18" t="s">
        <v>18</v>
      </c>
      <c r="F137" s="18" t="s">
        <v>21</v>
      </c>
      <c r="G137" s="18" t="s">
        <v>21</v>
      </c>
      <c r="H137" s="18" t="s">
        <v>19</v>
      </c>
      <c r="I137" s="20">
        <v>13</v>
      </c>
      <c r="J137" s="18" t="s">
        <v>31</v>
      </c>
      <c r="K137" s="18">
        <v>60</v>
      </c>
      <c r="L137" s="21">
        <v>2.9</v>
      </c>
      <c r="M137" s="22" t="s">
        <v>22</v>
      </c>
      <c r="N137" s="22" t="s">
        <v>37</v>
      </c>
      <c r="O137" s="18" t="s">
        <v>24</v>
      </c>
    </row>
    <row r="138" spans="1:16" s="18" customFormat="1" x14ac:dyDescent="0.25">
      <c r="A138" s="18" t="s">
        <v>28</v>
      </c>
      <c r="B138" s="19">
        <v>41094.708333333336</v>
      </c>
      <c r="C138" s="18" t="s">
        <v>16</v>
      </c>
      <c r="D138" s="18" t="s">
        <v>17</v>
      </c>
      <c r="E138" s="18" t="s">
        <v>18</v>
      </c>
      <c r="F138" s="18" t="s">
        <v>21</v>
      </c>
      <c r="G138" s="18" t="s">
        <v>21</v>
      </c>
      <c r="H138" s="18" t="s">
        <v>19</v>
      </c>
      <c r="I138" s="20">
        <v>14</v>
      </c>
      <c r="J138" s="18" t="s">
        <v>31</v>
      </c>
      <c r="K138" s="18">
        <v>51</v>
      </c>
      <c r="L138" s="21">
        <v>1.9</v>
      </c>
      <c r="M138" s="22" t="s">
        <v>22</v>
      </c>
      <c r="N138" s="22" t="s">
        <v>37</v>
      </c>
      <c r="O138" s="18" t="s">
        <v>24</v>
      </c>
    </row>
    <row r="139" spans="1:16" s="18" customFormat="1" x14ac:dyDescent="0.25">
      <c r="A139" s="18" t="s">
        <v>28</v>
      </c>
      <c r="B139" s="19">
        <v>41094.763888888891</v>
      </c>
      <c r="C139" s="18" t="s">
        <v>16</v>
      </c>
      <c r="D139" s="18" t="s">
        <v>17</v>
      </c>
      <c r="E139" s="18" t="s">
        <v>18</v>
      </c>
      <c r="F139" s="18" t="s">
        <v>21</v>
      </c>
      <c r="G139" s="18" t="s">
        <v>21</v>
      </c>
      <c r="H139" s="18" t="s">
        <v>19</v>
      </c>
      <c r="I139" s="20">
        <v>15</v>
      </c>
      <c r="J139" s="18" t="s">
        <v>20</v>
      </c>
      <c r="K139" s="18">
        <v>208</v>
      </c>
      <c r="L139" s="21">
        <v>77.599999999999994</v>
      </c>
      <c r="M139" s="22"/>
      <c r="N139" s="22" t="s">
        <v>37</v>
      </c>
    </row>
    <row r="140" spans="1:16" s="18" customFormat="1" x14ac:dyDescent="0.25">
      <c r="A140" s="18" t="s">
        <v>28</v>
      </c>
      <c r="B140" s="19">
        <v>41094.763888888891</v>
      </c>
      <c r="C140" s="18" t="s">
        <v>16</v>
      </c>
      <c r="D140" s="18" t="s">
        <v>17</v>
      </c>
      <c r="E140" s="18" t="s">
        <v>18</v>
      </c>
      <c r="F140" s="18" t="s">
        <v>21</v>
      </c>
      <c r="G140" s="18" t="s">
        <v>21</v>
      </c>
      <c r="H140" s="18" t="s">
        <v>19</v>
      </c>
      <c r="I140" s="20">
        <v>16</v>
      </c>
      <c r="J140" s="18" t="s">
        <v>31</v>
      </c>
      <c r="K140" s="18">
        <v>119</v>
      </c>
      <c r="L140" s="21">
        <v>25.8</v>
      </c>
      <c r="M140" s="22"/>
      <c r="N140" s="22" t="s">
        <v>37</v>
      </c>
    </row>
    <row r="141" spans="1:16" s="18" customFormat="1" x14ac:dyDescent="0.25">
      <c r="A141" s="18" t="s">
        <v>28</v>
      </c>
      <c r="B141" s="19">
        <v>41094.763888888891</v>
      </c>
      <c r="C141" s="18" t="s">
        <v>16</v>
      </c>
      <c r="D141" s="18" t="s">
        <v>17</v>
      </c>
      <c r="E141" s="18" t="s">
        <v>18</v>
      </c>
      <c r="F141" s="18" t="s">
        <v>21</v>
      </c>
      <c r="G141" s="18" t="s">
        <v>21</v>
      </c>
      <c r="H141" s="18" t="s">
        <v>19</v>
      </c>
      <c r="I141" s="20">
        <v>17</v>
      </c>
      <c r="J141" s="18" t="s">
        <v>31</v>
      </c>
      <c r="K141" s="18">
        <v>102</v>
      </c>
      <c r="L141" s="21">
        <v>15.5</v>
      </c>
      <c r="M141" s="22"/>
      <c r="N141" s="22" t="s">
        <v>37</v>
      </c>
    </row>
    <row r="142" spans="1:16" s="18" customFormat="1" x14ac:dyDescent="0.25">
      <c r="A142" s="18" t="s">
        <v>28</v>
      </c>
      <c r="B142" s="19">
        <v>41094.763888888891</v>
      </c>
      <c r="C142" s="18" t="s">
        <v>16</v>
      </c>
      <c r="D142" s="18" t="s">
        <v>17</v>
      </c>
      <c r="E142" s="18" t="s">
        <v>18</v>
      </c>
      <c r="F142" s="18" t="s">
        <v>21</v>
      </c>
      <c r="G142" s="18" t="s">
        <v>21</v>
      </c>
      <c r="H142" s="18" t="s">
        <v>19</v>
      </c>
      <c r="I142" s="20">
        <v>18</v>
      </c>
      <c r="J142" s="18" t="s">
        <v>31</v>
      </c>
      <c r="K142" s="18">
        <v>104</v>
      </c>
      <c r="L142" s="21">
        <v>16</v>
      </c>
      <c r="M142" s="22"/>
      <c r="N142" s="22" t="s">
        <v>37</v>
      </c>
      <c r="P142" s="18" t="s">
        <v>47</v>
      </c>
    </row>
    <row r="143" spans="1:16" s="18" customFormat="1" x14ac:dyDescent="0.25">
      <c r="A143" s="18" t="s">
        <v>28</v>
      </c>
      <c r="B143" s="19">
        <v>41094.763888888891</v>
      </c>
      <c r="C143" s="18" t="s">
        <v>16</v>
      </c>
      <c r="D143" s="18" t="s">
        <v>17</v>
      </c>
      <c r="E143" s="18" t="s">
        <v>18</v>
      </c>
      <c r="F143" s="18" t="s">
        <v>21</v>
      </c>
      <c r="G143" s="18" t="s">
        <v>21</v>
      </c>
      <c r="H143" s="18" t="s">
        <v>19</v>
      </c>
      <c r="I143" s="20">
        <v>19</v>
      </c>
      <c r="J143" s="18" t="s">
        <v>31</v>
      </c>
      <c r="K143" s="18">
        <v>105</v>
      </c>
      <c r="L143" s="21">
        <v>18.2</v>
      </c>
      <c r="M143" s="22" t="s">
        <v>22</v>
      </c>
      <c r="N143" s="22" t="s">
        <v>37</v>
      </c>
      <c r="O143" s="18" t="s">
        <v>24</v>
      </c>
      <c r="P143" s="18" t="s">
        <v>47</v>
      </c>
    </row>
    <row r="144" spans="1:16" s="18" customFormat="1" x14ac:dyDescent="0.25">
      <c r="A144" s="18" t="s">
        <v>28</v>
      </c>
      <c r="B144" s="19">
        <v>41094.763888888891</v>
      </c>
      <c r="C144" s="18" t="s">
        <v>16</v>
      </c>
      <c r="D144" s="18" t="s">
        <v>17</v>
      </c>
      <c r="E144" s="18" t="s">
        <v>18</v>
      </c>
      <c r="F144" s="18" t="s">
        <v>21</v>
      </c>
      <c r="G144" s="18" t="s">
        <v>21</v>
      </c>
      <c r="H144" s="18" t="s">
        <v>19</v>
      </c>
      <c r="I144" s="20">
        <v>20</v>
      </c>
      <c r="J144" s="18" t="s">
        <v>31</v>
      </c>
      <c r="K144" s="18">
        <v>104</v>
      </c>
      <c r="L144" s="21">
        <v>17.2</v>
      </c>
      <c r="M144" s="22" t="s">
        <v>22</v>
      </c>
      <c r="N144" s="22" t="s">
        <v>37</v>
      </c>
      <c r="O144" s="18" t="s">
        <v>24</v>
      </c>
    </row>
    <row r="145" spans="1:16" s="18" customFormat="1" x14ac:dyDescent="0.25">
      <c r="A145" s="18" t="s">
        <v>28</v>
      </c>
      <c r="B145" s="19">
        <v>41094.763888888891</v>
      </c>
      <c r="C145" s="18" t="s">
        <v>16</v>
      </c>
      <c r="D145" s="18" t="s">
        <v>17</v>
      </c>
      <c r="E145" s="18" t="s">
        <v>18</v>
      </c>
      <c r="F145" s="18" t="s">
        <v>21</v>
      </c>
      <c r="G145" s="18" t="s">
        <v>21</v>
      </c>
      <c r="H145" s="18" t="s">
        <v>19</v>
      </c>
      <c r="I145" s="20">
        <v>21</v>
      </c>
      <c r="J145" s="18" t="s">
        <v>31</v>
      </c>
      <c r="K145" s="18">
        <v>68</v>
      </c>
      <c r="L145" s="21">
        <v>4.4000000000000004</v>
      </c>
      <c r="M145" s="22" t="s">
        <v>22</v>
      </c>
      <c r="N145" s="22" t="s">
        <v>37</v>
      </c>
      <c r="O145" s="18" t="s">
        <v>24</v>
      </c>
    </row>
    <row r="146" spans="1:16" s="18" customFormat="1" x14ac:dyDescent="0.25">
      <c r="A146" s="18" t="s">
        <v>28</v>
      </c>
      <c r="B146" s="19">
        <v>41094.763888888891</v>
      </c>
      <c r="C146" s="18" t="s">
        <v>16</v>
      </c>
      <c r="D146" s="18" t="s">
        <v>17</v>
      </c>
      <c r="E146" s="18" t="s">
        <v>18</v>
      </c>
      <c r="F146" s="18" t="s">
        <v>21</v>
      </c>
      <c r="G146" s="18" t="s">
        <v>21</v>
      </c>
      <c r="H146" s="18" t="s">
        <v>19</v>
      </c>
      <c r="I146" s="20">
        <v>22</v>
      </c>
      <c r="J146" s="18" t="s">
        <v>31</v>
      </c>
      <c r="K146" s="18">
        <v>74</v>
      </c>
      <c r="L146" s="21">
        <v>5.9</v>
      </c>
      <c r="M146" s="22" t="s">
        <v>22</v>
      </c>
      <c r="N146" s="22" t="s">
        <v>37</v>
      </c>
      <c r="O146" s="18" t="s">
        <v>24</v>
      </c>
    </row>
    <row r="147" spans="1:16" s="18" customFormat="1" x14ac:dyDescent="0.25">
      <c r="A147" s="18" t="s">
        <v>28</v>
      </c>
      <c r="B147" s="19">
        <v>41094.763888888891</v>
      </c>
      <c r="C147" s="18" t="s">
        <v>16</v>
      </c>
      <c r="D147" s="18" t="s">
        <v>17</v>
      </c>
      <c r="E147" s="18" t="s">
        <v>18</v>
      </c>
      <c r="F147" s="18" t="s">
        <v>21</v>
      </c>
      <c r="G147" s="18" t="s">
        <v>21</v>
      </c>
      <c r="H147" s="18" t="s">
        <v>19</v>
      </c>
      <c r="I147" s="20">
        <v>23</v>
      </c>
      <c r="J147" s="18" t="s">
        <v>31</v>
      </c>
      <c r="K147" s="18">
        <v>64</v>
      </c>
      <c r="L147" s="21">
        <v>4.4000000000000004</v>
      </c>
      <c r="M147" s="22" t="s">
        <v>22</v>
      </c>
      <c r="N147" s="22" t="s">
        <v>37</v>
      </c>
      <c r="O147" s="18" t="s">
        <v>24</v>
      </c>
      <c r="P147" s="18" t="s">
        <v>47</v>
      </c>
    </row>
    <row r="148" spans="1:16" s="18" customFormat="1" x14ac:dyDescent="0.25">
      <c r="A148" s="18" t="s">
        <v>28</v>
      </c>
      <c r="B148" s="19">
        <v>41094.763888888891</v>
      </c>
      <c r="C148" s="18" t="s">
        <v>16</v>
      </c>
      <c r="D148" s="18" t="s">
        <v>17</v>
      </c>
      <c r="E148" s="18" t="s">
        <v>18</v>
      </c>
      <c r="F148" s="18" t="s">
        <v>21</v>
      </c>
      <c r="G148" s="18" t="s">
        <v>21</v>
      </c>
      <c r="H148" s="18" t="s">
        <v>19</v>
      </c>
      <c r="I148" s="20">
        <v>24</v>
      </c>
      <c r="J148" s="18" t="s">
        <v>31</v>
      </c>
      <c r="K148" s="18">
        <v>70</v>
      </c>
      <c r="L148" s="21">
        <v>4.9000000000000004</v>
      </c>
      <c r="M148" s="22" t="s">
        <v>22</v>
      </c>
      <c r="N148" s="22" t="s">
        <v>37</v>
      </c>
      <c r="O148" s="18" t="s">
        <v>24</v>
      </c>
      <c r="P148" s="18" t="s">
        <v>48</v>
      </c>
    </row>
    <row r="149" spans="1:16" s="18" customFormat="1" x14ac:dyDescent="0.25">
      <c r="A149" s="18" t="s">
        <v>28</v>
      </c>
      <c r="B149" s="19">
        <v>41094.763888888891</v>
      </c>
      <c r="C149" s="18" t="s">
        <v>16</v>
      </c>
      <c r="D149" s="18" t="s">
        <v>17</v>
      </c>
      <c r="E149" s="18" t="s">
        <v>18</v>
      </c>
      <c r="F149" s="18" t="s">
        <v>21</v>
      </c>
      <c r="G149" s="18" t="s">
        <v>21</v>
      </c>
      <c r="H149" s="18" t="s">
        <v>19</v>
      </c>
      <c r="I149" s="20">
        <v>25</v>
      </c>
      <c r="J149" s="18" t="s">
        <v>31</v>
      </c>
      <c r="K149" s="18">
        <v>59</v>
      </c>
      <c r="L149" s="21">
        <v>3.4</v>
      </c>
      <c r="M149" s="22" t="s">
        <v>22</v>
      </c>
      <c r="N149" s="22" t="s">
        <v>37</v>
      </c>
      <c r="O149" s="18" t="s">
        <v>24</v>
      </c>
    </row>
    <row r="150" spans="1:16" s="12" customFormat="1" x14ac:dyDescent="0.25">
      <c r="A150" s="12" t="s">
        <v>38</v>
      </c>
      <c r="B150" s="13">
        <v>41095.333333333336</v>
      </c>
      <c r="C150" s="12" t="s">
        <v>26</v>
      </c>
      <c r="D150" s="12" t="s">
        <v>17</v>
      </c>
      <c r="E150" s="12" t="s">
        <v>18</v>
      </c>
      <c r="F150" s="12" t="s">
        <v>21</v>
      </c>
      <c r="G150" s="12" t="s">
        <v>21</v>
      </c>
      <c r="H150" s="12" t="s">
        <v>19</v>
      </c>
      <c r="I150" s="14">
        <v>1</v>
      </c>
      <c r="J150" s="12" t="s">
        <v>20</v>
      </c>
      <c r="K150" s="12">
        <v>83</v>
      </c>
      <c r="L150" s="15">
        <v>4.2</v>
      </c>
      <c r="M150" s="17"/>
      <c r="N150" s="17" t="s">
        <v>37</v>
      </c>
    </row>
    <row r="151" spans="1:16" s="12" customFormat="1" x14ac:dyDescent="0.25">
      <c r="A151" s="12" t="s">
        <v>38</v>
      </c>
      <c r="B151" s="13">
        <v>41095.333333333336</v>
      </c>
      <c r="C151" s="12" t="s">
        <v>26</v>
      </c>
      <c r="D151" s="12" t="s">
        <v>17</v>
      </c>
      <c r="E151" s="12" t="s">
        <v>18</v>
      </c>
      <c r="F151" s="12" t="s">
        <v>21</v>
      </c>
      <c r="G151" s="12" t="s">
        <v>21</v>
      </c>
      <c r="H151" s="12" t="s">
        <v>19</v>
      </c>
      <c r="I151" s="14">
        <v>2</v>
      </c>
      <c r="J151" s="12" t="s">
        <v>20</v>
      </c>
      <c r="K151" s="12">
        <v>86</v>
      </c>
      <c r="L151" s="15">
        <v>5.4</v>
      </c>
      <c r="M151" s="17"/>
      <c r="N151" s="17" t="s">
        <v>37</v>
      </c>
    </row>
    <row r="152" spans="1:16" s="12" customFormat="1" x14ac:dyDescent="0.25">
      <c r="A152" s="12" t="s">
        <v>38</v>
      </c>
      <c r="B152" s="13">
        <v>41095.333333333336</v>
      </c>
      <c r="C152" s="12" t="s">
        <v>26</v>
      </c>
      <c r="D152" s="12" t="s">
        <v>17</v>
      </c>
      <c r="E152" s="12" t="s">
        <v>18</v>
      </c>
      <c r="F152" s="12" t="s">
        <v>21</v>
      </c>
      <c r="G152" s="12" t="s">
        <v>21</v>
      </c>
      <c r="H152" s="12" t="s">
        <v>19</v>
      </c>
      <c r="I152" s="14">
        <v>3</v>
      </c>
      <c r="J152" s="12" t="s">
        <v>20</v>
      </c>
      <c r="K152" s="12">
        <v>74</v>
      </c>
      <c r="L152" s="15">
        <v>3.8</v>
      </c>
      <c r="M152" s="17"/>
      <c r="N152" s="17" t="s">
        <v>37</v>
      </c>
    </row>
    <row r="153" spans="1:16" s="12" customFormat="1" x14ac:dyDescent="0.25">
      <c r="A153" s="12" t="s">
        <v>38</v>
      </c>
      <c r="B153" s="13">
        <v>41095.333333333336</v>
      </c>
      <c r="C153" s="12" t="s">
        <v>26</v>
      </c>
      <c r="D153" s="12" t="s">
        <v>17</v>
      </c>
      <c r="E153" s="12" t="s">
        <v>18</v>
      </c>
      <c r="F153" s="12" t="s">
        <v>21</v>
      </c>
      <c r="G153" s="12" t="s">
        <v>21</v>
      </c>
      <c r="H153" s="12" t="s">
        <v>19</v>
      </c>
      <c r="I153" s="14">
        <v>4</v>
      </c>
      <c r="J153" s="12" t="s">
        <v>20</v>
      </c>
      <c r="K153" s="12">
        <v>72</v>
      </c>
      <c r="L153" s="15">
        <v>3</v>
      </c>
      <c r="M153" s="17"/>
      <c r="N153" s="17" t="s">
        <v>37</v>
      </c>
    </row>
    <row r="154" spans="1:16" s="12" customFormat="1" x14ac:dyDescent="0.25">
      <c r="A154" s="12" t="s">
        <v>38</v>
      </c>
      <c r="B154" s="13">
        <v>41095.333333333336</v>
      </c>
      <c r="C154" s="12" t="s">
        <v>26</v>
      </c>
      <c r="D154" s="12" t="s">
        <v>17</v>
      </c>
      <c r="E154" s="12" t="s">
        <v>18</v>
      </c>
      <c r="F154" s="12" t="s">
        <v>21</v>
      </c>
      <c r="G154" s="12" t="s">
        <v>21</v>
      </c>
      <c r="H154" s="12" t="s">
        <v>19</v>
      </c>
      <c r="I154" s="14">
        <v>5</v>
      </c>
      <c r="J154" s="12" t="s">
        <v>20</v>
      </c>
      <c r="K154" s="12">
        <v>82</v>
      </c>
      <c r="L154" s="15">
        <v>4.0999999999999996</v>
      </c>
      <c r="M154" s="17"/>
      <c r="N154" s="17" t="s">
        <v>37</v>
      </c>
    </row>
    <row r="155" spans="1:16" s="12" customFormat="1" x14ac:dyDescent="0.25">
      <c r="A155" s="12" t="s">
        <v>38</v>
      </c>
      <c r="B155" s="13">
        <v>41095.333333333336</v>
      </c>
      <c r="C155" s="12" t="s">
        <v>26</v>
      </c>
      <c r="D155" s="12" t="s">
        <v>17</v>
      </c>
      <c r="E155" s="12" t="s">
        <v>18</v>
      </c>
      <c r="F155" s="12" t="s">
        <v>21</v>
      </c>
      <c r="G155" s="12" t="s">
        <v>21</v>
      </c>
      <c r="H155" s="12" t="s">
        <v>19</v>
      </c>
      <c r="I155" s="14">
        <v>6</v>
      </c>
      <c r="J155" s="12" t="s">
        <v>20</v>
      </c>
      <c r="K155" s="12">
        <v>95</v>
      </c>
      <c r="L155" s="15">
        <v>7</v>
      </c>
      <c r="M155" s="17"/>
      <c r="N155" s="17" t="s">
        <v>37</v>
      </c>
    </row>
    <row r="156" spans="1:16" s="12" customFormat="1" x14ac:dyDescent="0.25">
      <c r="A156" s="12" t="s">
        <v>38</v>
      </c>
      <c r="B156" s="13">
        <v>41095.333333333336</v>
      </c>
      <c r="C156" s="12" t="s">
        <v>26</v>
      </c>
      <c r="D156" s="12" t="s">
        <v>17</v>
      </c>
      <c r="E156" s="12" t="s">
        <v>18</v>
      </c>
      <c r="F156" s="12" t="s">
        <v>21</v>
      </c>
      <c r="G156" s="12" t="s">
        <v>21</v>
      </c>
      <c r="H156" s="12" t="s">
        <v>19</v>
      </c>
      <c r="I156" s="14">
        <v>7</v>
      </c>
      <c r="J156" s="12" t="s">
        <v>20</v>
      </c>
      <c r="K156" s="12">
        <v>76</v>
      </c>
      <c r="L156" s="15">
        <v>3.2</v>
      </c>
      <c r="M156" s="17"/>
      <c r="N156" s="17" t="s">
        <v>37</v>
      </c>
    </row>
    <row r="157" spans="1:16" s="12" customFormat="1" x14ac:dyDescent="0.25">
      <c r="A157" s="12" t="s">
        <v>38</v>
      </c>
      <c r="B157" s="13">
        <v>41095.333333333336</v>
      </c>
      <c r="C157" s="12" t="s">
        <v>26</v>
      </c>
      <c r="D157" s="12" t="s">
        <v>17</v>
      </c>
      <c r="E157" s="12" t="s">
        <v>18</v>
      </c>
      <c r="F157" s="12" t="s">
        <v>21</v>
      </c>
      <c r="G157" s="12" t="s">
        <v>21</v>
      </c>
      <c r="H157" s="12" t="s">
        <v>19</v>
      </c>
      <c r="I157" s="14">
        <v>8</v>
      </c>
      <c r="J157" s="12" t="s">
        <v>20</v>
      </c>
      <c r="K157" s="12">
        <v>87</v>
      </c>
      <c r="L157" s="15">
        <v>5</v>
      </c>
      <c r="M157" s="17"/>
      <c r="N157" s="17" t="s">
        <v>37</v>
      </c>
    </row>
    <row r="158" spans="1:16" s="12" customFormat="1" x14ac:dyDescent="0.25">
      <c r="A158" s="12" t="s">
        <v>38</v>
      </c>
      <c r="B158" s="13">
        <v>41095.333333333336</v>
      </c>
      <c r="C158" s="12" t="s">
        <v>26</v>
      </c>
      <c r="D158" s="12" t="s">
        <v>17</v>
      </c>
      <c r="E158" s="12" t="s">
        <v>18</v>
      </c>
      <c r="F158" s="12" t="s">
        <v>21</v>
      </c>
      <c r="G158" s="12" t="s">
        <v>21</v>
      </c>
      <c r="H158" s="12" t="s">
        <v>19</v>
      </c>
      <c r="I158" s="14">
        <v>9</v>
      </c>
      <c r="J158" s="12" t="s">
        <v>20</v>
      </c>
      <c r="K158" s="12">
        <v>90</v>
      </c>
      <c r="L158" s="15">
        <v>6.2</v>
      </c>
      <c r="M158" s="17"/>
      <c r="N158" s="17" t="s">
        <v>37</v>
      </c>
    </row>
    <row r="159" spans="1:16" s="12" customFormat="1" x14ac:dyDescent="0.25">
      <c r="A159" s="12" t="s">
        <v>38</v>
      </c>
      <c r="B159" s="13">
        <v>41095.333333333336</v>
      </c>
      <c r="C159" s="12" t="s">
        <v>26</v>
      </c>
      <c r="D159" s="12" t="s">
        <v>17</v>
      </c>
      <c r="E159" s="12" t="s">
        <v>18</v>
      </c>
      <c r="F159" s="12" t="s">
        <v>21</v>
      </c>
      <c r="G159" s="12" t="s">
        <v>21</v>
      </c>
      <c r="H159" s="12" t="s">
        <v>19</v>
      </c>
      <c r="I159" s="14">
        <v>10</v>
      </c>
      <c r="J159" s="12" t="s">
        <v>20</v>
      </c>
      <c r="K159" s="12">
        <v>76</v>
      </c>
      <c r="L159" s="15">
        <v>3.2</v>
      </c>
      <c r="M159" s="17"/>
      <c r="N159" s="17" t="s">
        <v>37</v>
      </c>
    </row>
    <row r="160" spans="1:16" s="12" customFormat="1" x14ac:dyDescent="0.25">
      <c r="A160" s="12" t="s">
        <v>38</v>
      </c>
      <c r="B160" s="13">
        <v>41095.333333333336</v>
      </c>
      <c r="C160" s="12" t="s">
        <v>26</v>
      </c>
      <c r="D160" s="12" t="s">
        <v>17</v>
      </c>
      <c r="E160" s="12" t="s">
        <v>18</v>
      </c>
      <c r="F160" s="12" t="s">
        <v>21</v>
      </c>
      <c r="G160" s="12" t="s">
        <v>21</v>
      </c>
      <c r="H160" s="12" t="s">
        <v>19</v>
      </c>
      <c r="I160" s="14">
        <v>11</v>
      </c>
      <c r="J160" s="12" t="s">
        <v>20</v>
      </c>
      <c r="K160" s="12">
        <v>75</v>
      </c>
      <c r="L160" s="15">
        <v>3.5</v>
      </c>
      <c r="M160" s="17"/>
      <c r="N160" s="17" t="s">
        <v>37</v>
      </c>
    </row>
    <row r="161" spans="1:15" s="12" customFormat="1" x14ac:dyDescent="0.25">
      <c r="A161" s="12" t="s">
        <v>38</v>
      </c>
      <c r="B161" s="13">
        <v>41095.333333333336</v>
      </c>
      <c r="C161" s="12" t="s">
        <v>26</v>
      </c>
      <c r="D161" s="12" t="s">
        <v>17</v>
      </c>
      <c r="E161" s="12" t="s">
        <v>18</v>
      </c>
      <c r="F161" s="12" t="s">
        <v>21</v>
      </c>
      <c r="G161" s="12" t="s">
        <v>21</v>
      </c>
      <c r="H161" s="12" t="s">
        <v>19</v>
      </c>
      <c r="I161" s="14">
        <v>12</v>
      </c>
      <c r="J161" s="12" t="s">
        <v>20</v>
      </c>
      <c r="K161" s="12">
        <v>81</v>
      </c>
      <c r="L161" s="15">
        <v>4.5999999999999996</v>
      </c>
      <c r="M161" s="17"/>
      <c r="N161" s="17" t="s">
        <v>37</v>
      </c>
    </row>
    <row r="162" spans="1:15" s="12" customFormat="1" x14ac:dyDescent="0.25">
      <c r="A162" s="12" t="s">
        <v>38</v>
      </c>
      <c r="B162" s="13">
        <v>41095.333333333336</v>
      </c>
      <c r="C162" s="12" t="s">
        <v>26</v>
      </c>
      <c r="D162" s="12" t="s">
        <v>17</v>
      </c>
      <c r="E162" s="12" t="s">
        <v>18</v>
      </c>
      <c r="F162" s="12" t="s">
        <v>21</v>
      </c>
      <c r="G162" s="12" t="s">
        <v>21</v>
      </c>
      <c r="H162" s="12" t="s">
        <v>19</v>
      </c>
      <c r="I162" s="14">
        <v>13</v>
      </c>
      <c r="J162" s="12" t="s">
        <v>20</v>
      </c>
      <c r="K162" s="12">
        <v>83</v>
      </c>
      <c r="L162" s="15">
        <v>4.2</v>
      </c>
      <c r="M162" s="17"/>
      <c r="N162" s="17" t="s">
        <v>37</v>
      </c>
    </row>
    <row r="163" spans="1:15" s="12" customFormat="1" x14ac:dyDescent="0.25">
      <c r="A163" s="12" t="s">
        <v>38</v>
      </c>
      <c r="B163" s="13">
        <v>41095.333333333336</v>
      </c>
      <c r="C163" s="12" t="s">
        <v>26</v>
      </c>
      <c r="D163" s="12" t="s">
        <v>17</v>
      </c>
      <c r="E163" s="12" t="s">
        <v>18</v>
      </c>
      <c r="F163" s="12" t="s">
        <v>21</v>
      </c>
      <c r="G163" s="12" t="s">
        <v>21</v>
      </c>
      <c r="H163" s="12" t="s">
        <v>19</v>
      </c>
      <c r="I163" s="14">
        <v>14</v>
      </c>
      <c r="J163" s="12" t="s">
        <v>20</v>
      </c>
      <c r="K163" s="12">
        <v>79</v>
      </c>
      <c r="L163" s="15">
        <v>4.3</v>
      </c>
      <c r="M163" s="17"/>
      <c r="N163" s="17" t="s">
        <v>37</v>
      </c>
    </row>
    <row r="164" spans="1:15" s="12" customFormat="1" x14ac:dyDescent="0.25">
      <c r="A164" s="12" t="s">
        <v>38</v>
      </c>
      <c r="B164" s="13">
        <v>41095.333333333336</v>
      </c>
      <c r="C164" s="12" t="s">
        <v>26</v>
      </c>
      <c r="D164" s="12" t="s">
        <v>17</v>
      </c>
      <c r="E164" s="12" t="s">
        <v>18</v>
      </c>
      <c r="F164" s="12" t="s">
        <v>21</v>
      </c>
      <c r="G164" s="12" t="s">
        <v>21</v>
      </c>
      <c r="H164" s="12" t="s">
        <v>19</v>
      </c>
      <c r="I164" s="14">
        <v>15</v>
      </c>
      <c r="J164" s="12" t="s">
        <v>20</v>
      </c>
      <c r="K164" s="12">
        <v>70</v>
      </c>
      <c r="L164" s="15">
        <v>3.8</v>
      </c>
      <c r="M164" s="17"/>
      <c r="N164" s="17" t="s">
        <v>37</v>
      </c>
    </row>
    <row r="165" spans="1:15" s="12" customFormat="1" x14ac:dyDescent="0.25">
      <c r="A165" s="12" t="s">
        <v>38</v>
      </c>
      <c r="B165" s="13">
        <v>41095.333333333336</v>
      </c>
      <c r="C165" s="12" t="s">
        <v>26</v>
      </c>
      <c r="D165" s="12" t="s">
        <v>17</v>
      </c>
      <c r="E165" s="12" t="s">
        <v>18</v>
      </c>
      <c r="F165" s="12" t="s">
        <v>21</v>
      </c>
      <c r="G165" s="12" t="s">
        <v>21</v>
      </c>
      <c r="H165" s="12" t="s">
        <v>19</v>
      </c>
      <c r="I165" s="14">
        <v>16</v>
      </c>
      <c r="J165" s="12" t="s">
        <v>20</v>
      </c>
      <c r="K165" s="12">
        <v>68</v>
      </c>
      <c r="L165" s="15">
        <v>3.3</v>
      </c>
      <c r="M165" s="17"/>
      <c r="N165" s="17" t="s">
        <v>37</v>
      </c>
    </row>
    <row r="166" spans="1:15" s="12" customFormat="1" x14ac:dyDescent="0.25">
      <c r="A166" s="12" t="s">
        <v>38</v>
      </c>
      <c r="B166" s="13">
        <v>41095.333333333336</v>
      </c>
      <c r="C166" s="12" t="s">
        <v>26</v>
      </c>
      <c r="D166" s="12" t="s">
        <v>17</v>
      </c>
      <c r="E166" s="12" t="s">
        <v>18</v>
      </c>
      <c r="F166" s="12" t="s">
        <v>21</v>
      </c>
      <c r="G166" s="12" t="s">
        <v>21</v>
      </c>
      <c r="H166" s="12" t="s">
        <v>19</v>
      </c>
      <c r="I166" s="14">
        <v>17</v>
      </c>
      <c r="J166" s="12" t="s">
        <v>20</v>
      </c>
      <c r="K166" s="12">
        <v>77</v>
      </c>
      <c r="L166" s="15">
        <v>3.6</v>
      </c>
      <c r="M166" s="17"/>
      <c r="N166" s="17" t="s">
        <v>37</v>
      </c>
    </row>
    <row r="167" spans="1:15" s="12" customFormat="1" x14ac:dyDescent="0.25">
      <c r="A167" s="12" t="s">
        <v>38</v>
      </c>
      <c r="B167" s="13">
        <v>41095.333333333336</v>
      </c>
      <c r="C167" s="12" t="s">
        <v>26</v>
      </c>
      <c r="D167" s="12" t="s">
        <v>17</v>
      </c>
      <c r="E167" s="12" t="s">
        <v>18</v>
      </c>
      <c r="F167" s="12" t="s">
        <v>21</v>
      </c>
      <c r="G167" s="12" t="s">
        <v>21</v>
      </c>
      <c r="H167" s="12" t="s">
        <v>19</v>
      </c>
      <c r="I167" s="14">
        <v>18</v>
      </c>
      <c r="J167" s="12" t="s">
        <v>31</v>
      </c>
      <c r="K167" s="12">
        <v>109</v>
      </c>
      <c r="L167" s="15">
        <v>20.5</v>
      </c>
      <c r="M167" s="17"/>
      <c r="N167" s="17" t="s">
        <v>37</v>
      </c>
    </row>
    <row r="168" spans="1:15" s="12" customFormat="1" x14ac:dyDescent="0.25">
      <c r="A168" s="12" t="s">
        <v>38</v>
      </c>
      <c r="B168" s="13">
        <v>41095.333333333336</v>
      </c>
      <c r="C168" s="12" t="s">
        <v>26</v>
      </c>
      <c r="D168" s="12" t="s">
        <v>17</v>
      </c>
      <c r="E168" s="12" t="s">
        <v>18</v>
      </c>
      <c r="F168" s="12" t="s">
        <v>21</v>
      </c>
      <c r="G168" s="12" t="s">
        <v>21</v>
      </c>
      <c r="H168" s="12" t="s">
        <v>19</v>
      </c>
      <c r="I168" s="14">
        <v>19</v>
      </c>
      <c r="J168" s="12" t="s">
        <v>31</v>
      </c>
      <c r="K168" s="12">
        <v>100</v>
      </c>
      <c r="L168" s="15">
        <v>16</v>
      </c>
      <c r="M168" s="17"/>
      <c r="N168" s="17" t="s">
        <v>37</v>
      </c>
    </row>
    <row r="169" spans="1:15" s="12" customFormat="1" x14ac:dyDescent="0.25">
      <c r="A169" s="12" t="s">
        <v>38</v>
      </c>
      <c r="B169" s="13">
        <v>41095.333333333336</v>
      </c>
      <c r="C169" s="12" t="s">
        <v>26</v>
      </c>
      <c r="D169" s="12" t="s">
        <v>17</v>
      </c>
      <c r="E169" s="12" t="s">
        <v>18</v>
      </c>
      <c r="F169" s="12" t="s">
        <v>21</v>
      </c>
      <c r="G169" s="12" t="s">
        <v>21</v>
      </c>
      <c r="H169" s="12" t="s">
        <v>19</v>
      </c>
      <c r="I169" s="14">
        <v>20</v>
      </c>
      <c r="J169" s="12" t="s">
        <v>31</v>
      </c>
      <c r="K169" s="12">
        <v>75</v>
      </c>
      <c r="L169" s="15">
        <v>5.6</v>
      </c>
      <c r="M169" s="17"/>
      <c r="N169" s="17" t="s">
        <v>37</v>
      </c>
    </row>
    <row r="170" spans="1:15" s="12" customFormat="1" x14ac:dyDescent="0.25">
      <c r="A170" s="12" t="s">
        <v>38</v>
      </c>
      <c r="B170" s="13">
        <v>41095.333333333336</v>
      </c>
      <c r="C170" s="12" t="s">
        <v>26</v>
      </c>
      <c r="D170" s="12" t="s">
        <v>17</v>
      </c>
      <c r="E170" s="12" t="s">
        <v>18</v>
      </c>
      <c r="F170" s="12" t="s">
        <v>21</v>
      </c>
      <c r="G170" s="12" t="s">
        <v>21</v>
      </c>
      <c r="H170" s="12" t="s">
        <v>19</v>
      </c>
      <c r="I170" s="14">
        <v>21</v>
      </c>
      <c r="J170" s="12" t="s">
        <v>31</v>
      </c>
      <c r="K170" s="12">
        <v>74</v>
      </c>
      <c r="L170" s="15">
        <v>4.9000000000000004</v>
      </c>
      <c r="M170" s="17"/>
      <c r="N170" s="17" t="s">
        <v>37</v>
      </c>
    </row>
    <row r="171" spans="1:15" s="12" customFormat="1" x14ac:dyDescent="0.25">
      <c r="A171" s="12" t="s">
        <v>38</v>
      </c>
      <c r="B171" s="13">
        <v>41095.333333333336</v>
      </c>
      <c r="C171" s="12" t="s">
        <v>26</v>
      </c>
      <c r="D171" s="12" t="s">
        <v>17</v>
      </c>
      <c r="E171" s="12" t="s">
        <v>18</v>
      </c>
      <c r="F171" s="12" t="s">
        <v>21</v>
      </c>
      <c r="G171" s="12" t="s">
        <v>21</v>
      </c>
      <c r="H171" s="12" t="s">
        <v>19</v>
      </c>
      <c r="I171" s="14">
        <v>22</v>
      </c>
      <c r="J171" s="12" t="s">
        <v>31</v>
      </c>
      <c r="K171" s="12">
        <v>70</v>
      </c>
      <c r="L171" s="15">
        <v>4.3</v>
      </c>
      <c r="M171" s="17"/>
      <c r="N171" s="17" t="s">
        <v>37</v>
      </c>
    </row>
    <row r="172" spans="1:15" s="12" customFormat="1" x14ac:dyDescent="0.25">
      <c r="A172" s="12" t="s">
        <v>38</v>
      </c>
      <c r="B172" s="13">
        <v>41095.333333333336</v>
      </c>
      <c r="C172" s="12" t="s">
        <v>26</v>
      </c>
      <c r="D172" s="12" t="s">
        <v>17</v>
      </c>
      <c r="E172" s="12" t="s">
        <v>18</v>
      </c>
      <c r="F172" s="12" t="s">
        <v>21</v>
      </c>
      <c r="G172" s="12" t="s">
        <v>21</v>
      </c>
      <c r="H172" s="12" t="s">
        <v>19</v>
      </c>
      <c r="I172" s="14">
        <v>23</v>
      </c>
      <c r="J172" s="12" t="s">
        <v>31</v>
      </c>
      <c r="K172" s="12">
        <v>69</v>
      </c>
      <c r="L172" s="15">
        <v>4.2</v>
      </c>
      <c r="M172" s="17"/>
      <c r="N172" s="17" t="s">
        <v>37</v>
      </c>
    </row>
    <row r="173" spans="1:15" s="12" customFormat="1" x14ac:dyDescent="0.25">
      <c r="A173" s="12" t="s">
        <v>38</v>
      </c>
      <c r="B173" s="13">
        <v>41095.333333333336</v>
      </c>
      <c r="C173" s="12" t="s">
        <v>26</v>
      </c>
      <c r="D173" s="12" t="s">
        <v>17</v>
      </c>
      <c r="E173" s="12" t="s">
        <v>18</v>
      </c>
      <c r="F173" s="12" t="s">
        <v>21</v>
      </c>
      <c r="G173" s="12" t="s">
        <v>21</v>
      </c>
      <c r="H173" s="12" t="s">
        <v>19</v>
      </c>
      <c r="I173" s="14">
        <v>24</v>
      </c>
      <c r="J173" s="12" t="s">
        <v>31</v>
      </c>
      <c r="K173" s="12">
        <v>65</v>
      </c>
      <c r="L173" s="15">
        <v>3.3</v>
      </c>
      <c r="M173" s="17"/>
      <c r="N173" s="17" t="s">
        <v>37</v>
      </c>
    </row>
    <row r="174" spans="1:15" s="12" customFormat="1" x14ac:dyDescent="0.25">
      <c r="A174" s="12" t="s">
        <v>38</v>
      </c>
      <c r="B174" s="13">
        <v>41095.333333333336</v>
      </c>
      <c r="C174" s="12" t="s">
        <v>26</v>
      </c>
      <c r="D174" s="12" t="s">
        <v>17</v>
      </c>
      <c r="E174" s="12" t="s">
        <v>18</v>
      </c>
      <c r="F174" s="12" t="s">
        <v>21</v>
      </c>
      <c r="G174" s="12" t="s">
        <v>21</v>
      </c>
      <c r="H174" s="12" t="s">
        <v>19</v>
      </c>
      <c r="I174" s="14">
        <v>25</v>
      </c>
      <c r="J174" s="12" t="s">
        <v>31</v>
      </c>
      <c r="K174" s="12">
        <v>58</v>
      </c>
      <c r="L174" s="15">
        <v>2.2000000000000002</v>
      </c>
      <c r="M174" s="17" t="s">
        <v>37</v>
      </c>
      <c r="N174" s="17" t="s">
        <v>37</v>
      </c>
      <c r="O174" s="12" t="s">
        <v>24</v>
      </c>
    </row>
    <row r="175" spans="1:15" s="12" customFormat="1" x14ac:dyDescent="0.25">
      <c r="A175" s="12" t="s">
        <v>38</v>
      </c>
      <c r="B175" s="13">
        <v>41095.333333333336</v>
      </c>
      <c r="C175" s="12" t="s">
        <v>26</v>
      </c>
      <c r="D175" s="12" t="s">
        <v>17</v>
      </c>
      <c r="E175" s="12" t="s">
        <v>18</v>
      </c>
      <c r="F175" s="12" t="s">
        <v>21</v>
      </c>
      <c r="G175" s="12" t="s">
        <v>21</v>
      </c>
      <c r="H175" s="12" t="s">
        <v>19</v>
      </c>
      <c r="I175" s="14">
        <v>26</v>
      </c>
      <c r="J175" s="12" t="s">
        <v>31</v>
      </c>
      <c r="K175" s="12">
        <v>54</v>
      </c>
      <c r="L175" s="15">
        <v>1.5</v>
      </c>
      <c r="M175" s="17" t="s">
        <v>37</v>
      </c>
      <c r="N175" s="17" t="s">
        <v>37</v>
      </c>
      <c r="O175" s="12" t="s">
        <v>24</v>
      </c>
    </row>
    <row r="176" spans="1:15" s="12" customFormat="1" x14ac:dyDescent="0.25">
      <c r="A176" s="12" t="s">
        <v>38</v>
      </c>
      <c r="B176" s="13">
        <v>41095.333333333336</v>
      </c>
      <c r="C176" s="12" t="s">
        <v>26</v>
      </c>
      <c r="D176" s="12" t="s">
        <v>17</v>
      </c>
      <c r="E176" s="12" t="s">
        <v>18</v>
      </c>
      <c r="F176" s="12" t="s">
        <v>21</v>
      </c>
      <c r="G176" s="12" t="s">
        <v>21</v>
      </c>
      <c r="H176" s="12" t="s">
        <v>19</v>
      </c>
      <c r="I176" s="14">
        <v>27</v>
      </c>
      <c r="J176" s="12" t="s">
        <v>31</v>
      </c>
      <c r="K176" s="12">
        <v>49</v>
      </c>
      <c r="L176" s="15">
        <v>1.2</v>
      </c>
      <c r="M176" s="17" t="s">
        <v>37</v>
      </c>
      <c r="N176" s="17" t="s">
        <v>37</v>
      </c>
      <c r="O176" s="12" t="s">
        <v>24</v>
      </c>
    </row>
    <row r="177" spans="1:15" s="12" customFormat="1" x14ac:dyDescent="0.25">
      <c r="A177" s="12" t="s">
        <v>38</v>
      </c>
      <c r="B177" s="13">
        <v>41095.333333333336</v>
      </c>
      <c r="C177" s="12" t="s">
        <v>26</v>
      </c>
      <c r="D177" s="12" t="s">
        <v>17</v>
      </c>
      <c r="E177" s="12" t="s">
        <v>18</v>
      </c>
      <c r="F177" s="12" t="s">
        <v>21</v>
      </c>
      <c r="G177" s="12" t="s">
        <v>21</v>
      </c>
      <c r="H177" s="12" t="s">
        <v>19</v>
      </c>
      <c r="I177" s="14">
        <v>28</v>
      </c>
      <c r="J177" s="12" t="s">
        <v>31</v>
      </c>
      <c r="K177" s="12">
        <v>48</v>
      </c>
      <c r="L177" s="15">
        <v>1.3</v>
      </c>
      <c r="M177" s="17" t="s">
        <v>37</v>
      </c>
      <c r="N177" s="17" t="s">
        <v>37</v>
      </c>
      <c r="O177" s="12" t="s">
        <v>24</v>
      </c>
    </row>
    <row r="178" spans="1:15" s="12" customFormat="1" x14ac:dyDescent="0.25">
      <c r="A178" s="12" t="s">
        <v>25</v>
      </c>
      <c r="B178" s="13">
        <v>41095.451388888891</v>
      </c>
      <c r="C178" s="12" t="s">
        <v>26</v>
      </c>
      <c r="D178" s="12" t="s">
        <v>46</v>
      </c>
      <c r="E178" s="12" t="s">
        <v>18</v>
      </c>
      <c r="F178" s="12">
        <v>2</v>
      </c>
      <c r="G178" s="12" t="s">
        <v>36</v>
      </c>
      <c r="H178" s="12" t="s">
        <v>19</v>
      </c>
      <c r="I178" s="14">
        <v>29</v>
      </c>
      <c r="J178" s="12" t="s">
        <v>20</v>
      </c>
      <c r="K178" s="12">
        <v>107</v>
      </c>
      <c r="L178" s="15">
        <v>9.6999999999999993</v>
      </c>
      <c r="M178" s="17"/>
      <c r="N178" s="17" t="s">
        <v>37</v>
      </c>
    </row>
    <row r="179" spans="1:15" s="12" customFormat="1" x14ac:dyDescent="0.25">
      <c r="A179" s="12" t="s">
        <v>25</v>
      </c>
      <c r="B179" s="13">
        <v>41095.451388888891</v>
      </c>
      <c r="C179" s="12" t="s">
        <v>26</v>
      </c>
      <c r="D179" s="12" t="s">
        <v>46</v>
      </c>
      <c r="E179" s="12" t="s">
        <v>18</v>
      </c>
      <c r="F179" s="12">
        <v>2</v>
      </c>
      <c r="G179" s="12" t="s">
        <v>36</v>
      </c>
      <c r="H179" s="12" t="s">
        <v>19</v>
      </c>
      <c r="I179" s="14">
        <v>30</v>
      </c>
      <c r="J179" s="12" t="s">
        <v>20</v>
      </c>
      <c r="K179" s="12">
        <v>72</v>
      </c>
      <c r="L179" s="15">
        <v>3</v>
      </c>
      <c r="M179" s="17"/>
      <c r="N179" s="17" t="s">
        <v>37</v>
      </c>
    </row>
    <row r="180" spans="1:15" s="12" customFormat="1" x14ac:dyDescent="0.25">
      <c r="A180" s="12" t="s">
        <v>25</v>
      </c>
      <c r="B180" s="13">
        <v>41095.451388888891</v>
      </c>
      <c r="C180" s="12" t="s">
        <v>26</v>
      </c>
      <c r="D180" s="12" t="s">
        <v>46</v>
      </c>
      <c r="E180" s="12" t="s">
        <v>18</v>
      </c>
      <c r="F180" s="12">
        <v>2</v>
      </c>
      <c r="G180" s="12" t="s">
        <v>36</v>
      </c>
      <c r="H180" s="12" t="s">
        <v>19</v>
      </c>
      <c r="I180" s="14">
        <v>31</v>
      </c>
      <c r="J180" s="12" t="s">
        <v>20</v>
      </c>
      <c r="K180" s="12">
        <v>75</v>
      </c>
      <c r="L180" s="15">
        <v>3.3</v>
      </c>
      <c r="M180" s="17"/>
      <c r="N180" s="17" t="s">
        <v>37</v>
      </c>
    </row>
    <row r="181" spans="1:15" s="12" customFormat="1" x14ac:dyDescent="0.25">
      <c r="A181" s="12" t="s">
        <v>25</v>
      </c>
      <c r="B181" s="13">
        <v>41095.451388888891</v>
      </c>
      <c r="C181" s="12" t="s">
        <v>26</v>
      </c>
      <c r="D181" s="12" t="s">
        <v>46</v>
      </c>
      <c r="E181" s="12" t="s">
        <v>18</v>
      </c>
      <c r="F181" s="12">
        <v>2</v>
      </c>
      <c r="G181" s="12" t="s">
        <v>36</v>
      </c>
      <c r="H181" s="12" t="s">
        <v>19</v>
      </c>
      <c r="I181" s="14">
        <v>32</v>
      </c>
      <c r="J181" s="12" t="s">
        <v>20</v>
      </c>
      <c r="K181" s="12">
        <v>85</v>
      </c>
      <c r="L181" s="15">
        <v>5</v>
      </c>
      <c r="M181" s="17"/>
      <c r="N181" s="17" t="s">
        <v>37</v>
      </c>
    </row>
    <row r="182" spans="1:15" s="12" customFormat="1" x14ac:dyDescent="0.25">
      <c r="A182" s="12" t="s">
        <v>25</v>
      </c>
      <c r="B182" s="13">
        <v>41095.451388888891</v>
      </c>
      <c r="C182" s="12" t="s">
        <v>26</v>
      </c>
      <c r="D182" s="12" t="s">
        <v>46</v>
      </c>
      <c r="E182" s="12" t="s">
        <v>18</v>
      </c>
      <c r="F182" s="12">
        <v>2</v>
      </c>
      <c r="G182" s="12" t="s">
        <v>36</v>
      </c>
      <c r="H182" s="12" t="s">
        <v>19</v>
      </c>
      <c r="I182" s="14">
        <v>33</v>
      </c>
      <c r="J182" s="12" t="s">
        <v>20</v>
      </c>
      <c r="K182" s="12">
        <v>72</v>
      </c>
      <c r="L182" s="15">
        <v>3.1</v>
      </c>
      <c r="M182" s="17"/>
      <c r="N182" s="17" t="s">
        <v>37</v>
      </c>
    </row>
    <row r="183" spans="1:15" s="12" customFormat="1" x14ac:dyDescent="0.25">
      <c r="A183" s="12" t="s">
        <v>25</v>
      </c>
      <c r="B183" s="13">
        <v>41095.451388888891</v>
      </c>
      <c r="C183" s="12" t="s">
        <v>26</v>
      </c>
      <c r="D183" s="12" t="s">
        <v>46</v>
      </c>
      <c r="E183" s="12" t="s">
        <v>18</v>
      </c>
      <c r="F183" s="12">
        <v>2</v>
      </c>
      <c r="G183" s="12" t="s">
        <v>36</v>
      </c>
      <c r="H183" s="12" t="s">
        <v>19</v>
      </c>
      <c r="I183" s="14">
        <v>34</v>
      </c>
      <c r="J183" s="12" t="s">
        <v>20</v>
      </c>
      <c r="K183" s="12">
        <v>76</v>
      </c>
      <c r="L183" s="15">
        <v>3.7</v>
      </c>
      <c r="M183" s="17"/>
      <c r="N183" s="17" t="s">
        <v>37</v>
      </c>
    </row>
    <row r="184" spans="1:15" s="12" customFormat="1" x14ac:dyDescent="0.25">
      <c r="A184" s="12" t="s">
        <v>25</v>
      </c>
      <c r="B184" s="13">
        <v>41095.451388888891</v>
      </c>
      <c r="C184" s="12" t="s">
        <v>26</v>
      </c>
      <c r="D184" s="12" t="s">
        <v>46</v>
      </c>
      <c r="E184" s="12" t="s">
        <v>18</v>
      </c>
      <c r="F184" s="12">
        <v>2</v>
      </c>
      <c r="G184" s="12" t="s">
        <v>36</v>
      </c>
      <c r="H184" s="12" t="s">
        <v>19</v>
      </c>
      <c r="I184" s="14">
        <v>35</v>
      </c>
      <c r="J184" s="12" t="s">
        <v>31</v>
      </c>
      <c r="K184" s="12">
        <v>44</v>
      </c>
      <c r="L184" s="15">
        <v>1</v>
      </c>
      <c r="M184" s="17" t="s">
        <v>37</v>
      </c>
      <c r="N184" s="17" t="s">
        <v>37</v>
      </c>
      <c r="O184" s="12" t="s">
        <v>24</v>
      </c>
    </row>
    <row r="185" spans="1:15" s="12" customFormat="1" x14ac:dyDescent="0.25">
      <c r="A185" s="12" t="s">
        <v>25</v>
      </c>
      <c r="B185" s="13">
        <v>41095.451388888891</v>
      </c>
      <c r="C185" s="12" t="s">
        <v>26</v>
      </c>
      <c r="D185" s="12" t="s">
        <v>46</v>
      </c>
      <c r="E185" s="12" t="s">
        <v>18</v>
      </c>
      <c r="F185" s="12">
        <v>2</v>
      </c>
      <c r="G185" s="12" t="s">
        <v>36</v>
      </c>
      <c r="H185" s="12" t="s">
        <v>19</v>
      </c>
      <c r="I185" s="14">
        <v>36</v>
      </c>
      <c r="J185" s="12" t="s">
        <v>31</v>
      </c>
      <c r="K185" s="12">
        <v>67</v>
      </c>
      <c r="L185" s="15">
        <v>3.6</v>
      </c>
      <c r="M185" s="17" t="s">
        <v>37</v>
      </c>
      <c r="N185" s="17" t="s">
        <v>37</v>
      </c>
      <c r="O185" s="12" t="s">
        <v>24</v>
      </c>
    </row>
    <row r="186" spans="1:15" s="12" customFormat="1" x14ac:dyDescent="0.25">
      <c r="A186" s="12" t="s">
        <v>25</v>
      </c>
      <c r="B186" s="13">
        <v>41095.451388888891</v>
      </c>
      <c r="C186" s="12" t="s">
        <v>26</v>
      </c>
      <c r="D186" s="12" t="s">
        <v>46</v>
      </c>
      <c r="E186" s="12" t="s">
        <v>18</v>
      </c>
      <c r="F186" s="12">
        <v>2</v>
      </c>
      <c r="G186" s="12" t="s">
        <v>36</v>
      </c>
      <c r="H186" s="12" t="s">
        <v>19</v>
      </c>
      <c r="I186" s="14">
        <v>37</v>
      </c>
      <c r="J186" s="12" t="s">
        <v>31</v>
      </c>
      <c r="K186" s="12">
        <v>42</v>
      </c>
      <c r="L186" s="15">
        <v>0.9</v>
      </c>
      <c r="M186" s="17" t="s">
        <v>37</v>
      </c>
      <c r="N186" s="17" t="s">
        <v>37</v>
      </c>
      <c r="O186" s="12" t="s">
        <v>24</v>
      </c>
    </row>
    <row r="187" spans="1:15" s="12" customFormat="1" x14ac:dyDescent="0.25">
      <c r="A187" s="12" t="s">
        <v>25</v>
      </c>
      <c r="B187" s="13">
        <v>41095.451388888891</v>
      </c>
      <c r="C187" s="12" t="s">
        <v>26</v>
      </c>
      <c r="D187" s="12" t="s">
        <v>46</v>
      </c>
      <c r="E187" s="12" t="s">
        <v>18</v>
      </c>
      <c r="F187" s="12">
        <v>2</v>
      </c>
      <c r="G187" s="12" t="s">
        <v>36</v>
      </c>
      <c r="H187" s="12" t="s">
        <v>19</v>
      </c>
      <c r="I187" s="14">
        <v>38</v>
      </c>
      <c r="J187" s="12" t="s">
        <v>31</v>
      </c>
      <c r="K187" s="12">
        <v>46</v>
      </c>
      <c r="L187" s="15">
        <v>1.1000000000000001</v>
      </c>
      <c r="M187" s="17" t="s">
        <v>37</v>
      </c>
      <c r="N187" s="17" t="s">
        <v>37</v>
      </c>
      <c r="O187" s="12" t="s">
        <v>24</v>
      </c>
    </row>
    <row r="188" spans="1:15" s="12" customFormat="1" x14ac:dyDescent="0.25">
      <c r="A188" s="12" t="s">
        <v>25</v>
      </c>
      <c r="B188" s="13">
        <v>41095.451388888891</v>
      </c>
      <c r="C188" s="12" t="s">
        <v>26</v>
      </c>
      <c r="D188" s="12" t="s">
        <v>46</v>
      </c>
      <c r="E188" s="12" t="s">
        <v>18</v>
      </c>
      <c r="F188" s="12">
        <v>2</v>
      </c>
      <c r="G188" s="12" t="s">
        <v>36</v>
      </c>
      <c r="H188" s="12" t="s">
        <v>19</v>
      </c>
      <c r="I188" s="14">
        <v>39</v>
      </c>
      <c r="J188" s="12" t="s">
        <v>31</v>
      </c>
      <c r="K188" s="12">
        <v>75</v>
      </c>
      <c r="L188" s="15">
        <v>5.3</v>
      </c>
      <c r="M188" s="17" t="s">
        <v>37</v>
      </c>
      <c r="N188" s="17" t="s">
        <v>37</v>
      </c>
      <c r="O188" s="12" t="s">
        <v>24</v>
      </c>
    </row>
    <row r="189" spans="1:15" s="12" customFormat="1" x14ac:dyDescent="0.25">
      <c r="A189" s="12" t="s">
        <v>25</v>
      </c>
      <c r="B189" s="13">
        <v>41095.451388888891</v>
      </c>
      <c r="C189" s="12" t="s">
        <v>26</v>
      </c>
      <c r="D189" s="12" t="s">
        <v>46</v>
      </c>
      <c r="E189" s="12" t="s">
        <v>18</v>
      </c>
      <c r="F189" s="12">
        <v>2</v>
      </c>
      <c r="G189" s="12" t="s">
        <v>36</v>
      </c>
      <c r="H189" s="12" t="s">
        <v>19</v>
      </c>
      <c r="I189" s="14">
        <v>40</v>
      </c>
      <c r="J189" s="12" t="s">
        <v>31</v>
      </c>
      <c r="K189" s="12">
        <v>61</v>
      </c>
      <c r="L189" s="15">
        <v>2.6</v>
      </c>
      <c r="M189" s="17" t="s">
        <v>37</v>
      </c>
      <c r="N189" s="17" t="s">
        <v>37</v>
      </c>
      <c r="O189" s="12" t="s">
        <v>24</v>
      </c>
    </row>
    <row r="190" spans="1:15" s="12" customFormat="1" x14ac:dyDescent="0.25">
      <c r="A190" s="12" t="s">
        <v>25</v>
      </c>
      <c r="B190" s="13">
        <v>41095.451388888891</v>
      </c>
      <c r="C190" s="12" t="s">
        <v>26</v>
      </c>
      <c r="D190" s="12" t="s">
        <v>46</v>
      </c>
      <c r="E190" s="12" t="s">
        <v>18</v>
      </c>
      <c r="F190" s="12">
        <v>2</v>
      </c>
      <c r="G190" s="12" t="s">
        <v>36</v>
      </c>
      <c r="H190" s="12" t="s">
        <v>19</v>
      </c>
      <c r="I190" s="14">
        <v>41</v>
      </c>
      <c r="J190" s="12" t="s">
        <v>31</v>
      </c>
      <c r="K190" s="12">
        <v>65</v>
      </c>
      <c r="L190" s="15">
        <v>3.5</v>
      </c>
      <c r="M190" s="17" t="s">
        <v>37</v>
      </c>
      <c r="N190" s="17" t="s">
        <v>37</v>
      </c>
      <c r="O190" s="12" t="s">
        <v>24</v>
      </c>
    </row>
    <row r="191" spans="1:15" s="12" customFormat="1" x14ac:dyDescent="0.25">
      <c r="A191" s="12" t="s">
        <v>25</v>
      </c>
      <c r="B191" s="13">
        <v>41095.451388888891</v>
      </c>
      <c r="C191" s="12" t="s">
        <v>26</v>
      </c>
      <c r="D191" s="12" t="s">
        <v>46</v>
      </c>
      <c r="E191" s="12" t="s">
        <v>18</v>
      </c>
      <c r="F191" s="12">
        <v>2</v>
      </c>
      <c r="G191" s="12" t="s">
        <v>36</v>
      </c>
      <c r="H191" s="12" t="s">
        <v>19</v>
      </c>
      <c r="I191" s="14">
        <v>42</v>
      </c>
      <c r="J191" s="12" t="s">
        <v>31</v>
      </c>
      <c r="K191" s="12">
        <v>60</v>
      </c>
      <c r="L191" s="15">
        <v>2.8</v>
      </c>
      <c r="M191" s="17" t="s">
        <v>37</v>
      </c>
      <c r="N191" s="17" t="s">
        <v>37</v>
      </c>
      <c r="O191" s="12" t="s">
        <v>24</v>
      </c>
    </row>
    <row r="192" spans="1:15" x14ac:dyDescent="0.25">
      <c r="A192" s="18" t="s">
        <v>15</v>
      </c>
      <c r="B192" s="2">
        <v>41095.708333333336</v>
      </c>
      <c r="C192" s="18" t="s">
        <v>30</v>
      </c>
      <c r="D192" s="18" t="s">
        <v>17</v>
      </c>
      <c r="E192" s="18" t="s">
        <v>18</v>
      </c>
      <c r="F192" s="18" t="s">
        <v>21</v>
      </c>
      <c r="G192" s="18" t="s">
        <v>21</v>
      </c>
      <c r="H192" s="18" t="s">
        <v>19</v>
      </c>
      <c r="I192" s="3">
        <v>1</v>
      </c>
      <c r="J192" s="18" t="s">
        <v>20</v>
      </c>
      <c r="K192" s="18">
        <v>100</v>
      </c>
      <c r="L192" s="11">
        <v>11.2</v>
      </c>
      <c r="N192" s="22" t="s">
        <v>37</v>
      </c>
    </row>
    <row r="193" spans="1:14" x14ac:dyDescent="0.25">
      <c r="A193" s="18" t="s">
        <v>15</v>
      </c>
      <c r="B193" s="2">
        <v>41095.708333333336</v>
      </c>
      <c r="C193" s="18" t="s">
        <v>30</v>
      </c>
      <c r="D193" s="18" t="s">
        <v>17</v>
      </c>
      <c r="E193" s="18" t="s">
        <v>18</v>
      </c>
      <c r="F193" s="18" t="s">
        <v>21</v>
      </c>
      <c r="G193" s="18" t="s">
        <v>21</v>
      </c>
      <c r="H193" s="18" t="s">
        <v>19</v>
      </c>
      <c r="I193" s="3">
        <v>2</v>
      </c>
      <c r="J193" s="18" t="s">
        <v>20</v>
      </c>
      <c r="K193" s="18">
        <v>87</v>
      </c>
      <c r="L193" s="11">
        <v>6.6</v>
      </c>
      <c r="N193" s="22" t="s">
        <v>37</v>
      </c>
    </row>
    <row r="194" spans="1:14" x14ac:dyDescent="0.25">
      <c r="A194" s="18" t="s">
        <v>15</v>
      </c>
      <c r="B194" s="2">
        <v>41095.708333333336</v>
      </c>
      <c r="C194" s="18" t="s">
        <v>30</v>
      </c>
      <c r="D194" s="18" t="s">
        <v>17</v>
      </c>
      <c r="E194" s="18" t="s">
        <v>18</v>
      </c>
      <c r="F194" s="18" t="s">
        <v>21</v>
      </c>
      <c r="G194" s="18" t="s">
        <v>21</v>
      </c>
      <c r="H194" s="18" t="s">
        <v>19</v>
      </c>
      <c r="I194" s="3">
        <v>3</v>
      </c>
      <c r="J194" s="18" t="s">
        <v>20</v>
      </c>
      <c r="K194" s="18">
        <v>120</v>
      </c>
      <c r="L194" s="11">
        <v>17.899999999999999</v>
      </c>
      <c r="N194" s="22" t="s">
        <v>37</v>
      </c>
    </row>
    <row r="195" spans="1:14" x14ac:dyDescent="0.25">
      <c r="A195" s="18" t="s">
        <v>15</v>
      </c>
      <c r="B195" s="2">
        <v>41095.708333333336</v>
      </c>
      <c r="C195" s="18" t="s">
        <v>30</v>
      </c>
      <c r="D195" s="18" t="s">
        <v>17</v>
      </c>
      <c r="E195" s="18" t="s">
        <v>18</v>
      </c>
      <c r="F195" s="18" t="s">
        <v>21</v>
      </c>
      <c r="G195" s="18" t="s">
        <v>21</v>
      </c>
      <c r="H195" s="18" t="s">
        <v>19</v>
      </c>
      <c r="I195" s="3">
        <v>4</v>
      </c>
      <c r="J195" s="18" t="s">
        <v>20</v>
      </c>
      <c r="K195" s="18">
        <v>107</v>
      </c>
      <c r="L195" s="11">
        <v>12.2</v>
      </c>
      <c r="N195" s="22" t="s">
        <v>37</v>
      </c>
    </row>
    <row r="196" spans="1:14" x14ac:dyDescent="0.25">
      <c r="A196" s="18" t="s">
        <v>15</v>
      </c>
      <c r="B196" s="2">
        <v>41095.708333333336</v>
      </c>
      <c r="C196" s="18" t="s">
        <v>30</v>
      </c>
      <c r="D196" s="18" t="s">
        <v>17</v>
      </c>
      <c r="E196" s="18" t="s">
        <v>18</v>
      </c>
      <c r="F196" s="18" t="s">
        <v>21</v>
      </c>
      <c r="G196" s="18" t="s">
        <v>21</v>
      </c>
      <c r="H196" s="18" t="s">
        <v>19</v>
      </c>
      <c r="I196" s="3">
        <v>5</v>
      </c>
      <c r="J196" s="18" t="s">
        <v>20</v>
      </c>
      <c r="K196" s="18">
        <v>102</v>
      </c>
      <c r="L196" s="11">
        <v>12</v>
      </c>
      <c r="N196" s="22" t="s">
        <v>37</v>
      </c>
    </row>
    <row r="197" spans="1:14" x14ac:dyDescent="0.25">
      <c r="A197" s="18" t="s">
        <v>15</v>
      </c>
      <c r="B197" s="2">
        <v>41095.708333333336</v>
      </c>
      <c r="C197" s="18" t="s">
        <v>30</v>
      </c>
      <c r="D197" s="18" t="s">
        <v>17</v>
      </c>
      <c r="E197" s="18" t="s">
        <v>18</v>
      </c>
      <c r="F197" s="18" t="s">
        <v>21</v>
      </c>
      <c r="G197" s="18" t="s">
        <v>21</v>
      </c>
      <c r="H197" s="18" t="s">
        <v>19</v>
      </c>
      <c r="I197" s="3">
        <v>6</v>
      </c>
      <c r="J197" s="18" t="s">
        <v>20</v>
      </c>
      <c r="K197" s="18">
        <v>105</v>
      </c>
      <c r="L197" s="11">
        <v>12.2</v>
      </c>
      <c r="N197" s="22" t="s">
        <v>37</v>
      </c>
    </row>
    <row r="198" spans="1:14" x14ac:dyDescent="0.25">
      <c r="A198" s="18" t="s">
        <v>15</v>
      </c>
      <c r="B198" s="2">
        <v>41095.708333333336</v>
      </c>
      <c r="C198" s="18" t="s">
        <v>30</v>
      </c>
      <c r="D198" s="18" t="s">
        <v>17</v>
      </c>
      <c r="E198" s="18" t="s">
        <v>18</v>
      </c>
      <c r="F198" s="18" t="s">
        <v>21</v>
      </c>
      <c r="G198" s="18" t="s">
        <v>21</v>
      </c>
      <c r="H198" s="18" t="s">
        <v>19</v>
      </c>
      <c r="I198" s="3">
        <v>7</v>
      </c>
      <c r="J198" s="18" t="s">
        <v>20</v>
      </c>
      <c r="K198" s="18">
        <v>88</v>
      </c>
      <c r="L198" s="11">
        <v>6.7</v>
      </c>
      <c r="N198" s="22" t="s">
        <v>37</v>
      </c>
    </row>
    <row r="199" spans="1:14" x14ac:dyDescent="0.25">
      <c r="A199" s="18" t="s">
        <v>15</v>
      </c>
      <c r="B199" s="2">
        <v>41095.708333333336</v>
      </c>
      <c r="C199" s="18" t="s">
        <v>30</v>
      </c>
      <c r="D199" s="18" t="s">
        <v>17</v>
      </c>
      <c r="E199" s="18" t="s">
        <v>18</v>
      </c>
      <c r="F199" s="18" t="s">
        <v>21</v>
      </c>
      <c r="G199" s="18" t="s">
        <v>21</v>
      </c>
      <c r="H199" s="18" t="s">
        <v>19</v>
      </c>
      <c r="I199" s="3">
        <v>8</v>
      </c>
      <c r="J199" s="18" t="s">
        <v>20</v>
      </c>
      <c r="K199" s="18">
        <v>124</v>
      </c>
      <c r="L199" s="11">
        <v>21.2</v>
      </c>
      <c r="N199" s="22" t="s">
        <v>37</v>
      </c>
    </row>
    <row r="200" spans="1:14" x14ac:dyDescent="0.25">
      <c r="A200" s="18" t="s">
        <v>15</v>
      </c>
      <c r="B200" s="2">
        <v>41095.708333333336</v>
      </c>
      <c r="C200" s="18" t="s">
        <v>30</v>
      </c>
      <c r="D200" s="18" t="s">
        <v>17</v>
      </c>
      <c r="E200" s="18" t="s">
        <v>18</v>
      </c>
      <c r="F200" s="18" t="s">
        <v>21</v>
      </c>
      <c r="G200" s="18" t="s">
        <v>21</v>
      </c>
      <c r="H200" s="18" t="s">
        <v>19</v>
      </c>
      <c r="I200" s="3">
        <v>9</v>
      </c>
      <c r="J200" s="18" t="s">
        <v>20</v>
      </c>
      <c r="K200" s="18">
        <v>102</v>
      </c>
      <c r="L200" s="11">
        <v>11.2</v>
      </c>
      <c r="N200" s="22" t="s">
        <v>37</v>
      </c>
    </row>
    <row r="201" spans="1:14" x14ac:dyDescent="0.25">
      <c r="A201" s="18" t="s">
        <v>15</v>
      </c>
      <c r="B201" s="2">
        <v>41095.708333333336</v>
      </c>
      <c r="C201" s="18" t="s">
        <v>30</v>
      </c>
      <c r="D201" s="18" t="s">
        <v>17</v>
      </c>
      <c r="E201" s="18" t="s">
        <v>18</v>
      </c>
      <c r="F201" s="18" t="s">
        <v>21</v>
      </c>
      <c r="G201" s="18" t="s">
        <v>21</v>
      </c>
      <c r="H201" s="18" t="s">
        <v>19</v>
      </c>
      <c r="I201" s="3">
        <v>10</v>
      </c>
      <c r="J201" s="18" t="s">
        <v>20</v>
      </c>
      <c r="K201" s="18">
        <v>136</v>
      </c>
      <c r="L201" s="11">
        <v>29.1</v>
      </c>
      <c r="N201" s="22" t="s">
        <v>37</v>
      </c>
    </row>
    <row r="202" spans="1:14" x14ac:dyDescent="0.25">
      <c r="A202" s="18" t="s">
        <v>15</v>
      </c>
      <c r="B202" s="2">
        <v>41095.708333333336</v>
      </c>
      <c r="C202" s="18" t="s">
        <v>30</v>
      </c>
      <c r="D202" s="18" t="s">
        <v>17</v>
      </c>
      <c r="E202" s="18" t="s">
        <v>18</v>
      </c>
      <c r="F202" s="18" t="s">
        <v>21</v>
      </c>
      <c r="G202" s="18" t="s">
        <v>21</v>
      </c>
      <c r="H202" s="18" t="s">
        <v>19</v>
      </c>
      <c r="I202" s="3">
        <v>11</v>
      </c>
      <c r="J202" s="18" t="s">
        <v>20</v>
      </c>
      <c r="K202" s="18">
        <v>152</v>
      </c>
      <c r="L202" s="11">
        <v>39.700000000000003</v>
      </c>
      <c r="N202" s="22" t="s">
        <v>37</v>
      </c>
    </row>
    <row r="203" spans="1:14" x14ac:dyDescent="0.25">
      <c r="A203" s="18" t="s">
        <v>15</v>
      </c>
      <c r="B203" s="2">
        <v>41095.708333333336</v>
      </c>
      <c r="C203" s="18" t="s">
        <v>30</v>
      </c>
      <c r="D203" s="18" t="s">
        <v>17</v>
      </c>
      <c r="E203" s="18" t="s">
        <v>18</v>
      </c>
      <c r="F203" s="18" t="s">
        <v>21</v>
      </c>
      <c r="G203" s="18" t="s">
        <v>21</v>
      </c>
      <c r="H203" s="18" t="s">
        <v>19</v>
      </c>
      <c r="I203" s="3">
        <v>12</v>
      </c>
      <c r="J203" s="18" t="s">
        <v>20</v>
      </c>
      <c r="K203" s="18">
        <v>143</v>
      </c>
      <c r="L203" s="11">
        <v>32.700000000000003</v>
      </c>
      <c r="N203" s="22" t="s">
        <v>37</v>
      </c>
    </row>
    <row r="204" spans="1:14" x14ac:dyDescent="0.25">
      <c r="A204" s="18" t="s">
        <v>15</v>
      </c>
      <c r="B204" s="2">
        <v>41095.708333333336</v>
      </c>
      <c r="C204" s="18" t="s">
        <v>30</v>
      </c>
      <c r="D204" s="18" t="s">
        <v>17</v>
      </c>
      <c r="E204" s="18" t="s">
        <v>18</v>
      </c>
      <c r="F204" s="18" t="s">
        <v>21</v>
      </c>
      <c r="G204" s="18" t="s">
        <v>21</v>
      </c>
      <c r="H204" s="18" t="s">
        <v>19</v>
      </c>
      <c r="I204" s="3">
        <v>13</v>
      </c>
      <c r="J204" s="18" t="s">
        <v>20</v>
      </c>
      <c r="K204" s="18">
        <v>96</v>
      </c>
      <c r="L204" s="11">
        <v>10.3</v>
      </c>
      <c r="N204" s="22" t="s">
        <v>37</v>
      </c>
    </row>
    <row r="205" spans="1:14" x14ac:dyDescent="0.25">
      <c r="A205" s="18" t="s">
        <v>15</v>
      </c>
      <c r="B205" s="2">
        <v>41095.708333333336</v>
      </c>
      <c r="C205" s="18" t="s">
        <v>30</v>
      </c>
      <c r="D205" s="18" t="s">
        <v>17</v>
      </c>
      <c r="E205" s="18" t="s">
        <v>18</v>
      </c>
      <c r="F205" s="18" t="s">
        <v>21</v>
      </c>
      <c r="G205" s="18" t="s">
        <v>21</v>
      </c>
      <c r="H205" s="18" t="s">
        <v>19</v>
      </c>
      <c r="I205" s="3">
        <v>14</v>
      </c>
      <c r="J205" s="18" t="s">
        <v>20</v>
      </c>
      <c r="K205" s="18">
        <v>102</v>
      </c>
      <c r="L205" s="11">
        <v>11.2</v>
      </c>
      <c r="N205" s="22" t="s">
        <v>37</v>
      </c>
    </row>
    <row r="206" spans="1:14" x14ac:dyDescent="0.25">
      <c r="A206" s="18" t="s">
        <v>15</v>
      </c>
      <c r="B206" s="2">
        <v>41095.708333333336</v>
      </c>
      <c r="C206" s="18" t="s">
        <v>30</v>
      </c>
      <c r="D206" s="18" t="s">
        <v>17</v>
      </c>
      <c r="E206" s="18" t="s">
        <v>18</v>
      </c>
      <c r="F206" s="18" t="s">
        <v>21</v>
      </c>
      <c r="G206" s="18" t="s">
        <v>21</v>
      </c>
      <c r="H206" s="18" t="s">
        <v>19</v>
      </c>
      <c r="I206" s="3">
        <v>15</v>
      </c>
      <c r="J206" s="18" t="s">
        <v>20</v>
      </c>
      <c r="K206" s="18">
        <v>96</v>
      </c>
      <c r="L206" s="11">
        <v>9.1999999999999993</v>
      </c>
      <c r="N206" s="22" t="s">
        <v>37</v>
      </c>
    </row>
    <row r="207" spans="1:14" x14ac:dyDescent="0.25">
      <c r="A207" s="18" t="s">
        <v>15</v>
      </c>
      <c r="B207" s="2">
        <v>41095.708333333336</v>
      </c>
      <c r="C207" s="18" t="s">
        <v>30</v>
      </c>
      <c r="D207" s="18" t="s">
        <v>17</v>
      </c>
      <c r="E207" s="18" t="s">
        <v>18</v>
      </c>
      <c r="F207" s="18" t="s">
        <v>21</v>
      </c>
      <c r="G207" s="18" t="s">
        <v>21</v>
      </c>
      <c r="H207" s="18" t="s">
        <v>19</v>
      </c>
      <c r="I207" s="3">
        <v>16</v>
      </c>
      <c r="J207" s="18" t="s">
        <v>20</v>
      </c>
      <c r="K207" s="18">
        <v>84</v>
      </c>
      <c r="L207" s="11">
        <v>7</v>
      </c>
      <c r="N207" s="22" t="s">
        <v>37</v>
      </c>
    </row>
    <row r="208" spans="1:14" x14ac:dyDescent="0.25">
      <c r="A208" s="18" t="s">
        <v>15</v>
      </c>
      <c r="B208" s="2">
        <v>41095.708333333336</v>
      </c>
      <c r="C208" s="18" t="s">
        <v>30</v>
      </c>
      <c r="D208" s="18" t="s">
        <v>17</v>
      </c>
      <c r="E208" s="18" t="s">
        <v>18</v>
      </c>
      <c r="F208" s="18" t="s">
        <v>21</v>
      </c>
      <c r="G208" s="18" t="s">
        <v>21</v>
      </c>
      <c r="H208" s="18" t="s">
        <v>19</v>
      </c>
      <c r="I208" s="3">
        <v>17</v>
      </c>
      <c r="J208" s="18" t="s">
        <v>31</v>
      </c>
      <c r="K208" s="18">
        <v>85</v>
      </c>
      <c r="L208" s="11">
        <v>11.7</v>
      </c>
      <c r="N208" s="22" t="s">
        <v>37</v>
      </c>
    </row>
    <row r="209" spans="1:15" x14ac:dyDescent="0.25">
      <c r="A209" s="18" t="s">
        <v>15</v>
      </c>
      <c r="B209" s="2">
        <v>41095.708333333336</v>
      </c>
      <c r="C209" s="18" t="s">
        <v>30</v>
      </c>
      <c r="D209" s="18" t="s">
        <v>17</v>
      </c>
      <c r="E209" s="18" t="s">
        <v>18</v>
      </c>
      <c r="F209" s="18" t="s">
        <v>21</v>
      </c>
      <c r="G209" s="18" t="s">
        <v>21</v>
      </c>
      <c r="H209" s="18" t="s">
        <v>19</v>
      </c>
      <c r="I209" s="3">
        <v>18</v>
      </c>
      <c r="J209" s="18" t="s">
        <v>31</v>
      </c>
      <c r="K209" s="18">
        <v>70</v>
      </c>
      <c r="L209" s="11">
        <v>6.9</v>
      </c>
      <c r="N209" s="22" t="s">
        <v>37</v>
      </c>
    </row>
    <row r="210" spans="1:15" x14ac:dyDescent="0.25">
      <c r="A210" s="18" t="s">
        <v>15</v>
      </c>
      <c r="B210" s="2">
        <v>41095.708333333336</v>
      </c>
      <c r="C210" s="18" t="s">
        <v>30</v>
      </c>
      <c r="D210" s="18" t="s">
        <v>17</v>
      </c>
      <c r="E210" s="18" t="s">
        <v>18</v>
      </c>
      <c r="F210" s="18" t="s">
        <v>21</v>
      </c>
      <c r="G210" s="18" t="s">
        <v>21</v>
      </c>
      <c r="H210" s="18" t="s">
        <v>19</v>
      </c>
      <c r="I210" s="3">
        <v>19</v>
      </c>
      <c r="J210" s="18" t="s">
        <v>31</v>
      </c>
      <c r="K210" s="18">
        <v>40</v>
      </c>
      <c r="L210" s="11">
        <v>1.4</v>
      </c>
      <c r="M210" s="22" t="s">
        <v>37</v>
      </c>
      <c r="N210" s="22" t="s">
        <v>37</v>
      </c>
      <c r="O210" t="s">
        <v>24</v>
      </c>
    </row>
    <row r="211" spans="1:15" x14ac:dyDescent="0.25">
      <c r="A211" s="18" t="s">
        <v>15</v>
      </c>
      <c r="B211" s="2">
        <v>41095.708333333336</v>
      </c>
      <c r="C211" s="18" t="s">
        <v>30</v>
      </c>
      <c r="D211" s="18" t="s">
        <v>17</v>
      </c>
      <c r="E211" s="18" t="s">
        <v>18</v>
      </c>
      <c r="F211" s="18" t="s">
        <v>21</v>
      </c>
      <c r="G211" s="18" t="s">
        <v>21</v>
      </c>
      <c r="H211" s="18" t="s">
        <v>19</v>
      </c>
      <c r="I211" s="3">
        <v>20</v>
      </c>
      <c r="J211" s="18" t="s">
        <v>31</v>
      </c>
      <c r="K211" s="18">
        <v>43</v>
      </c>
      <c r="L211" s="11">
        <v>1.5</v>
      </c>
      <c r="M211" s="22" t="s">
        <v>37</v>
      </c>
      <c r="N211" s="22" t="s">
        <v>37</v>
      </c>
      <c r="O211" t="s">
        <v>24</v>
      </c>
    </row>
    <row r="212" spans="1:15" x14ac:dyDescent="0.25">
      <c r="A212" s="18" t="s">
        <v>15</v>
      </c>
      <c r="B212" s="2">
        <v>41095.708333333336</v>
      </c>
      <c r="C212" s="18" t="s">
        <v>30</v>
      </c>
      <c r="D212" s="18" t="s">
        <v>17</v>
      </c>
      <c r="E212" s="18" t="s">
        <v>18</v>
      </c>
      <c r="F212" s="18" t="s">
        <v>21</v>
      </c>
      <c r="G212" s="18" t="s">
        <v>21</v>
      </c>
      <c r="H212" s="18" t="s">
        <v>19</v>
      </c>
      <c r="I212" s="3">
        <v>21</v>
      </c>
      <c r="J212" s="18" t="s">
        <v>31</v>
      </c>
      <c r="K212" s="18">
        <v>41</v>
      </c>
      <c r="L212" s="11">
        <v>1.5</v>
      </c>
      <c r="M212" s="22" t="s">
        <v>37</v>
      </c>
      <c r="N212" s="22" t="s">
        <v>37</v>
      </c>
      <c r="O212" t="s">
        <v>24</v>
      </c>
    </row>
    <row r="213" spans="1:15" x14ac:dyDescent="0.25">
      <c r="A213" s="18" t="s">
        <v>15</v>
      </c>
      <c r="B213" s="2">
        <v>41095.708333333336</v>
      </c>
      <c r="C213" s="18" t="s">
        <v>30</v>
      </c>
      <c r="D213" s="18" t="s">
        <v>17</v>
      </c>
      <c r="E213" s="18" t="s">
        <v>18</v>
      </c>
      <c r="F213" s="18" t="s">
        <v>21</v>
      </c>
      <c r="G213" s="18" t="s">
        <v>21</v>
      </c>
      <c r="H213" s="18" t="s">
        <v>19</v>
      </c>
      <c r="I213" s="3">
        <v>22</v>
      </c>
      <c r="J213" s="18" t="s">
        <v>31</v>
      </c>
      <c r="K213" s="18">
        <v>42</v>
      </c>
      <c r="L213" s="11">
        <v>1.1000000000000001</v>
      </c>
      <c r="M213" s="22" t="s">
        <v>37</v>
      </c>
      <c r="N213" s="22" t="s">
        <v>37</v>
      </c>
      <c r="O213" t="s">
        <v>24</v>
      </c>
    </row>
    <row r="214" spans="1:15" x14ac:dyDescent="0.25">
      <c r="A214" s="18" t="s">
        <v>15</v>
      </c>
      <c r="B214" s="2">
        <v>41095.708333333336</v>
      </c>
      <c r="C214" s="18" t="s">
        <v>30</v>
      </c>
      <c r="D214" s="18" t="s">
        <v>17</v>
      </c>
      <c r="E214" s="18" t="s">
        <v>18</v>
      </c>
      <c r="F214" s="18" t="s">
        <v>21</v>
      </c>
      <c r="G214" s="18" t="s">
        <v>21</v>
      </c>
      <c r="H214" s="18" t="s">
        <v>19</v>
      </c>
      <c r="I214" s="3">
        <v>23</v>
      </c>
      <c r="J214" s="18" t="s">
        <v>31</v>
      </c>
      <c r="K214" s="18">
        <v>42</v>
      </c>
      <c r="L214" s="11">
        <v>1.1000000000000001</v>
      </c>
      <c r="M214" s="22" t="s">
        <v>37</v>
      </c>
      <c r="N214" s="22" t="s">
        <v>37</v>
      </c>
      <c r="O214" t="s">
        <v>24</v>
      </c>
    </row>
    <row r="215" spans="1:15" x14ac:dyDescent="0.25">
      <c r="A215" s="18" t="s">
        <v>15</v>
      </c>
      <c r="B215" s="2">
        <v>41095.708333333336</v>
      </c>
      <c r="C215" s="18" t="s">
        <v>30</v>
      </c>
      <c r="D215" s="18" t="s">
        <v>17</v>
      </c>
      <c r="E215" s="18" t="s">
        <v>18</v>
      </c>
      <c r="F215" s="18" t="s">
        <v>21</v>
      </c>
      <c r="G215" s="18" t="s">
        <v>21</v>
      </c>
      <c r="H215" s="18" t="s">
        <v>19</v>
      </c>
      <c r="I215" s="3">
        <v>24</v>
      </c>
      <c r="J215" s="18" t="s">
        <v>31</v>
      </c>
      <c r="K215" s="18">
        <v>41</v>
      </c>
      <c r="L215" s="11">
        <v>1.6</v>
      </c>
      <c r="M215" s="22" t="s">
        <v>37</v>
      </c>
      <c r="N215" s="22" t="s">
        <v>37</v>
      </c>
      <c r="O215" t="s">
        <v>24</v>
      </c>
    </row>
    <row r="216" spans="1:15" x14ac:dyDescent="0.25">
      <c r="A216" s="18" t="s">
        <v>15</v>
      </c>
      <c r="B216" s="2">
        <v>41095.708333333336</v>
      </c>
      <c r="C216" s="18" t="s">
        <v>30</v>
      </c>
      <c r="D216" s="18" t="s">
        <v>17</v>
      </c>
      <c r="E216" s="18" t="s">
        <v>18</v>
      </c>
      <c r="F216" s="18" t="s">
        <v>21</v>
      </c>
      <c r="G216" s="18" t="s">
        <v>21</v>
      </c>
      <c r="H216" s="18" t="s">
        <v>19</v>
      </c>
      <c r="I216" s="3">
        <v>25</v>
      </c>
      <c r="J216" s="18" t="s">
        <v>31</v>
      </c>
      <c r="K216" s="18">
        <v>41</v>
      </c>
      <c r="L216" s="11">
        <v>1.3</v>
      </c>
      <c r="M216" s="22" t="s">
        <v>37</v>
      </c>
      <c r="N216" s="22" t="s">
        <v>37</v>
      </c>
      <c r="O216" t="s">
        <v>24</v>
      </c>
    </row>
    <row r="217" spans="1:15" x14ac:dyDescent="0.25">
      <c r="A217" s="18" t="s">
        <v>15</v>
      </c>
      <c r="B217" s="2">
        <v>41095.708333333336</v>
      </c>
      <c r="C217" s="18" t="s">
        <v>30</v>
      </c>
      <c r="D217" s="18" t="s">
        <v>17</v>
      </c>
      <c r="E217" s="18" t="s">
        <v>18</v>
      </c>
      <c r="F217" s="18" t="s">
        <v>21</v>
      </c>
      <c r="G217" s="18" t="s">
        <v>21</v>
      </c>
      <c r="H217" s="18" t="s">
        <v>19</v>
      </c>
      <c r="I217" s="3">
        <v>26</v>
      </c>
      <c r="J217" s="18" t="s">
        <v>31</v>
      </c>
      <c r="K217" s="18">
        <v>39</v>
      </c>
      <c r="L217" s="11">
        <v>1.2</v>
      </c>
      <c r="M217" s="22" t="s">
        <v>37</v>
      </c>
      <c r="N217" s="22" t="s">
        <v>37</v>
      </c>
      <c r="O217" t="s">
        <v>24</v>
      </c>
    </row>
    <row r="218" spans="1:15" x14ac:dyDescent="0.25">
      <c r="A218" s="18" t="s">
        <v>15</v>
      </c>
      <c r="B218" s="2">
        <v>41095.708333333336</v>
      </c>
      <c r="C218" s="18" t="s">
        <v>30</v>
      </c>
      <c r="D218" s="18" t="s">
        <v>17</v>
      </c>
      <c r="E218" s="18" t="s">
        <v>18</v>
      </c>
      <c r="F218" s="18" t="s">
        <v>21</v>
      </c>
      <c r="G218" s="18" t="s">
        <v>21</v>
      </c>
      <c r="H218" s="18" t="s">
        <v>19</v>
      </c>
      <c r="I218" s="3">
        <v>27</v>
      </c>
      <c r="J218" s="18" t="s">
        <v>20</v>
      </c>
      <c r="K218" s="18">
        <v>54</v>
      </c>
      <c r="L218" s="11">
        <v>1.8</v>
      </c>
      <c r="M218" s="22" t="s">
        <v>37</v>
      </c>
      <c r="N218" s="22" t="s">
        <v>37</v>
      </c>
      <c r="O218" t="s">
        <v>24</v>
      </c>
    </row>
    <row r="219" spans="1:15" x14ac:dyDescent="0.25">
      <c r="A219" s="18" t="s">
        <v>15</v>
      </c>
      <c r="B219" s="2">
        <v>41095.708333333336</v>
      </c>
      <c r="C219" s="18" t="s">
        <v>30</v>
      </c>
      <c r="D219" s="18" t="s">
        <v>17</v>
      </c>
      <c r="E219" s="18" t="s">
        <v>18</v>
      </c>
      <c r="F219" s="18" t="s">
        <v>21</v>
      </c>
      <c r="G219" s="18" t="s">
        <v>21</v>
      </c>
      <c r="H219" s="18" t="s">
        <v>19</v>
      </c>
      <c r="I219" s="3">
        <v>28</v>
      </c>
      <c r="J219" s="18" t="s">
        <v>20</v>
      </c>
      <c r="K219" s="18">
        <v>55</v>
      </c>
      <c r="L219" s="11">
        <v>1.9</v>
      </c>
      <c r="M219" s="22" t="s">
        <v>37</v>
      </c>
      <c r="N219" s="22" t="s">
        <v>37</v>
      </c>
      <c r="O219" t="s">
        <v>24</v>
      </c>
    </row>
    <row r="220" spans="1:15" x14ac:dyDescent="0.25">
      <c r="A220" s="18" t="s">
        <v>15</v>
      </c>
      <c r="B220" s="2">
        <v>41095.708333333336</v>
      </c>
      <c r="C220" s="18" t="s">
        <v>30</v>
      </c>
      <c r="D220" s="18" t="s">
        <v>17</v>
      </c>
      <c r="E220" s="18" t="s">
        <v>18</v>
      </c>
      <c r="F220" s="18" t="s">
        <v>21</v>
      </c>
      <c r="G220" s="18" t="s">
        <v>21</v>
      </c>
      <c r="H220" s="18" t="s">
        <v>19</v>
      </c>
      <c r="I220" s="3">
        <v>29</v>
      </c>
      <c r="J220" s="18" t="s">
        <v>20</v>
      </c>
      <c r="K220" s="18">
        <v>53</v>
      </c>
      <c r="L220" s="11">
        <v>1.5</v>
      </c>
      <c r="M220" s="22" t="s">
        <v>37</v>
      </c>
      <c r="N220" s="22" t="s">
        <v>37</v>
      </c>
      <c r="O220" t="s">
        <v>24</v>
      </c>
    </row>
    <row r="221" spans="1:15" x14ac:dyDescent="0.25">
      <c r="A221" s="18" t="s">
        <v>15</v>
      </c>
      <c r="B221" s="2">
        <v>41095.708333333336</v>
      </c>
      <c r="C221" s="18" t="s">
        <v>30</v>
      </c>
      <c r="D221" s="18" t="s">
        <v>17</v>
      </c>
      <c r="E221" s="18" t="s">
        <v>18</v>
      </c>
      <c r="F221" s="18" t="s">
        <v>21</v>
      </c>
      <c r="G221" s="18" t="s">
        <v>21</v>
      </c>
      <c r="H221" s="18" t="s">
        <v>19</v>
      </c>
      <c r="I221" s="3">
        <v>30</v>
      </c>
      <c r="J221" s="18" t="s">
        <v>20</v>
      </c>
      <c r="K221" s="18">
        <v>52</v>
      </c>
      <c r="L221" s="11">
        <v>1.4</v>
      </c>
      <c r="M221" s="22" t="s">
        <v>37</v>
      </c>
      <c r="N221" s="22" t="s">
        <v>37</v>
      </c>
      <c r="O221" t="s">
        <v>24</v>
      </c>
    </row>
    <row r="222" spans="1:15" s="12" customFormat="1" x14ac:dyDescent="0.25">
      <c r="A222" s="12" t="s">
        <v>25</v>
      </c>
      <c r="B222" s="13">
        <v>41095.763194444444</v>
      </c>
      <c r="C222" s="12" t="s">
        <v>39</v>
      </c>
      <c r="D222" s="12" t="s">
        <v>34</v>
      </c>
      <c r="E222" s="12" t="s">
        <v>35</v>
      </c>
      <c r="F222" s="12">
        <v>3</v>
      </c>
      <c r="G222" s="12" t="s">
        <v>36</v>
      </c>
      <c r="H222" s="12" t="s">
        <v>19</v>
      </c>
      <c r="I222" s="14">
        <v>1</v>
      </c>
      <c r="J222" s="12" t="s">
        <v>31</v>
      </c>
      <c r="K222" s="12">
        <v>132</v>
      </c>
      <c r="L222" s="15">
        <v>34</v>
      </c>
      <c r="M222" s="17"/>
      <c r="N222" s="17" t="s">
        <v>37</v>
      </c>
    </row>
    <row r="223" spans="1:15" s="12" customFormat="1" x14ac:dyDescent="0.25">
      <c r="A223" s="12" t="s">
        <v>25</v>
      </c>
      <c r="B223" s="13">
        <v>41095.763194444444</v>
      </c>
      <c r="C223" s="12" t="s">
        <v>39</v>
      </c>
      <c r="D223" s="12" t="s">
        <v>34</v>
      </c>
      <c r="E223" s="12" t="s">
        <v>35</v>
      </c>
      <c r="F223" s="12">
        <v>3</v>
      </c>
      <c r="G223" s="12" t="s">
        <v>36</v>
      </c>
      <c r="H223" s="12" t="s">
        <v>19</v>
      </c>
      <c r="I223" s="14">
        <v>2</v>
      </c>
      <c r="J223" s="12" t="s">
        <v>20</v>
      </c>
      <c r="K223" s="12">
        <v>123</v>
      </c>
      <c r="L223" s="15">
        <v>15.2</v>
      </c>
      <c r="M223" s="17"/>
      <c r="N223" s="17" t="s">
        <v>37</v>
      </c>
    </row>
    <row r="224" spans="1:15" s="12" customFormat="1" x14ac:dyDescent="0.25">
      <c r="A224" s="12" t="s">
        <v>25</v>
      </c>
      <c r="B224" s="13">
        <v>41095.763194444444</v>
      </c>
      <c r="C224" s="12" t="s">
        <v>39</v>
      </c>
      <c r="D224" s="12" t="s">
        <v>34</v>
      </c>
      <c r="E224" s="12" t="s">
        <v>35</v>
      </c>
      <c r="F224" s="12">
        <v>3</v>
      </c>
      <c r="G224" s="12" t="s">
        <v>36</v>
      </c>
      <c r="H224" s="12" t="s">
        <v>19</v>
      </c>
      <c r="I224" s="14">
        <v>3</v>
      </c>
      <c r="J224" s="12" t="s">
        <v>20</v>
      </c>
      <c r="K224" s="12">
        <v>117</v>
      </c>
      <c r="L224" s="15">
        <v>12.1</v>
      </c>
      <c r="M224" s="17"/>
      <c r="N224" s="17" t="s">
        <v>37</v>
      </c>
    </row>
    <row r="225" spans="1:15" s="12" customFormat="1" x14ac:dyDescent="0.25">
      <c r="A225" s="12" t="s">
        <v>25</v>
      </c>
      <c r="B225" s="13">
        <v>41095.763194444444</v>
      </c>
      <c r="C225" s="12" t="s">
        <v>39</v>
      </c>
      <c r="D225" s="12" t="s">
        <v>34</v>
      </c>
      <c r="E225" s="12" t="s">
        <v>35</v>
      </c>
      <c r="F225" s="12">
        <v>3</v>
      </c>
      <c r="G225" s="12" t="s">
        <v>36</v>
      </c>
      <c r="H225" s="12" t="s">
        <v>19</v>
      </c>
      <c r="I225" s="14">
        <v>4</v>
      </c>
      <c r="J225" s="12" t="s">
        <v>20</v>
      </c>
      <c r="K225" s="12">
        <v>116</v>
      </c>
      <c r="L225" s="15">
        <v>12</v>
      </c>
      <c r="M225" s="17"/>
      <c r="N225" s="17" t="s">
        <v>37</v>
      </c>
    </row>
    <row r="226" spans="1:15" s="12" customFormat="1" x14ac:dyDescent="0.25">
      <c r="A226" s="12" t="s">
        <v>25</v>
      </c>
      <c r="B226" s="13">
        <v>41095.763194444444</v>
      </c>
      <c r="C226" s="12" t="s">
        <v>39</v>
      </c>
      <c r="D226" s="12" t="s">
        <v>34</v>
      </c>
      <c r="E226" s="12" t="s">
        <v>35</v>
      </c>
      <c r="F226" s="12">
        <v>3</v>
      </c>
      <c r="G226" s="12" t="s">
        <v>36</v>
      </c>
      <c r="H226" s="12" t="s">
        <v>19</v>
      </c>
      <c r="I226" s="14">
        <v>5</v>
      </c>
      <c r="J226" s="12" t="s">
        <v>31</v>
      </c>
      <c r="K226" s="12">
        <v>99.5</v>
      </c>
      <c r="L226" s="15">
        <v>12.2</v>
      </c>
      <c r="M226" s="17"/>
      <c r="N226" s="17" t="s">
        <v>37</v>
      </c>
    </row>
    <row r="227" spans="1:15" s="12" customFormat="1" x14ac:dyDescent="0.25">
      <c r="A227" s="12" t="s">
        <v>25</v>
      </c>
      <c r="B227" s="13">
        <v>41095.763194444444</v>
      </c>
      <c r="C227" s="12" t="s">
        <v>39</v>
      </c>
      <c r="D227" s="12" t="s">
        <v>34</v>
      </c>
      <c r="E227" s="12" t="s">
        <v>35</v>
      </c>
      <c r="F227" s="12">
        <v>3</v>
      </c>
      <c r="G227" s="12" t="s">
        <v>36</v>
      </c>
      <c r="H227" s="12" t="s">
        <v>19</v>
      </c>
      <c r="I227" s="14">
        <v>6</v>
      </c>
      <c r="J227" s="12" t="s">
        <v>20</v>
      </c>
      <c r="K227" s="12">
        <v>95</v>
      </c>
      <c r="L227" s="15">
        <v>6.3</v>
      </c>
      <c r="M227" s="17"/>
      <c r="N227" s="17" t="s">
        <v>37</v>
      </c>
    </row>
    <row r="228" spans="1:15" s="12" customFormat="1" x14ac:dyDescent="0.25">
      <c r="A228" s="12" t="s">
        <v>25</v>
      </c>
      <c r="B228" s="13">
        <v>41095.763194444444</v>
      </c>
      <c r="C228" s="12" t="s">
        <v>39</v>
      </c>
      <c r="D228" s="12" t="s">
        <v>34</v>
      </c>
      <c r="E228" s="12" t="s">
        <v>35</v>
      </c>
      <c r="F228" s="12">
        <v>3</v>
      </c>
      <c r="G228" s="12" t="s">
        <v>36</v>
      </c>
      <c r="H228" s="12" t="s">
        <v>19</v>
      </c>
      <c r="I228" s="14">
        <v>7</v>
      </c>
      <c r="J228" s="12" t="s">
        <v>20</v>
      </c>
      <c r="K228" s="12">
        <v>90</v>
      </c>
      <c r="L228" s="15">
        <v>5.7</v>
      </c>
      <c r="M228" s="17"/>
      <c r="N228" s="17" t="s">
        <v>37</v>
      </c>
    </row>
    <row r="229" spans="1:15" s="12" customFormat="1" x14ac:dyDescent="0.25">
      <c r="A229" s="12" t="s">
        <v>25</v>
      </c>
      <c r="B229" s="13">
        <v>41095.763194444444</v>
      </c>
      <c r="C229" s="12" t="s">
        <v>39</v>
      </c>
      <c r="D229" s="12" t="s">
        <v>34</v>
      </c>
      <c r="E229" s="12" t="s">
        <v>35</v>
      </c>
      <c r="F229" s="12">
        <v>3</v>
      </c>
      <c r="G229" s="12" t="s">
        <v>36</v>
      </c>
      <c r="H229" s="12" t="s">
        <v>19</v>
      </c>
      <c r="I229" s="14">
        <v>8</v>
      </c>
      <c r="J229" s="12" t="s">
        <v>31</v>
      </c>
      <c r="K229" s="12">
        <v>80</v>
      </c>
      <c r="L229" s="15">
        <v>6.7</v>
      </c>
      <c r="M229" s="17"/>
      <c r="N229" s="17" t="s">
        <v>37</v>
      </c>
    </row>
    <row r="230" spans="1:15" s="12" customFormat="1" x14ac:dyDescent="0.25">
      <c r="A230" s="12" t="s">
        <v>25</v>
      </c>
      <c r="B230" s="13">
        <v>41095.763194444444</v>
      </c>
      <c r="C230" s="12" t="s">
        <v>39</v>
      </c>
      <c r="D230" s="12" t="s">
        <v>34</v>
      </c>
      <c r="E230" s="12" t="s">
        <v>35</v>
      </c>
      <c r="F230" s="12">
        <v>3</v>
      </c>
      <c r="G230" s="12" t="s">
        <v>36</v>
      </c>
      <c r="H230" s="12" t="s">
        <v>19</v>
      </c>
      <c r="I230" s="14">
        <v>9</v>
      </c>
      <c r="J230" s="12" t="s">
        <v>20</v>
      </c>
      <c r="K230" s="12">
        <v>90</v>
      </c>
      <c r="L230" s="15">
        <v>5.8</v>
      </c>
      <c r="M230" s="17"/>
      <c r="N230" s="17" t="s">
        <v>37</v>
      </c>
    </row>
    <row r="231" spans="1:15" s="12" customFormat="1" x14ac:dyDescent="0.25">
      <c r="A231" s="12" t="s">
        <v>25</v>
      </c>
      <c r="B231" s="13">
        <v>41095.763194444444</v>
      </c>
      <c r="C231" s="12" t="s">
        <v>39</v>
      </c>
      <c r="D231" s="12" t="s">
        <v>34</v>
      </c>
      <c r="E231" s="12" t="s">
        <v>35</v>
      </c>
      <c r="F231" s="12">
        <v>3</v>
      </c>
      <c r="G231" s="12" t="s">
        <v>36</v>
      </c>
      <c r="H231" s="12" t="s">
        <v>19</v>
      </c>
      <c r="I231" s="14">
        <v>10</v>
      </c>
      <c r="J231" s="12" t="s">
        <v>31</v>
      </c>
      <c r="K231" s="12">
        <v>84.5</v>
      </c>
      <c r="L231" s="15">
        <v>7.5</v>
      </c>
      <c r="M231" s="17"/>
      <c r="N231" s="17" t="s">
        <v>37</v>
      </c>
    </row>
    <row r="232" spans="1:15" s="12" customFormat="1" x14ac:dyDescent="0.25">
      <c r="A232" s="12" t="s">
        <v>25</v>
      </c>
      <c r="B232" s="13">
        <v>41095.763194444444</v>
      </c>
      <c r="C232" s="12" t="s">
        <v>39</v>
      </c>
      <c r="D232" s="12" t="s">
        <v>34</v>
      </c>
      <c r="E232" s="12" t="s">
        <v>35</v>
      </c>
      <c r="F232" s="12">
        <v>3</v>
      </c>
      <c r="G232" s="12" t="s">
        <v>36</v>
      </c>
      <c r="H232" s="12" t="s">
        <v>19</v>
      </c>
      <c r="I232" s="14">
        <v>11</v>
      </c>
      <c r="J232" s="12" t="s">
        <v>31</v>
      </c>
      <c r="K232" s="12">
        <v>74.5</v>
      </c>
      <c r="L232" s="15">
        <v>5.4</v>
      </c>
      <c r="M232" s="17"/>
      <c r="N232" s="17" t="s">
        <v>37</v>
      </c>
    </row>
    <row r="233" spans="1:15" s="12" customFormat="1" x14ac:dyDescent="0.25">
      <c r="A233" s="12" t="s">
        <v>25</v>
      </c>
      <c r="B233" s="13">
        <v>41095.763194444444</v>
      </c>
      <c r="C233" s="12" t="s">
        <v>39</v>
      </c>
      <c r="D233" s="12" t="s">
        <v>34</v>
      </c>
      <c r="E233" s="12" t="s">
        <v>35</v>
      </c>
      <c r="F233" s="12">
        <v>3</v>
      </c>
      <c r="G233" s="12" t="s">
        <v>36</v>
      </c>
      <c r="H233" s="12" t="s">
        <v>19</v>
      </c>
      <c r="I233" s="14">
        <v>12</v>
      </c>
      <c r="J233" s="12" t="s">
        <v>20</v>
      </c>
      <c r="K233" s="12">
        <v>81</v>
      </c>
      <c r="L233" s="15">
        <v>4.0999999999999996</v>
      </c>
      <c r="M233" s="17"/>
      <c r="N233" s="17" t="s">
        <v>37</v>
      </c>
    </row>
    <row r="234" spans="1:15" s="12" customFormat="1" x14ac:dyDescent="0.25">
      <c r="A234" s="12" t="s">
        <v>25</v>
      </c>
      <c r="B234" s="13">
        <v>41095.763194444444</v>
      </c>
      <c r="C234" s="12" t="s">
        <v>39</v>
      </c>
      <c r="D234" s="12" t="s">
        <v>34</v>
      </c>
      <c r="E234" s="12" t="s">
        <v>35</v>
      </c>
      <c r="F234" s="12">
        <v>3</v>
      </c>
      <c r="G234" s="12" t="s">
        <v>36</v>
      </c>
      <c r="H234" s="12" t="s">
        <v>19</v>
      </c>
      <c r="I234" s="14">
        <v>13</v>
      </c>
      <c r="J234" s="12" t="s">
        <v>20</v>
      </c>
      <c r="K234" s="12">
        <v>79.5</v>
      </c>
      <c r="L234" s="15">
        <v>3.7</v>
      </c>
      <c r="M234" s="17"/>
      <c r="N234" s="17" t="s">
        <v>37</v>
      </c>
    </row>
    <row r="235" spans="1:15" s="12" customFormat="1" x14ac:dyDescent="0.25">
      <c r="A235" s="12" t="s">
        <v>25</v>
      </c>
      <c r="B235" s="13">
        <v>41095.763194444444</v>
      </c>
      <c r="C235" s="12" t="s">
        <v>39</v>
      </c>
      <c r="D235" s="12" t="s">
        <v>34</v>
      </c>
      <c r="E235" s="12" t="s">
        <v>35</v>
      </c>
      <c r="F235" s="12">
        <v>3</v>
      </c>
      <c r="G235" s="12" t="s">
        <v>36</v>
      </c>
      <c r="H235" s="12" t="s">
        <v>19</v>
      </c>
      <c r="I235" s="14">
        <v>14</v>
      </c>
      <c r="J235" s="12" t="s">
        <v>31</v>
      </c>
      <c r="K235" s="12">
        <v>77</v>
      </c>
      <c r="L235" s="15">
        <v>6</v>
      </c>
      <c r="M235" s="17" t="s">
        <v>37</v>
      </c>
      <c r="N235" s="17" t="s">
        <v>37</v>
      </c>
      <c r="O235" s="12" t="s">
        <v>24</v>
      </c>
    </row>
    <row r="236" spans="1:15" s="12" customFormat="1" x14ac:dyDescent="0.25">
      <c r="A236" s="12" t="s">
        <v>25</v>
      </c>
      <c r="B236" s="13">
        <v>41095.763194444444</v>
      </c>
      <c r="C236" s="12" t="s">
        <v>39</v>
      </c>
      <c r="D236" s="12" t="s">
        <v>34</v>
      </c>
      <c r="E236" s="12" t="s">
        <v>35</v>
      </c>
      <c r="F236" s="12">
        <v>3</v>
      </c>
      <c r="G236" s="12" t="s">
        <v>36</v>
      </c>
      <c r="H236" s="12" t="s">
        <v>19</v>
      </c>
      <c r="I236" s="14">
        <v>15</v>
      </c>
      <c r="J236" s="12" t="s">
        <v>20</v>
      </c>
      <c r="K236" s="12">
        <v>79</v>
      </c>
      <c r="L236" s="15">
        <v>3.8</v>
      </c>
      <c r="M236" s="17" t="s">
        <v>37</v>
      </c>
      <c r="N236" s="17" t="s">
        <v>37</v>
      </c>
      <c r="O236" s="12" t="s">
        <v>24</v>
      </c>
    </row>
    <row r="237" spans="1:15" s="12" customFormat="1" x14ac:dyDescent="0.25">
      <c r="A237" s="12" t="s">
        <v>25</v>
      </c>
      <c r="B237" s="13">
        <v>41095.763194444444</v>
      </c>
      <c r="C237" s="12" t="s">
        <v>39</v>
      </c>
      <c r="D237" s="12" t="s">
        <v>34</v>
      </c>
      <c r="E237" s="12" t="s">
        <v>35</v>
      </c>
      <c r="F237" s="12">
        <v>3</v>
      </c>
      <c r="G237" s="12" t="s">
        <v>36</v>
      </c>
      <c r="H237" s="12" t="s">
        <v>19</v>
      </c>
      <c r="I237" s="14">
        <v>16</v>
      </c>
      <c r="J237" s="12" t="s">
        <v>31</v>
      </c>
      <c r="K237" s="12">
        <v>66</v>
      </c>
      <c r="L237" s="15">
        <v>4.2</v>
      </c>
      <c r="M237" s="17" t="s">
        <v>37</v>
      </c>
      <c r="N237" s="17" t="s">
        <v>37</v>
      </c>
      <c r="O237" s="12" t="s">
        <v>24</v>
      </c>
    </row>
    <row r="238" spans="1:15" s="12" customFormat="1" x14ac:dyDescent="0.25">
      <c r="A238" s="12" t="s">
        <v>25</v>
      </c>
      <c r="B238" s="13">
        <v>41095.763194444444</v>
      </c>
      <c r="C238" s="12" t="s">
        <v>39</v>
      </c>
      <c r="D238" s="12" t="s">
        <v>34</v>
      </c>
      <c r="E238" s="12" t="s">
        <v>35</v>
      </c>
      <c r="F238" s="12">
        <v>3</v>
      </c>
      <c r="G238" s="12" t="s">
        <v>36</v>
      </c>
      <c r="H238" s="12" t="s">
        <v>19</v>
      </c>
      <c r="I238" s="14">
        <v>17</v>
      </c>
      <c r="J238" s="12" t="s">
        <v>20</v>
      </c>
      <c r="K238" s="12">
        <v>80</v>
      </c>
      <c r="L238" s="15">
        <v>3.8</v>
      </c>
      <c r="M238" s="17" t="s">
        <v>37</v>
      </c>
      <c r="N238" s="17" t="s">
        <v>37</v>
      </c>
      <c r="O238" s="12" t="s">
        <v>24</v>
      </c>
    </row>
    <row r="239" spans="1:15" s="12" customFormat="1" x14ac:dyDescent="0.25">
      <c r="A239" s="12" t="s">
        <v>25</v>
      </c>
      <c r="B239" s="13">
        <v>41095.763194444444</v>
      </c>
      <c r="C239" s="12" t="s">
        <v>39</v>
      </c>
      <c r="D239" s="12" t="s">
        <v>34</v>
      </c>
      <c r="E239" s="12" t="s">
        <v>35</v>
      </c>
      <c r="F239" s="12">
        <v>3</v>
      </c>
      <c r="G239" s="12" t="s">
        <v>36</v>
      </c>
      <c r="H239" s="12" t="s">
        <v>19</v>
      </c>
      <c r="I239" s="14">
        <v>18</v>
      </c>
      <c r="J239" s="12" t="s">
        <v>20</v>
      </c>
      <c r="K239" s="12">
        <v>73</v>
      </c>
      <c r="L239" s="15">
        <v>3.2</v>
      </c>
      <c r="M239" s="17" t="s">
        <v>37</v>
      </c>
      <c r="N239" s="17" t="s">
        <v>37</v>
      </c>
      <c r="O239" s="12" t="s">
        <v>24</v>
      </c>
    </row>
    <row r="240" spans="1:15" s="12" customFormat="1" x14ac:dyDescent="0.25">
      <c r="A240" s="12" t="s">
        <v>25</v>
      </c>
      <c r="B240" s="13">
        <v>41095.763194444444</v>
      </c>
      <c r="C240" s="12" t="s">
        <v>39</v>
      </c>
      <c r="D240" s="12" t="s">
        <v>34</v>
      </c>
      <c r="E240" s="12" t="s">
        <v>35</v>
      </c>
      <c r="F240" s="12">
        <v>3</v>
      </c>
      <c r="G240" s="12" t="s">
        <v>36</v>
      </c>
      <c r="H240" s="12" t="s">
        <v>19</v>
      </c>
      <c r="I240" s="14">
        <v>19</v>
      </c>
      <c r="J240" s="12" t="s">
        <v>31</v>
      </c>
      <c r="K240" s="12">
        <v>70</v>
      </c>
      <c r="L240" s="15">
        <v>4.5999999999999996</v>
      </c>
      <c r="M240" s="17" t="s">
        <v>37</v>
      </c>
      <c r="N240" s="17" t="s">
        <v>37</v>
      </c>
      <c r="O240" s="12" t="s">
        <v>24</v>
      </c>
    </row>
    <row r="241" spans="1:15" s="12" customFormat="1" x14ac:dyDescent="0.25">
      <c r="A241" s="12" t="s">
        <v>25</v>
      </c>
      <c r="B241" s="13">
        <v>41095.763194444444</v>
      </c>
      <c r="C241" s="12" t="s">
        <v>39</v>
      </c>
      <c r="D241" s="12" t="s">
        <v>34</v>
      </c>
      <c r="E241" s="12" t="s">
        <v>35</v>
      </c>
      <c r="F241" s="12">
        <v>3</v>
      </c>
      <c r="G241" s="12" t="s">
        <v>36</v>
      </c>
      <c r="H241" s="12" t="s">
        <v>19</v>
      </c>
      <c r="I241" s="14">
        <v>20</v>
      </c>
      <c r="J241" s="12" t="s">
        <v>31</v>
      </c>
      <c r="K241" s="12">
        <v>72</v>
      </c>
      <c r="L241" s="15">
        <v>4.8</v>
      </c>
      <c r="M241" s="17" t="s">
        <v>37</v>
      </c>
      <c r="N241" s="17" t="s">
        <v>37</v>
      </c>
      <c r="O241" s="12" t="s">
        <v>24</v>
      </c>
    </row>
    <row r="242" spans="1:15" s="12" customFormat="1" x14ac:dyDescent="0.25">
      <c r="A242" s="12" t="s">
        <v>25</v>
      </c>
      <c r="B242" s="13">
        <v>41095.763194444444</v>
      </c>
      <c r="C242" s="12" t="s">
        <v>39</v>
      </c>
      <c r="D242" s="12" t="s">
        <v>34</v>
      </c>
      <c r="E242" s="12" t="s">
        <v>35</v>
      </c>
      <c r="F242" s="12">
        <v>3</v>
      </c>
      <c r="G242" s="12" t="s">
        <v>36</v>
      </c>
      <c r="H242" s="12" t="s">
        <v>19</v>
      </c>
      <c r="I242" s="14">
        <v>21</v>
      </c>
      <c r="J242" s="12" t="s">
        <v>20</v>
      </c>
      <c r="K242" s="12">
        <v>80</v>
      </c>
      <c r="L242" s="15">
        <v>4.0999999999999996</v>
      </c>
      <c r="M242" s="17" t="s">
        <v>37</v>
      </c>
      <c r="N242" s="17" t="s">
        <v>37</v>
      </c>
      <c r="O242" s="12" t="s">
        <v>24</v>
      </c>
    </row>
    <row r="243" spans="1:15" s="12" customFormat="1" x14ac:dyDescent="0.25">
      <c r="A243" s="12" t="s">
        <v>25</v>
      </c>
      <c r="B243" s="13">
        <v>41095.763194444444</v>
      </c>
      <c r="C243" s="12" t="s">
        <v>39</v>
      </c>
      <c r="D243" s="12" t="s">
        <v>34</v>
      </c>
      <c r="E243" s="12" t="s">
        <v>35</v>
      </c>
      <c r="F243" s="12">
        <v>3</v>
      </c>
      <c r="G243" s="12" t="s">
        <v>36</v>
      </c>
      <c r="H243" s="12" t="s">
        <v>19</v>
      </c>
      <c r="I243" s="14">
        <v>22</v>
      </c>
      <c r="J243" s="12" t="s">
        <v>20</v>
      </c>
      <c r="K243" s="12">
        <v>75</v>
      </c>
      <c r="L243" s="15">
        <v>3.2</v>
      </c>
      <c r="M243" s="17" t="s">
        <v>37</v>
      </c>
      <c r="N243" s="17" t="s">
        <v>37</v>
      </c>
      <c r="O243" s="12" t="s">
        <v>24</v>
      </c>
    </row>
    <row r="244" spans="1:15" s="12" customFormat="1" x14ac:dyDescent="0.25">
      <c r="A244" s="12" t="s">
        <v>25</v>
      </c>
      <c r="B244" s="13">
        <v>41095.763194444444</v>
      </c>
      <c r="C244" s="12" t="s">
        <v>39</v>
      </c>
      <c r="D244" s="12" t="s">
        <v>34</v>
      </c>
      <c r="E244" s="12" t="s">
        <v>35</v>
      </c>
      <c r="F244" s="12">
        <v>3</v>
      </c>
      <c r="G244" s="12" t="s">
        <v>36</v>
      </c>
      <c r="H244" s="12" t="s">
        <v>19</v>
      </c>
      <c r="I244" s="14">
        <v>23</v>
      </c>
      <c r="J244" s="12" t="s">
        <v>20</v>
      </c>
      <c r="K244" s="12">
        <v>72</v>
      </c>
      <c r="L244" s="15">
        <v>3</v>
      </c>
      <c r="M244" s="17" t="s">
        <v>37</v>
      </c>
      <c r="N244" s="17" t="s">
        <v>37</v>
      </c>
      <c r="O244" s="12" t="s">
        <v>24</v>
      </c>
    </row>
    <row r="245" spans="1:15" s="12" customFormat="1" x14ac:dyDescent="0.25">
      <c r="A245" s="12" t="s">
        <v>25</v>
      </c>
      <c r="B245" s="13">
        <v>41095.763194444444</v>
      </c>
      <c r="C245" s="12" t="s">
        <v>39</v>
      </c>
      <c r="D245" s="12" t="s">
        <v>34</v>
      </c>
      <c r="E245" s="12" t="s">
        <v>35</v>
      </c>
      <c r="F245" s="12">
        <v>3</v>
      </c>
      <c r="G245" s="12" t="s">
        <v>36</v>
      </c>
      <c r="H245" s="12" t="s">
        <v>19</v>
      </c>
      <c r="I245" s="14">
        <v>24</v>
      </c>
      <c r="J245" s="12" t="s">
        <v>20</v>
      </c>
      <c r="K245" s="12">
        <v>73</v>
      </c>
      <c r="L245" s="15">
        <v>3</v>
      </c>
      <c r="M245" s="17" t="s">
        <v>37</v>
      </c>
      <c r="N245" s="17" t="s">
        <v>37</v>
      </c>
      <c r="O245" s="12" t="s">
        <v>24</v>
      </c>
    </row>
    <row r="246" spans="1:15" s="12" customFormat="1" x14ac:dyDescent="0.25">
      <c r="A246" s="12" t="s">
        <v>25</v>
      </c>
      <c r="B246" s="13">
        <v>41095.763194444444</v>
      </c>
      <c r="C246" s="12" t="s">
        <v>39</v>
      </c>
      <c r="D246" s="12" t="s">
        <v>34</v>
      </c>
      <c r="E246" s="12" t="s">
        <v>35</v>
      </c>
      <c r="F246" s="12">
        <v>3</v>
      </c>
      <c r="G246" s="12" t="s">
        <v>36</v>
      </c>
      <c r="H246" s="12" t="s">
        <v>19</v>
      </c>
      <c r="I246" s="14">
        <v>25</v>
      </c>
      <c r="J246" s="12" t="s">
        <v>20</v>
      </c>
      <c r="K246" s="12">
        <v>68</v>
      </c>
      <c r="L246" s="15">
        <v>2.5</v>
      </c>
      <c r="M246" s="17" t="s">
        <v>37</v>
      </c>
      <c r="N246" s="17" t="s">
        <v>37</v>
      </c>
      <c r="O246" s="12" t="s">
        <v>24</v>
      </c>
    </row>
    <row r="247" spans="1:15" s="12" customFormat="1" x14ac:dyDescent="0.25">
      <c r="A247" s="12" t="s">
        <v>25</v>
      </c>
      <c r="B247" s="13">
        <v>41095.763194444444</v>
      </c>
      <c r="C247" s="12" t="s">
        <v>39</v>
      </c>
      <c r="D247" s="12" t="s">
        <v>34</v>
      </c>
      <c r="E247" s="12" t="s">
        <v>35</v>
      </c>
      <c r="F247" s="12">
        <v>3</v>
      </c>
      <c r="G247" s="12" t="s">
        <v>36</v>
      </c>
      <c r="H247" s="12" t="s">
        <v>19</v>
      </c>
      <c r="I247" s="14">
        <v>26</v>
      </c>
      <c r="J247" s="12" t="s">
        <v>20</v>
      </c>
      <c r="K247" s="12">
        <v>71</v>
      </c>
      <c r="L247" s="15">
        <v>2.9</v>
      </c>
      <c r="M247" s="17" t="s">
        <v>37</v>
      </c>
      <c r="N247" s="17" t="s">
        <v>37</v>
      </c>
      <c r="O247" s="12" t="s">
        <v>24</v>
      </c>
    </row>
    <row r="248" spans="1:15" s="12" customFormat="1" x14ac:dyDescent="0.25">
      <c r="A248" s="12" t="s">
        <v>25</v>
      </c>
      <c r="B248" s="13">
        <v>41095.763194444444</v>
      </c>
      <c r="C248" s="12" t="s">
        <v>39</v>
      </c>
      <c r="D248" s="12" t="s">
        <v>34</v>
      </c>
      <c r="E248" s="12" t="s">
        <v>35</v>
      </c>
      <c r="F248" s="12">
        <v>3</v>
      </c>
      <c r="G248" s="12" t="s">
        <v>36</v>
      </c>
      <c r="H248" s="12" t="s">
        <v>19</v>
      </c>
      <c r="I248" s="14">
        <v>27</v>
      </c>
      <c r="J248" s="12" t="s">
        <v>20</v>
      </c>
      <c r="K248" s="12">
        <v>82</v>
      </c>
      <c r="L248" s="15">
        <v>4</v>
      </c>
      <c r="M248" s="17" t="s">
        <v>37</v>
      </c>
      <c r="N248" s="17" t="s">
        <v>37</v>
      </c>
      <c r="O248" s="12" t="s">
        <v>24</v>
      </c>
    </row>
    <row r="249" spans="1:15" s="12" customFormat="1" x14ac:dyDescent="0.25">
      <c r="A249" s="12" t="s">
        <v>25</v>
      </c>
      <c r="B249" s="13">
        <v>41095.763194444444</v>
      </c>
      <c r="C249" s="12" t="s">
        <v>39</v>
      </c>
      <c r="D249" s="12" t="s">
        <v>34</v>
      </c>
      <c r="E249" s="12" t="s">
        <v>35</v>
      </c>
      <c r="F249" s="12">
        <v>3</v>
      </c>
      <c r="G249" s="12" t="s">
        <v>36</v>
      </c>
      <c r="H249" s="12" t="s">
        <v>19</v>
      </c>
      <c r="I249" s="14">
        <v>28</v>
      </c>
      <c r="J249" s="12" t="s">
        <v>20</v>
      </c>
      <c r="K249" s="12">
        <v>67</v>
      </c>
      <c r="L249" s="15">
        <v>6</v>
      </c>
      <c r="M249" s="17" t="s">
        <v>37</v>
      </c>
      <c r="N249" s="17" t="s">
        <v>37</v>
      </c>
      <c r="O249" s="12" t="s">
        <v>24</v>
      </c>
    </row>
    <row r="250" spans="1:15" s="12" customFormat="1" x14ac:dyDescent="0.25">
      <c r="A250" s="12" t="s">
        <v>25</v>
      </c>
      <c r="B250" s="13">
        <v>41095.763194444444</v>
      </c>
      <c r="C250" s="12" t="s">
        <v>39</v>
      </c>
      <c r="D250" s="12" t="s">
        <v>34</v>
      </c>
      <c r="E250" s="12" t="s">
        <v>35</v>
      </c>
      <c r="F250" s="12">
        <v>3</v>
      </c>
      <c r="G250" s="12" t="s">
        <v>36</v>
      </c>
      <c r="H250" s="12" t="s">
        <v>19</v>
      </c>
      <c r="I250" s="14">
        <v>29</v>
      </c>
      <c r="J250" s="12" t="s">
        <v>20</v>
      </c>
      <c r="K250" s="12">
        <v>71</v>
      </c>
      <c r="L250" s="15">
        <v>2.8</v>
      </c>
      <c r="M250" s="17" t="s">
        <v>37</v>
      </c>
      <c r="N250" s="17" t="s">
        <v>37</v>
      </c>
      <c r="O250" s="12" t="s">
        <v>24</v>
      </c>
    </row>
    <row r="251" spans="1:15" s="12" customFormat="1" x14ac:dyDescent="0.25">
      <c r="A251" s="12" t="s">
        <v>25</v>
      </c>
      <c r="B251" s="13">
        <v>41095.763194444444</v>
      </c>
      <c r="C251" s="12" t="s">
        <v>39</v>
      </c>
      <c r="D251" s="12" t="s">
        <v>34</v>
      </c>
      <c r="E251" s="12" t="s">
        <v>35</v>
      </c>
      <c r="F251" s="12">
        <v>3</v>
      </c>
      <c r="G251" s="12" t="s">
        <v>36</v>
      </c>
      <c r="H251" s="12" t="s">
        <v>19</v>
      </c>
      <c r="I251" s="14">
        <v>30</v>
      </c>
      <c r="J251" s="12" t="s">
        <v>20</v>
      </c>
      <c r="K251" s="12">
        <v>78</v>
      </c>
      <c r="L251" s="15">
        <v>3.8</v>
      </c>
      <c r="M251" s="17" t="s">
        <v>37</v>
      </c>
      <c r="N251" s="17" t="s">
        <v>37</v>
      </c>
      <c r="O251" s="12" t="s">
        <v>24</v>
      </c>
    </row>
    <row r="252" spans="1:15" s="12" customFormat="1" x14ac:dyDescent="0.25">
      <c r="A252" s="12" t="s">
        <v>25</v>
      </c>
      <c r="B252" s="13">
        <v>41095.763194444444</v>
      </c>
      <c r="C252" s="12" t="s">
        <v>39</v>
      </c>
      <c r="D252" s="12" t="s">
        <v>34</v>
      </c>
      <c r="E252" s="12" t="s">
        <v>35</v>
      </c>
      <c r="F252" s="12">
        <v>3</v>
      </c>
      <c r="G252" s="12" t="s">
        <v>36</v>
      </c>
      <c r="H252" s="12" t="s">
        <v>19</v>
      </c>
      <c r="I252" s="14">
        <v>31</v>
      </c>
      <c r="J252" s="12" t="s">
        <v>20</v>
      </c>
      <c r="K252" s="12">
        <v>66</v>
      </c>
      <c r="L252" s="15">
        <v>2</v>
      </c>
      <c r="M252" s="17" t="s">
        <v>37</v>
      </c>
      <c r="N252" s="17" t="s">
        <v>37</v>
      </c>
      <c r="O252" s="12" t="s">
        <v>24</v>
      </c>
    </row>
    <row r="253" spans="1:15" s="12" customFormat="1" x14ac:dyDescent="0.25">
      <c r="A253" s="12" t="s">
        <v>25</v>
      </c>
      <c r="B253" s="13">
        <v>41095.763194444444</v>
      </c>
      <c r="C253" s="12" t="s">
        <v>39</v>
      </c>
      <c r="D253" s="12" t="s">
        <v>34</v>
      </c>
      <c r="E253" s="12" t="s">
        <v>35</v>
      </c>
      <c r="F253" s="12">
        <v>3</v>
      </c>
      <c r="G253" s="12" t="s">
        <v>36</v>
      </c>
      <c r="H253" s="12" t="s">
        <v>19</v>
      </c>
      <c r="I253" s="14">
        <v>32</v>
      </c>
      <c r="J253" s="12" t="s">
        <v>31</v>
      </c>
      <c r="K253" s="12">
        <v>55</v>
      </c>
      <c r="L253" s="15">
        <v>2.2999999999999998</v>
      </c>
      <c r="M253" s="17" t="s">
        <v>37</v>
      </c>
      <c r="N253" s="17" t="s">
        <v>37</v>
      </c>
      <c r="O253" s="12" t="s">
        <v>24</v>
      </c>
    </row>
    <row r="254" spans="1:15" s="12" customFormat="1" x14ac:dyDescent="0.25">
      <c r="A254" s="12" t="s">
        <v>25</v>
      </c>
      <c r="B254" s="13">
        <v>41095.763194444444</v>
      </c>
      <c r="C254" s="12" t="s">
        <v>39</v>
      </c>
      <c r="D254" s="12" t="s">
        <v>34</v>
      </c>
      <c r="E254" s="12" t="s">
        <v>35</v>
      </c>
      <c r="F254" s="12">
        <v>3</v>
      </c>
      <c r="G254" s="12" t="s">
        <v>36</v>
      </c>
      <c r="H254" s="12" t="s">
        <v>19</v>
      </c>
      <c r="I254" s="14">
        <v>33</v>
      </c>
      <c r="J254" s="12" t="s">
        <v>31</v>
      </c>
      <c r="K254" s="12">
        <v>40</v>
      </c>
      <c r="L254" s="15">
        <v>1</v>
      </c>
      <c r="M254" s="17" t="s">
        <v>37</v>
      </c>
      <c r="N254" s="17" t="s">
        <v>37</v>
      </c>
      <c r="O254" s="12" t="s">
        <v>24</v>
      </c>
    </row>
    <row r="255" spans="1:15" s="12" customFormat="1" x14ac:dyDescent="0.25">
      <c r="A255" s="12" t="s">
        <v>25</v>
      </c>
      <c r="B255" s="13">
        <v>41095.763194444444</v>
      </c>
      <c r="C255" s="12" t="s">
        <v>39</v>
      </c>
      <c r="D255" s="12" t="s">
        <v>34</v>
      </c>
      <c r="E255" s="12" t="s">
        <v>35</v>
      </c>
      <c r="F255" s="12">
        <v>3</v>
      </c>
      <c r="G255" s="12" t="s">
        <v>36</v>
      </c>
      <c r="H255" s="12" t="s">
        <v>19</v>
      </c>
      <c r="I255" s="14">
        <v>34</v>
      </c>
      <c r="J255" s="12" t="s">
        <v>31</v>
      </c>
      <c r="K255" s="12">
        <v>38</v>
      </c>
      <c r="L255" s="15">
        <v>0.7</v>
      </c>
      <c r="M255" s="17" t="s">
        <v>37</v>
      </c>
      <c r="N255" s="17" t="s">
        <v>37</v>
      </c>
      <c r="O255" s="12" t="s">
        <v>24</v>
      </c>
    </row>
    <row r="256" spans="1:15" x14ac:dyDescent="0.25">
      <c r="A256" s="18" t="s">
        <v>32</v>
      </c>
      <c r="B256" s="2">
        <v>41096.333333333336</v>
      </c>
      <c r="C256" s="18" t="s">
        <v>40</v>
      </c>
      <c r="D256" s="18" t="s">
        <v>17</v>
      </c>
      <c r="E256" s="18" t="s">
        <v>18</v>
      </c>
      <c r="F256" s="18" t="s">
        <v>21</v>
      </c>
      <c r="G256" s="18" t="s">
        <v>21</v>
      </c>
      <c r="H256" s="18" t="s">
        <v>19</v>
      </c>
      <c r="I256" s="3">
        <v>1</v>
      </c>
      <c r="J256" s="18" t="s">
        <v>20</v>
      </c>
      <c r="K256" s="18">
        <v>228</v>
      </c>
      <c r="L256" s="11">
        <v>116.4</v>
      </c>
      <c r="N256" s="22" t="s">
        <v>37</v>
      </c>
    </row>
    <row r="257" spans="1:16" x14ac:dyDescent="0.25">
      <c r="A257" s="18" t="s">
        <v>32</v>
      </c>
      <c r="B257" s="2">
        <v>41096.333333333336</v>
      </c>
      <c r="C257" s="18" t="s">
        <v>40</v>
      </c>
      <c r="D257" s="18" t="s">
        <v>17</v>
      </c>
      <c r="E257" s="18" t="s">
        <v>18</v>
      </c>
      <c r="F257" s="18" t="s">
        <v>21</v>
      </c>
      <c r="G257" s="18" t="s">
        <v>21</v>
      </c>
      <c r="H257" s="18" t="s">
        <v>19</v>
      </c>
      <c r="I257" s="3">
        <v>2</v>
      </c>
      <c r="J257" s="18" t="s">
        <v>31</v>
      </c>
      <c r="K257" s="18">
        <v>153</v>
      </c>
      <c r="L257" s="11">
        <v>59.2</v>
      </c>
      <c r="N257" s="22" t="s">
        <v>37</v>
      </c>
      <c r="P257" t="s">
        <v>49</v>
      </c>
    </row>
    <row r="258" spans="1:16" x14ac:dyDescent="0.25">
      <c r="A258" s="18" t="s">
        <v>32</v>
      </c>
      <c r="B258" s="2">
        <v>41096.333333333336</v>
      </c>
      <c r="C258" s="18" t="s">
        <v>40</v>
      </c>
      <c r="D258" s="18" t="s">
        <v>17</v>
      </c>
      <c r="E258" s="18" t="s">
        <v>18</v>
      </c>
      <c r="F258" s="18" t="s">
        <v>21</v>
      </c>
      <c r="G258" s="18" t="s">
        <v>21</v>
      </c>
      <c r="H258" s="18" t="s">
        <v>19</v>
      </c>
      <c r="I258" s="3">
        <v>3</v>
      </c>
      <c r="J258" s="18" t="s">
        <v>31</v>
      </c>
      <c r="K258" s="18">
        <v>136</v>
      </c>
      <c r="L258" s="11">
        <v>36.5</v>
      </c>
      <c r="N258" s="22" t="s">
        <v>37</v>
      </c>
    </row>
    <row r="259" spans="1:16" x14ac:dyDescent="0.25">
      <c r="A259" s="18" t="s">
        <v>32</v>
      </c>
      <c r="B259" s="2">
        <v>41096.333333333336</v>
      </c>
      <c r="C259" s="18" t="s">
        <v>40</v>
      </c>
      <c r="D259" s="18" t="s">
        <v>17</v>
      </c>
      <c r="E259" s="18" t="s">
        <v>18</v>
      </c>
      <c r="F259" s="18" t="s">
        <v>21</v>
      </c>
      <c r="G259" s="18" t="s">
        <v>21</v>
      </c>
      <c r="H259" s="18" t="s">
        <v>19</v>
      </c>
      <c r="I259" s="3">
        <v>4</v>
      </c>
      <c r="J259" s="18" t="s">
        <v>31</v>
      </c>
      <c r="K259" s="18">
        <v>151</v>
      </c>
      <c r="L259" s="11">
        <v>51.5</v>
      </c>
      <c r="N259" s="22" t="s">
        <v>37</v>
      </c>
      <c r="P259" t="s">
        <v>49</v>
      </c>
    </row>
    <row r="260" spans="1:16" x14ac:dyDescent="0.25">
      <c r="A260" s="18" t="s">
        <v>32</v>
      </c>
      <c r="B260" s="2">
        <v>41096.333333333336</v>
      </c>
      <c r="C260" s="18" t="s">
        <v>40</v>
      </c>
      <c r="D260" s="18" t="s">
        <v>17</v>
      </c>
      <c r="E260" s="18" t="s">
        <v>18</v>
      </c>
      <c r="F260" s="18" t="s">
        <v>21</v>
      </c>
      <c r="G260" s="18" t="s">
        <v>21</v>
      </c>
      <c r="H260" s="18" t="s">
        <v>19</v>
      </c>
      <c r="I260" s="3">
        <v>5</v>
      </c>
      <c r="J260" s="18" t="s">
        <v>31</v>
      </c>
      <c r="K260" s="18">
        <v>137</v>
      </c>
      <c r="L260" s="11">
        <v>34.700000000000003</v>
      </c>
      <c r="N260" s="22" t="s">
        <v>37</v>
      </c>
    </row>
    <row r="261" spans="1:16" x14ac:dyDescent="0.25">
      <c r="A261" s="18" t="s">
        <v>32</v>
      </c>
      <c r="B261" s="2">
        <v>41096.333333333336</v>
      </c>
      <c r="C261" s="18" t="s">
        <v>40</v>
      </c>
      <c r="D261" s="18" t="s">
        <v>17</v>
      </c>
      <c r="E261" s="18" t="s">
        <v>18</v>
      </c>
      <c r="F261" s="18" t="s">
        <v>21</v>
      </c>
      <c r="G261" s="18" t="s">
        <v>21</v>
      </c>
      <c r="H261" s="18" t="s">
        <v>19</v>
      </c>
      <c r="I261" s="3">
        <v>6</v>
      </c>
      <c r="J261" s="18" t="s">
        <v>31</v>
      </c>
      <c r="K261" s="18">
        <v>132</v>
      </c>
      <c r="L261" s="11">
        <v>35</v>
      </c>
      <c r="N261" s="22" t="s">
        <v>37</v>
      </c>
    </row>
    <row r="262" spans="1:16" x14ac:dyDescent="0.25">
      <c r="A262" s="18" t="s">
        <v>32</v>
      </c>
      <c r="B262" s="2">
        <v>41096.333333333336</v>
      </c>
      <c r="C262" s="18" t="s">
        <v>40</v>
      </c>
      <c r="D262" s="18" t="s">
        <v>17</v>
      </c>
      <c r="E262" s="18" t="s">
        <v>18</v>
      </c>
      <c r="F262" s="18" t="s">
        <v>21</v>
      </c>
      <c r="G262" s="18" t="s">
        <v>21</v>
      </c>
      <c r="H262" s="18" t="s">
        <v>19</v>
      </c>
      <c r="I262" s="3">
        <v>7</v>
      </c>
      <c r="J262" s="18" t="s">
        <v>31</v>
      </c>
      <c r="K262" s="18">
        <v>138</v>
      </c>
      <c r="L262" s="11">
        <v>39.5</v>
      </c>
      <c r="N262" s="22" t="s">
        <v>37</v>
      </c>
      <c r="O262" t="s">
        <v>41</v>
      </c>
      <c r="P262" t="s">
        <v>49</v>
      </c>
    </row>
    <row r="263" spans="1:16" x14ac:dyDescent="0.25">
      <c r="A263" s="18" t="s">
        <v>32</v>
      </c>
      <c r="B263" s="2">
        <v>41096.333333333336</v>
      </c>
      <c r="C263" s="18" t="s">
        <v>40</v>
      </c>
      <c r="D263" s="18" t="s">
        <v>17</v>
      </c>
      <c r="E263" s="18" t="s">
        <v>18</v>
      </c>
      <c r="F263" s="18" t="s">
        <v>21</v>
      </c>
      <c r="G263" s="18" t="s">
        <v>21</v>
      </c>
      <c r="H263" s="18" t="s">
        <v>19</v>
      </c>
      <c r="I263" s="3">
        <v>8</v>
      </c>
      <c r="J263" s="18" t="s">
        <v>31</v>
      </c>
      <c r="K263" s="18">
        <v>149</v>
      </c>
      <c r="L263" s="11">
        <v>49</v>
      </c>
      <c r="N263" s="22" t="s">
        <v>37</v>
      </c>
    </row>
    <row r="264" spans="1:16" x14ac:dyDescent="0.25">
      <c r="A264" s="18" t="s">
        <v>32</v>
      </c>
      <c r="B264" s="2">
        <v>41096.333333333336</v>
      </c>
      <c r="C264" s="18" t="s">
        <v>40</v>
      </c>
      <c r="D264" s="18" t="s">
        <v>17</v>
      </c>
      <c r="E264" s="18" t="s">
        <v>18</v>
      </c>
      <c r="F264" s="18" t="s">
        <v>21</v>
      </c>
      <c r="G264" s="18" t="s">
        <v>21</v>
      </c>
      <c r="H264" s="18" t="s">
        <v>19</v>
      </c>
      <c r="I264" s="3">
        <v>9</v>
      </c>
      <c r="J264" s="18" t="s">
        <v>31</v>
      </c>
      <c r="K264" s="18">
        <v>126</v>
      </c>
      <c r="L264" s="11">
        <v>30.1</v>
      </c>
      <c r="N264" s="22" t="s">
        <v>37</v>
      </c>
    </row>
    <row r="265" spans="1:16" x14ac:dyDescent="0.25">
      <c r="A265" s="18" t="s">
        <v>32</v>
      </c>
      <c r="B265" s="2">
        <v>41096.333333333336</v>
      </c>
      <c r="C265" s="18" t="s">
        <v>40</v>
      </c>
      <c r="D265" s="18" t="s">
        <v>17</v>
      </c>
      <c r="E265" s="18" t="s">
        <v>18</v>
      </c>
      <c r="F265" s="18" t="s">
        <v>21</v>
      </c>
      <c r="G265" s="18" t="s">
        <v>21</v>
      </c>
      <c r="H265" s="18" t="s">
        <v>19</v>
      </c>
      <c r="I265" s="3">
        <v>10</v>
      </c>
      <c r="J265" s="18" t="s">
        <v>31</v>
      </c>
      <c r="K265" s="18">
        <v>88</v>
      </c>
      <c r="L265" s="11">
        <v>8.4</v>
      </c>
      <c r="N265" s="22" t="s">
        <v>37</v>
      </c>
    </row>
    <row r="266" spans="1:16" x14ac:dyDescent="0.25">
      <c r="A266" s="18" t="s">
        <v>32</v>
      </c>
      <c r="B266" s="2">
        <v>41096.333333333336</v>
      </c>
      <c r="C266" s="18" t="s">
        <v>40</v>
      </c>
      <c r="D266" s="18" t="s">
        <v>17</v>
      </c>
      <c r="E266" s="18" t="s">
        <v>18</v>
      </c>
      <c r="F266" s="18" t="s">
        <v>21</v>
      </c>
      <c r="G266" s="18" t="s">
        <v>21</v>
      </c>
      <c r="H266" s="18" t="s">
        <v>19</v>
      </c>
      <c r="I266" s="3">
        <v>11</v>
      </c>
      <c r="J266" s="18" t="s">
        <v>31</v>
      </c>
      <c r="K266" s="18">
        <v>80</v>
      </c>
      <c r="L266" s="11">
        <v>6.2</v>
      </c>
      <c r="N266" s="22" t="s">
        <v>37</v>
      </c>
    </row>
    <row r="267" spans="1:16" x14ac:dyDescent="0.25">
      <c r="A267" s="18" t="s">
        <v>32</v>
      </c>
      <c r="B267" s="2">
        <v>41096.333333333336</v>
      </c>
      <c r="C267" s="18" t="s">
        <v>40</v>
      </c>
      <c r="D267" s="18" t="s">
        <v>17</v>
      </c>
      <c r="E267" s="18" t="s">
        <v>18</v>
      </c>
      <c r="F267" s="18" t="s">
        <v>21</v>
      </c>
      <c r="G267" s="18" t="s">
        <v>21</v>
      </c>
      <c r="H267" s="18" t="s">
        <v>19</v>
      </c>
      <c r="I267" s="3">
        <v>12</v>
      </c>
      <c r="J267" s="18" t="s">
        <v>31</v>
      </c>
      <c r="K267" s="18">
        <v>73</v>
      </c>
      <c r="L267" s="11">
        <v>4.3</v>
      </c>
      <c r="N267" s="22" t="s">
        <v>37</v>
      </c>
    </row>
    <row r="268" spans="1:16" x14ac:dyDescent="0.25">
      <c r="A268" s="18" t="s">
        <v>32</v>
      </c>
      <c r="B268" s="2">
        <v>41096.333333333336</v>
      </c>
      <c r="C268" s="18" t="s">
        <v>40</v>
      </c>
      <c r="D268" s="18" t="s">
        <v>17</v>
      </c>
      <c r="E268" s="18" t="s">
        <v>18</v>
      </c>
      <c r="F268" s="18" t="s">
        <v>21</v>
      </c>
      <c r="G268" s="18" t="s">
        <v>21</v>
      </c>
      <c r="H268" s="18" t="s">
        <v>19</v>
      </c>
      <c r="I268" s="3">
        <v>13</v>
      </c>
      <c r="J268" s="18" t="s">
        <v>31</v>
      </c>
      <c r="K268" s="18">
        <v>50</v>
      </c>
      <c r="L268" s="11">
        <v>1.1000000000000001</v>
      </c>
      <c r="M268" s="22" t="s">
        <v>37</v>
      </c>
      <c r="N268" s="22" t="s">
        <v>37</v>
      </c>
      <c r="O268" t="s">
        <v>24</v>
      </c>
    </row>
    <row r="269" spans="1:16" x14ac:dyDescent="0.25">
      <c r="A269" s="18" t="s">
        <v>32</v>
      </c>
      <c r="B269" s="2">
        <v>41096.333333333336</v>
      </c>
      <c r="C269" s="18" t="s">
        <v>40</v>
      </c>
      <c r="D269" s="18" t="s">
        <v>17</v>
      </c>
      <c r="E269" s="18" t="s">
        <v>18</v>
      </c>
      <c r="F269" s="18" t="s">
        <v>21</v>
      </c>
      <c r="G269" s="18" t="s">
        <v>21</v>
      </c>
      <c r="H269" s="18" t="s">
        <v>19</v>
      </c>
      <c r="I269" s="3">
        <v>14</v>
      </c>
      <c r="J269" s="18" t="s">
        <v>31</v>
      </c>
      <c r="K269" s="18">
        <v>62</v>
      </c>
      <c r="L269" s="11">
        <v>2.7</v>
      </c>
      <c r="M269" s="22" t="s">
        <v>37</v>
      </c>
      <c r="N269" s="22" t="s">
        <v>37</v>
      </c>
      <c r="O269" t="s">
        <v>24</v>
      </c>
    </row>
    <row r="270" spans="1:16" x14ac:dyDescent="0.25">
      <c r="A270" s="18" t="s">
        <v>32</v>
      </c>
      <c r="B270" s="2">
        <v>41096.333333333336</v>
      </c>
      <c r="C270" s="18" t="s">
        <v>40</v>
      </c>
      <c r="D270" s="18" t="s">
        <v>17</v>
      </c>
      <c r="E270" s="18" t="s">
        <v>18</v>
      </c>
      <c r="F270" s="18" t="s">
        <v>21</v>
      </c>
      <c r="G270" s="18" t="s">
        <v>21</v>
      </c>
      <c r="H270" s="18" t="s">
        <v>19</v>
      </c>
      <c r="I270" s="3">
        <v>15</v>
      </c>
      <c r="J270" s="18" t="s">
        <v>31</v>
      </c>
      <c r="K270" s="18">
        <v>49</v>
      </c>
      <c r="L270" s="11">
        <v>0.9</v>
      </c>
      <c r="M270" s="22" t="s">
        <v>37</v>
      </c>
      <c r="N270" s="22" t="s">
        <v>37</v>
      </c>
      <c r="O270" t="s">
        <v>24</v>
      </c>
    </row>
    <row r="271" spans="1:16" x14ac:dyDescent="0.25">
      <c r="A271" s="18" t="s">
        <v>32</v>
      </c>
      <c r="B271" s="2">
        <v>41096.333333333336</v>
      </c>
      <c r="C271" s="18" t="s">
        <v>40</v>
      </c>
      <c r="D271" s="18" t="s">
        <v>17</v>
      </c>
      <c r="E271" s="18" t="s">
        <v>18</v>
      </c>
      <c r="F271" s="18" t="s">
        <v>21</v>
      </c>
      <c r="G271" s="18" t="s">
        <v>21</v>
      </c>
      <c r="H271" s="18" t="s">
        <v>19</v>
      </c>
      <c r="I271" s="3">
        <v>16</v>
      </c>
      <c r="J271" s="18" t="s">
        <v>31</v>
      </c>
      <c r="K271" s="18">
        <v>48</v>
      </c>
      <c r="L271" s="11">
        <v>0.9</v>
      </c>
      <c r="M271" s="22" t="s">
        <v>37</v>
      </c>
      <c r="N271" s="22" t="s">
        <v>37</v>
      </c>
      <c r="O271" t="s">
        <v>24</v>
      </c>
    </row>
    <row r="272" spans="1:16" x14ac:dyDescent="0.25">
      <c r="A272" s="18" t="s">
        <v>32</v>
      </c>
      <c r="B272" s="2">
        <v>41096.395833333336</v>
      </c>
      <c r="C272" s="18" t="s">
        <v>40</v>
      </c>
      <c r="D272" s="18" t="s">
        <v>34</v>
      </c>
      <c r="E272" s="18" t="s">
        <v>35</v>
      </c>
      <c r="F272" s="18">
        <v>2</v>
      </c>
      <c r="G272" s="18" t="s">
        <v>36</v>
      </c>
      <c r="H272" s="18" t="s">
        <v>19</v>
      </c>
      <c r="I272" s="3">
        <v>17</v>
      </c>
      <c r="J272" s="18" t="s">
        <v>31</v>
      </c>
      <c r="K272" s="18">
        <v>121</v>
      </c>
      <c r="L272" s="11">
        <v>27.7</v>
      </c>
      <c r="N272" s="22" t="s">
        <v>37</v>
      </c>
    </row>
    <row r="273" spans="1:16" x14ac:dyDescent="0.25">
      <c r="A273" s="18" t="s">
        <v>32</v>
      </c>
      <c r="B273" s="2">
        <v>41096.395833333336</v>
      </c>
      <c r="C273" s="18" t="s">
        <v>40</v>
      </c>
      <c r="D273" s="18" t="s">
        <v>34</v>
      </c>
      <c r="E273" s="18" t="s">
        <v>35</v>
      </c>
      <c r="F273" s="18">
        <v>2</v>
      </c>
      <c r="G273" s="18" t="s">
        <v>36</v>
      </c>
      <c r="H273" s="18" t="s">
        <v>19</v>
      </c>
      <c r="I273" s="3">
        <v>18</v>
      </c>
      <c r="J273" s="18" t="s">
        <v>20</v>
      </c>
      <c r="K273" s="18">
        <v>96</v>
      </c>
      <c r="L273" s="11">
        <v>7.8</v>
      </c>
      <c r="N273" s="22" t="s">
        <v>37</v>
      </c>
    </row>
    <row r="274" spans="1:16" x14ac:dyDescent="0.25">
      <c r="A274" s="18" t="s">
        <v>32</v>
      </c>
      <c r="B274" s="2">
        <v>41096.395833333336</v>
      </c>
      <c r="C274" s="18" t="s">
        <v>40</v>
      </c>
      <c r="D274" s="18" t="s">
        <v>34</v>
      </c>
      <c r="E274" s="18" t="s">
        <v>35</v>
      </c>
      <c r="F274" s="18">
        <v>2</v>
      </c>
      <c r="G274" s="18" t="s">
        <v>36</v>
      </c>
      <c r="H274" s="18" t="s">
        <v>19</v>
      </c>
      <c r="I274" s="3">
        <v>19</v>
      </c>
      <c r="J274" s="18" t="s">
        <v>20</v>
      </c>
      <c r="K274" s="18">
        <v>78</v>
      </c>
      <c r="L274" s="11">
        <v>4.3</v>
      </c>
      <c r="N274" s="22" t="s">
        <v>37</v>
      </c>
    </row>
    <row r="275" spans="1:16" x14ac:dyDescent="0.25">
      <c r="A275" s="18" t="s">
        <v>32</v>
      </c>
      <c r="B275" s="2">
        <v>41096.395833333336</v>
      </c>
      <c r="C275" s="18" t="s">
        <v>40</v>
      </c>
      <c r="D275" s="18" t="s">
        <v>34</v>
      </c>
      <c r="E275" s="18" t="s">
        <v>35</v>
      </c>
      <c r="F275" s="18">
        <v>2</v>
      </c>
      <c r="G275" s="18" t="s">
        <v>36</v>
      </c>
      <c r="H275" s="18" t="s">
        <v>19</v>
      </c>
      <c r="I275" s="3">
        <v>20</v>
      </c>
      <c r="J275" s="18" t="s">
        <v>20</v>
      </c>
      <c r="K275" s="18">
        <v>102</v>
      </c>
      <c r="L275" s="11">
        <v>9.4</v>
      </c>
      <c r="N275" s="22" t="s">
        <v>37</v>
      </c>
    </row>
    <row r="276" spans="1:16" x14ac:dyDescent="0.25">
      <c r="A276" s="18" t="s">
        <v>32</v>
      </c>
      <c r="B276" s="2">
        <v>41096.395833333336</v>
      </c>
      <c r="C276" s="18" t="s">
        <v>40</v>
      </c>
      <c r="D276" s="18" t="s">
        <v>34</v>
      </c>
      <c r="E276" s="18" t="s">
        <v>35</v>
      </c>
      <c r="F276" s="18">
        <v>2</v>
      </c>
      <c r="G276" s="18" t="s">
        <v>36</v>
      </c>
      <c r="H276" s="18" t="s">
        <v>19</v>
      </c>
      <c r="I276" s="3">
        <v>21</v>
      </c>
      <c r="J276" s="18" t="s">
        <v>20</v>
      </c>
      <c r="K276" s="18">
        <v>113</v>
      </c>
      <c r="L276" s="11">
        <v>12.7</v>
      </c>
      <c r="N276" s="22" t="s">
        <v>37</v>
      </c>
    </row>
    <row r="277" spans="1:16" x14ac:dyDescent="0.25">
      <c r="A277" s="18" t="s">
        <v>32</v>
      </c>
      <c r="B277" s="2">
        <v>41096.395833333336</v>
      </c>
      <c r="C277" s="18" t="s">
        <v>40</v>
      </c>
      <c r="D277" s="18" t="s">
        <v>34</v>
      </c>
      <c r="E277" s="18" t="s">
        <v>35</v>
      </c>
      <c r="F277" s="18">
        <v>2</v>
      </c>
      <c r="G277" s="18" t="s">
        <v>36</v>
      </c>
      <c r="H277" s="18" t="s">
        <v>19</v>
      </c>
      <c r="I277" s="3">
        <v>22</v>
      </c>
      <c r="J277" s="18" t="s">
        <v>20</v>
      </c>
      <c r="K277" s="18">
        <v>93</v>
      </c>
      <c r="L277" s="11">
        <v>7.1</v>
      </c>
      <c r="N277" s="22" t="s">
        <v>37</v>
      </c>
    </row>
    <row r="278" spans="1:16" x14ac:dyDescent="0.25">
      <c r="A278" s="18" t="s">
        <v>32</v>
      </c>
      <c r="B278" s="2">
        <v>41096.395833333336</v>
      </c>
      <c r="C278" s="18" t="s">
        <v>40</v>
      </c>
      <c r="D278" s="18" t="s">
        <v>34</v>
      </c>
      <c r="E278" s="18" t="s">
        <v>35</v>
      </c>
      <c r="F278" s="18">
        <v>2</v>
      </c>
      <c r="G278" s="18" t="s">
        <v>36</v>
      </c>
      <c r="H278" s="18" t="s">
        <v>19</v>
      </c>
      <c r="I278" s="3">
        <v>23</v>
      </c>
      <c r="J278" s="18" t="s">
        <v>20</v>
      </c>
      <c r="K278" s="18">
        <v>96</v>
      </c>
      <c r="L278" s="11">
        <v>7.7</v>
      </c>
      <c r="N278" s="22" t="s">
        <v>37</v>
      </c>
    </row>
    <row r="279" spans="1:16" s="12" customFormat="1" x14ac:dyDescent="0.25">
      <c r="A279" s="12" t="s">
        <v>42</v>
      </c>
      <c r="B279" s="13">
        <v>41096.708333333336</v>
      </c>
      <c r="C279" s="12" t="s">
        <v>43</v>
      </c>
      <c r="D279" s="12" t="s">
        <v>17</v>
      </c>
      <c r="E279" s="12" t="s">
        <v>18</v>
      </c>
      <c r="F279" s="12" t="s">
        <v>21</v>
      </c>
      <c r="G279" s="12" t="s">
        <v>21</v>
      </c>
      <c r="H279" s="12" t="s">
        <v>19</v>
      </c>
      <c r="I279" s="14">
        <v>1</v>
      </c>
      <c r="J279" s="12" t="s">
        <v>31</v>
      </c>
      <c r="K279" s="12">
        <v>180</v>
      </c>
      <c r="L279" s="15">
        <v>99.5</v>
      </c>
      <c r="M279" s="17"/>
      <c r="N279" s="17" t="s">
        <v>37</v>
      </c>
      <c r="O279" s="12" t="s">
        <v>44</v>
      </c>
      <c r="P279" s="12" t="s">
        <v>49</v>
      </c>
    </row>
    <row r="280" spans="1:16" s="12" customFormat="1" x14ac:dyDescent="0.25">
      <c r="A280" s="12" t="s">
        <v>42</v>
      </c>
      <c r="B280" s="13">
        <v>41096.708333333336</v>
      </c>
      <c r="C280" s="12" t="s">
        <v>43</v>
      </c>
      <c r="D280" s="12" t="s">
        <v>17</v>
      </c>
      <c r="E280" s="12" t="s">
        <v>18</v>
      </c>
      <c r="F280" s="12" t="s">
        <v>21</v>
      </c>
      <c r="G280" s="12" t="s">
        <v>21</v>
      </c>
      <c r="H280" s="12" t="s">
        <v>19</v>
      </c>
      <c r="I280" s="14">
        <v>2</v>
      </c>
      <c r="J280" s="12" t="s">
        <v>31</v>
      </c>
      <c r="K280" s="12">
        <v>169</v>
      </c>
      <c r="L280" s="15">
        <v>70.900000000000006</v>
      </c>
      <c r="M280" s="17"/>
      <c r="N280" s="17" t="s">
        <v>37</v>
      </c>
      <c r="O280" s="12" t="s">
        <v>44</v>
      </c>
      <c r="P280" s="12" t="s">
        <v>49</v>
      </c>
    </row>
    <row r="281" spans="1:16" s="12" customFormat="1" x14ac:dyDescent="0.25">
      <c r="A281" s="12" t="s">
        <v>42</v>
      </c>
      <c r="B281" s="13">
        <v>41096.708333333336</v>
      </c>
      <c r="C281" s="12" t="s">
        <v>43</v>
      </c>
      <c r="D281" s="12" t="s">
        <v>17</v>
      </c>
      <c r="E281" s="12" t="s">
        <v>18</v>
      </c>
      <c r="F281" s="12" t="s">
        <v>21</v>
      </c>
      <c r="G281" s="12" t="s">
        <v>21</v>
      </c>
      <c r="H281" s="12" t="s">
        <v>19</v>
      </c>
      <c r="I281" s="14">
        <v>3</v>
      </c>
      <c r="J281" s="12" t="s">
        <v>31</v>
      </c>
      <c r="K281" s="12">
        <v>162</v>
      </c>
      <c r="L281" s="15">
        <v>67.2</v>
      </c>
      <c r="M281" s="17"/>
      <c r="N281" s="17" t="s">
        <v>37</v>
      </c>
      <c r="O281" s="12" t="s">
        <v>44</v>
      </c>
      <c r="P281" s="12" t="s">
        <v>49</v>
      </c>
    </row>
    <row r="282" spans="1:16" s="12" customFormat="1" x14ac:dyDescent="0.25">
      <c r="A282" s="12" t="s">
        <v>42</v>
      </c>
      <c r="B282" s="13">
        <v>41096.708333333336</v>
      </c>
      <c r="C282" s="12" t="s">
        <v>43</v>
      </c>
      <c r="D282" s="12" t="s">
        <v>17</v>
      </c>
      <c r="E282" s="12" t="s">
        <v>18</v>
      </c>
      <c r="F282" s="12" t="s">
        <v>21</v>
      </c>
      <c r="G282" s="12" t="s">
        <v>21</v>
      </c>
      <c r="H282" s="12" t="s">
        <v>19</v>
      </c>
      <c r="I282" s="14">
        <v>4</v>
      </c>
      <c r="J282" s="12" t="s">
        <v>31</v>
      </c>
      <c r="K282" s="12">
        <v>151</v>
      </c>
      <c r="L282" s="15">
        <v>51.1</v>
      </c>
      <c r="M282" s="17"/>
      <c r="N282" s="17" t="s">
        <v>37</v>
      </c>
      <c r="P282" s="12" t="s">
        <v>49</v>
      </c>
    </row>
    <row r="283" spans="1:16" s="12" customFormat="1" x14ac:dyDescent="0.25">
      <c r="A283" s="12" t="s">
        <v>42</v>
      </c>
      <c r="B283" s="13">
        <v>41096.708333333336</v>
      </c>
      <c r="C283" s="12" t="s">
        <v>43</v>
      </c>
      <c r="D283" s="12" t="s">
        <v>17</v>
      </c>
      <c r="E283" s="12" t="s">
        <v>18</v>
      </c>
      <c r="F283" s="12" t="s">
        <v>21</v>
      </c>
      <c r="G283" s="12" t="s">
        <v>21</v>
      </c>
      <c r="H283" s="12" t="s">
        <v>19</v>
      </c>
      <c r="I283" s="14">
        <v>5</v>
      </c>
      <c r="J283" s="12" t="s">
        <v>31</v>
      </c>
      <c r="K283" s="12">
        <v>141</v>
      </c>
      <c r="L283" s="15">
        <v>40.799999999999997</v>
      </c>
      <c r="M283" s="17"/>
      <c r="N283" s="17" t="s">
        <v>37</v>
      </c>
      <c r="P283" s="12" t="s">
        <v>49</v>
      </c>
    </row>
    <row r="284" spans="1:16" s="12" customFormat="1" x14ac:dyDescent="0.25">
      <c r="A284" s="12" t="s">
        <v>42</v>
      </c>
      <c r="B284" s="13">
        <v>41096.708333333336</v>
      </c>
      <c r="C284" s="12" t="s">
        <v>43</v>
      </c>
      <c r="D284" s="12" t="s">
        <v>17</v>
      </c>
      <c r="E284" s="12" t="s">
        <v>18</v>
      </c>
      <c r="F284" s="12" t="s">
        <v>21</v>
      </c>
      <c r="G284" s="12" t="s">
        <v>21</v>
      </c>
      <c r="H284" s="12" t="s">
        <v>19</v>
      </c>
      <c r="I284" s="14">
        <v>6</v>
      </c>
      <c r="J284" s="12" t="s">
        <v>31</v>
      </c>
      <c r="K284" s="12">
        <v>128</v>
      </c>
      <c r="L284" s="15">
        <v>30.9</v>
      </c>
      <c r="M284" s="17"/>
      <c r="N284" s="17" t="s">
        <v>37</v>
      </c>
      <c r="P284" s="12" t="s">
        <v>49</v>
      </c>
    </row>
    <row r="285" spans="1:16" s="12" customFormat="1" x14ac:dyDescent="0.25">
      <c r="A285" s="12" t="s">
        <v>42</v>
      </c>
      <c r="B285" s="13">
        <v>41096.708333333336</v>
      </c>
      <c r="C285" s="12" t="s">
        <v>43</v>
      </c>
      <c r="D285" s="12" t="s">
        <v>17</v>
      </c>
      <c r="E285" s="12" t="s">
        <v>18</v>
      </c>
      <c r="F285" s="12" t="s">
        <v>21</v>
      </c>
      <c r="G285" s="12" t="s">
        <v>21</v>
      </c>
      <c r="H285" s="12" t="s">
        <v>19</v>
      </c>
      <c r="I285" s="14">
        <v>7</v>
      </c>
      <c r="J285" s="12" t="s">
        <v>31</v>
      </c>
      <c r="K285" s="12">
        <v>113</v>
      </c>
      <c r="L285" s="15">
        <v>21.9</v>
      </c>
      <c r="M285" s="17"/>
      <c r="N285" s="17" t="s">
        <v>37</v>
      </c>
      <c r="P285" s="12" t="s">
        <v>49</v>
      </c>
    </row>
    <row r="286" spans="1:16" s="12" customFormat="1" x14ac:dyDescent="0.25">
      <c r="A286" s="12" t="s">
        <v>42</v>
      </c>
      <c r="B286" s="13">
        <v>41096.708333333336</v>
      </c>
      <c r="C286" s="12" t="s">
        <v>43</v>
      </c>
      <c r="D286" s="12" t="s">
        <v>17</v>
      </c>
      <c r="E286" s="12" t="s">
        <v>18</v>
      </c>
      <c r="F286" s="12" t="s">
        <v>21</v>
      </c>
      <c r="G286" s="12" t="s">
        <v>21</v>
      </c>
      <c r="H286" s="12" t="s">
        <v>19</v>
      </c>
      <c r="I286" s="14">
        <v>8</v>
      </c>
      <c r="J286" s="12" t="s">
        <v>31</v>
      </c>
      <c r="K286" s="12">
        <v>118</v>
      </c>
      <c r="L286" s="15">
        <v>23.5</v>
      </c>
      <c r="M286" s="17"/>
      <c r="N286" s="17" t="s">
        <v>37</v>
      </c>
      <c r="P286" s="12" t="s">
        <v>49</v>
      </c>
    </row>
    <row r="287" spans="1:16" s="12" customFormat="1" x14ac:dyDescent="0.25">
      <c r="A287" s="12" t="s">
        <v>42</v>
      </c>
      <c r="B287" s="13">
        <v>41096.708333333336</v>
      </c>
      <c r="C287" s="12" t="s">
        <v>43</v>
      </c>
      <c r="D287" s="12" t="s">
        <v>17</v>
      </c>
      <c r="E287" s="12" t="s">
        <v>18</v>
      </c>
      <c r="F287" s="12" t="s">
        <v>21</v>
      </c>
      <c r="G287" s="12" t="s">
        <v>21</v>
      </c>
      <c r="H287" s="12" t="s">
        <v>19</v>
      </c>
      <c r="I287" s="14">
        <v>9</v>
      </c>
      <c r="J287" s="12" t="s">
        <v>31</v>
      </c>
      <c r="K287" s="12">
        <v>123</v>
      </c>
      <c r="L287" s="15">
        <v>25.3</v>
      </c>
      <c r="M287" s="17"/>
      <c r="N287" s="17" t="s">
        <v>37</v>
      </c>
      <c r="P287" s="12" t="s">
        <v>49</v>
      </c>
    </row>
    <row r="288" spans="1:16" s="12" customFormat="1" x14ac:dyDescent="0.25">
      <c r="A288" s="12" t="s">
        <v>42</v>
      </c>
      <c r="B288" s="13">
        <v>41096.708333333336</v>
      </c>
      <c r="C288" s="12" t="s">
        <v>43</v>
      </c>
      <c r="D288" s="12" t="s">
        <v>17</v>
      </c>
      <c r="E288" s="12" t="s">
        <v>18</v>
      </c>
      <c r="F288" s="12" t="s">
        <v>21</v>
      </c>
      <c r="G288" s="12" t="s">
        <v>21</v>
      </c>
      <c r="H288" s="12" t="s">
        <v>19</v>
      </c>
      <c r="I288" s="14">
        <v>10</v>
      </c>
      <c r="J288" s="12" t="s">
        <v>31</v>
      </c>
      <c r="K288" s="12">
        <v>113</v>
      </c>
      <c r="L288" s="15">
        <v>21.1</v>
      </c>
      <c r="M288" s="17"/>
      <c r="N288" s="17" t="s">
        <v>37</v>
      </c>
      <c r="P288" s="12" t="s">
        <v>49</v>
      </c>
    </row>
    <row r="289" spans="1:16" s="12" customFormat="1" x14ac:dyDescent="0.25">
      <c r="A289" s="12" t="s">
        <v>42</v>
      </c>
      <c r="B289" s="13">
        <v>41096.708333333336</v>
      </c>
      <c r="C289" s="12" t="s">
        <v>43</v>
      </c>
      <c r="D289" s="12" t="s">
        <v>17</v>
      </c>
      <c r="E289" s="12" t="s">
        <v>18</v>
      </c>
      <c r="F289" s="12" t="s">
        <v>21</v>
      </c>
      <c r="G289" s="12" t="s">
        <v>21</v>
      </c>
      <c r="H289" s="12" t="s">
        <v>19</v>
      </c>
      <c r="I289" s="14">
        <v>11</v>
      </c>
      <c r="J289" s="12" t="s">
        <v>31</v>
      </c>
      <c r="K289" s="12">
        <v>111</v>
      </c>
      <c r="L289" s="15">
        <v>20.9</v>
      </c>
      <c r="M289" s="17"/>
      <c r="N289" s="17" t="s">
        <v>37</v>
      </c>
      <c r="P289" s="12" t="s">
        <v>49</v>
      </c>
    </row>
    <row r="290" spans="1:16" s="12" customFormat="1" x14ac:dyDescent="0.25">
      <c r="A290" s="12" t="s">
        <v>42</v>
      </c>
      <c r="B290" s="13">
        <v>41096.708333333336</v>
      </c>
      <c r="C290" s="12" t="s">
        <v>43</v>
      </c>
      <c r="D290" s="12" t="s">
        <v>17</v>
      </c>
      <c r="E290" s="12" t="s">
        <v>18</v>
      </c>
      <c r="F290" s="12" t="s">
        <v>21</v>
      </c>
      <c r="G290" s="12" t="s">
        <v>21</v>
      </c>
      <c r="H290" s="12" t="s">
        <v>19</v>
      </c>
      <c r="I290" s="14">
        <v>12</v>
      </c>
      <c r="J290" s="12" t="s">
        <v>31</v>
      </c>
      <c r="K290" s="12">
        <v>95</v>
      </c>
      <c r="L290" s="15">
        <v>11.9</v>
      </c>
      <c r="M290" s="17"/>
      <c r="N290" s="17" t="s">
        <v>37</v>
      </c>
      <c r="P290" s="12" t="s">
        <v>49</v>
      </c>
    </row>
    <row r="291" spans="1:16" s="12" customFormat="1" x14ac:dyDescent="0.25">
      <c r="A291" s="12" t="s">
        <v>42</v>
      </c>
      <c r="B291" s="13">
        <v>41096.708333333336</v>
      </c>
      <c r="C291" s="12" t="s">
        <v>43</v>
      </c>
      <c r="D291" s="12" t="s">
        <v>17</v>
      </c>
      <c r="E291" s="12" t="s">
        <v>18</v>
      </c>
      <c r="F291" s="12" t="s">
        <v>21</v>
      </c>
      <c r="G291" s="12" t="s">
        <v>21</v>
      </c>
      <c r="H291" s="12" t="s">
        <v>19</v>
      </c>
      <c r="I291" s="14">
        <v>13</v>
      </c>
      <c r="J291" s="12" t="s">
        <v>20</v>
      </c>
      <c r="K291" s="12">
        <v>150</v>
      </c>
      <c r="L291" s="15">
        <v>26.5</v>
      </c>
      <c r="M291" s="17"/>
      <c r="N291" s="17" t="s">
        <v>37</v>
      </c>
      <c r="P291" s="12" t="s">
        <v>49</v>
      </c>
    </row>
    <row r="292" spans="1:16" s="12" customFormat="1" x14ac:dyDescent="0.25">
      <c r="A292" s="12" t="s">
        <v>42</v>
      </c>
      <c r="B292" s="13">
        <v>41096.708333333336</v>
      </c>
      <c r="C292" s="12" t="s">
        <v>43</v>
      </c>
      <c r="D292" s="12" t="s">
        <v>17</v>
      </c>
      <c r="E292" s="12" t="s">
        <v>18</v>
      </c>
      <c r="F292" s="12" t="s">
        <v>21</v>
      </c>
      <c r="G292" s="12" t="s">
        <v>21</v>
      </c>
      <c r="H292" s="12" t="s">
        <v>19</v>
      </c>
      <c r="I292" s="14">
        <v>14</v>
      </c>
      <c r="J292" s="12" t="s">
        <v>20</v>
      </c>
      <c r="K292" s="12">
        <v>115</v>
      </c>
      <c r="L292" s="15">
        <v>12.6</v>
      </c>
      <c r="M292" s="17"/>
      <c r="N292" s="17" t="s">
        <v>37</v>
      </c>
      <c r="P292" s="12" t="s">
        <v>49</v>
      </c>
    </row>
    <row r="293" spans="1:16" s="12" customFormat="1" x14ac:dyDescent="0.25">
      <c r="A293" s="12" t="s">
        <v>42</v>
      </c>
      <c r="B293" s="13">
        <v>41096.708333333336</v>
      </c>
      <c r="C293" s="12" t="s">
        <v>43</v>
      </c>
      <c r="D293" s="12" t="s">
        <v>17</v>
      </c>
      <c r="E293" s="12" t="s">
        <v>18</v>
      </c>
      <c r="F293" s="12" t="s">
        <v>21</v>
      </c>
      <c r="G293" s="12" t="s">
        <v>21</v>
      </c>
      <c r="H293" s="12" t="s">
        <v>19</v>
      </c>
      <c r="I293" s="14">
        <v>15</v>
      </c>
      <c r="J293" s="12" t="s">
        <v>20</v>
      </c>
      <c r="K293" s="12">
        <v>93</v>
      </c>
      <c r="L293" s="15">
        <v>5.9</v>
      </c>
      <c r="M293" s="17"/>
      <c r="N293" s="17" t="s">
        <v>37</v>
      </c>
      <c r="P293" s="12" t="s">
        <v>49</v>
      </c>
    </row>
    <row r="294" spans="1:16" s="12" customFormat="1" x14ac:dyDescent="0.25">
      <c r="A294" s="12" t="s">
        <v>42</v>
      </c>
      <c r="B294" s="13">
        <v>41096.708333333336</v>
      </c>
      <c r="C294" s="12" t="s">
        <v>43</v>
      </c>
      <c r="D294" s="12" t="s">
        <v>17</v>
      </c>
      <c r="E294" s="12" t="s">
        <v>18</v>
      </c>
      <c r="F294" s="12" t="s">
        <v>21</v>
      </c>
      <c r="G294" s="12" t="s">
        <v>21</v>
      </c>
      <c r="H294" s="12" t="s">
        <v>19</v>
      </c>
      <c r="I294" s="14">
        <v>16</v>
      </c>
      <c r="J294" s="12" t="s">
        <v>20</v>
      </c>
      <c r="K294" s="12">
        <v>82</v>
      </c>
      <c r="L294" s="15">
        <v>4.4000000000000004</v>
      </c>
      <c r="M294" s="17"/>
      <c r="N294" s="17" t="s">
        <v>37</v>
      </c>
      <c r="P294" s="12" t="s">
        <v>49</v>
      </c>
    </row>
    <row r="295" spans="1:16" s="12" customFormat="1" x14ac:dyDescent="0.25">
      <c r="A295" s="12" t="s">
        <v>42</v>
      </c>
      <c r="B295" s="13">
        <v>41096.708333333336</v>
      </c>
      <c r="C295" s="12" t="s">
        <v>43</v>
      </c>
      <c r="D295" s="12" t="s">
        <v>17</v>
      </c>
      <c r="E295" s="12" t="s">
        <v>18</v>
      </c>
      <c r="F295" s="12" t="s">
        <v>21</v>
      </c>
      <c r="G295" s="12" t="s">
        <v>21</v>
      </c>
      <c r="H295" s="12" t="s">
        <v>19</v>
      </c>
      <c r="I295" s="14">
        <v>17</v>
      </c>
      <c r="J295" s="12" t="s">
        <v>20</v>
      </c>
      <c r="K295" s="12">
        <v>81</v>
      </c>
      <c r="L295" s="15">
        <v>3.9</v>
      </c>
      <c r="M295" s="17"/>
      <c r="N295" s="17" t="s">
        <v>37</v>
      </c>
      <c r="P295" s="12" t="s">
        <v>49</v>
      </c>
    </row>
    <row r="296" spans="1:16" s="12" customFormat="1" x14ac:dyDescent="0.25">
      <c r="A296" s="12" t="s">
        <v>42</v>
      </c>
      <c r="B296" s="13">
        <v>41096.708333333336</v>
      </c>
      <c r="C296" s="12" t="s">
        <v>43</v>
      </c>
      <c r="D296" s="12" t="s">
        <v>17</v>
      </c>
      <c r="E296" s="12" t="s">
        <v>18</v>
      </c>
      <c r="F296" s="12" t="s">
        <v>21</v>
      </c>
      <c r="G296" s="12" t="s">
        <v>21</v>
      </c>
      <c r="H296" s="12" t="s">
        <v>19</v>
      </c>
      <c r="I296" s="14">
        <v>18</v>
      </c>
      <c r="J296" s="12" t="s">
        <v>20</v>
      </c>
      <c r="K296" s="12">
        <v>80</v>
      </c>
      <c r="L296" s="15">
        <v>4.2</v>
      </c>
      <c r="M296" s="17"/>
      <c r="N296" s="17" t="s">
        <v>37</v>
      </c>
      <c r="P296" s="12" t="s">
        <v>49</v>
      </c>
    </row>
    <row r="297" spans="1:16" s="12" customFormat="1" x14ac:dyDescent="0.25">
      <c r="A297" s="12" t="s">
        <v>42</v>
      </c>
      <c r="B297" s="13">
        <v>41096.708333333336</v>
      </c>
      <c r="C297" s="12" t="s">
        <v>43</v>
      </c>
      <c r="D297" s="12" t="s">
        <v>17</v>
      </c>
      <c r="E297" s="12" t="s">
        <v>18</v>
      </c>
      <c r="F297" s="12" t="s">
        <v>21</v>
      </c>
      <c r="G297" s="12" t="s">
        <v>21</v>
      </c>
      <c r="H297" s="12" t="s">
        <v>19</v>
      </c>
      <c r="I297" s="14">
        <v>19</v>
      </c>
      <c r="J297" s="12" t="s">
        <v>20</v>
      </c>
      <c r="K297" s="12">
        <v>92</v>
      </c>
      <c r="L297" s="15">
        <v>5.3</v>
      </c>
      <c r="M297" s="17"/>
      <c r="N297" s="17" t="s">
        <v>37</v>
      </c>
      <c r="P297" s="12" t="s">
        <v>49</v>
      </c>
    </row>
    <row r="298" spans="1:16" s="12" customFormat="1" x14ac:dyDescent="0.25">
      <c r="A298" s="12" t="s">
        <v>29</v>
      </c>
      <c r="B298" s="13">
        <v>41096.770833333336</v>
      </c>
      <c r="C298" s="12" t="s">
        <v>43</v>
      </c>
      <c r="D298" s="12" t="s">
        <v>34</v>
      </c>
      <c r="E298" s="12" t="s">
        <v>35</v>
      </c>
      <c r="F298" s="12">
        <v>2</v>
      </c>
      <c r="G298" s="12" t="s">
        <v>36</v>
      </c>
      <c r="H298" s="12" t="s">
        <v>19</v>
      </c>
      <c r="I298" s="14">
        <v>20</v>
      </c>
      <c r="J298" s="12" t="s">
        <v>31</v>
      </c>
      <c r="K298" s="12">
        <v>88</v>
      </c>
      <c r="L298" s="15">
        <v>8.9</v>
      </c>
      <c r="M298" s="17" t="s">
        <v>37</v>
      </c>
      <c r="N298" s="17" t="s">
        <v>37</v>
      </c>
      <c r="O298" s="12" t="s">
        <v>24</v>
      </c>
      <c r="P298" s="12" t="s">
        <v>49</v>
      </c>
    </row>
    <row r="299" spans="1:16" s="12" customFormat="1" x14ac:dyDescent="0.25">
      <c r="A299" s="12" t="s">
        <v>29</v>
      </c>
      <c r="B299" s="13">
        <v>41096.770833333336</v>
      </c>
      <c r="C299" s="12" t="s">
        <v>43</v>
      </c>
      <c r="D299" s="12" t="s">
        <v>34</v>
      </c>
      <c r="E299" s="12" t="s">
        <v>35</v>
      </c>
      <c r="F299" s="12">
        <v>2</v>
      </c>
      <c r="G299" s="12" t="s">
        <v>36</v>
      </c>
      <c r="H299" s="12" t="s">
        <v>19</v>
      </c>
      <c r="I299" s="14">
        <v>21</v>
      </c>
      <c r="J299" s="12" t="s">
        <v>31</v>
      </c>
      <c r="K299" s="12">
        <v>54</v>
      </c>
      <c r="L299" s="15">
        <v>2.1</v>
      </c>
      <c r="M299" s="17" t="s">
        <v>37</v>
      </c>
      <c r="N299" s="17" t="s">
        <v>37</v>
      </c>
      <c r="O299" s="12" t="s">
        <v>24</v>
      </c>
      <c r="P299" s="12" t="s">
        <v>49</v>
      </c>
    </row>
    <row r="300" spans="1:16" s="12" customFormat="1" x14ac:dyDescent="0.25">
      <c r="A300" s="12" t="s">
        <v>29</v>
      </c>
      <c r="B300" s="13">
        <v>41096.770833333336</v>
      </c>
      <c r="C300" s="12" t="s">
        <v>43</v>
      </c>
      <c r="D300" s="12" t="s">
        <v>34</v>
      </c>
      <c r="E300" s="12" t="s">
        <v>35</v>
      </c>
      <c r="F300" s="12">
        <v>2</v>
      </c>
      <c r="G300" s="12" t="s">
        <v>36</v>
      </c>
      <c r="H300" s="12" t="s">
        <v>19</v>
      </c>
      <c r="I300" s="14">
        <v>22</v>
      </c>
      <c r="J300" s="12" t="s">
        <v>31</v>
      </c>
      <c r="K300" s="12">
        <v>72</v>
      </c>
      <c r="L300" s="15">
        <v>5.5</v>
      </c>
      <c r="M300" s="17" t="s">
        <v>37</v>
      </c>
      <c r="N300" s="17" t="s">
        <v>37</v>
      </c>
      <c r="O300" s="12" t="s">
        <v>24</v>
      </c>
      <c r="P300" s="12" t="s">
        <v>49</v>
      </c>
    </row>
    <row r="301" spans="1:16" s="12" customFormat="1" x14ac:dyDescent="0.25">
      <c r="A301" s="12" t="s">
        <v>29</v>
      </c>
      <c r="B301" s="13">
        <v>41096.770833333336</v>
      </c>
      <c r="C301" s="12" t="s">
        <v>43</v>
      </c>
      <c r="D301" s="12" t="s">
        <v>34</v>
      </c>
      <c r="E301" s="12" t="s">
        <v>35</v>
      </c>
      <c r="F301" s="12">
        <v>2</v>
      </c>
      <c r="G301" s="12" t="s">
        <v>36</v>
      </c>
      <c r="H301" s="12" t="s">
        <v>19</v>
      </c>
      <c r="I301" s="14">
        <v>23</v>
      </c>
      <c r="J301" s="12" t="s">
        <v>31</v>
      </c>
      <c r="K301" s="12">
        <v>57</v>
      </c>
      <c r="L301" s="15">
        <v>2.4</v>
      </c>
      <c r="M301" s="17" t="s">
        <v>37</v>
      </c>
      <c r="N301" s="17" t="s">
        <v>37</v>
      </c>
      <c r="O301" s="12" t="s">
        <v>24</v>
      </c>
      <c r="P301" s="12" t="s">
        <v>49</v>
      </c>
    </row>
    <row r="302" spans="1:16" s="12" customFormat="1" x14ac:dyDescent="0.25">
      <c r="A302" s="12" t="s">
        <v>29</v>
      </c>
      <c r="B302" s="13">
        <v>41096.770833333336</v>
      </c>
      <c r="C302" s="12" t="s">
        <v>43</v>
      </c>
      <c r="D302" s="12" t="s">
        <v>34</v>
      </c>
      <c r="E302" s="12" t="s">
        <v>35</v>
      </c>
      <c r="F302" s="12">
        <v>2</v>
      </c>
      <c r="G302" s="12" t="s">
        <v>36</v>
      </c>
      <c r="H302" s="12" t="s">
        <v>19</v>
      </c>
      <c r="I302" s="14">
        <v>24</v>
      </c>
      <c r="J302" s="12" t="s">
        <v>31</v>
      </c>
      <c r="K302" s="12">
        <v>54</v>
      </c>
      <c r="L302" s="15">
        <v>2.1</v>
      </c>
      <c r="M302" s="17" t="s">
        <v>37</v>
      </c>
      <c r="N302" s="17" t="s">
        <v>37</v>
      </c>
      <c r="O302" s="12" t="s">
        <v>24</v>
      </c>
      <c r="P302" s="12" t="s">
        <v>49</v>
      </c>
    </row>
    <row r="303" spans="1:16" s="12" customFormat="1" x14ac:dyDescent="0.25">
      <c r="A303" s="12" t="s">
        <v>29</v>
      </c>
      <c r="B303" s="13">
        <v>41096.770833333336</v>
      </c>
      <c r="C303" s="12" t="s">
        <v>43</v>
      </c>
      <c r="D303" s="12" t="s">
        <v>34</v>
      </c>
      <c r="E303" s="12" t="s">
        <v>35</v>
      </c>
      <c r="F303" s="12">
        <v>2</v>
      </c>
      <c r="G303" s="12" t="s">
        <v>36</v>
      </c>
      <c r="H303" s="12" t="s">
        <v>19</v>
      </c>
      <c r="I303" s="14">
        <v>25</v>
      </c>
      <c r="J303" s="12" t="s">
        <v>31</v>
      </c>
      <c r="K303" s="12">
        <v>57</v>
      </c>
      <c r="L303" s="15">
        <v>2.5</v>
      </c>
      <c r="M303" s="17" t="s">
        <v>37</v>
      </c>
      <c r="N303" s="17" t="s">
        <v>37</v>
      </c>
      <c r="O303" s="12" t="s">
        <v>24</v>
      </c>
      <c r="P303" s="12" t="s">
        <v>49</v>
      </c>
    </row>
    <row r="304" spans="1:16" s="12" customFormat="1" x14ac:dyDescent="0.25">
      <c r="A304" s="12" t="s">
        <v>29</v>
      </c>
      <c r="B304" s="13">
        <v>41096.770833333336</v>
      </c>
      <c r="C304" s="12" t="s">
        <v>43</v>
      </c>
      <c r="D304" s="12" t="s">
        <v>34</v>
      </c>
      <c r="E304" s="12" t="s">
        <v>35</v>
      </c>
      <c r="F304" s="12">
        <v>2</v>
      </c>
      <c r="G304" s="12" t="s">
        <v>36</v>
      </c>
      <c r="H304" s="12" t="s">
        <v>19</v>
      </c>
      <c r="I304" s="14">
        <v>26</v>
      </c>
      <c r="J304" s="12" t="s">
        <v>31</v>
      </c>
      <c r="K304" s="12">
        <v>62</v>
      </c>
      <c r="L304" s="15">
        <v>3.1</v>
      </c>
      <c r="M304" s="17" t="s">
        <v>37</v>
      </c>
      <c r="N304" s="17" t="s">
        <v>37</v>
      </c>
      <c r="O304" s="12" t="s">
        <v>24</v>
      </c>
      <c r="P304" s="12" t="s">
        <v>49</v>
      </c>
    </row>
    <row r="305" spans="1:16" s="12" customFormat="1" x14ac:dyDescent="0.25">
      <c r="A305" s="12" t="s">
        <v>29</v>
      </c>
      <c r="B305" s="13">
        <v>41096.770833333336</v>
      </c>
      <c r="C305" s="12" t="s">
        <v>43</v>
      </c>
      <c r="D305" s="12" t="s">
        <v>34</v>
      </c>
      <c r="E305" s="12" t="s">
        <v>35</v>
      </c>
      <c r="F305" s="12">
        <v>2</v>
      </c>
      <c r="G305" s="12" t="s">
        <v>36</v>
      </c>
      <c r="H305" s="12" t="s">
        <v>19</v>
      </c>
      <c r="I305" s="14">
        <v>27</v>
      </c>
      <c r="J305" s="12" t="s">
        <v>31</v>
      </c>
      <c r="K305" s="12">
        <v>58</v>
      </c>
      <c r="L305" s="15">
        <v>2.8</v>
      </c>
      <c r="M305" s="17" t="s">
        <v>37</v>
      </c>
      <c r="N305" s="17" t="s">
        <v>37</v>
      </c>
      <c r="O305" s="12" t="s">
        <v>24</v>
      </c>
      <c r="P305" s="12" t="s">
        <v>49</v>
      </c>
    </row>
    <row r="306" spans="1:16" s="12" customFormat="1" x14ac:dyDescent="0.25">
      <c r="A306" s="12" t="s">
        <v>29</v>
      </c>
      <c r="B306" s="13">
        <v>41096.770833333336</v>
      </c>
      <c r="C306" s="12" t="s">
        <v>43</v>
      </c>
      <c r="D306" s="12" t="s">
        <v>34</v>
      </c>
      <c r="E306" s="12" t="s">
        <v>35</v>
      </c>
      <c r="F306" s="12">
        <v>2</v>
      </c>
      <c r="G306" s="12" t="s">
        <v>36</v>
      </c>
      <c r="H306" s="12" t="s">
        <v>19</v>
      </c>
      <c r="I306" s="14">
        <v>28</v>
      </c>
      <c r="J306" s="12" t="s">
        <v>31</v>
      </c>
      <c r="K306" s="12" t="s">
        <v>50</v>
      </c>
      <c r="L306" s="15">
        <v>2.8</v>
      </c>
      <c r="M306" s="17" t="s">
        <v>37</v>
      </c>
      <c r="N306" s="17" t="s">
        <v>37</v>
      </c>
      <c r="O306" s="12" t="s">
        <v>24</v>
      </c>
      <c r="P306" s="12" t="s">
        <v>49</v>
      </c>
    </row>
    <row r="307" spans="1:16" s="12" customFormat="1" x14ac:dyDescent="0.25">
      <c r="A307" s="12" t="s">
        <v>29</v>
      </c>
      <c r="B307" s="13">
        <v>41096.770833333336</v>
      </c>
      <c r="C307" s="12" t="s">
        <v>43</v>
      </c>
      <c r="D307" s="12" t="s">
        <v>34</v>
      </c>
      <c r="E307" s="12" t="s">
        <v>35</v>
      </c>
      <c r="F307" s="12">
        <v>2</v>
      </c>
      <c r="G307" s="12" t="s">
        <v>36</v>
      </c>
      <c r="H307" s="12" t="s">
        <v>19</v>
      </c>
      <c r="I307" s="14">
        <v>29</v>
      </c>
      <c r="J307" s="12" t="s">
        <v>31</v>
      </c>
      <c r="K307" s="12">
        <v>51</v>
      </c>
      <c r="L307" s="15">
        <v>2</v>
      </c>
      <c r="M307" s="17" t="s">
        <v>37</v>
      </c>
      <c r="N307" s="17" t="s">
        <v>37</v>
      </c>
      <c r="O307" s="12" t="s">
        <v>24</v>
      </c>
      <c r="P307" s="12" t="s">
        <v>49</v>
      </c>
    </row>
    <row r="308" spans="1:16" s="12" customFormat="1" x14ac:dyDescent="0.25">
      <c r="A308" s="12" t="s">
        <v>29</v>
      </c>
      <c r="B308" s="13">
        <v>41096.770833333336</v>
      </c>
      <c r="C308" s="12" t="s">
        <v>43</v>
      </c>
      <c r="D308" s="12" t="s">
        <v>34</v>
      </c>
      <c r="E308" s="12" t="s">
        <v>35</v>
      </c>
      <c r="F308" s="12">
        <v>2</v>
      </c>
      <c r="G308" s="12" t="s">
        <v>36</v>
      </c>
      <c r="H308" s="12" t="s">
        <v>19</v>
      </c>
      <c r="I308" s="14">
        <v>30</v>
      </c>
      <c r="J308" s="12" t="s">
        <v>31</v>
      </c>
      <c r="K308" s="12">
        <v>55</v>
      </c>
      <c r="L308" s="15">
        <v>2.1</v>
      </c>
      <c r="M308" s="17" t="s">
        <v>37</v>
      </c>
      <c r="N308" s="17" t="s">
        <v>37</v>
      </c>
      <c r="O308" s="12" t="s">
        <v>24</v>
      </c>
      <c r="P308" s="12" t="s">
        <v>49</v>
      </c>
    </row>
    <row r="309" spans="1:16" s="12" customFormat="1" x14ac:dyDescent="0.25">
      <c r="A309" s="12" t="s">
        <v>29</v>
      </c>
      <c r="B309" s="13">
        <v>41096.770833333336</v>
      </c>
      <c r="C309" s="12" t="s">
        <v>43</v>
      </c>
      <c r="D309" s="12" t="s">
        <v>34</v>
      </c>
      <c r="E309" s="12" t="s">
        <v>35</v>
      </c>
      <c r="F309" s="12">
        <v>2</v>
      </c>
      <c r="G309" s="12" t="s">
        <v>36</v>
      </c>
      <c r="H309" s="12" t="s">
        <v>19</v>
      </c>
      <c r="I309" s="14">
        <v>31</v>
      </c>
      <c r="J309" s="12" t="s">
        <v>31</v>
      </c>
      <c r="K309" s="12">
        <v>55</v>
      </c>
      <c r="L309" s="15">
        <v>2.2000000000000002</v>
      </c>
      <c r="M309" s="17" t="s">
        <v>37</v>
      </c>
      <c r="N309" s="17" t="s">
        <v>37</v>
      </c>
      <c r="O309" s="12" t="s">
        <v>24</v>
      </c>
      <c r="P309" s="12" t="s">
        <v>49</v>
      </c>
    </row>
    <row r="310" spans="1:16" s="12" customFormat="1" x14ac:dyDescent="0.25">
      <c r="A310" s="12" t="s">
        <v>29</v>
      </c>
      <c r="B310" s="13">
        <v>41096.770833333336</v>
      </c>
      <c r="C310" s="12" t="s">
        <v>43</v>
      </c>
      <c r="D310" s="12" t="s">
        <v>34</v>
      </c>
      <c r="E310" s="12" t="s">
        <v>35</v>
      </c>
      <c r="F310" s="12">
        <v>2</v>
      </c>
      <c r="G310" s="12" t="s">
        <v>36</v>
      </c>
      <c r="H310" s="12" t="s">
        <v>19</v>
      </c>
      <c r="I310" s="14">
        <v>32</v>
      </c>
      <c r="J310" s="12" t="s">
        <v>31</v>
      </c>
      <c r="K310" s="12">
        <v>55</v>
      </c>
      <c r="L310" s="15">
        <v>2.7</v>
      </c>
      <c r="M310" s="17" t="s">
        <v>37</v>
      </c>
      <c r="N310" s="17" t="s">
        <v>37</v>
      </c>
      <c r="O310" s="12" t="s">
        <v>24</v>
      </c>
      <c r="P310" s="12" t="s">
        <v>49</v>
      </c>
    </row>
    <row r="311" spans="1:16" s="12" customFormat="1" x14ac:dyDescent="0.25">
      <c r="A311" s="12" t="s">
        <v>29</v>
      </c>
      <c r="B311" s="13">
        <v>41096.770833333336</v>
      </c>
      <c r="C311" s="12" t="s">
        <v>43</v>
      </c>
      <c r="D311" s="12" t="s">
        <v>34</v>
      </c>
      <c r="E311" s="12" t="s">
        <v>35</v>
      </c>
      <c r="F311" s="12">
        <v>2</v>
      </c>
      <c r="G311" s="12" t="s">
        <v>36</v>
      </c>
      <c r="H311" s="12" t="s">
        <v>19</v>
      </c>
      <c r="I311" s="14">
        <v>33</v>
      </c>
      <c r="J311" s="12" t="s">
        <v>31</v>
      </c>
      <c r="K311" s="12">
        <v>54</v>
      </c>
      <c r="L311" s="15">
        <v>2.2000000000000002</v>
      </c>
      <c r="M311" s="17" t="s">
        <v>37</v>
      </c>
      <c r="N311" s="17" t="s">
        <v>37</v>
      </c>
      <c r="O311" s="12" t="s">
        <v>24</v>
      </c>
      <c r="P311" s="12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"/>
  <sheetViews>
    <sheetView tabSelected="1" topLeftCell="E130" workbookViewId="0">
      <selection activeCell="E173" sqref="A173:XFD200"/>
    </sheetView>
  </sheetViews>
  <sheetFormatPr defaultRowHeight="15" x14ac:dyDescent="0.25"/>
  <cols>
    <col min="2" max="2" width="6.5703125" bestFit="1" customWidth="1"/>
    <col min="3" max="3" width="11.28515625" bestFit="1" customWidth="1"/>
    <col min="4" max="4" width="15.140625" bestFit="1" customWidth="1"/>
    <col min="5" max="5" width="50.85546875" bestFit="1" customWidth="1"/>
    <col min="6" max="6" width="53.85546875" bestFit="1" customWidth="1"/>
    <col min="8" max="8" width="11.5703125" bestFit="1" customWidth="1"/>
    <col min="9" max="9" width="12.28515625" bestFit="1" customWidth="1"/>
    <col min="10" max="10" width="16.140625" bestFit="1" customWidth="1"/>
    <col min="13" max="13" width="14.85546875" bestFit="1" customWidth="1"/>
    <col min="17" max="17" width="13.140625" bestFit="1" customWidth="1"/>
    <col min="25" max="25" width="19.5703125" bestFit="1" customWidth="1"/>
    <col min="26" max="26" width="48.5703125" bestFit="1" customWidth="1"/>
    <col min="27" max="27" width="13.28515625" bestFit="1" customWidth="1"/>
  </cols>
  <sheetData>
    <row r="1" spans="1:27" x14ac:dyDescent="0.25">
      <c r="A1" t="s">
        <v>61</v>
      </c>
      <c r="B1" t="s">
        <v>8</v>
      </c>
      <c r="C1" t="s">
        <v>70</v>
      </c>
      <c r="D1" t="s">
        <v>62</v>
      </c>
      <c r="E1" t="s">
        <v>51</v>
      </c>
      <c r="F1" t="s">
        <v>63</v>
      </c>
      <c r="G1" t="s">
        <v>52</v>
      </c>
      <c r="H1" t="s">
        <v>53</v>
      </c>
      <c r="I1" t="s">
        <v>54</v>
      </c>
      <c r="J1" t="s">
        <v>9</v>
      </c>
      <c r="K1" t="s">
        <v>10</v>
      </c>
      <c r="L1" t="s">
        <v>11</v>
      </c>
      <c r="M1" t="s">
        <v>55</v>
      </c>
      <c r="N1" t="s">
        <v>13</v>
      </c>
      <c r="O1" t="s">
        <v>56</v>
      </c>
      <c r="P1" t="s">
        <v>1</v>
      </c>
      <c r="Q1" t="s">
        <v>64</v>
      </c>
      <c r="R1" t="s">
        <v>65</v>
      </c>
      <c r="S1" t="s">
        <v>66</v>
      </c>
      <c r="T1" t="s">
        <v>5</v>
      </c>
      <c r="U1" t="s">
        <v>67</v>
      </c>
      <c r="V1" t="s">
        <v>68</v>
      </c>
      <c r="W1" t="s">
        <v>57</v>
      </c>
      <c r="X1" t="s">
        <v>58</v>
      </c>
      <c r="Y1" t="s">
        <v>59</v>
      </c>
      <c r="Z1" t="s">
        <v>69</v>
      </c>
      <c r="AA1" t="s">
        <v>72</v>
      </c>
    </row>
    <row r="2" spans="1:27" x14ac:dyDescent="0.25">
      <c r="A2">
        <v>12</v>
      </c>
      <c r="B2" t="s">
        <v>29</v>
      </c>
      <c r="C2" t="s">
        <v>77</v>
      </c>
      <c r="D2" t="str">
        <f>CONCATENATE(B2,"_",C2)</f>
        <v>BE_Shoreline</v>
      </c>
      <c r="E2" t="str">
        <f>CONCATENATE(D2,"_",TEXT(J2,"yyyymmdd_hhmm"),"_",L2,"_",Y2)</f>
        <v>BE_Shoreline_20120704 830_BS_DietSurvey.20120624</v>
      </c>
      <c r="F2" t="str">
        <f>CONCATENATE(D2,"_",TEXT(J2,"yyyymmdd_hhmm"),"_",L2,"_",Y2,"_",P2)</f>
        <v>BE_Shoreline_20120704 830_BS_DietSurvey.20120624_18</v>
      </c>
      <c r="G2" s="23">
        <v>41094</v>
      </c>
      <c r="H2" s="23">
        <v>41094</v>
      </c>
      <c r="I2" s="19">
        <v>41094.354166666664</v>
      </c>
      <c r="J2" s="19">
        <v>41094.354166666664</v>
      </c>
      <c r="K2" t="s">
        <v>30</v>
      </c>
      <c r="L2" t="s">
        <v>18</v>
      </c>
      <c r="M2" t="s">
        <v>71</v>
      </c>
      <c r="N2" t="s">
        <v>21</v>
      </c>
      <c r="O2" t="s">
        <v>21</v>
      </c>
      <c r="P2">
        <v>18</v>
      </c>
      <c r="Q2" t="s">
        <v>76</v>
      </c>
      <c r="R2">
        <v>57</v>
      </c>
      <c r="S2">
        <v>3</v>
      </c>
      <c r="U2">
        <v>1</v>
      </c>
      <c r="V2">
        <v>1</v>
      </c>
      <c r="W2" t="s">
        <v>73</v>
      </c>
      <c r="X2" t="s">
        <v>73</v>
      </c>
      <c r="Y2" t="s">
        <v>60</v>
      </c>
      <c r="Z2" t="s">
        <v>24</v>
      </c>
    </row>
    <row r="3" spans="1:27" x14ac:dyDescent="0.25">
      <c r="A3">
        <v>12</v>
      </c>
      <c r="B3" t="s">
        <v>29</v>
      </c>
      <c r="C3" t="s">
        <v>77</v>
      </c>
      <c r="D3" t="str">
        <f>CONCATENATE(B3,"_",C3)</f>
        <v>BE_Shoreline</v>
      </c>
      <c r="E3" t="str">
        <f>CONCATENATE(D3,"_",TEXT(J3,"yyyymmdd_hhmm"),"_",L3,"_",Y3)</f>
        <v>BE_Shoreline_20120704 830_BS_DietSurvey.20120624</v>
      </c>
      <c r="F3" t="str">
        <f>CONCATENATE(D3,"_",TEXT(J3,"yyyymmdd_hhmm"),"_",L3,"_",Y3,"_",P3)</f>
        <v>BE_Shoreline_20120704 830_BS_DietSurvey.20120624_8</v>
      </c>
      <c r="G3" s="23">
        <v>41094</v>
      </c>
      <c r="H3" s="23">
        <v>41094</v>
      </c>
      <c r="I3" s="19">
        <v>41094.354166666664</v>
      </c>
      <c r="J3" s="19">
        <v>41094.354166666664</v>
      </c>
      <c r="K3" t="s">
        <v>30</v>
      </c>
      <c r="L3" t="s">
        <v>18</v>
      </c>
      <c r="M3" t="s">
        <v>71</v>
      </c>
      <c r="N3" t="s">
        <v>21</v>
      </c>
      <c r="O3" t="s">
        <v>21</v>
      </c>
      <c r="P3">
        <v>8</v>
      </c>
      <c r="Q3" t="s">
        <v>76</v>
      </c>
      <c r="R3">
        <v>105</v>
      </c>
      <c r="S3">
        <v>15.4</v>
      </c>
      <c r="V3">
        <v>1</v>
      </c>
      <c r="W3" t="s">
        <v>73</v>
      </c>
      <c r="X3" t="s">
        <v>73</v>
      </c>
      <c r="Y3" t="s">
        <v>60</v>
      </c>
    </row>
    <row r="4" spans="1:27" x14ac:dyDescent="0.25">
      <c r="A4">
        <v>12</v>
      </c>
      <c r="B4" t="s">
        <v>29</v>
      </c>
      <c r="C4" t="s">
        <v>77</v>
      </c>
      <c r="D4" t="str">
        <f>CONCATENATE(B4,"_",C4)</f>
        <v>BE_Shoreline</v>
      </c>
      <c r="E4" t="str">
        <f>CONCATENATE(D4,"_",TEXT(J4,"yyyymmdd_hhmm"),"_",L4,"_",Y4)</f>
        <v>BE_Shoreline_20120704 830_BS_DietSurvey.20120624</v>
      </c>
      <c r="F4" t="str">
        <f>CONCATENATE(D4,"_",TEXT(J4,"yyyymmdd_hhmm"),"_",L4,"_",Y4,"_",P4)</f>
        <v>BE_Shoreline_20120704 830_BS_DietSurvey.20120624_9</v>
      </c>
      <c r="G4" s="23">
        <v>41094</v>
      </c>
      <c r="H4" s="23">
        <v>41094</v>
      </c>
      <c r="I4" s="19">
        <v>41094.354166666664</v>
      </c>
      <c r="J4" s="19">
        <v>41094.354166666664</v>
      </c>
      <c r="K4" t="s">
        <v>30</v>
      </c>
      <c r="L4" t="s">
        <v>18</v>
      </c>
      <c r="M4" t="s">
        <v>71</v>
      </c>
      <c r="N4" t="s">
        <v>21</v>
      </c>
      <c r="O4" t="s">
        <v>21</v>
      </c>
      <c r="P4">
        <v>9</v>
      </c>
      <c r="Q4" t="s">
        <v>76</v>
      </c>
      <c r="R4">
        <v>153</v>
      </c>
      <c r="S4">
        <v>52.8</v>
      </c>
      <c r="V4">
        <v>1</v>
      </c>
      <c r="W4" t="s">
        <v>73</v>
      </c>
      <c r="X4" t="s">
        <v>73</v>
      </c>
      <c r="Y4" t="s">
        <v>60</v>
      </c>
    </row>
    <row r="5" spans="1:27" x14ac:dyDescent="0.25">
      <c r="A5">
        <v>12</v>
      </c>
      <c r="B5" t="s">
        <v>29</v>
      </c>
      <c r="C5" t="s">
        <v>77</v>
      </c>
      <c r="D5" t="str">
        <f>CONCATENATE(B5,"_",C5)</f>
        <v>BE_Shoreline</v>
      </c>
      <c r="E5" t="str">
        <f>CONCATENATE(D5,"_",TEXT(J5,"yyyymmdd_hhmm"),"_",L5,"_",Y5)</f>
        <v>BE_Shoreline_20120704 830_BS_DietSurvey.20120624</v>
      </c>
      <c r="F5" t="str">
        <f>CONCATENATE(D5,"_",TEXT(J5,"yyyymmdd_hhmm"),"_",L5,"_",Y5,"_",P5)</f>
        <v>BE_Shoreline_20120704 830_BS_DietSurvey.20120624_10</v>
      </c>
      <c r="G5" s="23">
        <v>41094</v>
      </c>
      <c r="H5" s="23">
        <v>41094</v>
      </c>
      <c r="I5" s="19">
        <v>41094.354166666664</v>
      </c>
      <c r="J5" s="19">
        <v>41094.354166666664</v>
      </c>
      <c r="K5" t="s">
        <v>30</v>
      </c>
      <c r="L5" t="s">
        <v>18</v>
      </c>
      <c r="M5" t="s">
        <v>71</v>
      </c>
      <c r="N5" t="s">
        <v>21</v>
      </c>
      <c r="O5" t="s">
        <v>21</v>
      </c>
      <c r="P5">
        <v>10</v>
      </c>
      <c r="Q5" t="s">
        <v>76</v>
      </c>
      <c r="R5">
        <v>89</v>
      </c>
      <c r="S5">
        <v>10.7</v>
      </c>
      <c r="V5">
        <v>1</v>
      </c>
      <c r="W5" t="s">
        <v>73</v>
      </c>
      <c r="X5" t="s">
        <v>73</v>
      </c>
      <c r="Y5" t="s">
        <v>60</v>
      </c>
    </row>
    <row r="6" spans="1:27" x14ac:dyDescent="0.25">
      <c r="A6">
        <v>12</v>
      </c>
      <c r="B6" t="s">
        <v>29</v>
      </c>
      <c r="C6" t="s">
        <v>77</v>
      </c>
      <c r="D6" t="str">
        <f>CONCATENATE(B6,"_",C6)</f>
        <v>BE_Shoreline</v>
      </c>
      <c r="E6" t="str">
        <f>CONCATENATE(D6,"_",TEXT(J6,"yyyymmdd_hhmm"),"_",L6,"_",Y6)</f>
        <v>BE_Shoreline_20120704 830_BS_DietSurvey.20120624</v>
      </c>
      <c r="F6" t="str">
        <f>CONCATENATE(D6,"_",TEXT(J6,"yyyymmdd_hhmm"),"_",L6,"_",Y6,"_",P6)</f>
        <v>BE_Shoreline_20120704 830_BS_DietSurvey.20120624_11</v>
      </c>
      <c r="G6" s="23">
        <v>41094</v>
      </c>
      <c r="H6" s="23">
        <v>41094</v>
      </c>
      <c r="I6" s="19">
        <v>41094.354166666664</v>
      </c>
      <c r="J6" s="19">
        <v>41094.354166666664</v>
      </c>
      <c r="K6" t="s">
        <v>30</v>
      </c>
      <c r="L6" t="s">
        <v>18</v>
      </c>
      <c r="M6" t="s">
        <v>71</v>
      </c>
      <c r="N6" t="s">
        <v>21</v>
      </c>
      <c r="O6" t="s">
        <v>21</v>
      </c>
      <c r="P6">
        <v>11</v>
      </c>
      <c r="Q6" t="s">
        <v>76</v>
      </c>
      <c r="R6">
        <v>156</v>
      </c>
      <c r="S6">
        <v>52.1</v>
      </c>
      <c r="V6">
        <v>1</v>
      </c>
      <c r="W6" t="s">
        <v>73</v>
      </c>
      <c r="X6" t="s">
        <v>73</v>
      </c>
      <c r="Y6" t="s">
        <v>60</v>
      </c>
    </row>
    <row r="7" spans="1:27" x14ac:dyDescent="0.25">
      <c r="A7">
        <v>12</v>
      </c>
      <c r="B7" t="s">
        <v>29</v>
      </c>
      <c r="C7" t="s">
        <v>77</v>
      </c>
      <c r="D7" t="str">
        <f>CONCATENATE(B7,"_",C7)</f>
        <v>BE_Shoreline</v>
      </c>
      <c r="E7" t="str">
        <f>CONCATENATE(D7,"_",TEXT(J7,"yyyymmdd_hhmm"),"_",L7,"_",Y7)</f>
        <v>BE_Shoreline_20120704 830_BS_DietSurvey.20120624</v>
      </c>
      <c r="F7" t="str">
        <f>CONCATENATE(D7,"_",TEXT(J7,"yyyymmdd_hhmm"),"_",L7,"_",Y7,"_",P7)</f>
        <v>BE_Shoreline_20120704 830_BS_DietSurvey.20120624_12</v>
      </c>
      <c r="G7" s="23">
        <v>41094</v>
      </c>
      <c r="H7" s="23">
        <v>41094</v>
      </c>
      <c r="I7" s="19">
        <v>41094.354166666664</v>
      </c>
      <c r="J7" s="19">
        <v>41094.354166666664</v>
      </c>
      <c r="K7" t="s">
        <v>30</v>
      </c>
      <c r="L7" t="s">
        <v>18</v>
      </c>
      <c r="M7" t="s">
        <v>71</v>
      </c>
      <c r="N7" t="s">
        <v>21</v>
      </c>
      <c r="O7" t="s">
        <v>21</v>
      </c>
      <c r="P7">
        <v>12</v>
      </c>
      <c r="Q7" t="s">
        <v>76</v>
      </c>
      <c r="R7">
        <v>113</v>
      </c>
      <c r="S7">
        <v>20.2</v>
      </c>
      <c r="V7">
        <v>1</v>
      </c>
      <c r="W7" t="s">
        <v>73</v>
      </c>
      <c r="X7" t="s">
        <v>73</v>
      </c>
      <c r="Y7" t="s">
        <v>60</v>
      </c>
    </row>
    <row r="8" spans="1:27" x14ac:dyDescent="0.25">
      <c r="A8">
        <v>12</v>
      </c>
      <c r="B8" t="s">
        <v>29</v>
      </c>
      <c r="C8" t="s">
        <v>77</v>
      </c>
      <c r="D8" t="str">
        <f>CONCATENATE(B8,"_",C8)</f>
        <v>BE_Shoreline</v>
      </c>
      <c r="E8" t="str">
        <f>CONCATENATE(D8,"_",TEXT(J8,"yyyymmdd_hhmm"),"_",L8,"_",Y8)</f>
        <v>BE_Shoreline_20120704 830_BS_DietSurvey.20120624</v>
      </c>
      <c r="F8" t="str">
        <f>CONCATENATE(D8,"_",TEXT(J8,"yyyymmdd_hhmm"),"_",L8,"_",Y8,"_",P8)</f>
        <v>BE_Shoreline_20120704 830_BS_DietSurvey.20120624_13</v>
      </c>
      <c r="G8" s="23">
        <v>41094</v>
      </c>
      <c r="H8" s="23">
        <v>41094</v>
      </c>
      <c r="I8" s="19">
        <v>41094.354166666664</v>
      </c>
      <c r="J8" s="19">
        <v>41094.354166666664</v>
      </c>
      <c r="K8" t="s">
        <v>30</v>
      </c>
      <c r="L8" t="s">
        <v>18</v>
      </c>
      <c r="M8" t="s">
        <v>71</v>
      </c>
      <c r="N8" t="s">
        <v>21</v>
      </c>
      <c r="O8" t="s">
        <v>21</v>
      </c>
      <c r="P8">
        <v>13</v>
      </c>
      <c r="Q8" t="s">
        <v>76</v>
      </c>
      <c r="R8">
        <v>119</v>
      </c>
      <c r="S8">
        <v>24.3</v>
      </c>
      <c r="V8">
        <v>1</v>
      </c>
      <c r="W8" t="s">
        <v>73</v>
      </c>
      <c r="X8" t="s">
        <v>73</v>
      </c>
      <c r="Y8" t="s">
        <v>60</v>
      </c>
    </row>
    <row r="9" spans="1:27" x14ac:dyDescent="0.25">
      <c r="A9">
        <v>12</v>
      </c>
      <c r="B9" t="s">
        <v>29</v>
      </c>
      <c r="C9" t="s">
        <v>77</v>
      </c>
      <c r="D9" t="str">
        <f>CONCATENATE(B9,"_",C9)</f>
        <v>BE_Shoreline</v>
      </c>
      <c r="E9" t="str">
        <f>CONCATENATE(D9,"_",TEXT(J9,"yyyymmdd_hhmm"),"_",L9,"_",Y9)</f>
        <v>BE_Shoreline_20120704 830_BS_DietSurvey.20120624</v>
      </c>
      <c r="F9" t="str">
        <f>CONCATENATE(D9,"_",TEXT(J9,"yyyymmdd_hhmm"),"_",L9,"_",Y9,"_",P9)</f>
        <v>BE_Shoreline_20120704 830_BS_DietSurvey.20120624_14</v>
      </c>
      <c r="G9" s="23">
        <v>41094</v>
      </c>
      <c r="H9" s="23">
        <v>41094</v>
      </c>
      <c r="I9" s="19">
        <v>41094.354166666664</v>
      </c>
      <c r="J9" s="19">
        <v>41094.354166666664</v>
      </c>
      <c r="K9" t="s">
        <v>30</v>
      </c>
      <c r="L9" t="s">
        <v>18</v>
      </c>
      <c r="M9" t="s">
        <v>71</v>
      </c>
      <c r="N9" t="s">
        <v>21</v>
      </c>
      <c r="O9" t="s">
        <v>21</v>
      </c>
      <c r="P9">
        <v>14</v>
      </c>
      <c r="Q9" t="s">
        <v>76</v>
      </c>
      <c r="R9">
        <v>65</v>
      </c>
      <c r="S9">
        <v>4.4000000000000004</v>
      </c>
      <c r="V9">
        <v>1</v>
      </c>
      <c r="W9" t="s">
        <v>73</v>
      </c>
      <c r="X9" t="s">
        <v>73</v>
      </c>
      <c r="Y9" t="s">
        <v>60</v>
      </c>
    </row>
    <row r="10" spans="1:27" x14ac:dyDescent="0.25">
      <c r="A10">
        <v>12</v>
      </c>
      <c r="B10" t="s">
        <v>29</v>
      </c>
      <c r="C10" t="s">
        <v>77</v>
      </c>
      <c r="D10" t="str">
        <f>CONCATENATE(B10,"_",C10)</f>
        <v>BE_Shoreline</v>
      </c>
      <c r="E10" t="str">
        <f>CONCATENATE(D10,"_",TEXT(J10,"yyyymmdd_hhmm"),"_",L10,"_",Y10)</f>
        <v>BE_Shoreline_20120704 830_BS_DietSurvey.20120624</v>
      </c>
      <c r="F10" t="str">
        <f>CONCATENATE(D10,"_",TEXT(J10,"yyyymmdd_hhmm"),"_",L10,"_",Y10,"_",P10)</f>
        <v>BE_Shoreline_20120704 830_BS_DietSurvey.20120624_15</v>
      </c>
      <c r="G10" s="23">
        <v>41094</v>
      </c>
      <c r="H10" s="23">
        <v>41094</v>
      </c>
      <c r="I10" s="19">
        <v>41094.354166666664</v>
      </c>
      <c r="J10" s="19">
        <v>41094.354166666664</v>
      </c>
      <c r="K10" t="s">
        <v>30</v>
      </c>
      <c r="L10" t="s">
        <v>18</v>
      </c>
      <c r="M10" t="s">
        <v>71</v>
      </c>
      <c r="N10" t="s">
        <v>21</v>
      </c>
      <c r="O10" t="s">
        <v>21</v>
      </c>
      <c r="P10">
        <v>15</v>
      </c>
      <c r="Q10" t="s">
        <v>76</v>
      </c>
      <c r="R10">
        <v>92</v>
      </c>
      <c r="S10">
        <v>11.8</v>
      </c>
      <c r="V10">
        <v>1</v>
      </c>
      <c r="W10" t="s">
        <v>73</v>
      </c>
      <c r="X10" t="s">
        <v>73</v>
      </c>
      <c r="Y10" t="s">
        <v>60</v>
      </c>
    </row>
    <row r="11" spans="1:27" x14ac:dyDescent="0.25">
      <c r="A11">
        <v>12</v>
      </c>
      <c r="B11" t="s">
        <v>29</v>
      </c>
      <c r="C11" t="s">
        <v>77</v>
      </c>
      <c r="D11" t="str">
        <f>CONCATENATE(B11,"_",C11)</f>
        <v>BE_Shoreline</v>
      </c>
      <c r="E11" t="str">
        <f>CONCATENATE(D11,"_",TEXT(J11,"yyyymmdd_hhmm"),"_",L11,"_",Y11)</f>
        <v>BE_Shoreline_20120704 830_BS_DietSurvey.20120624</v>
      </c>
      <c r="F11" t="str">
        <f>CONCATENATE(D11,"_",TEXT(J11,"yyyymmdd_hhmm"),"_",L11,"_",Y11,"_",P11)</f>
        <v>BE_Shoreline_20120704 830_BS_DietSurvey.20120624_16</v>
      </c>
      <c r="G11" s="23">
        <v>41094</v>
      </c>
      <c r="H11" s="23">
        <v>41094</v>
      </c>
      <c r="I11" s="19">
        <v>41094.354166666664</v>
      </c>
      <c r="J11" s="19">
        <v>41094.354166666664</v>
      </c>
      <c r="K11" t="s">
        <v>30</v>
      </c>
      <c r="L11" t="s">
        <v>18</v>
      </c>
      <c r="M11" t="s">
        <v>71</v>
      </c>
      <c r="N11" t="s">
        <v>21</v>
      </c>
      <c r="O11" t="s">
        <v>21</v>
      </c>
      <c r="P11">
        <v>16</v>
      </c>
      <c r="Q11" t="s">
        <v>76</v>
      </c>
      <c r="R11">
        <v>74</v>
      </c>
      <c r="S11">
        <v>6.1</v>
      </c>
      <c r="V11">
        <v>1</v>
      </c>
      <c r="W11" t="s">
        <v>73</v>
      </c>
      <c r="X11" t="s">
        <v>73</v>
      </c>
      <c r="Y11" t="s">
        <v>60</v>
      </c>
    </row>
    <row r="12" spans="1:27" x14ac:dyDescent="0.25">
      <c r="A12">
        <v>12</v>
      </c>
      <c r="B12" t="s">
        <v>29</v>
      </c>
      <c r="C12" t="s">
        <v>77</v>
      </c>
      <c r="D12" t="str">
        <f>CONCATENATE(B12,"_",C12)</f>
        <v>BE_Shoreline</v>
      </c>
      <c r="E12" t="str">
        <f>CONCATENATE(D12,"_",TEXT(J12,"yyyymmdd_hhmm"),"_",L12,"_",Y12)</f>
        <v>BE_Shoreline_20120704 830_BS_DietSurvey.20120624</v>
      </c>
      <c r="F12" t="str">
        <f>CONCATENATE(D12,"_",TEXT(J12,"yyyymmdd_hhmm"),"_",L12,"_",Y12,"_",P12)</f>
        <v>BE_Shoreline_20120704 830_BS_DietSurvey.20120624_17</v>
      </c>
      <c r="G12" s="23">
        <v>41094</v>
      </c>
      <c r="H12" s="23">
        <v>41094</v>
      </c>
      <c r="I12" s="19">
        <v>41094.354166666664</v>
      </c>
      <c r="J12" s="19">
        <v>41094.354166666664</v>
      </c>
      <c r="K12" t="s">
        <v>30</v>
      </c>
      <c r="L12" t="s">
        <v>18</v>
      </c>
      <c r="M12" t="s">
        <v>71</v>
      </c>
      <c r="N12" t="s">
        <v>21</v>
      </c>
      <c r="O12" t="s">
        <v>21</v>
      </c>
      <c r="P12">
        <v>17</v>
      </c>
      <c r="Q12" t="s">
        <v>76</v>
      </c>
      <c r="R12">
        <v>87</v>
      </c>
      <c r="S12">
        <v>9.4</v>
      </c>
      <c r="V12">
        <v>1</v>
      </c>
      <c r="W12" t="s">
        <v>73</v>
      </c>
      <c r="X12" t="s">
        <v>73</v>
      </c>
      <c r="Y12" t="s">
        <v>60</v>
      </c>
    </row>
    <row r="13" spans="1:27" x14ac:dyDescent="0.25">
      <c r="A13">
        <v>12</v>
      </c>
      <c r="B13" t="s">
        <v>29</v>
      </c>
      <c r="C13" t="s">
        <v>77</v>
      </c>
      <c r="D13" t="str">
        <f>CONCATENATE(B13,"_",C13)</f>
        <v>BE_Shoreline</v>
      </c>
      <c r="E13" t="str">
        <f>CONCATENATE(D13,"_",TEXT(J13,"yyyymmdd_hhmm"),"_",L13,"_",Y13)</f>
        <v>BE_Shoreline_20120704 930_BS_DietSurvey.20120624</v>
      </c>
      <c r="F13" t="str">
        <f>CONCATENATE(D13,"_",TEXT(J13,"yyyymmdd_hhmm"),"_",L13,"_",Y13,"_",P13)</f>
        <v>BE_Shoreline_20120704 930_BS_DietSurvey.20120624_1</v>
      </c>
      <c r="G13" s="23">
        <v>41094</v>
      </c>
      <c r="H13" s="23">
        <v>41094</v>
      </c>
      <c r="I13" s="19">
        <v>41094.395833333336</v>
      </c>
      <c r="J13" s="19">
        <v>41094.395833333336</v>
      </c>
      <c r="K13" t="s">
        <v>16</v>
      </c>
      <c r="L13" t="s">
        <v>18</v>
      </c>
      <c r="M13" t="s">
        <v>71</v>
      </c>
      <c r="N13" t="s">
        <v>21</v>
      </c>
      <c r="O13" t="s">
        <v>21</v>
      </c>
      <c r="P13">
        <v>1</v>
      </c>
      <c r="Q13" t="s">
        <v>75</v>
      </c>
      <c r="R13">
        <v>93</v>
      </c>
      <c r="S13">
        <v>6.4</v>
      </c>
      <c r="V13">
        <v>1</v>
      </c>
      <c r="W13" t="s">
        <v>73</v>
      </c>
      <c r="X13" t="s">
        <v>73</v>
      </c>
      <c r="Y13" t="s">
        <v>60</v>
      </c>
    </row>
    <row r="14" spans="1:27" x14ac:dyDescent="0.25">
      <c r="A14">
        <v>12</v>
      </c>
      <c r="B14" t="s">
        <v>29</v>
      </c>
      <c r="C14" t="s">
        <v>77</v>
      </c>
      <c r="D14" t="str">
        <f>CONCATENATE(B14,"_",C14)</f>
        <v>BE_Shoreline</v>
      </c>
      <c r="E14" t="str">
        <f>CONCATENATE(D14,"_",TEXT(J14,"yyyymmdd_hhmm"),"_",L14,"_",Y14)</f>
        <v>BE_Shoreline_20120704 930_BS_DietSurvey.20120624</v>
      </c>
      <c r="F14" t="str">
        <f>CONCATENATE(D14,"_",TEXT(J14,"yyyymmdd_hhmm"),"_",L14,"_",Y14,"_",P14)</f>
        <v>BE_Shoreline_20120704 930_BS_DietSurvey.20120624_2</v>
      </c>
      <c r="G14" s="23">
        <v>41094</v>
      </c>
      <c r="H14" s="23">
        <v>41094</v>
      </c>
      <c r="I14" s="19">
        <v>41094.395833333336</v>
      </c>
      <c r="J14" s="19">
        <v>41094.395833333336</v>
      </c>
      <c r="K14" t="s">
        <v>16</v>
      </c>
      <c r="L14" t="s">
        <v>18</v>
      </c>
      <c r="M14" t="s">
        <v>71</v>
      </c>
      <c r="N14" t="s">
        <v>21</v>
      </c>
      <c r="O14" t="s">
        <v>21</v>
      </c>
      <c r="P14">
        <v>2</v>
      </c>
      <c r="Q14" t="s">
        <v>75</v>
      </c>
      <c r="R14">
        <v>78</v>
      </c>
      <c r="S14">
        <v>4.0999999999999996</v>
      </c>
      <c r="V14">
        <v>1</v>
      </c>
      <c r="W14" t="s">
        <v>73</v>
      </c>
      <c r="X14" t="s">
        <v>73</v>
      </c>
      <c r="Y14" t="s">
        <v>60</v>
      </c>
    </row>
    <row r="15" spans="1:27" x14ac:dyDescent="0.25">
      <c r="A15">
        <v>12</v>
      </c>
      <c r="B15" t="s">
        <v>29</v>
      </c>
      <c r="C15" t="s">
        <v>77</v>
      </c>
      <c r="D15" t="str">
        <f>CONCATENATE(B15,"_",C15)</f>
        <v>BE_Shoreline</v>
      </c>
      <c r="E15" t="str">
        <f>CONCATENATE(D15,"_",TEXT(J15,"yyyymmdd_hhmm"),"_",L15,"_",Y15)</f>
        <v>BE_Shoreline_20120704 930_BS_DietSurvey.20120624</v>
      </c>
      <c r="F15" t="str">
        <f>CONCATENATE(D15,"_",TEXT(J15,"yyyymmdd_hhmm"),"_",L15,"_",Y15,"_",P15)</f>
        <v>BE_Shoreline_20120704 930_BS_DietSurvey.20120624_3</v>
      </c>
      <c r="G15" s="23">
        <v>41094</v>
      </c>
      <c r="H15" s="23">
        <v>41094</v>
      </c>
      <c r="I15" s="19">
        <v>41094.395833333336</v>
      </c>
      <c r="J15" s="19">
        <v>41094.395833333336</v>
      </c>
      <c r="K15" t="s">
        <v>16</v>
      </c>
      <c r="L15" t="s">
        <v>18</v>
      </c>
      <c r="M15" t="s">
        <v>71</v>
      </c>
      <c r="N15" t="s">
        <v>21</v>
      </c>
      <c r="O15" t="s">
        <v>21</v>
      </c>
      <c r="P15">
        <v>3</v>
      </c>
      <c r="Q15" t="s">
        <v>75</v>
      </c>
      <c r="R15">
        <v>125</v>
      </c>
      <c r="S15">
        <v>16.600000000000001</v>
      </c>
      <c r="V15">
        <v>1</v>
      </c>
      <c r="W15" t="s">
        <v>73</v>
      </c>
      <c r="X15" t="s">
        <v>73</v>
      </c>
      <c r="Y15" t="s">
        <v>60</v>
      </c>
    </row>
    <row r="16" spans="1:27" x14ac:dyDescent="0.25">
      <c r="A16">
        <v>12</v>
      </c>
      <c r="B16" t="s">
        <v>29</v>
      </c>
      <c r="C16" t="s">
        <v>77</v>
      </c>
      <c r="D16" t="str">
        <f>CONCATENATE(B16,"_",C16)</f>
        <v>BE_Shoreline</v>
      </c>
      <c r="E16" t="str">
        <f>CONCATENATE(D16,"_",TEXT(J16,"yyyymmdd_hhmm"),"_",L16,"_",Y16)</f>
        <v>BE_Shoreline_20120704 930_BS_DietSurvey.20120624</v>
      </c>
      <c r="F16" t="str">
        <f>CONCATENATE(D16,"_",TEXT(J16,"yyyymmdd_hhmm"),"_",L16,"_",Y16,"_",P16)</f>
        <v>BE_Shoreline_20120704 930_BS_DietSurvey.20120624_4</v>
      </c>
      <c r="G16" s="23">
        <v>41094</v>
      </c>
      <c r="H16" s="23">
        <v>41094</v>
      </c>
      <c r="I16" s="19">
        <v>41094.395833333336</v>
      </c>
      <c r="J16" s="19">
        <v>41094.395833333336</v>
      </c>
      <c r="K16" t="s">
        <v>16</v>
      </c>
      <c r="L16" t="s">
        <v>18</v>
      </c>
      <c r="M16" t="s">
        <v>71</v>
      </c>
      <c r="N16" t="s">
        <v>21</v>
      </c>
      <c r="O16" t="s">
        <v>21</v>
      </c>
      <c r="P16">
        <v>4</v>
      </c>
      <c r="Q16" t="s">
        <v>75</v>
      </c>
      <c r="R16">
        <v>75</v>
      </c>
      <c r="S16">
        <v>3.5</v>
      </c>
      <c r="V16">
        <v>1</v>
      </c>
      <c r="W16" t="s">
        <v>73</v>
      </c>
      <c r="X16" t="s">
        <v>73</v>
      </c>
      <c r="Y16" t="s">
        <v>60</v>
      </c>
    </row>
    <row r="17" spans="1:27" x14ac:dyDescent="0.25">
      <c r="A17">
        <v>12</v>
      </c>
      <c r="B17" t="s">
        <v>29</v>
      </c>
      <c r="C17" t="s">
        <v>77</v>
      </c>
      <c r="D17" t="str">
        <f>CONCATENATE(B17,"_",C17)</f>
        <v>BE_Shoreline</v>
      </c>
      <c r="E17" t="str">
        <f>CONCATENATE(D17,"_",TEXT(J17,"yyyymmdd_hhmm"),"_",L17,"_",Y17)</f>
        <v>BE_Shoreline_20120704 930_BS_DietSurvey.20120624</v>
      </c>
      <c r="F17" t="str">
        <f>CONCATENATE(D17,"_",TEXT(J17,"yyyymmdd_hhmm"),"_",L17,"_",Y17,"_",P17)</f>
        <v>BE_Shoreline_20120704 930_BS_DietSurvey.20120624_5</v>
      </c>
      <c r="G17" s="23">
        <v>41094</v>
      </c>
      <c r="H17" s="23">
        <v>41094</v>
      </c>
      <c r="I17" s="19">
        <v>41094.395833333336</v>
      </c>
      <c r="J17" s="19">
        <v>41094.395833333336</v>
      </c>
      <c r="K17" t="s">
        <v>16</v>
      </c>
      <c r="L17" t="s">
        <v>18</v>
      </c>
      <c r="M17" t="s">
        <v>71</v>
      </c>
      <c r="N17" t="s">
        <v>21</v>
      </c>
      <c r="O17" t="s">
        <v>21</v>
      </c>
      <c r="P17">
        <v>5</v>
      </c>
      <c r="Q17" t="s">
        <v>75</v>
      </c>
      <c r="R17">
        <v>86</v>
      </c>
      <c r="S17">
        <v>5.8</v>
      </c>
      <c r="V17">
        <v>1</v>
      </c>
      <c r="W17" t="s">
        <v>73</v>
      </c>
      <c r="X17" t="s">
        <v>73</v>
      </c>
      <c r="Y17" t="s">
        <v>60</v>
      </c>
    </row>
    <row r="18" spans="1:27" x14ac:dyDescent="0.25">
      <c r="A18">
        <v>12</v>
      </c>
      <c r="B18" t="s">
        <v>29</v>
      </c>
      <c r="C18" t="s">
        <v>77</v>
      </c>
      <c r="D18" t="str">
        <f>CONCATENATE(B18,"_",C18)</f>
        <v>BE_Shoreline</v>
      </c>
      <c r="E18" t="str">
        <f>CONCATENATE(D18,"_",TEXT(J18,"yyyymmdd_hhmm"),"_",L18,"_",Y18)</f>
        <v>BE_Shoreline_20120704 930_BS_DietSurvey.20120624</v>
      </c>
      <c r="F18" t="str">
        <f>CONCATENATE(D18,"_",TEXT(J18,"yyyymmdd_hhmm"),"_",L18,"_",Y18,"_",P18)</f>
        <v>BE_Shoreline_20120704 930_BS_DietSurvey.20120624_6</v>
      </c>
      <c r="G18" s="23">
        <v>41094</v>
      </c>
      <c r="H18" s="23">
        <v>41094</v>
      </c>
      <c r="I18" s="19">
        <v>41094.395833333336</v>
      </c>
      <c r="J18" s="19">
        <v>41094.395833333336</v>
      </c>
      <c r="K18" t="s">
        <v>16</v>
      </c>
      <c r="L18" t="s">
        <v>18</v>
      </c>
      <c r="M18" t="s">
        <v>71</v>
      </c>
      <c r="N18" t="s">
        <v>21</v>
      </c>
      <c r="O18" t="s">
        <v>21</v>
      </c>
      <c r="P18">
        <v>6</v>
      </c>
      <c r="Q18" t="s">
        <v>75</v>
      </c>
      <c r="R18">
        <v>83</v>
      </c>
      <c r="S18">
        <v>5.0999999999999996</v>
      </c>
      <c r="V18">
        <v>1</v>
      </c>
      <c r="W18" t="s">
        <v>73</v>
      </c>
      <c r="X18" t="s">
        <v>73</v>
      </c>
      <c r="Y18" t="s">
        <v>60</v>
      </c>
    </row>
    <row r="19" spans="1:27" x14ac:dyDescent="0.25">
      <c r="A19">
        <v>12</v>
      </c>
      <c r="B19" t="s">
        <v>29</v>
      </c>
      <c r="C19" t="s">
        <v>77</v>
      </c>
      <c r="D19" t="str">
        <f>CONCATENATE(B19,"_",C19)</f>
        <v>BE_Shoreline</v>
      </c>
      <c r="E19" t="str">
        <f>CONCATENATE(D19,"_",TEXT(J19,"yyyymmdd_hhmm"),"_",L19,"_",Y19)</f>
        <v>BE_Shoreline_20120704 930_BS_DietSurvey.20120624</v>
      </c>
      <c r="F19" t="str">
        <f>CONCATENATE(D19,"_",TEXT(J19,"yyyymmdd_hhmm"),"_",L19,"_",Y19,"_",P19)</f>
        <v>BE_Shoreline_20120704 930_BS_DietSurvey.20120624_7</v>
      </c>
      <c r="G19" s="23">
        <v>41094</v>
      </c>
      <c r="H19" s="23">
        <v>41094</v>
      </c>
      <c r="I19" s="19">
        <v>41094.395833333336</v>
      </c>
      <c r="J19" s="19">
        <v>41094.395833333336</v>
      </c>
      <c r="K19" t="s">
        <v>16</v>
      </c>
      <c r="L19" t="s">
        <v>18</v>
      </c>
      <c r="M19" t="s">
        <v>71</v>
      </c>
      <c r="N19" t="s">
        <v>21</v>
      </c>
      <c r="O19" t="s">
        <v>21</v>
      </c>
      <c r="P19">
        <v>7</v>
      </c>
      <c r="Q19" t="s">
        <v>75</v>
      </c>
      <c r="R19">
        <v>70</v>
      </c>
      <c r="S19">
        <v>3</v>
      </c>
      <c r="V19">
        <v>1</v>
      </c>
      <c r="W19" t="s">
        <v>73</v>
      </c>
      <c r="X19" t="s">
        <v>73</v>
      </c>
      <c r="Y19" t="s">
        <v>60</v>
      </c>
    </row>
    <row r="20" spans="1:27" x14ac:dyDescent="0.25">
      <c r="A20">
        <v>12</v>
      </c>
      <c r="B20" t="s">
        <v>29</v>
      </c>
      <c r="C20" t="s">
        <v>77</v>
      </c>
      <c r="D20" t="str">
        <f>CONCATENATE(B20,"_",C20)</f>
        <v>BE_Shoreline</v>
      </c>
      <c r="E20" t="str">
        <f>CONCATENATE(D20,"_",TEXT(J20,"yyyymmdd_hhmm"),"_",L20,"_",Y20)</f>
        <v>BE_Shoreline_20120706 1830_MT_DietSurvey.20120624</v>
      </c>
      <c r="F20" t="str">
        <f>CONCATENATE(D20,"_",TEXT(J20,"yyyymmdd_hhmm"),"_",L20,"_",Y20,"_",P20)</f>
        <v>BE_Shoreline_20120706 1830_MT_DietSurvey.20120624_20</v>
      </c>
      <c r="G20" s="23">
        <v>41096</v>
      </c>
      <c r="H20" s="23">
        <v>41096</v>
      </c>
      <c r="I20" s="19">
        <v>41096.6875</v>
      </c>
      <c r="J20" s="19">
        <v>41096.770833333336</v>
      </c>
      <c r="K20" t="s">
        <v>43</v>
      </c>
      <c r="L20" t="s">
        <v>74</v>
      </c>
      <c r="M20" t="s">
        <v>71</v>
      </c>
      <c r="N20">
        <v>2</v>
      </c>
      <c r="O20" t="s">
        <v>36</v>
      </c>
      <c r="P20">
        <v>20</v>
      </c>
      <c r="Q20" t="s">
        <v>76</v>
      </c>
      <c r="R20">
        <v>88</v>
      </c>
      <c r="S20">
        <v>8.9</v>
      </c>
      <c r="U20">
        <v>1</v>
      </c>
      <c r="V20">
        <v>1</v>
      </c>
      <c r="W20" t="s">
        <v>73</v>
      </c>
      <c r="X20" t="s">
        <v>73</v>
      </c>
      <c r="Y20" t="s">
        <v>60</v>
      </c>
      <c r="Z20" t="s">
        <v>24</v>
      </c>
      <c r="AA20" t="s">
        <v>49</v>
      </c>
    </row>
    <row r="21" spans="1:27" x14ac:dyDescent="0.25">
      <c r="A21">
        <v>12</v>
      </c>
      <c r="B21" t="s">
        <v>29</v>
      </c>
      <c r="C21" t="s">
        <v>77</v>
      </c>
      <c r="D21" t="str">
        <f>CONCATENATE(B21,"_",C21)</f>
        <v>BE_Shoreline</v>
      </c>
      <c r="E21" t="str">
        <f>CONCATENATE(D21,"_",TEXT(J21,"yyyymmdd_hhmm"),"_",L21,"_",Y21)</f>
        <v>BE_Shoreline_20120706 1830_MT_DietSurvey.20120624</v>
      </c>
      <c r="F21" t="str">
        <f>CONCATENATE(D21,"_",TEXT(J21,"yyyymmdd_hhmm"),"_",L21,"_",Y21,"_",P21)</f>
        <v>BE_Shoreline_20120706 1830_MT_DietSurvey.20120624_21</v>
      </c>
      <c r="G21" s="23">
        <v>41096</v>
      </c>
      <c r="H21" s="23">
        <v>41096</v>
      </c>
      <c r="I21" s="19">
        <v>41096.6875</v>
      </c>
      <c r="J21" s="19">
        <v>41096.770833333336</v>
      </c>
      <c r="K21" t="s">
        <v>43</v>
      </c>
      <c r="L21" t="s">
        <v>74</v>
      </c>
      <c r="M21" t="s">
        <v>71</v>
      </c>
      <c r="N21">
        <v>2</v>
      </c>
      <c r="O21" t="s">
        <v>36</v>
      </c>
      <c r="P21">
        <v>21</v>
      </c>
      <c r="Q21" t="s">
        <v>76</v>
      </c>
      <c r="R21">
        <v>54</v>
      </c>
      <c r="S21">
        <v>2.1</v>
      </c>
      <c r="U21">
        <v>1</v>
      </c>
      <c r="V21">
        <v>1</v>
      </c>
      <c r="W21" t="s">
        <v>73</v>
      </c>
      <c r="X21" t="s">
        <v>73</v>
      </c>
      <c r="Y21" t="s">
        <v>60</v>
      </c>
      <c r="Z21" t="s">
        <v>24</v>
      </c>
      <c r="AA21" t="s">
        <v>49</v>
      </c>
    </row>
    <row r="22" spans="1:27" x14ac:dyDescent="0.25">
      <c r="A22">
        <v>12</v>
      </c>
      <c r="B22" t="s">
        <v>29</v>
      </c>
      <c r="C22" t="s">
        <v>77</v>
      </c>
      <c r="D22" t="str">
        <f>CONCATENATE(B22,"_",C22)</f>
        <v>BE_Shoreline</v>
      </c>
      <c r="E22" t="str">
        <f>CONCATENATE(D22,"_",TEXT(J22,"yyyymmdd_hhmm"),"_",L22,"_",Y22)</f>
        <v>BE_Shoreline_20120706 1830_MT_DietSurvey.20120624</v>
      </c>
      <c r="F22" t="str">
        <f>CONCATENATE(D22,"_",TEXT(J22,"yyyymmdd_hhmm"),"_",L22,"_",Y22,"_",P22)</f>
        <v>BE_Shoreline_20120706 1830_MT_DietSurvey.20120624_22</v>
      </c>
      <c r="G22" s="23">
        <v>41096</v>
      </c>
      <c r="H22" s="23">
        <v>41096</v>
      </c>
      <c r="I22" s="19">
        <v>41096.6875</v>
      </c>
      <c r="J22" s="19">
        <v>41096.770833333336</v>
      </c>
      <c r="K22" t="s">
        <v>43</v>
      </c>
      <c r="L22" t="s">
        <v>74</v>
      </c>
      <c r="M22" t="s">
        <v>71</v>
      </c>
      <c r="N22">
        <v>2</v>
      </c>
      <c r="O22" t="s">
        <v>36</v>
      </c>
      <c r="P22">
        <v>22</v>
      </c>
      <c r="Q22" t="s">
        <v>76</v>
      </c>
      <c r="R22">
        <v>72</v>
      </c>
      <c r="S22">
        <v>5.5</v>
      </c>
      <c r="U22">
        <v>1</v>
      </c>
      <c r="V22">
        <v>1</v>
      </c>
      <c r="W22" t="s">
        <v>73</v>
      </c>
      <c r="X22" t="s">
        <v>73</v>
      </c>
      <c r="Y22" t="s">
        <v>60</v>
      </c>
      <c r="Z22" t="s">
        <v>24</v>
      </c>
      <c r="AA22" t="s">
        <v>49</v>
      </c>
    </row>
    <row r="23" spans="1:27" x14ac:dyDescent="0.25">
      <c r="A23">
        <v>12</v>
      </c>
      <c r="B23" t="s">
        <v>29</v>
      </c>
      <c r="C23" t="s">
        <v>77</v>
      </c>
      <c r="D23" t="str">
        <f>CONCATENATE(B23,"_",C23)</f>
        <v>BE_Shoreline</v>
      </c>
      <c r="E23" t="str">
        <f>CONCATENATE(D23,"_",TEXT(J23,"yyyymmdd_hhmm"),"_",L23,"_",Y23)</f>
        <v>BE_Shoreline_20120706 1830_MT_DietSurvey.20120624</v>
      </c>
      <c r="F23" t="str">
        <f>CONCATENATE(D23,"_",TEXT(J23,"yyyymmdd_hhmm"),"_",L23,"_",Y23,"_",P23)</f>
        <v>BE_Shoreline_20120706 1830_MT_DietSurvey.20120624_23</v>
      </c>
      <c r="G23" s="23">
        <v>41096</v>
      </c>
      <c r="H23" s="23">
        <v>41096</v>
      </c>
      <c r="I23" s="19">
        <v>41096.6875</v>
      </c>
      <c r="J23" s="19">
        <v>41096.770833333336</v>
      </c>
      <c r="K23" t="s">
        <v>43</v>
      </c>
      <c r="L23" t="s">
        <v>74</v>
      </c>
      <c r="M23" t="s">
        <v>71</v>
      </c>
      <c r="N23">
        <v>2</v>
      </c>
      <c r="O23" t="s">
        <v>36</v>
      </c>
      <c r="P23">
        <v>23</v>
      </c>
      <c r="Q23" t="s">
        <v>76</v>
      </c>
      <c r="R23">
        <v>57</v>
      </c>
      <c r="S23">
        <v>2.4</v>
      </c>
      <c r="U23">
        <v>1</v>
      </c>
      <c r="V23">
        <v>1</v>
      </c>
      <c r="W23" t="s">
        <v>73</v>
      </c>
      <c r="X23" t="s">
        <v>73</v>
      </c>
      <c r="Y23" t="s">
        <v>60</v>
      </c>
      <c r="Z23" t="s">
        <v>24</v>
      </c>
      <c r="AA23" t="s">
        <v>49</v>
      </c>
    </row>
    <row r="24" spans="1:27" x14ac:dyDescent="0.25">
      <c r="A24">
        <v>12</v>
      </c>
      <c r="B24" t="s">
        <v>29</v>
      </c>
      <c r="C24" t="s">
        <v>77</v>
      </c>
      <c r="D24" t="str">
        <f>CONCATENATE(B24,"_",C24)</f>
        <v>BE_Shoreline</v>
      </c>
      <c r="E24" t="str">
        <f>CONCATENATE(D24,"_",TEXT(J24,"yyyymmdd_hhmm"),"_",L24,"_",Y24)</f>
        <v>BE_Shoreline_20120706 1830_MT_DietSurvey.20120624</v>
      </c>
      <c r="F24" t="str">
        <f>CONCATENATE(D24,"_",TEXT(J24,"yyyymmdd_hhmm"),"_",L24,"_",Y24,"_",P24)</f>
        <v>BE_Shoreline_20120706 1830_MT_DietSurvey.20120624_24</v>
      </c>
      <c r="G24" s="23">
        <v>41096</v>
      </c>
      <c r="H24" s="23">
        <v>41096</v>
      </c>
      <c r="I24" s="19">
        <v>41096.6875</v>
      </c>
      <c r="J24" s="19">
        <v>41096.770833333336</v>
      </c>
      <c r="K24" t="s">
        <v>43</v>
      </c>
      <c r="L24" t="s">
        <v>74</v>
      </c>
      <c r="M24" t="s">
        <v>71</v>
      </c>
      <c r="N24">
        <v>2</v>
      </c>
      <c r="O24" t="s">
        <v>36</v>
      </c>
      <c r="P24">
        <v>24</v>
      </c>
      <c r="Q24" t="s">
        <v>76</v>
      </c>
      <c r="R24">
        <v>54</v>
      </c>
      <c r="S24">
        <v>2.1</v>
      </c>
      <c r="U24">
        <v>1</v>
      </c>
      <c r="V24">
        <v>1</v>
      </c>
      <c r="W24" t="s">
        <v>73</v>
      </c>
      <c r="X24" t="s">
        <v>73</v>
      </c>
      <c r="Y24" t="s">
        <v>60</v>
      </c>
      <c r="Z24" t="s">
        <v>24</v>
      </c>
      <c r="AA24" t="s">
        <v>49</v>
      </c>
    </row>
    <row r="25" spans="1:27" x14ac:dyDescent="0.25">
      <c r="A25">
        <v>12</v>
      </c>
      <c r="B25" t="s">
        <v>29</v>
      </c>
      <c r="C25" t="s">
        <v>77</v>
      </c>
      <c r="D25" t="str">
        <f>CONCATENATE(B25,"_",C25)</f>
        <v>BE_Shoreline</v>
      </c>
      <c r="E25" t="str">
        <f>CONCATENATE(D25,"_",TEXT(J25,"yyyymmdd_hhmm"),"_",L25,"_",Y25)</f>
        <v>BE_Shoreline_20120706 1830_MT_DietSurvey.20120624</v>
      </c>
      <c r="F25" t="str">
        <f>CONCATENATE(D25,"_",TEXT(J25,"yyyymmdd_hhmm"),"_",L25,"_",Y25,"_",P25)</f>
        <v>BE_Shoreline_20120706 1830_MT_DietSurvey.20120624_25</v>
      </c>
      <c r="G25" s="23">
        <v>41096</v>
      </c>
      <c r="H25" s="23">
        <v>41096</v>
      </c>
      <c r="I25" s="19">
        <v>41096.6875</v>
      </c>
      <c r="J25" s="19">
        <v>41096.770833333336</v>
      </c>
      <c r="K25" t="s">
        <v>43</v>
      </c>
      <c r="L25" t="s">
        <v>74</v>
      </c>
      <c r="M25" t="s">
        <v>71</v>
      </c>
      <c r="N25">
        <v>2</v>
      </c>
      <c r="O25" t="s">
        <v>36</v>
      </c>
      <c r="P25">
        <v>25</v>
      </c>
      <c r="Q25" t="s">
        <v>76</v>
      </c>
      <c r="R25">
        <v>57</v>
      </c>
      <c r="S25">
        <v>2.5</v>
      </c>
      <c r="U25">
        <v>1</v>
      </c>
      <c r="V25">
        <v>1</v>
      </c>
      <c r="W25" t="s">
        <v>73</v>
      </c>
      <c r="X25" t="s">
        <v>73</v>
      </c>
      <c r="Y25" t="s">
        <v>60</v>
      </c>
      <c r="Z25" t="s">
        <v>24</v>
      </c>
      <c r="AA25" t="s">
        <v>49</v>
      </c>
    </row>
    <row r="26" spans="1:27" x14ac:dyDescent="0.25">
      <c r="A26">
        <v>12</v>
      </c>
      <c r="B26" t="s">
        <v>29</v>
      </c>
      <c r="C26" t="s">
        <v>77</v>
      </c>
      <c r="D26" t="str">
        <f>CONCATENATE(B26,"_",C26)</f>
        <v>BE_Shoreline</v>
      </c>
      <c r="E26" t="str">
        <f>CONCATENATE(D26,"_",TEXT(J26,"yyyymmdd_hhmm"),"_",L26,"_",Y26)</f>
        <v>BE_Shoreline_20120706 1830_MT_DietSurvey.20120624</v>
      </c>
      <c r="F26" t="str">
        <f>CONCATENATE(D26,"_",TEXT(J26,"yyyymmdd_hhmm"),"_",L26,"_",Y26,"_",P26)</f>
        <v>BE_Shoreline_20120706 1830_MT_DietSurvey.20120624_26</v>
      </c>
      <c r="G26" s="23">
        <v>41096</v>
      </c>
      <c r="H26" s="23">
        <v>41096</v>
      </c>
      <c r="I26" s="19">
        <v>41096.6875</v>
      </c>
      <c r="J26" s="19">
        <v>41096.770833333336</v>
      </c>
      <c r="K26" t="s">
        <v>43</v>
      </c>
      <c r="L26" t="s">
        <v>74</v>
      </c>
      <c r="M26" t="s">
        <v>71</v>
      </c>
      <c r="N26">
        <v>2</v>
      </c>
      <c r="O26" t="s">
        <v>36</v>
      </c>
      <c r="P26">
        <v>26</v>
      </c>
      <c r="Q26" t="s">
        <v>76</v>
      </c>
      <c r="R26">
        <v>62</v>
      </c>
      <c r="S26">
        <v>3.1</v>
      </c>
      <c r="U26">
        <v>1</v>
      </c>
      <c r="V26">
        <v>1</v>
      </c>
      <c r="W26" t="s">
        <v>73</v>
      </c>
      <c r="X26" t="s">
        <v>73</v>
      </c>
      <c r="Y26" t="s">
        <v>60</v>
      </c>
      <c r="Z26" t="s">
        <v>24</v>
      </c>
      <c r="AA26" t="s">
        <v>49</v>
      </c>
    </row>
    <row r="27" spans="1:27" x14ac:dyDescent="0.25">
      <c r="A27">
        <v>12</v>
      </c>
      <c r="B27" t="s">
        <v>29</v>
      </c>
      <c r="C27" t="s">
        <v>77</v>
      </c>
      <c r="D27" t="str">
        <f>CONCATENATE(B27,"_",C27)</f>
        <v>BE_Shoreline</v>
      </c>
      <c r="E27" t="str">
        <f>CONCATENATE(D27,"_",TEXT(J27,"yyyymmdd_hhmm"),"_",L27,"_",Y27)</f>
        <v>BE_Shoreline_20120706 1830_MT_DietSurvey.20120624</v>
      </c>
      <c r="F27" t="str">
        <f>CONCATENATE(D27,"_",TEXT(J27,"yyyymmdd_hhmm"),"_",L27,"_",Y27,"_",P27)</f>
        <v>BE_Shoreline_20120706 1830_MT_DietSurvey.20120624_27</v>
      </c>
      <c r="G27" s="23">
        <v>41096</v>
      </c>
      <c r="H27" s="23">
        <v>41096</v>
      </c>
      <c r="I27" s="19">
        <v>41096.6875</v>
      </c>
      <c r="J27" s="19">
        <v>41096.770833333336</v>
      </c>
      <c r="K27" t="s">
        <v>43</v>
      </c>
      <c r="L27" t="s">
        <v>74</v>
      </c>
      <c r="M27" t="s">
        <v>71</v>
      </c>
      <c r="N27">
        <v>2</v>
      </c>
      <c r="O27" t="s">
        <v>36</v>
      </c>
      <c r="P27">
        <v>27</v>
      </c>
      <c r="Q27" t="s">
        <v>76</v>
      </c>
      <c r="R27">
        <v>58</v>
      </c>
      <c r="S27">
        <v>2.8</v>
      </c>
      <c r="U27">
        <v>1</v>
      </c>
      <c r="V27">
        <v>1</v>
      </c>
      <c r="W27" t="s">
        <v>73</v>
      </c>
      <c r="X27" t="s">
        <v>73</v>
      </c>
      <c r="Y27" t="s">
        <v>60</v>
      </c>
      <c r="Z27" t="s">
        <v>24</v>
      </c>
      <c r="AA27" t="s">
        <v>49</v>
      </c>
    </row>
    <row r="28" spans="1:27" x14ac:dyDescent="0.25">
      <c r="A28">
        <v>12</v>
      </c>
      <c r="B28" t="s">
        <v>29</v>
      </c>
      <c r="C28" t="s">
        <v>77</v>
      </c>
      <c r="D28" t="str">
        <f>CONCATENATE(B28,"_",C28)</f>
        <v>BE_Shoreline</v>
      </c>
      <c r="E28" t="str">
        <f>CONCATENATE(D28,"_",TEXT(J28,"yyyymmdd_hhmm"),"_",L28,"_",Y28)</f>
        <v>BE_Shoreline_20120706 1830_MT_DietSurvey.20120624</v>
      </c>
      <c r="F28" t="str">
        <f>CONCATENATE(D28,"_",TEXT(J28,"yyyymmdd_hhmm"),"_",L28,"_",Y28,"_",P28)</f>
        <v>BE_Shoreline_20120706 1830_MT_DietSurvey.20120624_28</v>
      </c>
      <c r="G28" s="23">
        <v>41096</v>
      </c>
      <c r="H28" s="23">
        <v>41096</v>
      </c>
      <c r="I28" s="19">
        <v>41096.6875</v>
      </c>
      <c r="J28" s="19">
        <v>41096.770833333336</v>
      </c>
      <c r="K28" t="s">
        <v>43</v>
      </c>
      <c r="L28" t="s">
        <v>74</v>
      </c>
      <c r="M28" t="s">
        <v>71</v>
      </c>
      <c r="N28">
        <v>2</v>
      </c>
      <c r="O28" t="s">
        <v>36</v>
      </c>
      <c r="P28">
        <v>28</v>
      </c>
      <c r="Q28" t="s">
        <v>76</v>
      </c>
      <c r="R28" t="s">
        <v>50</v>
      </c>
      <c r="S28">
        <v>2.8</v>
      </c>
      <c r="U28">
        <v>1</v>
      </c>
      <c r="V28">
        <v>1</v>
      </c>
      <c r="W28" t="s">
        <v>73</v>
      </c>
      <c r="X28" t="s">
        <v>73</v>
      </c>
      <c r="Y28" t="s">
        <v>60</v>
      </c>
      <c r="Z28" t="s">
        <v>24</v>
      </c>
      <c r="AA28" t="s">
        <v>49</v>
      </c>
    </row>
    <row r="29" spans="1:27" x14ac:dyDescent="0.25">
      <c r="A29">
        <v>12</v>
      </c>
      <c r="B29" t="s">
        <v>29</v>
      </c>
      <c r="C29" t="s">
        <v>77</v>
      </c>
      <c r="D29" t="str">
        <f>CONCATENATE(B29,"_",C29)</f>
        <v>BE_Shoreline</v>
      </c>
      <c r="E29" t="str">
        <f>CONCATENATE(D29,"_",TEXT(J29,"yyyymmdd_hhmm"),"_",L29,"_",Y29)</f>
        <v>BE_Shoreline_20120706 1830_MT_DietSurvey.20120624</v>
      </c>
      <c r="F29" t="str">
        <f>CONCATENATE(D29,"_",TEXT(J29,"yyyymmdd_hhmm"),"_",L29,"_",Y29,"_",P29)</f>
        <v>BE_Shoreline_20120706 1830_MT_DietSurvey.20120624_29</v>
      </c>
      <c r="G29" s="23">
        <v>41096</v>
      </c>
      <c r="H29" s="23">
        <v>41096</v>
      </c>
      <c r="I29" s="19">
        <v>41096.6875</v>
      </c>
      <c r="J29" s="19">
        <v>41096.770833333336</v>
      </c>
      <c r="K29" t="s">
        <v>43</v>
      </c>
      <c r="L29" t="s">
        <v>74</v>
      </c>
      <c r="M29" t="s">
        <v>71</v>
      </c>
      <c r="N29">
        <v>2</v>
      </c>
      <c r="O29" t="s">
        <v>36</v>
      </c>
      <c r="P29">
        <v>29</v>
      </c>
      <c r="Q29" t="s">
        <v>76</v>
      </c>
      <c r="R29">
        <v>51</v>
      </c>
      <c r="S29">
        <v>2</v>
      </c>
      <c r="U29">
        <v>1</v>
      </c>
      <c r="V29">
        <v>1</v>
      </c>
      <c r="W29" t="s">
        <v>73</v>
      </c>
      <c r="X29" t="s">
        <v>73</v>
      </c>
      <c r="Y29" t="s">
        <v>60</v>
      </c>
      <c r="Z29" t="s">
        <v>24</v>
      </c>
      <c r="AA29" t="s">
        <v>49</v>
      </c>
    </row>
    <row r="30" spans="1:27" x14ac:dyDescent="0.25">
      <c r="A30">
        <v>12</v>
      </c>
      <c r="B30" t="s">
        <v>29</v>
      </c>
      <c r="C30" t="s">
        <v>77</v>
      </c>
      <c r="D30" t="str">
        <f>CONCATENATE(B30,"_",C30)</f>
        <v>BE_Shoreline</v>
      </c>
      <c r="E30" t="str">
        <f>CONCATENATE(D30,"_",TEXT(J30,"yyyymmdd_hhmm"),"_",L30,"_",Y30)</f>
        <v>BE_Shoreline_20120706 1830_MT_DietSurvey.20120624</v>
      </c>
      <c r="F30" t="str">
        <f>CONCATENATE(D30,"_",TEXT(J30,"yyyymmdd_hhmm"),"_",L30,"_",Y30,"_",P30)</f>
        <v>BE_Shoreline_20120706 1830_MT_DietSurvey.20120624_30</v>
      </c>
      <c r="G30" s="23">
        <v>41096</v>
      </c>
      <c r="H30" s="23">
        <v>41096</v>
      </c>
      <c r="I30" s="19">
        <v>41096.6875</v>
      </c>
      <c r="J30" s="19">
        <v>41096.770833333336</v>
      </c>
      <c r="K30" t="s">
        <v>43</v>
      </c>
      <c r="L30" t="s">
        <v>74</v>
      </c>
      <c r="M30" t="s">
        <v>71</v>
      </c>
      <c r="N30">
        <v>2</v>
      </c>
      <c r="O30" t="s">
        <v>36</v>
      </c>
      <c r="P30">
        <v>30</v>
      </c>
      <c r="Q30" t="s">
        <v>76</v>
      </c>
      <c r="R30">
        <v>55</v>
      </c>
      <c r="S30">
        <v>2.1</v>
      </c>
      <c r="U30">
        <v>1</v>
      </c>
      <c r="V30">
        <v>1</v>
      </c>
      <c r="W30" t="s">
        <v>73</v>
      </c>
      <c r="X30" t="s">
        <v>73</v>
      </c>
      <c r="Y30" t="s">
        <v>60</v>
      </c>
      <c r="Z30" t="s">
        <v>24</v>
      </c>
      <c r="AA30" t="s">
        <v>49</v>
      </c>
    </row>
    <row r="31" spans="1:27" x14ac:dyDescent="0.25">
      <c r="A31">
        <v>12</v>
      </c>
      <c r="B31" t="s">
        <v>29</v>
      </c>
      <c r="C31" t="s">
        <v>77</v>
      </c>
      <c r="D31" t="str">
        <f>CONCATENATE(B31,"_",C31)</f>
        <v>BE_Shoreline</v>
      </c>
      <c r="E31" t="str">
        <f>CONCATENATE(D31,"_",TEXT(J31,"yyyymmdd_hhmm"),"_",L31,"_",Y31)</f>
        <v>BE_Shoreline_20120706 1830_MT_DietSurvey.20120624</v>
      </c>
      <c r="F31" t="str">
        <f>CONCATENATE(D31,"_",TEXT(J31,"yyyymmdd_hhmm"),"_",L31,"_",Y31,"_",P31)</f>
        <v>BE_Shoreline_20120706 1830_MT_DietSurvey.20120624_31</v>
      </c>
      <c r="G31" s="23">
        <v>41096</v>
      </c>
      <c r="H31" s="23">
        <v>41096</v>
      </c>
      <c r="I31" s="19">
        <v>41096.6875</v>
      </c>
      <c r="J31" s="19">
        <v>41096.770833333336</v>
      </c>
      <c r="K31" t="s">
        <v>43</v>
      </c>
      <c r="L31" t="s">
        <v>74</v>
      </c>
      <c r="M31" t="s">
        <v>71</v>
      </c>
      <c r="N31">
        <v>2</v>
      </c>
      <c r="O31" t="s">
        <v>36</v>
      </c>
      <c r="P31">
        <v>31</v>
      </c>
      <c r="Q31" t="s">
        <v>76</v>
      </c>
      <c r="R31">
        <v>55</v>
      </c>
      <c r="S31">
        <v>2.2000000000000002</v>
      </c>
      <c r="U31">
        <v>1</v>
      </c>
      <c r="V31">
        <v>1</v>
      </c>
      <c r="W31" t="s">
        <v>73</v>
      </c>
      <c r="X31" t="s">
        <v>73</v>
      </c>
      <c r="Y31" t="s">
        <v>60</v>
      </c>
      <c r="Z31" t="s">
        <v>24</v>
      </c>
      <c r="AA31" t="s">
        <v>49</v>
      </c>
    </row>
    <row r="32" spans="1:27" x14ac:dyDescent="0.25">
      <c r="A32">
        <v>12</v>
      </c>
      <c r="B32" t="s">
        <v>29</v>
      </c>
      <c r="C32" t="s">
        <v>77</v>
      </c>
      <c r="D32" t="str">
        <f>CONCATENATE(B32,"_",C32)</f>
        <v>BE_Shoreline</v>
      </c>
      <c r="E32" t="str">
        <f>CONCATENATE(D32,"_",TEXT(J32,"yyyymmdd_hhmm"),"_",L32,"_",Y32)</f>
        <v>BE_Shoreline_20120706 1830_MT_DietSurvey.20120624</v>
      </c>
      <c r="F32" t="str">
        <f>CONCATENATE(D32,"_",TEXT(J32,"yyyymmdd_hhmm"),"_",L32,"_",Y32,"_",P32)</f>
        <v>BE_Shoreline_20120706 1830_MT_DietSurvey.20120624_32</v>
      </c>
      <c r="G32" s="23">
        <v>41096</v>
      </c>
      <c r="H32" s="23">
        <v>41096</v>
      </c>
      <c r="I32" s="19">
        <v>41096.6875</v>
      </c>
      <c r="J32" s="19">
        <v>41096.770833333336</v>
      </c>
      <c r="K32" t="s">
        <v>43</v>
      </c>
      <c r="L32" t="s">
        <v>74</v>
      </c>
      <c r="M32" t="s">
        <v>71</v>
      </c>
      <c r="N32">
        <v>2</v>
      </c>
      <c r="O32" t="s">
        <v>36</v>
      </c>
      <c r="P32">
        <v>32</v>
      </c>
      <c r="Q32" t="s">
        <v>76</v>
      </c>
      <c r="R32">
        <v>55</v>
      </c>
      <c r="S32">
        <v>2.7</v>
      </c>
      <c r="U32">
        <v>1</v>
      </c>
      <c r="V32">
        <v>1</v>
      </c>
      <c r="W32" t="s">
        <v>73</v>
      </c>
      <c r="X32" t="s">
        <v>73</v>
      </c>
      <c r="Y32" t="s">
        <v>60</v>
      </c>
      <c r="Z32" t="s">
        <v>24</v>
      </c>
      <c r="AA32" t="s">
        <v>49</v>
      </c>
    </row>
    <row r="33" spans="1:27" x14ac:dyDescent="0.25">
      <c r="A33">
        <v>12</v>
      </c>
      <c r="B33" t="s">
        <v>29</v>
      </c>
      <c r="C33" t="s">
        <v>77</v>
      </c>
      <c r="D33" t="str">
        <f>CONCATENATE(B33,"_",C33)</f>
        <v>BE_Shoreline</v>
      </c>
      <c r="E33" t="str">
        <f>CONCATENATE(D33,"_",TEXT(J33,"yyyymmdd_hhmm"),"_",L33,"_",Y33)</f>
        <v>BE_Shoreline_20120706 1830_MT_DietSurvey.20120624</v>
      </c>
      <c r="F33" t="str">
        <f>CONCATENATE(D33,"_",TEXT(J33,"yyyymmdd_hhmm"),"_",L33,"_",Y33,"_",P33)</f>
        <v>BE_Shoreline_20120706 1830_MT_DietSurvey.20120624_33</v>
      </c>
      <c r="G33" s="23">
        <v>41096</v>
      </c>
      <c r="H33" s="23">
        <v>41096</v>
      </c>
      <c r="I33" s="19">
        <v>41096.6875</v>
      </c>
      <c r="J33" s="19">
        <v>41096.770833333336</v>
      </c>
      <c r="K33" t="s">
        <v>43</v>
      </c>
      <c r="L33" t="s">
        <v>74</v>
      </c>
      <c r="M33" t="s">
        <v>71</v>
      </c>
      <c r="N33">
        <v>2</v>
      </c>
      <c r="O33" t="s">
        <v>36</v>
      </c>
      <c r="P33">
        <v>33</v>
      </c>
      <c r="Q33" t="s">
        <v>76</v>
      </c>
      <c r="R33">
        <v>54</v>
      </c>
      <c r="S33">
        <v>2.2000000000000002</v>
      </c>
      <c r="U33">
        <v>1</v>
      </c>
      <c r="V33">
        <v>1</v>
      </c>
      <c r="W33" t="s">
        <v>73</v>
      </c>
      <c r="X33" t="s">
        <v>73</v>
      </c>
      <c r="Y33" t="s">
        <v>60</v>
      </c>
      <c r="Z33" t="s">
        <v>24</v>
      </c>
      <c r="AA33" t="s">
        <v>49</v>
      </c>
    </row>
    <row r="34" spans="1:27" x14ac:dyDescent="0.25">
      <c r="A34">
        <v>12</v>
      </c>
      <c r="B34" t="s">
        <v>42</v>
      </c>
      <c r="C34" t="s">
        <v>77</v>
      </c>
      <c r="D34" t="str">
        <f>CONCATENATE(B34,"_",C34)</f>
        <v>BE _Shoreline</v>
      </c>
      <c r="E34" t="str">
        <f>CONCATENATE(D34,"_",TEXT(J34,"yyyymmdd_hhmm"),"_",L34,"_",Y34)</f>
        <v>BE _Shoreline_20120706 1700_BS_DietSurvey.20120624</v>
      </c>
      <c r="F34" t="str">
        <f>CONCATENATE(D34,"_",TEXT(J34,"yyyymmdd_hhmm"),"_",L34,"_",Y34,"_",P34)</f>
        <v>BE _Shoreline_20120706 1700_BS_DietSurvey.20120624_1</v>
      </c>
      <c r="G34" s="23">
        <v>41096</v>
      </c>
      <c r="H34" s="23">
        <v>41096</v>
      </c>
      <c r="I34" s="19">
        <v>41096.708333333336</v>
      </c>
      <c r="J34" s="19">
        <v>41096.708333333336</v>
      </c>
      <c r="K34" t="s">
        <v>43</v>
      </c>
      <c r="L34" t="s">
        <v>18</v>
      </c>
      <c r="M34" t="s">
        <v>71</v>
      </c>
      <c r="N34" t="s">
        <v>21</v>
      </c>
      <c r="O34" t="s">
        <v>21</v>
      </c>
      <c r="P34">
        <v>1</v>
      </c>
      <c r="Q34" t="s">
        <v>76</v>
      </c>
      <c r="R34">
        <v>180</v>
      </c>
      <c r="S34">
        <v>99.5</v>
      </c>
      <c r="V34">
        <v>1</v>
      </c>
      <c r="W34" t="s">
        <v>73</v>
      </c>
      <c r="X34" t="s">
        <v>73</v>
      </c>
      <c r="Y34" t="s">
        <v>60</v>
      </c>
      <c r="Z34" t="s">
        <v>44</v>
      </c>
      <c r="AA34" t="s">
        <v>49</v>
      </c>
    </row>
    <row r="35" spans="1:27" x14ac:dyDescent="0.25">
      <c r="A35">
        <v>12</v>
      </c>
      <c r="B35" t="s">
        <v>42</v>
      </c>
      <c r="C35" t="s">
        <v>77</v>
      </c>
      <c r="D35" t="str">
        <f>CONCATENATE(B35,"_",C35)</f>
        <v>BE _Shoreline</v>
      </c>
      <c r="E35" t="str">
        <f>CONCATENATE(D35,"_",TEXT(J35,"yyyymmdd_hhmm"),"_",L35,"_",Y35)</f>
        <v>BE _Shoreline_20120706 1700_BS_DietSurvey.20120624</v>
      </c>
      <c r="F35" t="str">
        <f>CONCATENATE(D35,"_",TEXT(J35,"yyyymmdd_hhmm"),"_",L35,"_",Y35,"_",P35)</f>
        <v>BE _Shoreline_20120706 1700_BS_DietSurvey.20120624_2</v>
      </c>
      <c r="G35" s="23">
        <v>41096</v>
      </c>
      <c r="H35" s="23">
        <v>41096</v>
      </c>
      <c r="I35" s="19">
        <v>41096.708333333336</v>
      </c>
      <c r="J35" s="19">
        <v>41096.708333333336</v>
      </c>
      <c r="K35" t="s">
        <v>43</v>
      </c>
      <c r="L35" t="s">
        <v>18</v>
      </c>
      <c r="M35" t="s">
        <v>71</v>
      </c>
      <c r="N35" t="s">
        <v>21</v>
      </c>
      <c r="O35" t="s">
        <v>21</v>
      </c>
      <c r="P35">
        <v>2</v>
      </c>
      <c r="Q35" t="s">
        <v>76</v>
      </c>
      <c r="R35">
        <v>169</v>
      </c>
      <c r="S35">
        <v>70.900000000000006</v>
      </c>
      <c r="V35">
        <v>1</v>
      </c>
      <c r="W35" t="s">
        <v>73</v>
      </c>
      <c r="X35" t="s">
        <v>73</v>
      </c>
      <c r="Y35" t="s">
        <v>60</v>
      </c>
      <c r="Z35" t="s">
        <v>44</v>
      </c>
      <c r="AA35" t="s">
        <v>49</v>
      </c>
    </row>
    <row r="36" spans="1:27" x14ac:dyDescent="0.25">
      <c r="A36">
        <v>12</v>
      </c>
      <c r="B36" t="s">
        <v>42</v>
      </c>
      <c r="C36" t="s">
        <v>77</v>
      </c>
      <c r="D36" t="str">
        <f>CONCATENATE(B36,"_",C36)</f>
        <v>BE _Shoreline</v>
      </c>
      <c r="E36" t="str">
        <f>CONCATENATE(D36,"_",TEXT(J36,"yyyymmdd_hhmm"),"_",L36,"_",Y36)</f>
        <v>BE _Shoreline_20120706 1700_BS_DietSurvey.20120624</v>
      </c>
      <c r="F36" t="str">
        <f>CONCATENATE(D36,"_",TEXT(J36,"yyyymmdd_hhmm"),"_",L36,"_",Y36,"_",P36)</f>
        <v>BE _Shoreline_20120706 1700_BS_DietSurvey.20120624_3</v>
      </c>
      <c r="G36" s="23">
        <v>41096</v>
      </c>
      <c r="H36" s="23">
        <v>41096</v>
      </c>
      <c r="I36" s="19">
        <v>41096.708333333336</v>
      </c>
      <c r="J36" s="19">
        <v>41096.708333333336</v>
      </c>
      <c r="K36" t="s">
        <v>43</v>
      </c>
      <c r="L36" t="s">
        <v>18</v>
      </c>
      <c r="M36" t="s">
        <v>71</v>
      </c>
      <c r="N36" t="s">
        <v>21</v>
      </c>
      <c r="O36" t="s">
        <v>21</v>
      </c>
      <c r="P36">
        <v>3</v>
      </c>
      <c r="Q36" t="s">
        <v>76</v>
      </c>
      <c r="R36">
        <v>162</v>
      </c>
      <c r="S36">
        <v>67.2</v>
      </c>
      <c r="V36">
        <v>1</v>
      </c>
      <c r="W36" t="s">
        <v>73</v>
      </c>
      <c r="X36" t="s">
        <v>73</v>
      </c>
      <c r="Y36" t="s">
        <v>60</v>
      </c>
      <c r="Z36" t="s">
        <v>44</v>
      </c>
      <c r="AA36" t="s">
        <v>49</v>
      </c>
    </row>
    <row r="37" spans="1:27" x14ac:dyDescent="0.25">
      <c r="A37">
        <v>12</v>
      </c>
      <c r="B37" t="s">
        <v>42</v>
      </c>
      <c r="C37" t="s">
        <v>77</v>
      </c>
      <c r="D37" t="str">
        <f>CONCATENATE(B37,"_",C37)</f>
        <v>BE _Shoreline</v>
      </c>
      <c r="E37" t="str">
        <f>CONCATENATE(D37,"_",TEXT(J37,"yyyymmdd_hhmm"),"_",L37,"_",Y37)</f>
        <v>BE _Shoreline_20120706 1700_BS_DietSurvey.20120624</v>
      </c>
      <c r="F37" t="str">
        <f>CONCATENATE(D37,"_",TEXT(J37,"yyyymmdd_hhmm"),"_",L37,"_",Y37,"_",P37)</f>
        <v>BE _Shoreline_20120706 1700_BS_DietSurvey.20120624_4</v>
      </c>
      <c r="G37" s="23">
        <v>41096</v>
      </c>
      <c r="H37" s="23">
        <v>41096</v>
      </c>
      <c r="I37" s="19">
        <v>41096.708333333336</v>
      </c>
      <c r="J37" s="19">
        <v>41096.708333333336</v>
      </c>
      <c r="K37" t="s">
        <v>43</v>
      </c>
      <c r="L37" t="s">
        <v>18</v>
      </c>
      <c r="M37" t="s">
        <v>71</v>
      </c>
      <c r="N37" t="s">
        <v>21</v>
      </c>
      <c r="O37" t="s">
        <v>21</v>
      </c>
      <c r="P37">
        <v>4</v>
      </c>
      <c r="Q37" t="s">
        <v>76</v>
      </c>
      <c r="R37">
        <v>151</v>
      </c>
      <c r="S37">
        <v>51.1</v>
      </c>
      <c r="V37">
        <v>1</v>
      </c>
      <c r="W37" t="s">
        <v>73</v>
      </c>
      <c r="X37" t="s">
        <v>73</v>
      </c>
      <c r="Y37" t="s">
        <v>60</v>
      </c>
      <c r="AA37" t="s">
        <v>49</v>
      </c>
    </row>
    <row r="38" spans="1:27" x14ac:dyDescent="0.25">
      <c r="A38">
        <v>12</v>
      </c>
      <c r="B38" t="s">
        <v>42</v>
      </c>
      <c r="C38" t="s">
        <v>77</v>
      </c>
      <c r="D38" t="str">
        <f>CONCATENATE(B38,"_",C38)</f>
        <v>BE _Shoreline</v>
      </c>
      <c r="E38" t="str">
        <f>CONCATENATE(D38,"_",TEXT(J38,"yyyymmdd_hhmm"),"_",L38,"_",Y38)</f>
        <v>BE _Shoreline_20120706 1700_BS_DietSurvey.20120624</v>
      </c>
      <c r="F38" t="str">
        <f>CONCATENATE(D38,"_",TEXT(J38,"yyyymmdd_hhmm"),"_",L38,"_",Y38,"_",P38)</f>
        <v>BE _Shoreline_20120706 1700_BS_DietSurvey.20120624_5</v>
      </c>
      <c r="G38" s="23">
        <v>41096</v>
      </c>
      <c r="H38" s="23">
        <v>41096</v>
      </c>
      <c r="I38" s="19">
        <v>41096.708333333336</v>
      </c>
      <c r="J38" s="19">
        <v>41096.708333333336</v>
      </c>
      <c r="K38" t="s">
        <v>43</v>
      </c>
      <c r="L38" t="s">
        <v>18</v>
      </c>
      <c r="M38" t="s">
        <v>71</v>
      </c>
      <c r="N38" t="s">
        <v>21</v>
      </c>
      <c r="O38" t="s">
        <v>21</v>
      </c>
      <c r="P38">
        <v>5</v>
      </c>
      <c r="Q38" t="s">
        <v>76</v>
      </c>
      <c r="R38">
        <v>141</v>
      </c>
      <c r="S38">
        <v>40.799999999999997</v>
      </c>
      <c r="V38">
        <v>1</v>
      </c>
      <c r="W38" t="s">
        <v>73</v>
      </c>
      <c r="X38" t="s">
        <v>73</v>
      </c>
      <c r="Y38" t="s">
        <v>60</v>
      </c>
      <c r="AA38" t="s">
        <v>49</v>
      </c>
    </row>
    <row r="39" spans="1:27" x14ac:dyDescent="0.25">
      <c r="A39">
        <v>12</v>
      </c>
      <c r="B39" t="s">
        <v>42</v>
      </c>
      <c r="C39" t="s">
        <v>77</v>
      </c>
      <c r="D39" t="str">
        <f>CONCATENATE(B39,"_",C39)</f>
        <v>BE _Shoreline</v>
      </c>
      <c r="E39" t="str">
        <f>CONCATENATE(D39,"_",TEXT(J39,"yyyymmdd_hhmm"),"_",L39,"_",Y39)</f>
        <v>BE _Shoreline_20120706 1700_BS_DietSurvey.20120624</v>
      </c>
      <c r="F39" t="str">
        <f>CONCATENATE(D39,"_",TEXT(J39,"yyyymmdd_hhmm"),"_",L39,"_",Y39,"_",P39)</f>
        <v>BE _Shoreline_20120706 1700_BS_DietSurvey.20120624_6</v>
      </c>
      <c r="G39" s="23">
        <v>41096</v>
      </c>
      <c r="H39" s="23">
        <v>41096</v>
      </c>
      <c r="I39" s="19">
        <v>41096.708333333336</v>
      </c>
      <c r="J39" s="19">
        <v>41096.708333333336</v>
      </c>
      <c r="K39" t="s">
        <v>43</v>
      </c>
      <c r="L39" t="s">
        <v>18</v>
      </c>
      <c r="M39" t="s">
        <v>71</v>
      </c>
      <c r="N39" t="s">
        <v>21</v>
      </c>
      <c r="O39" t="s">
        <v>21</v>
      </c>
      <c r="P39">
        <v>6</v>
      </c>
      <c r="Q39" t="s">
        <v>76</v>
      </c>
      <c r="R39">
        <v>128</v>
      </c>
      <c r="S39">
        <v>30.9</v>
      </c>
      <c r="V39">
        <v>1</v>
      </c>
      <c r="W39" t="s">
        <v>73</v>
      </c>
      <c r="X39" t="s">
        <v>73</v>
      </c>
      <c r="Y39" t="s">
        <v>60</v>
      </c>
      <c r="AA39" t="s">
        <v>49</v>
      </c>
    </row>
    <row r="40" spans="1:27" x14ac:dyDescent="0.25">
      <c r="A40">
        <v>12</v>
      </c>
      <c r="B40" t="s">
        <v>42</v>
      </c>
      <c r="C40" t="s">
        <v>77</v>
      </c>
      <c r="D40" t="str">
        <f>CONCATENATE(B40,"_",C40)</f>
        <v>BE _Shoreline</v>
      </c>
      <c r="E40" t="str">
        <f>CONCATENATE(D40,"_",TEXT(J40,"yyyymmdd_hhmm"),"_",L40,"_",Y40)</f>
        <v>BE _Shoreline_20120706 1700_BS_DietSurvey.20120624</v>
      </c>
      <c r="F40" t="str">
        <f>CONCATENATE(D40,"_",TEXT(J40,"yyyymmdd_hhmm"),"_",L40,"_",Y40,"_",P40)</f>
        <v>BE _Shoreline_20120706 1700_BS_DietSurvey.20120624_7</v>
      </c>
      <c r="G40" s="23">
        <v>41096</v>
      </c>
      <c r="H40" s="23">
        <v>41096</v>
      </c>
      <c r="I40" s="19">
        <v>41096.708333333336</v>
      </c>
      <c r="J40" s="19">
        <v>41096.708333333336</v>
      </c>
      <c r="K40" t="s">
        <v>43</v>
      </c>
      <c r="L40" t="s">
        <v>18</v>
      </c>
      <c r="M40" t="s">
        <v>71</v>
      </c>
      <c r="N40" t="s">
        <v>21</v>
      </c>
      <c r="O40" t="s">
        <v>21</v>
      </c>
      <c r="P40">
        <v>7</v>
      </c>
      <c r="Q40" t="s">
        <v>76</v>
      </c>
      <c r="R40">
        <v>113</v>
      </c>
      <c r="S40">
        <v>21.9</v>
      </c>
      <c r="V40">
        <v>1</v>
      </c>
      <c r="W40" t="s">
        <v>73</v>
      </c>
      <c r="X40" t="s">
        <v>73</v>
      </c>
      <c r="Y40" t="s">
        <v>60</v>
      </c>
      <c r="AA40" t="s">
        <v>49</v>
      </c>
    </row>
    <row r="41" spans="1:27" x14ac:dyDescent="0.25">
      <c r="A41">
        <v>12</v>
      </c>
      <c r="B41" t="s">
        <v>42</v>
      </c>
      <c r="C41" t="s">
        <v>77</v>
      </c>
      <c r="D41" t="str">
        <f>CONCATENATE(B41,"_",C41)</f>
        <v>BE _Shoreline</v>
      </c>
      <c r="E41" t="str">
        <f>CONCATENATE(D41,"_",TEXT(J41,"yyyymmdd_hhmm"),"_",L41,"_",Y41)</f>
        <v>BE _Shoreline_20120706 1700_BS_DietSurvey.20120624</v>
      </c>
      <c r="F41" t="str">
        <f>CONCATENATE(D41,"_",TEXT(J41,"yyyymmdd_hhmm"),"_",L41,"_",Y41,"_",P41)</f>
        <v>BE _Shoreline_20120706 1700_BS_DietSurvey.20120624_8</v>
      </c>
      <c r="G41" s="23">
        <v>41096</v>
      </c>
      <c r="H41" s="23">
        <v>41096</v>
      </c>
      <c r="I41" s="19">
        <v>41096.708333333336</v>
      </c>
      <c r="J41" s="19">
        <v>41096.708333333336</v>
      </c>
      <c r="K41" t="s">
        <v>43</v>
      </c>
      <c r="L41" t="s">
        <v>18</v>
      </c>
      <c r="M41" t="s">
        <v>71</v>
      </c>
      <c r="N41" t="s">
        <v>21</v>
      </c>
      <c r="O41" t="s">
        <v>21</v>
      </c>
      <c r="P41">
        <v>8</v>
      </c>
      <c r="Q41" t="s">
        <v>76</v>
      </c>
      <c r="R41">
        <v>118</v>
      </c>
      <c r="S41">
        <v>23.5</v>
      </c>
      <c r="V41">
        <v>1</v>
      </c>
      <c r="W41" t="s">
        <v>73</v>
      </c>
      <c r="X41" t="s">
        <v>73</v>
      </c>
      <c r="Y41" t="s">
        <v>60</v>
      </c>
      <c r="AA41" t="s">
        <v>49</v>
      </c>
    </row>
    <row r="42" spans="1:27" x14ac:dyDescent="0.25">
      <c r="A42">
        <v>12</v>
      </c>
      <c r="B42" t="s">
        <v>42</v>
      </c>
      <c r="C42" t="s">
        <v>77</v>
      </c>
      <c r="D42" t="str">
        <f>CONCATENATE(B42,"_",C42)</f>
        <v>BE _Shoreline</v>
      </c>
      <c r="E42" t="str">
        <f>CONCATENATE(D42,"_",TEXT(J42,"yyyymmdd_hhmm"),"_",L42,"_",Y42)</f>
        <v>BE _Shoreline_20120706 1700_BS_DietSurvey.20120624</v>
      </c>
      <c r="F42" t="str">
        <f>CONCATENATE(D42,"_",TEXT(J42,"yyyymmdd_hhmm"),"_",L42,"_",Y42,"_",P42)</f>
        <v>BE _Shoreline_20120706 1700_BS_DietSurvey.20120624_9</v>
      </c>
      <c r="G42" s="23">
        <v>41096</v>
      </c>
      <c r="H42" s="23">
        <v>41096</v>
      </c>
      <c r="I42" s="19">
        <v>41096.708333333336</v>
      </c>
      <c r="J42" s="19">
        <v>41096.708333333336</v>
      </c>
      <c r="K42" t="s">
        <v>43</v>
      </c>
      <c r="L42" t="s">
        <v>18</v>
      </c>
      <c r="M42" t="s">
        <v>71</v>
      </c>
      <c r="N42" t="s">
        <v>21</v>
      </c>
      <c r="O42" t="s">
        <v>21</v>
      </c>
      <c r="P42">
        <v>9</v>
      </c>
      <c r="Q42" t="s">
        <v>76</v>
      </c>
      <c r="R42">
        <v>123</v>
      </c>
      <c r="S42">
        <v>25.3</v>
      </c>
      <c r="V42">
        <v>1</v>
      </c>
      <c r="W42" t="s">
        <v>73</v>
      </c>
      <c r="X42" t="s">
        <v>73</v>
      </c>
      <c r="Y42" t="s">
        <v>60</v>
      </c>
      <c r="AA42" t="s">
        <v>49</v>
      </c>
    </row>
    <row r="43" spans="1:27" x14ac:dyDescent="0.25">
      <c r="A43">
        <v>12</v>
      </c>
      <c r="B43" t="s">
        <v>42</v>
      </c>
      <c r="C43" t="s">
        <v>77</v>
      </c>
      <c r="D43" t="str">
        <f>CONCATENATE(B43,"_",C43)</f>
        <v>BE _Shoreline</v>
      </c>
      <c r="E43" t="str">
        <f>CONCATENATE(D43,"_",TEXT(J43,"yyyymmdd_hhmm"),"_",L43,"_",Y43)</f>
        <v>BE _Shoreline_20120706 1700_BS_DietSurvey.20120624</v>
      </c>
      <c r="F43" t="str">
        <f>CONCATENATE(D43,"_",TEXT(J43,"yyyymmdd_hhmm"),"_",L43,"_",Y43,"_",P43)</f>
        <v>BE _Shoreline_20120706 1700_BS_DietSurvey.20120624_10</v>
      </c>
      <c r="G43" s="23">
        <v>41096</v>
      </c>
      <c r="H43" s="23">
        <v>41096</v>
      </c>
      <c r="I43" s="19">
        <v>41096.708333333336</v>
      </c>
      <c r="J43" s="19">
        <v>41096.708333333336</v>
      </c>
      <c r="K43" t="s">
        <v>43</v>
      </c>
      <c r="L43" t="s">
        <v>18</v>
      </c>
      <c r="M43" t="s">
        <v>71</v>
      </c>
      <c r="N43" t="s">
        <v>21</v>
      </c>
      <c r="O43" t="s">
        <v>21</v>
      </c>
      <c r="P43">
        <v>10</v>
      </c>
      <c r="Q43" t="s">
        <v>76</v>
      </c>
      <c r="R43">
        <v>113</v>
      </c>
      <c r="S43">
        <v>21.1</v>
      </c>
      <c r="V43">
        <v>1</v>
      </c>
      <c r="W43" t="s">
        <v>73</v>
      </c>
      <c r="X43" t="s">
        <v>73</v>
      </c>
      <c r="Y43" t="s">
        <v>60</v>
      </c>
      <c r="AA43" t="s">
        <v>49</v>
      </c>
    </row>
    <row r="44" spans="1:27" x14ac:dyDescent="0.25">
      <c r="A44">
        <v>12</v>
      </c>
      <c r="B44" t="s">
        <v>42</v>
      </c>
      <c r="C44" t="s">
        <v>77</v>
      </c>
      <c r="D44" t="str">
        <f>CONCATENATE(B44,"_",C44)</f>
        <v>BE _Shoreline</v>
      </c>
      <c r="E44" t="str">
        <f>CONCATENATE(D44,"_",TEXT(J44,"yyyymmdd_hhmm"),"_",L44,"_",Y44)</f>
        <v>BE _Shoreline_20120706 1700_BS_DietSurvey.20120624</v>
      </c>
      <c r="F44" t="str">
        <f>CONCATENATE(D44,"_",TEXT(J44,"yyyymmdd_hhmm"),"_",L44,"_",Y44,"_",P44)</f>
        <v>BE _Shoreline_20120706 1700_BS_DietSurvey.20120624_11</v>
      </c>
      <c r="G44" s="23">
        <v>41096</v>
      </c>
      <c r="H44" s="23">
        <v>41096</v>
      </c>
      <c r="I44" s="19">
        <v>41096.708333333336</v>
      </c>
      <c r="J44" s="19">
        <v>41096.708333333336</v>
      </c>
      <c r="K44" t="s">
        <v>43</v>
      </c>
      <c r="L44" t="s">
        <v>18</v>
      </c>
      <c r="M44" t="s">
        <v>71</v>
      </c>
      <c r="N44" t="s">
        <v>21</v>
      </c>
      <c r="O44" t="s">
        <v>21</v>
      </c>
      <c r="P44">
        <v>11</v>
      </c>
      <c r="Q44" t="s">
        <v>76</v>
      </c>
      <c r="R44">
        <v>111</v>
      </c>
      <c r="S44">
        <v>20.9</v>
      </c>
      <c r="V44">
        <v>1</v>
      </c>
      <c r="W44" t="s">
        <v>73</v>
      </c>
      <c r="X44" t="s">
        <v>73</v>
      </c>
      <c r="Y44" t="s">
        <v>60</v>
      </c>
      <c r="AA44" t="s">
        <v>49</v>
      </c>
    </row>
    <row r="45" spans="1:27" x14ac:dyDescent="0.25">
      <c r="A45">
        <v>12</v>
      </c>
      <c r="B45" t="s">
        <v>42</v>
      </c>
      <c r="C45" t="s">
        <v>77</v>
      </c>
      <c r="D45" t="str">
        <f>CONCATENATE(B45,"_",C45)</f>
        <v>BE _Shoreline</v>
      </c>
      <c r="E45" t="str">
        <f>CONCATENATE(D45,"_",TEXT(J45,"yyyymmdd_hhmm"),"_",L45,"_",Y45)</f>
        <v>BE _Shoreline_20120706 1700_BS_DietSurvey.20120624</v>
      </c>
      <c r="F45" t="str">
        <f>CONCATENATE(D45,"_",TEXT(J45,"yyyymmdd_hhmm"),"_",L45,"_",Y45,"_",P45)</f>
        <v>BE _Shoreline_20120706 1700_BS_DietSurvey.20120624_12</v>
      </c>
      <c r="G45" s="23">
        <v>41096</v>
      </c>
      <c r="H45" s="23">
        <v>41096</v>
      </c>
      <c r="I45" s="19">
        <v>41096.708333333336</v>
      </c>
      <c r="J45" s="19">
        <v>41096.708333333336</v>
      </c>
      <c r="K45" t="s">
        <v>43</v>
      </c>
      <c r="L45" t="s">
        <v>18</v>
      </c>
      <c r="M45" t="s">
        <v>71</v>
      </c>
      <c r="N45" t="s">
        <v>21</v>
      </c>
      <c r="O45" t="s">
        <v>21</v>
      </c>
      <c r="P45">
        <v>12</v>
      </c>
      <c r="Q45" t="s">
        <v>76</v>
      </c>
      <c r="R45">
        <v>95</v>
      </c>
      <c r="S45">
        <v>11.9</v>
      </c>
      <c r="V45">
        <v>1</v>
      </c>
      <c r="W45" t="s">
        <v>73</v>
      </c>
      <c r="X45" t="s">
        <v>73</v>
      </c>
      <c r="Y45" t="s">
        <v>60</v>
      </c>
      <c r="AA45" t="s">
        <v>49</v>
      </c>
    </row>
    <row r="46" spans="1:27" x14ac:dyDescent="0.25">
      <c r="A46">
        <v>12</v>
      </c>
      <c r="B46" t="s">
        <v>42</v>
      </c>
      <c r="C46" t="s">
        <v>77</v>
      </c>
      <c r="D46" t="str">
        <f>CONCATENATE(B46,"_",C46)</f>
        <v>BE _Shoreline</v>
      </c>
      <c r="E46" t="str">
        <f>CONCATENATE(D46,"_",TEXT(J46,"yyyymmdd_hhmm"),"_",L46,"_",Y46)</f>
        <v>BE _Shoreline_20120706 1700_BS_DietSurvey.20120624</v>
      </c>
      <c r="F46" t="str">
        <f>CONCATENATE(D46,"_",TEXT(J46,"yyyymmdd_hhmm"),"_",L46,"_",Y46,"_",P46)</f>
        <v>BE _Shoreline_20120706 1700_BS_DietSurvey.20120624_13</v>
      </c>
      <c r="G46" s="23">
        <v>41096</v>
      </c>
      <c r="H46" s="23">
        <v>41096</v>
      </c>
      <c r="I46" s="19">
        <v>41096.708333333336</v>
      </c>
      <c r="J46" s="19">
        <v>41096.708333333336</v>
      </c>
      <c r="K46" t="s">
        <v>43</v>
      </c>
      <c r="L46" t="s">
        <v>18</v>
      </c>
      <c r="M46" t="s">
        <v>71</v>
      </c>
      <c r="N46" t="s">
        <v>21</v>
      </c>
      <c r="O46" t="s">
        <v>21</v>
      </c>
      <c r="P46">
        <v>13</v>
      </c>
      <c r="Q46" t="s">
        <v>75</v>
      </c>
      <c r="R46">
        <v>150</v>
      </c>
      <c r="S46">
        <v>26.5</v>
      </c>
      <c r="V46">
        <v>1</v>
      </c>
      <c r="W46" t="s">
        <v>73</v>
      </c>
      <c r="X46" t="s">
        <v>73</v>
      </c>
      <c r="Y46" t="s">
        <v>60</v>
      </c>
      <c r="AA46" t="s">
        <v>49</v>
      </c>
    </row>
    <row r="47" spans="1:27" x14ac:dyDescent="0.25">
      <c r="A47">
        <v>12</v>
      </c>
      <c r="B47" t="s">
        <v>42</v>
      </c>
      <c r="C47" t="s">
        <v>77</v>
      </c>
      <c r="D47" t="str">
        <f>CONCATENATE(B47,"_",C47)</f>
        <v>BE _Shoreline</v>
      </c>
      <c r="E47" t="str">
        <f>CONCATENATE(D47,"_",TEXT(J47,"yyyymmdd_hhmm"),"_",L47,"_",Y47)</f>
        <v>BE _Shoreline_20120706 1700_BS_DietSurvey.20120624</v>
      </c>
      <c r="F47" t="str">
        <f>CONCATENATE(D47,"_",TEXT(J47,"yyyymmdd_hhmm"),"_",L47,"_",Y47,"_",P47)</f>
        <v>BE _Shoreline_20120706 1700_BS_DietSurvey.20120624_14</v>
      </c>
      <c r="G47" s="23">
        <v>41096</v>
      </c>
      <c r="H47" s="23">
        <v>41096</v>
      </c>
      <c r="I47" s="19">
        <v>41096.708333333336</v>
      </c>
      <c r="J47" s="19">
        <v>41096.708333333336</v>
      </c>
      <c r="K47" t="s">
        <v>43</v>
      </c>
      <c r="L47" t="s">
        <v>18</v>
      </c>
      <c r="M47" t="s">
        <v>71</v>
      </c>
      <c r="N47" t="s">
        <v>21</v>
      </c>
      <c r="O47" t="s">
        <v>21</v>
      </c>
      <c r="P47">
        <v>14</v>
      </c>
      <c r="Q47" t="s">
        <v>75</v>
      </c>
      <c r="R47">
        <v>115</v>
      </c>
      <c r="S47">
        <v>12.6</v>
      </c>
      <c r="V47">
        <v>1</v>
      </c>
      <c r="W47" t="s">
        <v>73</v>
      </c>
      <c r="X47" t="s">
        <v>73</v>
      </c>
      <c r="Y47" t="s">
        <v>60</v>
      </c>
      <c r="AA47" t="s">
        <v>49</v>
      </c>
    </row>
    <row r="48" spans="1:27" x14ac:dyDescent="0.25">
      <c r="A48">
        <v>12</v>
      </c>
      <c r="B48" t="s">
        <v>42</v>
      </c>
      <c r="C48" t="s">
        <v>77</v>
      </c>
      <c r="D48" t="str">
        <f>CONCATENATE(B48,"_",C48)</f>
        <v>BE _Shoreline</v>
      </c>
      <c r="E48" t="str">
        <f>CONCATENATE(D48,"_",TEXT(J48,"yyyymmdd_hhmm"),"_",L48,"_",Y48)</f>
        <v>BE _Shoreline_20120706 1700_BS_DietSurvey.20120624</v>
      </c>
      <c r="F48" t="str">
        <f>CONCATENATE(D48,"_",TEXT(J48,"yyyymmdd_hhmm"),"_",L48,"_",Y48,"_",P48)</f>
        <v>BE _Shoreline_20120706 1700_BS_DietSurvey.20120624_15</v>
      </c>
      <c r="G48" s="23">
        <v>41096</v>
      </c>
      <c r="H48" s="23">
        <v>41096</v>
      </c>
      <c r="I48" s="19">
        <v>41096.708333333336</v>
      </c>
      <c r="J48" s="19">
        <v>41096.708333333336</v>
      </c>
      <c r="K48" t="s">
        <v>43</v>
      </c>
      <c r="L48" t="s">
        <v>18</v>
      </c>
      <c r="M48" t="s">
        <v>71</v>
      </c>
      <c r="N48" t="s">
        <v>21</v>
      </c>
      <c r="O48" t="s">
        <v>21</v>
      </c>
      <c r="P48">
        <v>15</v>
      </c>
      <c r="Q48" t="s">
        <v>75</v>
      </c>
      <c r="R48">
        <v>93</v>
      </c>
      <c r="S48">
        <v>5.9</v>
      </c>
      <c r="V48">
        <v>1</v>
      </c>
      <c r="W48" t="s">
        <v>73</v>
      </c>
      <c r="X48" t="s">
        <v>73</v>
      </c>
      <c r="Y48" t="s">
        <v>60</v>
      </c>
      <c r="AA48" t="s">
        <v>49</v>
      </c>
    </row>
    <row r="49" spans="1:27" x14ac:dyDescent="0.25">
      <c r="A49">
        <v>12</v>
      </c>
      <c r="B49" t="s">
        <v>42</v>
      </c>
      <c r="C49" t="s">
        <v>77</v>
      </c>
      <c r="D49" t="str">
        <f>CONCATENATE(B49,"_",C49)</f>
        <v>BE _Shoreline</v>
      </c>
      <c r="E49" t="str">
        <f>CONCATENATE(D49,"_",TEXT(J49,"yyyymmdd_hhmm"),"_",L49,"_",Y49)</f>
        <v>BE _Shoreline_20120706 1700_BS_DietSurvey.20120624</v>
      </c>
      <c r="F49" t="str">
        <f>CONCATENATE(D49,"_",TEXT(J49,"yyyymmdd_hhmm"),"_",L49,"_",Y49,"_",P49)</f>
        <v>BE _Shoreline_20120706 1700_BS_DietSurvey.20120624_16</v>
      </c>
      <c r="G49" s="23">
        <v>41096</v>
      </c>
      <c r="H49" s="23">
        <v>41096</v>
      </c>
      <c r="I49" s="19">
        <v>41096.708333333336</v>
      </c>
      <c r="J49" s="19">
        <v>41096.708333333336</v>
      </c>
      <c r="K49" t="s">
        <v>43</v>
      </c>
      <c r="L49" t="s">
        <v>18</v>
      </c>
      <c r="M49" t="s">
        <v>71</v>
      </c>
      <c r="N49" t="s">
        <v>21</v>
      </c>
      <c r="O49" t="s">
        <v>21</v>
      </c>
      <c r="P49">
        <v>16</v>
      </c>
      <c r="Q49" t="s">
        <v>75</v>
      </c>
      <c r="R49">
        <v>82</v>
      </c>
      <c r="S49">
        <v>4.4000000000000004</v>
      </c>
      <c r="V49">
        <v>1</v>
      </c>
      <c r="W49" t="s">
        <v>73</v>
      </c>
      <c r="X49" t="s">
        <v>73</v>
      </c>
      <c r="Y49" t="s">
        <v>60</v>
      </c>
      <c r="AA49" t="s">
        <v>49</v>
      </c>
    </row>
    <row r="50" spans="1:27" x14ac:dyDescent="0.25">
      <c r="A50">
        <v>12</v>
      </c>
      <c r="B50" t="s">
        <v>42</v>
      </c>
      <c r="C50" t="s">
        <v>77</v>
      </c>
      <c r="D50" t="str">
        <f>CONCATENATE(B50,"_",C50)</f>
        <v>BE _Shoreline</v>
      </c>
      <c r="E50" t="str">
        <f>CONCATENATE(D50,"_",TEXT(J50,"yyyymmdd_hhmm"),"_",L50,"_",Y50)</f>
        <v>BE _Shoreline_20120706 1700_BS_DietSurvey.20120624</v>
      </c>
      <c r="F50" t="str">
        <f>CONCATENATE(D50,"_",TEXT(J50,"yyyymmdd_hhmm"),"_",L50,"_",Y50,"_",P50)</f>
        <v>BE _Shoreline_20120706 1700_BS_DietSurvey.20120624_17</v>
      </c>
      <c r="G50" s="23">
        <v>41096</v>
      </c>
      <c r="H50" s="23">
        <v>41096</v>
      </c>
      <c r="I50" s="19">
        <v>41096.708333333336</v>
      </c>
      <c r="J50" s="19">
        <v>41096.708333333336</v>
      </c>
      <c r="K50" t="s">
        <v>43</v>
      </c>
      <c r="L50" t="s">
        <v>18</v>
      </c>
      <c r="M50" t="s">
        <v>71</v>
      </c>
      <c r="N50" t="s">
        <v>21</v>
      </c>
      <c r="O50" t="s">
        <v>21</v>
      </c>
      <c r="P50">
        <v>17</v>
      </c>
      <c r="Q50" t="s">
        <v>75</v>
      </c>
      <c r="R50">
        <v>81</v>
      </c>
      <c r="S50">
        <v>3.9</v>
      </c>
      <c r="V50">
        <v>1</v>
      </c>
      <c r="W50" t="s">
        <v>73</v>
      </c>
      <c r="X50" t="s">
        <v>73</v>
      </c>
      <c r="Y50" t="s">
        <v>60</v>
      </c>
      <c r="AA50" t="s">
        <v>49</v>
      </c>
    </row>
    <row r="51" spans="1:27" x14ac:dyDescent="0.25">
      <c r="A51">
        <v>12</v>
      </c>
      <c r="B51" t="s">
        <v>42</v>
      </c>
      <c r="C51" t="s">
        <v>77</v>
      </c>
      <c r="D51" t="str">
        <f>CONCATENATE(B51,"_",C51)</f>
        <v>BE _Shoreline</v>
      </c>
      <c r="E51" t="str">
        <f>CONCATENATE(D51,"_",TEXT(J51,"yyyymmdd_hhmm"),"_",L51,"_",Y51)</f>
        <v>BE _Shoreline_20120706 1700_BS_DietSurvey.20120624</v>
      </c>
      <c r="F51" t="str">
        <f>CONCATENATE(D51,"_",TEXT(J51,"yyyymmdd_hhmm"),"_",L51,"_",Y51,"_",P51)</f>
        <v>BE _Shoreline_20120706 1700_BS_DietSurvey.20120624_18</v>
      </c>
      <c r="G51" s="23">
        <v>41096</v>
      </c>
      <c r="H51" s="23">
        <v>41096</v>
      </c>
      <c r="I51" s="19">
        <v>41096.708333333336</v>
      </c>
      <c r="J51" s="19">
        <v>41096.708333333336</v>
      </c>
      <c r="K51" t="s">
        <v>43</v>
      </c>
      <c r="L51" t="s">
        <v>18</v>
      </c>
      <c r="M51" t="s">
        <v>71</v>
      </c>
      <c r="N51" t="s">
        <v>21</v>
      </c>
      <c r="O51" t="s">
        <v>21</v>
      </c>
      <c r="P51">
        <v>18</v>
      </c>
      <c r="Q51" t="s">
        <v>75</v>
      </c>
      <c r="R51">
        <v>80</v>
      </c>
      <c r="S51">
        <v>4.2</v>
      </c>
      <c r="V51">
        <v>1</v>
      </c>
      <c r="W51" t="s">
        <v>73</v>
      </c>
      <c r="X51" t="s">
        <v>73</v>
      </c>
      <c r="Y51" t="s">
        <v>60</v>
      </c>
      <c r="AA51" t="s">
        <v>49</v>
      </c>
    </row>
    <row r="52" spans="1:27" x14ac:dyDescent="0.25">
      <c r="A52">
        <v>12</v>
      </c>
      <c r="B52" t="s">
        <v>42</v>
      </c>
      <c r="C52" t="s">
        <v>77</v>
      </c>
      <c r="D52" t="str">
        <f>CONCATENATE(B52,"_",C52)</f>
        <v>BE _Shoreline</v>
      </c>
      <c r="E52" t="str">
        <f>CONCATENATE(D52,"_",TEXT(J52,"yyyymmdd_hhmm"),"_",L52,"_",Y52)</f>
        <v>BE _Shoreline_20120706 1700_BS_DietSurvey.20120624</v>
      </c>
      <c r="F52" t="str">
        <f>CONCATENATE(D52,"_",TEXT(J52,"yyyymmdd_hhmm"),"_",L52,"_",Y52,"_",P52)</f>
        <v>BE _Shoreline_20120706 1700_BS_DietSurvey.20120624_19</v>
      </c>
      <c r="G52" s="23">
        <v>41096</v>
      </c>
      <c r="H52" s="23">
        <v>41096</v>
      </c>
      <c r="I52" s="19">
        <v>41096.708333333336</v>
      </c>
      <c r="J52" s="19">
        <v>41096.708333333336</v>
      </c>
      <c r="K52" t="s">
        <v>43</v>
      </c>
      <c r="L52" t="s">
        <v>18</v>
      </c>
      <c r="M52" t="s">
        <v>71</v>
      </c>
      <c r="N52" t="s">
        <v>21</v>
      </c>
      <c r="O52" t="s">
        <v>21</v>
      </c>
      <c r="P52">
        <v>19</v>
      </c>
      <c r="Q52" t="s">
        <v>75</v>
      </c>
      <c r="R52">
        <v>92</v>
      </c>
      <c r="S52">
        <v>5.3</v>
      </c>
      <c r="V52">
        <v>1</v>
      </c>
      <c r="W52" t="s">
        <v>73</v>
      </c>
      <c r="X52" t="s">
        <v>73</v>
      </c>
      <c r="Y52" t="s">
        <v>60</v>
      </c>
      <c r="AA52" t="s">
        <v>49</v>
      </c>
    </row>
    <row r="53" spans="1:27" x14ac:dyDescent="0.25">
      <c r="A53">
        <v>12</v>
      </c>
      <c r="B53" t="s">
        <v>15</v>
      </c>
      <c r="C53" t="s">
        <v>77</v>
      </c>
      <c r="D53" t="str">
        <f>CONCATENATE(B53,"_",C53)</f>
        <v>BR_Shoreline</v>
      </c>
      <c r="E53" t="str">
        <f>CONCATENATE(D53,"_",TEXT(J53,"yyyymmdd_hhmm"),"_",L53,"_",Y53)</f>
        <v>BR_Shoreline_20120702 900_BS_DietSurvey.20120624</v>
      </c>
      <c r="F53" t="str">
        <f>CONCATENATE(D53,"_",TEXT(J53,"yyyymmdd_hhmm"),"_",L53,"_",Y53,"_",P53)</f>
        <v>BR_Shoreline_20120702 900_BS_DietSurvey.20120624_14</v>
      </c>
      <c r="G53" s="23">
        <v>41092</v>
      </c>
      <c r="H53" s="23">
        <v>41092</v>
      </c>
      <c r="I53" s="19">
        <v>41092.375</v>
      </c>
      <c r="J53" s="19">
        <v>41092.375</v>
      </c>
      <c r="K53" t="s">
        <v>16</v>
      </c>
      <c r="L53" t="s">
        <v>18</v>
      </c>
      <c r="M53" t="s">
        <v>71</v>
      </c>
      <c r="N53" t="s">
        <v>21</v>
      </c>
      <c r="O53" t="s">
        <v>21</v>
      </c>
      <c r="P53">
        <v>14</v>
      </c>
      <c r="Q53" t="s">
        <v>75</v>
      </c>
      <c r="R53">
        <v>56</v>
      </c>
      <c r="S53">
        <v>2.1</v>
      </c>
      <c r="U53">
        <v>1</v>
      </c>
      <c r="V53">
        <v>1</v>
      </c>
      <c r="W53" t="s">
        <v>73</v>
      </c>
      <c r="X53" t="s">
        <v>73</v>
      </c>
      <c r="Y53" t="s">
        <v>60</v>
      </c>
      <c r="Z53" t="s">
        <v>24</v>
      </c>
    </row>
    <row r="54" spans="1:27" x14ac:dyDescent="0.25">
      <c r="A54">
        <v>12</v>
      </c>
      <c r="B54" t="s">
        <v>15</v>
      </c>
      <c r="C54" t="s">
        <v>77</v>
      </c>
      <c r="D54" t="str">
        <f>CONCATENATE(B54,"_",C54)</f>
        <v>BR_Shoreline</v>
      </c>
      <c r="E54" t="str">
        <f>CONCATENATE(D54,"_",TEXT(J54,"yyyymmdd_hhmm"),"_",L54,"_",Y54)</f>
        <v>BR_Shoreline_20120702 1130_BS_DietSurvey.20120624</v>
      </c>
      <c r="F54" t="str">
        <f>CONCATENATE(D54,"_",TEXT(J54,"yyyymmdd_hhmm"),"_",L54,"_",Y54,"_",P54)</f>
        <v>BR_Shoreline_20120702 1130_BS_DietSurvey.20120624_28</v>
      </c>
      <c r="G54" s="23">
        <v>41092</v>
      </c>
      <c r="H54" s="23">
        <v>41092</v>
      </c>
      <c r="I54" s="19">
        <v>41092.479166666664</v>
      </c>
      <c r="J54" s="19">
        <v>41092.479166666664</v>
      </c>
      <c r="K54" t="s">
        <v>16</v>
      </c>
      <c r="L54" t="s">
        <v>18</v>
      </c>
      <c r="M54" t="s">
        <v>71</v>
      </c>
      <c r="N54" t="s">
        <v>21</v>
      </c>
      <c r="O54" t="s">
        <v>21</v>
      </c>
      <c r="P54">
        <v>28</v>
      </c>
      <c r="Q54" t="s">
        <v>75</v>
      </c>
      <c r="R54">
        <v>57</v>
      </c>
      <c r="S54">
        <v>1.8</v>
      </c>
      <c r="U54">
        <v>1</v>
      </c>
      <c r="V54">
        <v>1</v>
      </c>
      <c r="W54" t="s">
        <v>73</v>
      </c>
      <c r="X54" t="s">
        <v>73</v>
      </c>
      <c r="Y54" t="s">
        <v>60</v>
      </c>
      <c r="Z54" t="s">
        <v>24</v>
      </c>
    </row>
    <row r="55" spans="1:27" x14ac:dyDescent="0.25">
      <c r="A55">
        <v>12</v>
      </c>
      <c r="B55" t="s">
        <v>15</v>
      </c>
      <c r="C55" t="s">
        <v>77</v>
      </c>
      <c r="D55" t="str">
        <f>CONCATENATE(B55,"_",C55)</f>
        <v>BR_Shoreline</v>
      </c>
      <c r="E55" t="str">
        <f>CONCATENATE(D55,"_",TEXT(J55,"yyyymmdd_hhmm"),"_",L55,"_",Y55)</f>
        <v>BR_Shoreline_20120702 1130_BS_DietSurvey.20120624</v>
      </c>
      <c r="F55" t="str">
        <f>CONCATENATE(D55,"_",TEXT(J55,"yyyymmdd_hhmm"),"_",L55,"_",Y55,"_",P55)</f>
        <v>BR_Shoreline_20120702 1130_BS_DietSurvey.20120624_29</v>
      </c>
      <c r="G55" s="23">
        <v>41092</v>
      </c>
      <c r="H55" s="23">
        <v>41092</v>
      </c>
      <c r="I55" s="19">
        <v>41092.479166666664</v>
      </c>
      <c r="J55" s="19">
        <v>41092.479166666664</v>
      </c>
      <c r="K55" t="s">
        <v>16</v>
      </c>
      <c r="L55" t="s">
        <v>18</v>
      </c>
      <c r="M55" t="s">
        <v>71</v>
      </c>
      <c r="N55" t="s">
        <v>21</v>
      </c>
      <c r="O55" t="s">
        <v>21</v>
      </c>
      <c r="P55">
        <v>29</v>
      </c>
      <c r="Q55" t="s">
        <v>75</v>
      </c>
      <c r="R55">
        <v>75</v>
      </c>
      <c r="S55">
        <v>4.4000000000000004</v>
      </c>
      <c r="U55">
        <v>1</v>
      </c>
      <c r="V55">
        <v>1</v>
      </c>
      <c r="W55" t="s">
        <v>73</v>
      </c>
      <c r="X55" t="s">
        <v>73</v>
      </c>
      <c r="Y55" t="s">
        <v>60</v>
      </c>
      <c r="Z55" t="s">
        <v>24</v>
      </c>
    </row>
    <row r="56" spans="1:27" x14ac:dyDescent="0.25">
      <c r="A56">
        <v>12</v>
      </c>
      <c r="B56" t="s">
        <v>15</v>
      </c>
      <c r="C56" t="s">
        <v>77</v>
      </c>
      <c r="D56" t="str">
        <f>CONCATENATE(B56,"_",C56)</f>
        <v>BR_Shoreline</v>
      </c>
      <c r="E56" t="str">
        <f>CONCATENATE(D56,"_",TEXT(J56,"yyyymmdd_hhmm"),"_",L56,"_",Y56)</f>
        <v>BR_Shoreline_20120702 1130_BS_DietSurvey.20120624</v>
      </c>
      <c r="F56" t="str">
        <f>CONCATENATE(D56,"_",TEXT(J56,"yyyymmdd_hhmm"),"_",L56,"_",Y56,"_",P56)</f>
        <v>BR_Shoreline_20120702 1130_BS_DietSurvey.20120624_30</v>
      </c>
      <c r="G56" s="23">
        <v>41092</v>
      </c>
      <c r="H56" s="23">
        <v>41092</v>
      </c>
      <c r="I56" s="19">
        <v>41092.479166666664</v>
      </c>
      <c r="J56" s="19">
        <v>41092.479166666664</v>
      </c>
      <c r="K56" t="s">
        <v>16</v>
      </c>
      <c r="L56" t="s">
        <v>18</v>
      </c>
      <c r="M56" t="s">
        <v>71</v>
      </c>
      <c r="N56" t="s">
        <v>21</v>
      </c>
      <c r="O56" t="s">
        <v>21</v>
      </c>
      <c r="P56">
        <v>30</v>
      </c>
      <c r="Q56" t="s">
        <v>75</v>
      </c>
      <c r="R56">
        <v>77</v>
      </c>
      <c r="S56">
        <v>4.8</v>
      </c>
      <c r="U56">
        <v>1</v>
      </c>
      <c r="V56">
        <v>1</v>
      </c>
      <c r="W56" t="s">
        <v>73</v>
      </c>
      <c r="X56" t="s">
        <v>73</v>
      </c>
      <c r="Y56" t="s">
        <v>60</v>
      </c>
      <c r="Z56" t="s">
        <v>24</v>
      </c>
    </row>
    <row r="57" spans="1:27" x14ac:dyDescent="0.25">
      <c r="A57">
        <v>12</v>
      </c>
      <c r="B57" t="s">
        <v>15</v>
      </c>
      <c r="C57" t="s">
        <v>77</v>
      </c>
      <c r="D57" t="str">
        <f>CONCATENATE(B57,"_",C57)</f>
        <v>BR_Shoreline</v>
      </c>
      <c r="E57" t="str">
        <f>CONCATENATE(D57,"_",TEXT(J57,"yyyymmdd_hhmm"),"_",L57,"_",Y57)</f>
        <v>BR_Shoreline_20120702 1130_BS_DietSurvey.20120624</v>
      </c>
      <c r="F57" t="str">
        <f>CONCATENATE(D57,"_",TEXT(J57,"yyyymmdd_hhmm"),"_",L57,"_",Y57,"_",P57)</f>
        <v>BR_Shoreline_20120702 1130_BS_DietSurvey.20120624_31</v>
      </c>
      <c r="G57" s="23">
        <v>41092</v>
      </c>
      <c r="H57" s="23">
        <v>41092</v>
      </c>
      <c r="I57" s="19">
        <v>41092.479166666664</v>
      </c>
      <c r="J57" s="19">
        <v>41092.479166666664</v>
      </c>
      <c r="K57" t="s">
        <v>16</v>
      </c>
      <c r="L57" t="s">
        <v>18</v>
      </c>
      <c r="M57" t="s">
        <v>71</v>
      </c>
      <c r="N57" t="s">
        <v>21</v>
      </c>
      <c r="O57" t="s">
        <v>21</v>
      </c>
      <c r="P57">
        <v>31</v>
      </c>
      <c r="Q57" t="s">
        <v>75</v>
      </c>
      <c r="R57">
        <v>74</v>
      </c>
      <c r="S57">
        <v>3.8</v>
      </c>
      <c r="U57">
        <v>1</v>
      </c>
      <c r="V57">
        <v>1</v>
      </c>
      <c r="W57" t="s">
        <v>73</v>
      </c>
      <c r="X57" t="s">
        <v>73</v>
      </c>
      <c r="Y57" t="s">
        <v>60</v>
      </c>
      <c r="Z57" t="s">
        <v>24</v>
      </c>
    </row>
    <row r="58" spans="1:27" x14ac:dyDescent="0.25">
      <c r="A58">
        <v>12</v>
      </c>
      <c r="B58" t="s">
        <v>15</v>
      </c>
      <c r="C58" t="s">
        <v>77</v>
      </c>
      <c r="D58" t="str">
        <f>CONCATENATE(B58,"_",C58)</f>
        <v>BR_Shoreline</v>
      </c>
      <c r="E58" t="str">
        <f>CONCATENATE(D58,"_",TEXT(J58,"yyyymmdd_hhmm"),"_",L58,"_",Y58)</f>
        <v>BR_Shoreline_20120702 900_BS_DietSurvey.20120624</v>
      </c>
      <c r="F58" t="str">
        <f>CONCATENATE(D58,"_",TEXT(J58,"yyyymmdd_hhmm"),"_",L58,"_",Y58,"_",P58)</f>
        <v>BR_Shoreline_20120702 900_BS_DietSurvey.20120624_1</v>
      </c>
      <c r="G58" s="23">
        <v>41092</v>
      </c>
      <c r="H58" s="23">
        <v>41092</v>
      </c>
      <c r="I58" s="19">
        <v>41092.375</v>
      </c>
      <c r="J58" s="19">
        <v>41092.375</v>
      </c>
      <c r="K58" t="s">
        <v>16</v>
      </c>
      <c r="L58" t="s">
        <v>18</v>
      </c>
      <c r="M58" t="s">
        <v>71</v>
      </c>
      <c r="N58" t="s">
        <v>21</v>
      </c>
      <c r="O58" t="s">
        <v>21</v>
      </c>
      <c r="P58">
        <v>1</v>
      </c>
      <c r="Q58" t="s">
        <v>75</v>
      </c>
      <c r="R58">
        <v>85</v>
      </c>
      <c r="S58">
        <v>6.4</v>
      </c>
      <c r="V58">
        <v>1</v>
      </c>
      <c r="W58" t="s">
        <v>73</v>
      </c>
      <c r="X58" t="s">
        <v>73</v>
      </c>
      <c r="Y58" t="s">
        <v>60</v>
      </c>
    </row>
    <row r="59" spans="1:27" x14ac:dyDescent="0.25">
      <c r="A59">
        <v>12</v>
      </c>
      <c r="B59" t="s">
        <v>15</v>
      </c>
      <c r="C59" t="s">
        <v>77</v>
      </c>
      <c r="D59" t="str">
        <f>CONCATENATE(B59,"_",C59)</f>
        <v>BR_Shoreline</v>
      </c>
      <c r="E59" t="str">
        <f>CONCATENATE(D59,"_",TEXT(J59,"yyyymmdd_hhmm"),"_",L59,"_",Y59)</f>
        <v>BR_Shoreline_20120702 900_BS_DietSurvey.20120624</v>
      </c>
      <c r="F59" t="str">
        <f>CONCATENATE(D59,"_",TEXT(J59,"yyyymmdd_hhmm"),"_",L59,"_",Y59,"_",P59)</f>
        <v>BR_Shoreline_20120702 900_BS_DietSurvey.20120624_2</v>
      </c>
      <c r="G59" s="23">
        <v>41092</v>
      </c>
      <c r="H59" s="23">
        <v>41092</v>
      </c>
      <c r="I59" s="19">
        <v>41092.375</v>
      </c>
      <c r="J59" s="19">
        <v>41092.375</v>
      </c>
      <c r="K59" t="s">
        <v>16</v>
      </c>
      <c r="L59" t="s">
        <v>18</v>
      </c>
      <c r="M59" t="s">
        <v>71</v>
      </c>
      <c r="N59" t="s">
        <v>21</v>
      </c>
      <c r="O59" t="s">
        <v>21</v>
      </c>
      <c r="P59">
        <v>2</v>
      </c>
      <c r="Q59" t="s">
        <v>75</v>
      </c>
      <c r="R59">
        <v>94</v>
      </c>
      <c r="S59">
        <v>9.3000000000000007</v>
      </c>
      <c r="V59">
        <v>1</v>
      </c>
      <c r="W59" t="s">
        <v>73</v>
      </c>
      <c r="X59" t="s">
        <v>73</v>
      </c>
      <c r="Y59" t="s">
        <v>60</v>
      </c>
    </row>
    <row r="60" spans="1:27" x14ac:dyDescent="0.25">
      <c r="A60">
        <v>12</v>
      </c>
      <c r="B60" t="s">
        <v>15</v>
      </c>
      <c r="C60" t="s">
        <v>77</v>
      </c>
      <c r="D60" t="str">
        <f>CONCATENATE(B60,"_",C60)</f>
        <v>BR_Shoreline</v>
      </c>
      <c r="E60" t="str">
        <f>CONCATENATE(D60,"_",TEXT(J60,"yyyymmdd_hhmm"),"_",L60,"_",Y60)</f>
        <v>BR_Shoreline_20120702 900_BS_DietSurvey.20120624</v>
      </c>
      <c r="F60" t="str">
        <f>CONCATENATE(D60,"_",TEXT(J60,"yyyymmdd_hhmm"),"_",L60,"_",Y60,"_",P60)</f>
        <v>BR_Shoreline_20120702 900_BS_DietSurvey.20120624_3</v>
      </c>
      <c r="G60" s="23">
        <v>41092</v>
      </c>
      <c r="H60" s="23">
        <v>41092</v>
      </c>
      <c r="I60" s="19">
        <v>41092.375</v>
      </c>
      <c r="J60" s="19">
        <v>41092.375</v>
      </c>
      <c r="K60" t="s">
        <v>16</v>
      </c>
      <c r="L60" t="s">
        <v>18</v>
      </c>
      <c r="M60" t="s">
        <v>71</v>
      </c>
      <c r="N60" t="s">
        <v>21</v>
      </c>
      <c r="O60" t="s">
        <v>21</v>
      </c>
      <c r="P60">
        <v>3</v>
      </c>
      <c r="Q60" t="s">
        <v>75</v>
      </c>
      <c r="R60">
        <v>93</v>
      </c>
      <c r="S60">
        <v>8.5</v>
      </c>
      <c r="V60">
        <v>1</v>
      </c>
      <c r="W60" t="s">
        <v>73</v>
      </c>
      <c r="X60" t="s">
        <v>73</v>
      </c>
      <c r="Y60" t="s">
        <v>60</v>
      </c>
    </row>
    <row r="61" spans="1:27" x14ac:dyDescent="0.25">
      <c r="A61">
        <v>12</v>
      </c>
      <c r="B61" t="s">
        <v>15</v>
      </c>
      <c r="C61" t="s">
        <v>77</v>
      </c>
      <c r="D61" t="str">
        <f>CONCATENATE(B61,"_",C61)</f>
        <v>BR_Shoreline</v>
      </c>
      <c r="E61" t="str">
        <f>CONCATENATE(D61,"_",TEXT(J61,"yyyymmdd_hhmm"),"_",L61,"_",Y61)</f>
        <v>BR_Shoreline_20120702 900_BS_DietSurvey.20120624</v>
      </c>
      <c r="F61" t="str">
        <f>CONCATENATE(D61,"_",TEXT(J61,"yyyymmdd_hhmm"),"_",L61,"_",Y61,"_",P61)</f>
        <v>BR_Shoreline_20120702 900_BS_DietSurvey.20120624_4</v>
      </c>
      <c r="G61" s="23">
        <v>41092</v>
      </c>
      <c r="H61" s="23">
        <v>41092</v>
      </c>
      <c r="I61" s="19">
        <v>41092.375</v>
      </c>
      <c r="J61" s="19">
        <v>41092.375</v>
      </c>
      <c r="K61" t="s">
        <v>16</v>
      </c>
      <c r="L61" t="s">
        <v>18</v>
      </c>
      <c r="M61" t="s">
        <v>71</v>
      </c>
      <c r="N61" t="s">
        <v>21</v>
      </c>
      <c r="O61" t="s">
        <v>21</v>
      </c>
      <c r="P61">
        <v>4</v>
      </c>
      <c r="Q61" t="s">
        <v>75</v>
      </c>
      <c r="R61">
        <v>143</v>
      </c>
      <c r="S61">
        <v>30.3</v>
      </c>
      <c r="V61">
        <v>1</v>
      </c>
      <c r="W61" t="s">
        <v>73</v>
      </c>
      <c r="X61" t="s">
        <v>73</v>
      </c>
      <c r="Y61" t="s">
        <v>60</v>
      </c>
    </row>
    <row r="62" spans="1:27" x14ac:dyDescent="0.25">
      <c r="A62">
        <v>12</v>
      </c>
      <c r="B62" t="s">
        <v>15</v>
      </c>
      <c r="C62" t="s">
        <v>77</v>
      </c>
      <c r="D62" t="str">
        <f>CONCATENATE(B62,"_",C62)</f>
        <v>BR_Shoreline</v>
      </c>
      <c r="E62" t="str">
        <f>CONCATENATE(D62,"_",TEXT(J62,"yyyymmdd_hhmm"),"_",L62,"_",Y62)</f>
        <v>BR_Shoreline_20120702 900_BS_DietSurvey.20120624</v>
      </c>
      <c r="F62" t="str">
        <f>CONCATENATE(D62,"_",TEXT(J62,"yyyymmdd_hhmm"),"_",L62,"_",Y62,"_",P62)</f>
        <v>BR_Shoreline_20120702 900_BS_DietSurvey.20120624_5</v>
      </c>
      <c r="G62" s="23">
        <v>41092</v>
      </c>
      <c r="H62" s="23">
        <v>41092</v>
      </c>
      <c r="I62" s="19">
        <v>41092.375</v>
      </c>
      <c r="J62" s="19">
        <v>41092.375</v>
      </c>
      <c r="K62" t="s">
        <v>16</v>
      </c>
      <c r="L62" t="s">
        <v>18</v>
      </c>
      <c r="M62" t="s">
        <v>71</v>
      </c>
      <c r="N62" t="s">
        <v>21</v>
      </c>
      <c r="O62" t="s">
        <v>21</v>
      </c>
      <c r="P62">
        <v>5</v>
      </c>
      <c r="Q62" t="s">
        <v>75</v>
      </c>
      <c r="R62">
        <v>99</v>
      </c>
      <c r="S62">
        <v>9.6999999999999993</v>
      </c>
      <c r="V62">
        <v>1</v>
      </c>
      <c r="W62" t="s">
        <v>73</v>
      </c>
      <c r="X62" t="s">
        <v>73</v>
      </c>
      <c r="Y62" t="s">
        <v>60</v>
      </c>
    </row>
    <row r="63" spans="1:27" x14ac:dyDescent="0.25">
      <c r="A63">
        <v>12</v>
      </c>
      <c r="B63" t="s">
        <v>15</v>
      </c>
      <c r="C63" t="s">
        <v>77</v>
      </c>
      <c r="D63" t="str">
        <f>CONCATENATE(B63,"_",C63)</f>
        <v>BR_Shoreline</v>
      </c>
      <c r="E63" t="str">
        <f>CONCATENATE(D63,"_",TEXT(J63,"yyyymmdd_hhmm"),"_",L63,"_",Y63)</f>
        <v>BR_Shoreline_20120702 900_BS_DietSurvey.20120624</v>
      </c>
      <c r="F63" t="str">
        <f>CONCATENATE(D63,"_",TEXT(J63,"yyyymmdd_hhmm"),"_",L63,"_",Y63,"_",P63)</f>
        <v>BR_Shoreline_20120702 900_BS_DietSurvey.20120624_6</v>
      </c>
      <c r="G63" s="23">
        <v>41092</v>
      </c>
      <c r="H63" s="23">
        <v>41092</v>
      </c>
      <c r="I63" s="19">
        <v>41092.375</v>
      </c>
      <c r="J63" s="19">
        <v>41092.375</v>
      </c>
      <c r="K63" t="s">
        <v>16</v>
      </c>
      <c r="L63" t="s">
        <v>18</v>
      </c>
      <c r="M63" t="s">
        <v>71</v>
      </c>
      <c r="N63" t="s">
        <v>21</v>
      </c>
      <c r="O63" t="s">
        <v>21</v>
      </c>
      <c r="P63">
        <v>6</v>
      </c>
      <c r="Q63" t="s">
        <v>75</v>
      </c>
      <c r="R63">
        <v>88</v>
      </c>
      <c r="S63">
        <v>7.2</v>
      </c>
      <c r="V63">
        <v>1</v>
      </c>
      <c r="W63" t="s">
        <v>73</v>
      </c>
      <c r="X63" t="s">
        <v>73</v>
      </c>
      <c r="Y63" t="s">
        <v>60</v>
      </c>
    </row>
    <row r="64" spans="1:27" x14ac:dyDescent="0.25">
      <c r="A64">
        <v>12</v>
      </c>
      <c r="B64" t="s">
        <v>15</v>
      </c>
      <c r="C64" t="s">
        <v>77</v>
      </c>
      <c r="D64" t="str">
        <f>CONCATENATE(B64,"_",C64)</f>
        <v>BR_Shoreline</v>
      </c>
      <c r="E64" t="str">
        <f>CONCATENATE(D64,"_",TEXT(J64,"yyyymmdd_hhmm"),"_",L64,"_",Y64)</f>
        <v>BR_Shoreline_20120702 900_BS_DietSurvey.20120624</v>
      </c>
      <c r="F64" t="str">
        <f>CONCATENATE(D64,"_",TEXT(J64,"yyyymmdd_hhmm"),"_",L64,"_",Y64,"_",P64)</f>
        <v>BR_Shoreline_20120702 900_BS_DietSurvey.20120624_7</v>
      </c>
      <c r="G64" s="23">
        <v>41092</v>
      </c>
      <c r="H64" s="23">
        <v>41092</v>
      </c>
      <c r="I64" s="19">
        <v>41092.375</v>
      </c>
      <c r="J64" s="19">
        <v>41092.375</v>
      </c>
      <c r="K64" t="s">
        <v>16</v>
      </c>
      <c r="L64" t="s">
        <v>18</v>
      </c>
      <c r="M64" t="s">
        <v>71</v>
      </c>
      <c r="N64" t="s">
        <v>21</v>
      </c>
      <c r="O64" t="s">
        <v>21</v>
      </c>
      <c r="P64">
        <v>7</v>
      </c>
      <c r="Q64" t="s">
        <v>75</v>
      </c>
      <c r="R64">
        <v>113</v>
      </c>
      <c r="S64">
        <v>16.3</v>
      </c>
      <c r="V64">
        <v>1</v>
      </c>
      <c r="W64" t="s">
        <v>73</v>
      </c>
      <c r="X64" t="s">
        <v>73</v>
      </c>
      <c r="Y64" t="s">
        <v>60</v>
      </c>
    </row>
    <row r="65" spans="1:25" x14ac:dyDescent="0.25">
      <c r="A65">
        <v>12</v>
      </c>
      <c r="B65" t="s">
        <v>15</v>
      </c>
      <c r="C65" t="s">
        <v>77</v>
      </c>
      <c r="D65" t="str">
        <f>CONCATENATE(B65,"_",C65)</f>
        <v>BR_Shoreline</v>
      </c>
      <c r="E65" t="str">
        <f>CONCATENATE(D65,"_",TEXT(J65,"yyyymmdd_hhmm"),"_",L65,"_",Y65)</f>
        <v>BR_Shoreline_20120702 900_BS_DietSurvey.20120624</v>
      </c>
      <c r="F65" t="str">
        <f>CONCATENATE(D65,"_",TEXT(J65,"yyyymmdd_hhmm"),"_",L65,"_",Y65,"_",P65)</f>
        <v>BR_Shoreline_20120702 900_BS_DietSurvey.20120624_8</v>
      </c>
      <c r="G65" s="23">
        <v>41092</v>
      </c>
      <c r="H65" s="23">
        <v>41092</v>
      </c>
      <c r="I65" s="19">
        <v>41092.375</v>
      </c>
      <c r="J65" s="19">
        <v>41092.375</v>
      </c>
      <c r="K65" t="s">
        <v>16</v>
      </c>
      <c r="L65" t="s">
        <v>18</v>
      </c>
      <c r="M65" t="s">
        <v>71</v>
      </c>
      <c r="N65" t="s">
        <v>21</v>
      </c>
      <c r="O65" t="s">
        <v>21</v>
      </c>
      <c r="P65">
        <v>8</v>
      </c>
      <c r="Q65" t="s">
        <v>75</v>
      </c>
      <c r="R65">
        <v>150</v>
      </c>
      <c r="S65">
        <v>45.2</v>
      </c>
      <c r="V65">
        <v>1</v>
      </c>
      <c r="W65" t="s">
        <v>73</v>
      </c>
      <c r="X65" t="s">
        <v>73</v>
      </c>
      <c r="Y65" t="s">
        <v>60</v>
      </c>
    </row>
    <row r="66" spans="1:25" x14ac:dyDescent="0.25">
      <c r="A66">
        <v>12</v>
      </c>
      <c r="B66" t="s">
        <v>15</v>
      </c>
      <c r="C66" t="s">
        <v>77</v>
      </c>
      <c r="D66" t="str">
        <f>CONCATENATE(B66,"_",C66)</f>
        <v>BR_Shoreline</v>
      </c>
      <c r="E66" t="str">
        <f>CONCATENATE(D66,"_",TEXT(J66,"yyyymmdd_hhmm"),"_",L66,"_",Y66)</f>
        <v>BR_Shoreline_20120702 900_BS_DietSurvey.20120624</v>
      </c>
      <c r="F66" t="str">
        <f>CONCATENATE(D66,"_",TEXT(J66,"yyyymmdd_hhmm"),"_",L66,"_",Y66,"_",P66)</f>
        <v>BR_Shoreline_20120702 900_BS_DietSurvey.20120624_9</v>
      </c>
      <c r="G66" s="23">
        <v>41092</v>
      </c>
      <c r="H66" s="23">
        <v>41092</v>
      </c>
      <c r="I66" s="19">
        <v>41092.375</v>
      </c>
      <c r="J66" s="19">
        <v>41092.375</v>
      </c>
      <c r="K66" t="s">
        <v>16</v>
      </c>
      <c r="L66" t="s">
        <v>18</v>
      </c>
      <c r="M66" t="s">
        <v>71</v>
      </c>
      <c r="N66" t="s">
        <v>21</v>
      </c>
      <c r="O66" t="s">
        <v>21</v>
      </c>
      <c r="P66">
        <v>9</v>
      </c>
      <c r="Q66" t="s">
        <v>75</v>
      </c>
      <c r="R66">
        <v>95</v>
      </c>
      <c r="S66">
        <v>10.1</v>
      </c>
      <c r="V66">
        <v>1</v>
      </c>
      <c r="W66" t="s">
        <v>73</v>
      </c>
      <c r="X66" t="s">
        <v>73</v>
      </c>
      <c r="Y66" t="s">
        <v>60</v>
      </c>
    </row>
    <row r="67" spans="1:25" x14ac:dyDescent="0.25">
      <c r="A67">
        <v>12</v>
      </c>
      <c r="B67" t="s">
        <v>15</v>
      </c>
      <c r="C67" t="s">
        <v>77</v>
      </c>
      <c r="D67" t="str">
        <f>CONCATENATE(B67,"_",C67)</f>
        <v>BR_Shoreline</v>
      </c>
      <c r="E67" t="str">
        <f>CONCATENATE(D67,"_",TEXT(J67,"yyyymmdd_hhmm"),"_",L67,"_",Y67)</f>
        <v>BR_Shoreline_20120702 900_BS_DietSurvey.20120624</v>
      </c>
      <c r="F67" t="str">
        <f>CONCATENATE(D67,"_",TEXT(J67,"yyyymmdd_hhmm"),"_",L67,"_",Y67,"_",P67)</f>
        <v>BR_Shoreline_20120702 900_BS_DietSurvey.20120624_10</v>
      </c>
      <c r="G67" s="23">
        <v>41092</v>
      </c>
      <c r="H67" s="23">
        <v>41092</v>
      </c>
      <c r="I67" s="19">
        <v>41092.375</v>
      </c>
      <c r="J67" s="19">
        <v>41092.375</v>
      </c>
      <c r="K67" t="s">
        <v>16</v>
      </c>
      <c r="L67" t="s">
        <v>18</v>
      </c>
      <c r="M67" t="s">
        <v>71</v>
      </c>
      <c r="N67" t="s">
        <v>21</v>
      </c>
      <c r="O67" t="s">
        <v>21</v>
      </c>
      <c r="P67">
        <v>10</v>
      </c>
      <c r="Q67" t="s">
        <v>75</v>
      </c>
      <c r="R67">
        <v>84</v>
      </c>
      <c r="S67">
        <v>6.6</v>
      </c>
      <c r="V67">
        <v>1</v>
      </c>
      <c r="W67" t="s">
        <v>73</v>
      </c>
      <c r="X67" t="s">
        <v>73</v>
      </c>
      <c r="Y67" t="s">
        <v>60</v>
      </c>
    </row>
    <row r="68" spans="1:25" x14ac:dyDescent="0.25">
      <c r="A68">
        <v>12</v>
      </c>
      <c r="B68" t="s">
        <v>15</v>
      </c>
      <c r="C68" t="s">
        <v>77</v>
      </c>
      <c r="D68" t="str">
        <f>CONCATENATE(B68,"_",C68)</f>
        <v>BR_Shoreline</v>
      </c>
      <c r="E68" t="str">
        <f>CONCATENATE(D68,"_",TEXT(J68,"yyyymmdd_hhmm"),"_",L68,"_",Y68)</f>
        <v>BR_Shoreline_20120702 900_BS_DietSurvey.20120624</v>
      </c>
      <c r="F68" t="str">
        <f>CONCATENATE(D68,"_",TEXT(J68,"yyyymmdd_hhmm"),"_",L68,"_",Y68,"_",P68)</f>
        <v>BR_Shoreline_20120702 900_BS_DietSurvey.20120624_11</v>
      </c>
      <c r="G68" s="23">
        <v>41092</v>
      </c>
      <c r="H68" s="23">
        <v>41092</v>
      </c>
      <c r="I68" s="19">
        <v>41092.375</v>
      </c>
      <c r="J68" s="19">
        <v>41092.375</v>
      </c>
      <c r="K68" t="s">
        <v>16</v>
      </c>
      <c r="L68" t="s">
        <v>18</v>
      </c>
      <c r="M68" t="s">
        <v>71</v>
      </c>
      <c r="N68" t="s">
        <v>21</v>
      </c>
      <c r="O68" t="s">
        <v>21</v>
      </c>
      <c r="P68">
        <v>11</v>
      </c>
      <c r="Q68" t="s">
        <v>75</v>
      </c>
      <c r="R68">
        <v>95</v>
      </c>
      <c r="S68">
        <v>9.4</v>
      </c>
      <c r="V68">
        <v>1</v>
      </c>
      <c r="W68" t="s">
        <v>73</v>
      </c>
      <c r="X68" t="s">
        <v>73</v>
      </c>
      <c r="Y68" t="s">
        <v>60</v>
      </c>
    </row>
    <row r="69" spans="1:25" x14ac:dyDescent="0.25">
      <c r="A69">
        <v>12</v>
      </c>
      <c r="B69" t="s">
        <v>15</v>
      </c>
      <c r="C69" t="s">
        <v>77</v>
      </c>
      <c r="D69" t="str">
        <f>CONCATENATE(B69,"_",C69)</f>
        <v>BR_Shoreline</v>
      </c>
      <c r="E69" t="str">
        <f>CONCATENATE(D69,"_",TEXT(J69,"yyyymmdd_hhmm"),"_",L69,"_",Y69)</f>
        <v>BR_Shoreline_20120702 900_BS_DietSurvey.20120624</v>
      </c>
      <c r="F69" t="str">
        <f>CONCATENATE(D69,"_",TEXT(J69,"yyyymmdd_hhmm"),"_",L69,"_",Y69,"_",P69)</f>
        <v>BR_Shoreline_20120702 900_BS_DietSurvey.20120624_12</v>
      </c>
      <c r="G69" s="23">
        <v>41092</v>
      </c>
      <c r="H69" s="23">
        <v>41092</v>
      </c>
      <c r="I69" s="19">
        <v>41092.375</v>
      </c>
      <c r="J69" s="19">
        <v>41092.375</v>
      </c>
      <c r="K69" t="s">
        <v>16</v>
      </c>
      <c r="L69" t="s">
        <v>18</v>
      </c>
      <c r="M69" t="s">
        <v>71</v>
      </c>
      <c r="N69" t="s">
        <v>21</v>
      </c>
      <c r="O69" t="s">
        <v>21</v>
      </c>
      <c r="P69">
        <v>12</v>
      </c>
      <c r="Q69" t="s">
        <v>75</v>
      </c>
      <c r="R69">
        <v>96</v>
      </c>
      <c r="S69">
        <v>10.3</v>
      </c>
      <c r="V69">
        <v>1</v>
      </c>
      <c r="W69" t="s">
        <v>73</v>
      </c>
      <c r="X69" t="s">
        <v>73</v>
      </c>
      <c r="Y69" t="s">
        <v>60</v>
      </c>
    </row>
    <row r="70" spans="1:25" x14ac:dyDescent="0.25">
      <c r="A70">
        <v>12</v>
      </c>
      <c r="B70" t="s">
        <v>15</v>
      </c>
      <c r="C70" t="s">
        <v>77</v>
      </c>
      <c r="D70" t="str">
        <f>CONCATENATE(B70,"_",C70)</f>
        <v>BR_Shoreline</v>
      </c>
      <c r="E70" t="str">
        <f>CONCATENATE(D70,"_",TEXT(J70,"yyyymmdd_hhmm"),"_",L70,"_",Y70)</f>
        <v>BR_Shoreline_20120702 900_BS_DietSurvey.20120624</v>
      </c>
      <c r="F70" t="str">
        <f>CONCATENATE(D70,"_",TEXT(J70,"yyyymmdd_hhmm"),"_",L70,"_",Y70,"_",P70)</f>
        <v>BR_Shoreline_20120702 900_BS_DietSurvey.20120624_13</v>
      </c>
      <c r="G70" s="23">
        <v>41092</v>
      </c>
      <c r="H70" s="23">
        <v>41092</v>
      </c>
      <c r="I70" s="19">
        <v>41092.375</v>
      </c>
      <c r="J70" s="19">
        <v>41092.375</v>
      </c>
      <c r="K70" t="s">
        <v>16</v>
      </c>
      <c r="L70" t="s">
        <v>18</v>
      </c>
      <c r="M70" t="s">
        <v>71</v>
      </c>
      <c r="N70" t="s">
        <v>21</v>
      </c>
      <c r="O70" t="s">
        <v>21</v>
      </c>
      <c r="P70">
        <v>13</v>
      </c>
      <c r="Q70" t="s">
        <v>75</v>
      </c>
      <c r="R70">
        <v>221</v>
      </c>
      <c r="S70">
        <v>130.4</v>
      </c>
      <c r="V70">
        <v>1</v>
      </c>
      <c r="W70" t="s">
        <v>73</v>
      </c>
      <c r="X70" t="s">
        <v>73</v>
      </c>
      <c r="Y70" t="s">
        <v>60</v>
      </c>
    </row>
    <row r="71" spans="1:25" x14ac:dyDescent="0.25">
      <c r="A71">
        <v>12</v>
      </c>
      <c r="B71" t="s">
        <v>15</v>
      </c>
      <c r="C71" t="s">
        <v>77</v>
      </c>
      <c r="D71" t="str">
        <f>CONCATENATE(B71,"_",C71)</f>
        <v>BR_Shoreline</v>
      </c>
      <c r="E71" t="str">
        <f>CONCATENATE(D71,"_",TEXT(J71,"yyyymmdd_hhmm"),"_",L71,"_",Y71)</f>
        <v>BR_Shoreline_20120702 900_BS_DietSurvey.20120624</v>
      </c>
      <c r="F71" t="str">
        <f>CONCATENATE(D71,"_",TEXT(J71,"yyyymmdd_hhmm"),"_",L71,"_",Y71,"_",P71)</f>
        <v>BR_Shoreline_20120702 900_BS_DietSurvey.20120624_16</v>
      </c>
      <c r="G71" s="23">
        <v>41092</v>
      </c>
      <c r="H71" s="23">
        <v>41092</v>
      </c>
      <c r="I71" s="19">
        <v>41092.375</v>
      </c>
      <c r="J71" s="19">
        <v>41092.375</v>
      </c>
      <c r="K71" t="s">
        <v>16</v>
      </c>
      <c r="L71" t="s">
        <v>18</v>
      </c>
      <c r="M71" t="s">
        <v>71</v>
      </c>
      <c r="N71" t="s">
        <v>21</v>
      </c>
      <c r="O71" t="s">
        <v>21</v>
      </c>
      <c r="P71">
        <v>16</v>
      </c>
      <c r="Q71" t="s">
        <v>75</v>
      </c>
      <c r="R71">
        <v>92</v>
      </c>
      <c r="S71">
        <v>10.199999999999999</v>
      </c>
      <c r="V71">
        <v>1</v>
      </c>
      <c r="W71" t="s">
        <v>73</v>
      </c>
      <c r="X71" t="s">
        <v>73</v>
      </c>
      <c r="Y71" t="s">
        <v>60</v>
      </c>
    </row>
    <row r="72" spans="1:25" x14ac:dyDescent="0.25">
      <c r="A72">
        <v>12</v>
      </c>
      <c r="B72" t="s">
        <v>15</v>
      </c>
      <c r="C72" t="s">
        <v>77</v>
      </c>
      <c r="D72" t="str">
        <f>CONCATENATE(B72,"_",C72)</f>
        <v>BR_Shoreline</v>
      </c>
      <c r="E72" t="str">
        <f>CONCATENATE(D72,"_",TEXT(J72,"yyyymmdd_hhmm"),"_",L72,"_",Y72)</f>
        <v>BR_Shoreline_20120702 900_BS_DietSurvey.20120624</v>
      </c>
      <c r="F72" t="str">
        <f>CONCATENATE(D72,"_",TEXT(J72,"yyyymmdd_hhmm"),"_",L72,"_",Y72,"_",P72)</f>
        <v>BR_Shoreline_20120702 900_BS_DietSurvey.20120624_17</v>
      </c>
      <c r="G72" s="23">
        <v>41092</v>
      </c>
      <c r="H72" s="23">
        <v>41092</v>
      </c>
      <c r="I72" s="19">
        <v>41092.375</v>
      </c>
      <c r="J72" s="19">
        <v>41092.375</v>
      </c>
      <c r="K72" t="s">
        <v>16</v>
      </c>
      <c r="L72" t="s">
        <v>18</v>
      </c>
      <c r="M72" t="s">
        <v>71</v>
      </c>
      <c r="N72" t="s">
        <v>21</v>
      </c>
      <c r="O72" t="s">
        <v>21</v>
      </c>
      <c r="P72">
        <v>17</v>
      </c>
      <c r="Q72" t="s">
        <v>75</v>
      </c>
      <c r="R72">
        <v>79</v>
      </c>
      <c r="S72">
        <v>6.2</v>
      </c>
      <c r="V72">
        <v>1</v>
      </c>
      <c r="W72" t="s">
        <v>73</v>
      </c>
      <c r="X72" t="s">
        <v>73</v>
      </c>
      <c r="Y72" t="s">
        <v>60</v>
      </c>
    </row>
    <row r="73" spans="1:25" x14ac:dyDescent="0.25">
      <c r="A73">
        <v>12</v>
      </c>
      <c r="B73" t="s">
        <v>15</v>
      </c>
      <c r="C73" t="s">
        <v>77</v>
      </c>
      <c r="D73" t="str">
        <f>CONCATENATE(B73,"_",C73)</f>
        <v>BR_Shoreline</v>
      </c>
      <c r="E73" t="str">
        <f>CONCATENATE(D73,"_",TEXT(J73,"yyyymmdd_hhmm"),"_",L73,"_",Y73)</f>
        <v>BR_Shoreline_20120702 900_BS_DietSurvey.20120624</v>
      </c>
      <c r="F73" t="str">
        <f>CONCATENATE(D73,"_",TEXT(J73,"yyyymmdd_hhmm"),"_",L73,"_",Y73,"_",P73)</f>
        <v>BR_Shoreline_20120702 900_BS_DietSurvey.20120624_18</v>
      </c>
      <c r="G73" s="23">
        <v>41092</v>
      </c>
      <c r="H73" s="23">
        <v>41092</v>
      </c>
      <c r="I73" s="19">
        <v>41092.375</v>
      </c>
      <c r="J73" s="19">
        <v>41092.375</v>
      </c>
      <c r="K73" t="s">
        <v>16</v>
      </c>
      <c r="L73" t="s">
        <v>18</v>
      </c>
      <c r="M73" t="s">
        <v>71</v>
      </c>
      <c r="N73" t="s">
        <v>21</v>
      </c>
      <c r="O73" t="s">
        <v>21</v>
      </c>
      <c r="P73">
        <v>18</v>
      </c>
      <c r="Q73" t="s">
        <v>75</v>
      </c>
      <c r="R73">
        <v>90</v>
      </c>
      <c r="S73">
        <v>9.6</v>
      </c>
      <c r="V73">
        <v>1</v>
      </c>
      <c r="W73" t="s">
        <v>73</v>
      </c>
      <c r="X73" t="s">
        <v>73</v>
      </c>
      <c r="Y73" t="s">
        <v>60</v>
      </c>
    </row>
    <row r="74" spans="1:25" x14ac:dyDescent="0.25">
      <c r="A74">
        <v>12</v>
      </c>
      <c r="B74" t="s">
        <v>15</v>
      </c>
      <c r="C74" t="s">
        <v>77</v>
      </c>
      <c r="D74" t="str">
        <f>CONCATENATE(B74,"_",C74)</f>
        <v>BR_Shoreline</v>
      </c>
      <c r="E74" t="str">
        <f>CONCATENATE(D74,"_",TEXT(J74,"yyyymmdd_hhmm"),"_",L74,"_",Y74)</f>
        <v>BR_Shoreline_20120702 900_BS_DietSurvey.20120624</v>
      </c>
      <c r="F74" t="str">
        <f>CONCATENATE(D74,"_",TEXT(J74,"yyyymmdd_hhmm"),"_",L74,"_",Y74,"_",P74)</f>
        <v>BR_Shoreline_20120702 900_BS_DietSurvey.20120624_19</v>
      </c>
      <c r="G74" s="23">
        <v>41092</v>
      </c>
      <c r="H74" s="23">
        <v>41092</v>
      </c>
      <c r="I74" s="19">
        <v>41092.375</v>
      </c>
      <c r="J74" s="19">
        <v>41092.375</v>
      </c>
      <c r="K74" t="s">
        <v>16</v>
      </c>
      <c r="L74" t="s">
        <v>18</v>
      </c>
      <c r="M74" t="s">
        <v>71</v>
      </c>
      <c r="N74" t="s">
        <v>21</v>
      </c>
      <c r="O74" t="s">
        <v>21</v>
      </c>
      <c r="P74">
        <v>19</v>
      </c>
      <c r="Q74" t="s">
        <v>75</v>
      </c>
      <c r="R74">
        <v>154</v>
      </c>
      <c r="S74">
        <v>39.6</v>
      </c>
      <c r="V74">
        <v>1</v>
      </c>
      <c r="W74" t="s">
        <v>73</v>
      </c>
      <c r="X74" t="s">
        <v>73</v>
      </c>
      <c r="Y74" t="s">
        <v>60</v>
      </c>
    </row>
    <row r="75" spans="1:25" x14ac:dyDescent="0.25">
      <c r="A75">
        <v>12</v>
      </c>
      <c r="B75" t="s">
        <v>15</v>
      </c>
      <c r="C75" t="s">
        <v>77</v>
      </c>
      <c r="D75" t="str">
        <f>CONCATENATE(B75,"_",C75)</f>
        <v>BR_Shoreline</v>
      </c>
      <c r="E75" t="str">
        <f>CONCATENATE(D75,"_",TEXT(J75,"yyyymmdd_hhmm"),"_",L75,"_",Y75)</f>
        <v>BR_Shoreline_20120702 900_BS_DietSurvey.20120624</v>
      </c>
      <c r="F75" t="str">
        <f>CONCATENATE(D75,"_",TEXT(J75,"yyyymmdd_hhmm"),"_",L75,"_",Y75,"_",P75)</f>
        <v>BR_Shoreline_20120702 900_BS_DietSurvey.20120624_20</v>
      </c>
      <c r="G75" s="23">
        <v>41092</v>
      </c>
      <c r="H75" s="23">
        <v>41092</v>
      </c>
      <c r="I75" s="19">
        <v>41092.375</v>
      </c>
      <c r="J75" s="19">
        <v>41092.375</v>
      </c>
      <c r="K75" t="s">
        <v>16</v>
      </c>
      <c r="L75" t="s">
        <v>18</v>
      </c>
      <c r="M75" t="s">
        <v>71</v>
      </c>
      <c r="N75" t="s">
        <v>21</v>
      </c>
      <c r="O75" t="s">
        <v>21</v>
      </c>
      <c r="P75">
        <v>20</v>
      </c>
      <c r="Q75" t="s">
        <v>75</v>
      </c>
      <c r="R75">
        <v>86</v>
      </c>
      <c r="S75">
        <v>8.1999999999999993</v>
      </c>
      <c r="V75">
        <v>1</v>
      </c>
      <c r="W75" t="s">
        <v>73</v>
      </c>
      <c r="X75" t="s">
        <v>73</v>
      </c>
      <c r="Y75" t="s">
        <v>60</v>
      </c>
    </row>
    <row r="76" spans="1:25" x14ac:dyDescent="0.25">
      <c r="A76">
        <v>12</v>
      </c>
      <c r="B76" t="s">
        <v>15</v>
      </c>
      <c r="C76" t="s">
        <v>77</v>
      </c>
      <c r="D76" t="str">
        <f>CONCATENATE(B76,"_",C76)</f>
        <v>BR_Shoreline</v>
      </c>
      <c r="E76" t="str">
        <f>CONCATENATE(D76,"_",TEXT(J76,"yyyymmdd_hhmm"),"_",L76,"_",Y76)</f>
        <v>BR_Shoreline_20120702 900_BS_DietSurvey.20120624</v>
      </c>
      <c r="F76" t="str">
        <f>CONCATENATE(D76,"_",TEXT(J76,"yyyymmdd_hhmm"),"_",L76,"_",Y76,"_",P76)</f>
        <v>BR_Shoreline_20120702 900_BS_DietSurvey.20120624_21</v>
      </c>
      <c r="G76" s="23">
        <v>41092</v>
      </c>
      <c r="H76" s="23">
        <v>41092</v>
      </c>
      <c r="I76" s="19">
        <v>41092.375</v>
      </c>
      <c r="J76" s="19">
        <v>41092.375</v>
      </c>
      <c r="K76" t="s">
        <v>16</v>
      </c>
      <c r="L76" t="s">
        <v>18</v>
      </c>
      <c r="M76" t="s">
        <v>71</v>
      </c>
      <c r="N76" t="s">
        <v>21</v>
      </c>
      <c r="O76" t="s">
        <v>21</v>
      </c>
      <c r="P76">
        <v>21</v>
      </c>
      <c r="Q76" t="s">
        <v>75</v>
      </c>
      <c r="R76">
        <v>139</v>
      </c>
      <c r="S76">
        <v>31.5</v>
      </c>
      <c r="V76">
        <v>1</v>
      </c>
      <c r="W76" t="s">
        <v>73</v>
      </c>
      <c r="X76" t="s">
        <v>73</v>
      </c>
      <c r="Y76" t="s">
        <v>60</v>
      </c>
    </row>
    <row r="77" spans="1:25" x14ac:dyDescent="0.25">
      <c r="A77">
        <v>12</v>
      </c>
      <c r="B77" t="s">
        <v>15</v>
      </c>
      <c r="C77" t="s">
        <v>77</v>
      </c>
      <c r="D77" t="str">
        <f>CONCATENATE(B77,"_",C77)</f>
        <v>BR_Shoreline</v>
      </c>
      <c r="E77" t="str">
        <f>CONCATENATE(D77,"_",TEXT(J77,"yyyymmdd_hhmm"),"_",L77,"_",Y77)</f>
        <v>BR_Shoreline_20120702 900_BS_DietSurvey.20120624</v>
      </c>
      <c r="F77" t="str">
        <f>CONCATENATE(D77,"_",TEXT(J77,"yyyymmdd_hhmm"),"_",L77,"_",Y77,"_",P77)</f>
        <v>BR_Shoreline_20120702 900_BS_DietSurvey.20120624_22</v>
      </c>
      <c r="G77" s="23">
        <v>41092</v>
      </c>
      <c r="H77" s="23">
        <v>41092</v>
      </c>
      <c r="I77" s="19">
        <v>41092.375</v>
      </c>
      <c r="J77" s="19">
        <v>41092.375</v>
      </c>
      <c r="K77" t="s">
        <v>16</v>
      </c>
      <c r="L77" t="s">
        <v>18</v>
      </c>
      <c r="M77" t="s">
        <v>71</v>
      </c>
      <c r="N77" t="s">
        <v>21</v>
      </c>
      <c r="O77" t="s">
        <v>21</v>
      </c>
      <c r="P77">
        <v>22</v>
      </c>
      <c r="Q77" t="s">
        <v>75</v>
      </c>
      <c r="R77">
        <v>102</v>
      </c>
      <c r="S77">
        <v>10.9</v>
      </c>
      <c r="V77">
        <v>1</v>
      </c>
      <c r="W77" t="s">
        <v>73</v>
      </c>
      <c r="X77" t="s">
        <v>73</v>
      </c>
      <c r="Y77" t="s">
        <v>60</v>
      </c>
    </row>
    <row r="78" spans="1:25" x14ac:dyDescent="0.25">
      <c r="A78">
        <v>12</v>
      </c>
      <c r="B78" t="s">
        <v>15</v>
      </c>
      <c r="C78" t="s">
        <v>77</v>
      </c>
      <c r="D78" t="str">
        <f>CONCATENATE(B78,"_",C78)</f>
        <v>BR_Shoreline</v>
      </c>
      <c r="E78" t="str">
        <f>CONCATENATE(D78,"_",TEXT(J78,"yyyymmdd_hhmm"),"_",L78,"_",Y78)</f>
        <v>BR_Shoreline_20120702 900_BS_DietSurvey.20120624</v>
      </c>
      <c r="F78" t="str">
        <f>CONCATENATE(D78,"_",TEXT(J78,"yyyymmdd_hhmm"),"_",L78,"_",Y78,"_",P78)</f>
        <v>BR_Shoreline_20120702 900_BS_DietSurvey.20120624_23</v>
      </c>
      <c r="G78" s="23">
        <v>41092</v>
      </c>
      <c r="H78" s="23">
        <v>41092</v>
      </c>
      <c r="I78" s="19">
        <v>41092.375</v>
      </c>
      <c r="J78" s="19">
        <v>41092.375</v>
      </c>
      <c r="K78" t="s">
        <v>16</v>
      </c>
      <c r="L78" t="s">
        <v>18</v>
      </c>
      <c r="M78" t="s">
        <v>71</v>
      </c>
      <c r="N78" t="s">
        <v>21</v>
      </c>
      <c r="O78" t="s">
        <v>21</v>
      </c>
      <c r="P78">
        <v>23</v>
      </c>
      <c r="Q78" t="s">
        <v>75</v>
      </c>
      <c r="R78">
        <v>108</v>
      </c>
      <c r="S78">
        <v>14.2</v>
      </c>
      <c r="V78">
        <v>1</v>
      </c>
      <c r="W78" t="s">
        <v>73</v>
      </c>
      <c r="X78" t="s">
        <v>73</v>
      </c>
      <c r="Y78" t="s">
        <v>60</v>
      </c>
    </row>
    <row r="79" spans="1:25" x14ac:dyDescent="0.25">
      <c r="A79">
        <v>12</v>
      </c>
      <c r="B79" t="s">
        <v>15</v>
      </c>
      <c r="C79" t="s">
        <v>77</v>
      </c>
      <c r="D79" t="str">
        <f>CONCATENATE(B79,"_",C79)</f>
        <v>BR_Shoreline</v>
      </c>
      <c r="E79" t="str">
        <f>CONCATENATE(D79,"_",TEXT(J79,"yyyymmdd_hhmm"),"_",L79,"_",Y79)</f>
        <v>BR_Shoreline_20120702 900_BS_DietSurvey.20120624</v>
      </c>
      <c r="F79" t="str">
        <f>CONCATENATE(D79,"_",TEXT(J79,"yyyymmdd_hhmm"),"_",L79,"_",Y79,"_",P79)</f>
        <v>BR_Shoreline_20120702 900_BS_DietSurvey.20120624_24</v>
      </c>
      <c r="G79" s="23">
        <v>41092</v>
      </c>
      <c r="H79" s="23">
        <v>41092</v>
      </c>
      <c r="I79" s="19">
        <v>41092.375</v>
      </c>
      <c r="J79" s="19">
        <v>41092.375</v>
      </c>
      <c r="K79" t="s">
        <v>16</v>
      </c>
      <c r="L79" t="s">
        <v>18</v>
      </c>
      <c r="M79" t="s">
        <v>71</v>
      </c>
      <c r="N79" t="s">
        <v>21</v>
      </c>
      <c r="O79" t="s">
        <v>21</v>
      </c>
      <c r="P79">
        <v>24</v>
      </c>
      <c r="Q79" t="s">
        <v>75</v>
      </c>
      <c r="R79">
        <v>155</v>
      </c>
      <c r="S79">
        <v>42.6</v>
      </c>
      <c r="V79">
        <v>1</v>
      </c>
      <c r="W79" t="s">
        <v>73</v>
      </c>
      <c r="X79" t="s">
        <v>73</v>
      </c>
      <c r="Y79" t="s">
        <v>60</v>
      </c>
    </row>
    <row r="80" spans="1:25" x14ac:dyDescent="0.25">
      <c r="A80">
        <v>12</v>
      </c>
      <c r="B80" t="s">
        <v>15</v>
      </c>
      <c r="C80" t="s">
        <v>77</v>
      </c>
      <c r="D80" t="str">
        <f>CONCATENATE(B80,"_",C80)</f>
        <v>BR_Shoreline</v>
      </c>
      <c r="E80" t="str">
        <f>CONCATENATE(D80,"_",TEXT(J80,"yyyymmdd_hhmm"),"_",L80,"_",Y80)</f>
        <v>BR_Shoreline_20120702 900_BS_DietSurvey.20120624</v>
      </c>
      <c r="F80" t="str">
        <f>CONCATENATE(D80,"_",TEXT(J80,"yyyymmdd_hhmm"),"_",L80,"_",Y80,"_",P80)</f>
        <v>BR_Shoreline_20120702 900_BS_DietSurvey.20120624_25</v>
      </c>
      <c r="G80" s="23">
        <v>41092</v>
      </c>
      <c r="H80" s="23">
        <v>41092</v>
      </c>
      <c r="I80" s="19">
        <v>41092.375</v>
      </c>
      <c r="J80" s="19">
        <v>41092.375</v>
      </c>
      <c r="K80" t="s">
        <v>16</v>
      </c>
      <c r="L80" t="s">
        <v>18</v>
      </c>
      <c r="M80" t="s">
        <v>71</v>
      </c>
      <c r="N80" t="s">
        <v>21</v>
      </c>
      <c r="O80" t="s">
        <v>21</v>
      </c>
      <c r="P80">
        <v>25</v>
      </c>
      <c r="Q80" t="s">
        <v>75</v>
      </c>
      <c r="R80">
        <v>96</v>
      </c>
      <c r="S80">
        <v>9.1999999999999993</v>
      </c>
      <c r="V80">
        <v>1</v>
      </c>
      <c r="W80" t="s">
        <v>73</v>
      </c>
      <c r="X80" t="s">
        <v>73</v>
      </c>
      <c r="Y80" t="s">
        <v>60</v>
      </c>
    </row>
    <row r="81" spans="1:26" x14ac:dyDescent="0.25">
      <c r="A81">
        <v>12</v>
      </c>
      <c r="B81" t="s">
        <v>15</v>
      </c>
      <c r="C81" t="s">
        <v>77</v>
      </c>
      <c r="D81" t="str">
        <f>CONCATENATE(B81,"_",C81)</f>
        <v>BR_Shoreline</v>
      </c>
      <c r="E81" t="str">
        <f>CONCATENATE(D81,"_",TEXT(J81,"yyyymmdd_hhmm"),"_",L81,"_",Y81)</f>
        <v>BR_Shoreline_20120702 900_BS_DietSurvey.20120624</v>
      </c>
      <c r="F81" t="str">
        <f>CONCATENATE(D81,"_",TEXT(J81,"yyyymmdd_hhmm"),"_",L81,"_",Y81,"_",P81)</f>
        <v>BR_Shoreline_20120702 900_BS_DietSurvey.20120624_26</v>
      </c>
      <c r="G81" s="23">
        <v>41092</v>
      </c>
      <c r="H81" s="23">
        <v>41092</v>
      </c>
      <c r="I81" s="19">
        <v>41092.375</v>
      </c>
      <c r="J81" s="19">
        <v>41092.375</v>
      </c>
      <c r="K81" t="s">
        <v>16</v>
      </c>
      <c r="L81" t="s">
        <v>18</v>
      </c>
      <c r="M81" t="s">
        <v>71</v>
      </c>
      <c r="N81" t="s">
        <v>21</v>
      </c>
      <c r="O81" t="s">
        <v>21</v>
      </c>
      <c r="P81">
        <v>26</v>
      </c>
      <c r="Q81" t="s">
        <v>75</v>
      </c>
      <c r="R81">
        <v>93</v>
      </c>
      <c r="S81">
        <v>8.4</v>
      </c>
      <c r="V81">
        <v>1</v>
      </c>
      <c r="W81" t="s">
        <v>73</v>
      </c>
      <c r="X81" t="s">
        <v>73</v>
      </c>
      <c r="Y81" t="s">
        <v>60</v>
      </c>
    </row>
    <row r="82" spans="1:26" x14ac:dyDescent="0.25">
      <c r="A82">
        <v>12</v>
      </c>
      <c r="B82" t="s">
        <v>15</v>
      </c>
      <c r="C82" t="s">
        <v>77</v>
      </c>
      <c r="D82" t="str">
        <f>CONCATENATE(B82,"_",C82)</f>
        <v>BR_Shoreline</v>
      </c>
      <c r="E82" t="str">
        <f>CONCATENATE(D82,"_",TEXT(J82,"yyyymmdd_hhmm"),"_",L82,"_",Y82)</f>
        <v>BR_Shoreline_20120702 900_BS_DietSurvey.20120624</v>
      </c>
      <c r="F82" t="str">
        <f>CONCATENATE(D82,"_",TEXT(J82,"yyyymmdd_hhmm"),"_",L82,"_",Y82,"_",P82)</f>
        <v>BR_Shoreline_20120702 900_BS_DietSurvey.20120624_27</v>
      </c>
      <c r="G82" s="23">
        <v>41092</v>
      </c>
      <c r="H82" s="23">
        <v>41092</v>
      </c>
      <c r="I82" s="19">
        <v>41092.375</v>
      </c>
      <c r="J82" s="19">
        <v>41092.375</v>
      </c>
      <c r="K82" t="s">
        <v>16</v>
      </c>
      <c r="L82" t="s">
        <v>18</v>
      </c>
      <c r="M82" t="s">
        <v>71</v>
      </c>
      <c r="N82" t="s">
        <v>21</v>
      </c>
      <c r="O82" t="s">
        <v>21</v>
      </c>
      <c r="P82">
        <v>27</v>
      </c>
      <c r="Q82" t="s">
        <v>75</v>
      </c>
      <c r="R82">
        <v>87</v>
      </c>
      <c r="S82">
        <v>7</v>
      </c>
      <c r="V82">
        <v>1</v>
      </c>
      <c r="W82" t="s">
        <v>73</v>
      </c>
      <c r="X82" t="s">
        <v>73</v>
      </c>
      <c r="Y82" t="s">
        <v>60</v>
      </c>
    </row>
    <row r="83" spans="1:26" x14ac:dyDescent="0.25">
      <c r="A83">
        <v>12</v>
      </c>
      <c r="B83" t="s">
        <v>15</v>
      </c>
      <c r="C83" t="s">
        <v>77</v>
      </c>
      <c r="D83" t="str">
        <f>CONCATENATE(B83,"_",C83)</f>
        <v>BR_Shoreline</v>
      </c>
      <c r="E83" t="str">
        <f>CONCATENATE(D83,"_",TEXT(J83,"yyyymmdd_hhmm"),"_",L83,"_",Y83)</f>
        <v>BR_Shoreline_20120702 1130_BS_DietSurvey.20120624</v>
      </c>
      <c r="F83" t="str">
        <f>CONCATENATE(D83,"_",TEXT(J83,"yyyymmdd_hhmm"),"_",L83,"_",Y83,"_",P83)</f>
        <v>BR_Shoreline_20120702 1130_BS_DietSurvey.20120624_32</v>
      </c>
      <c r="G83" s="23">
        <v>41092</v>
      </c>
      <c r="H83" s="23">
        <v>41092</v>
      </c>
      <c r="I83" s="19">
        <v>41092.479166666664</v>
      </c>
      <c r="J83" s="19">
        <v>41092.479166666664</v>
      </c>
      <c r="K83" t="s">
        <v>16</v>
      </c>
      <c r="L83" t="s">
        <v>18</v>
      </c>
      <c r="M83" t="s">
        <v>71</v>
      </c>
      <c r="N83" t="s">
        <v>21</v>
      </c>
      <c r="O83" t="s">
        <v>21</v>
      </c>
      <c r="P83">
        <v>32</v>
      </c>
      <c r="Q83" t="s">
        <v>75</v>
      </c>
      <c r="R83">
        <v>218</v>
      </c>
      <c r="S83">
        <v>118.2</v>
      </c>
      <c r="V83">
        <v>1</v>
      </c>
      <c r="W83" t="s">
        <v>73</v>
      </c>
      <c r="X83" t="s">
        <v>73</v>
      </c>
      <c r="Y83" t="s">
        <v>60</v>
      </c>
    </row>
    <row r="84" spans="1:26" x14ac:dyDescent="0.25">
      <c r="A84">
        <v>12</v>
      </c>
      <c r="B84" t="s">
        <v>15</v>
      </c>
      <c r="C84" t="s">
        <v>77</v>
      </c>
      <c r="D84" t="str">
        <f>CONCATENATE(B84,"_",C84)</f>
        <v>BR_Shoreline</v>
      </c>
      <c r="E84" t="str">
        <f>CONCATENATE(D84,"_",TEXT(J84,"yyyymmdd_hhmm"),"_",L84,"_",Y84)</f>
        <v>BR_Shoreline_20120702 1130_BS_DietSurvey.20120624</v>
      </c>
      <c r="F84" t="str">
        <f>CONCATENATE(D84,"_",TEXT(J84,"yyyymmdd_hhmm"),"_",L84,"_",Y84,"_",P84)</f>
        <v>BR_Shoreline_20120702 1130_BS_DietSurvey.20120624_33</v>
      </c>
      <c r="G84" s="23">
        <v>41092</v>
      </c>
      <c r="H84" s="23">
        <v>41092</v>
      </c>
      <c r="I84" s="19">
        <v>41092.479166666664</v>
      </c>
      <c r="J84" s="19">
        <v>41092.479166666664</v>
      </c>
      <c r="K84" t="s">
        <v>16</v>
      </c>
      <c r="L84" t="s">
        <v>18</v>
      </c>
      <c r="M84" t="s">
        <v>71</v>
      </c>
      <c r="N84" t="s">
        <v>21</v>
      </c>
      <c r="O84" t="s">
        <v>21</v>
      </c>
      <c r="P84">
        <v>33</v>
      </c>
      <c r="Q84" t="s">
        <v>75</v>
      </c>
      <c r="R84">
        <v>181</v>
      </c>
      <c r="S84">
        <v>73.900000000000006</v>
      </c>
      <c r="V84">
        <v>1</v>
      </c>
      <c r="W84" t="s">
        <v>73</v>
      </c>
      <c r="X84" t="s">
        <v>73</v>
      </c>
      <c r="Y84" t="s">
        <v>60</v>
      </c>
    </row>
    <row r="85" spans="1:26" x14ac:dyDescent="0.25">
      <c r="A85">
        <v>12</v>
      </c>
      <c r="B85" t="s">
        <v>15</v>
      </c>
      <c r="C85" t="s">
        <v>77</v>
      </c>
      <c r="D85" t="str">
        <f>CONCATENATE(B85,"_",C85)</f>
        <v>BR_Shoreline</v>
      </c>
      <c r="E85" t="str">
        <f>CONCATENATE(D85,"_",TEXT(J85,"yyyymmdd_hhmm"),"_",L85,"_",Y85)</f>
        <v>BR_Shoreline_20120702 1130_BS_DietSurvey.20120624</v>
      </c>
      <c r="F85" t="str">
        <f>CONCATENATE(D85,"_",TEXT(J85,"yyyymmdd_hhmm"),"_",L85,"_",Y85,"_",P85)</f>
        <v>BR_Shoreline_20120702 1130_BS_DietSurvey.20120624_34</v>
      </c>
      <c r="G85" s="23">
        <v>41092</v>
      </c>
      <c r="H85" s="23">
        <v>41092</v>
      </c>
      <c r="I85" s="19">
        <v>41092.479166666664</v>
      </c>
      <c r="J85" s="19">
        <v>41092.479166666664</v>
      </c>
      <c r="K85" t="s">
        <v>16</v>
      </c>
      <c r="L85" t="s">
        <v>18</v>
      </c>
      <c r="M85" t="s">
        <v>71</v>
      </c>
      <c r="N85" t="s">
        <v>21</v>
      </c>
      <c r="O85" t="s">
        <v>21</v>
      </c>
      <c r="P85">
        <v>34</v>
      </c>
      <c r="Q85" t="s">
        <v>75</v>
      </c>
      <c r="R85">
        <v>193</v>
      </c>
      <c r="S85">
        <v>84.3</v>
      </c>
      <c r="V85">
        <v>1</v>
      </c>
      <c r="W85" t="s">
        <v>73</v>
      </c>
      <c r="X85" t="s">
        <v>73</v>
      </c>
      <c r="Y85" t="s">
        <v>60</v>
      </c>
    </row>
    <row r="86" spans="1:26" x14ac:dyDescent="0.25">
      <c r="A86">
        <v>12</v>
      </c>
      <c r="B86" t="s">
        <v>15</v>
      </c>
      <c r="C86" t="s">
        <v>77</v>
      </c>
      <c r="D86" t="str">
        <f>CONCATENATE(B86,"_",C86)</f>
        <v>BR_Shoreline</v>
      </c>
      <c r="E86" t="str">
        <f>CONCATENATE(D86,"_",TEXT(J86,"yyyymmdd_hhmm"),"_",L86,"_",Y86)</f>
        <v>BR_Shoreline_20120702 1130_BS_DietSurvey.20120624</v>
      </c>
      <c r="F86" t="str">
        <f>CONCATENATE(D86,"_",TEXT(J86,"yyyymmdd_hhmm"),"_",L86,"_",Y86,"_",P86)</f>
        <v>BR_Shoreline_20120702 1130_BS_DietSurvey.20120624_35</v>
      </c>
      <c r="G86" s="23">
        <v>41092</v>
      </c>
      <c r="H86" s="23">
        <v>41092</v>
      </c>
      <c r="I86" s="19">
        <v>41092.479166666664</v>
      </c>
      <c r="J86" s="19">
        <v>41092.479166666664</v>
      </c>
      <c r="K86" t="s">
        <v>16</v>
      </c>
      <c r="L86" t="s">
        <v>18</v>
      </c>
      <c r="M86" t="s">
        <v>71</v>
      </c>
      <c r="N86" t="s">
        <v>21</v>
      </c>
      <c r="O86" t="s">
        <v>21</v>
      </c>
      <c r="P86">
        <v>35</v>
      </c>
      <c r="Q86" t="s">
        <v>75</v>
      </c>
      <c r="R86">
        <v>182</v>
      </c>
      <c r="S86">
        <v>67.400000000000006</v>
      </c>
      <c r="V86">
        <v>1</v>
      </c>
      <c r="W86" t="s">
        <v>73</v>
      </c>
      <c r="X86" t="s">
        <v>73</v>
      </c>
      <c r="Y86" t="s">
        <v>60</v>
      </c>
    </row>
    <row r="87" spans="1:26" x14ac:dyDescent="0.25">
      <c r="A87">
        <v>12</v>
      </c>
      <c r="B87" t="s">
        <v>15</v>
      </c>
      <c r="C87" t="s">
        <v>77</v>
      </c>
      <c r="D87" t="str">
        <f>CONCATENATE(B87,"_",C87)</f>
        <v>BR_Shoreline</v>
      </c>
      <c r="E87" t="str">
        <f>CONCATENATE(D87,"_",TEXT(J87,"yyyymmdd_hhmm"),"_",L87,"_",Y87)</f>
        <v>BR_Shoreline_20120702 1130_BS_DietSurvey.20120624</v>
      </c>
      <c r="F87" t="str">
        <f>CONCATENATE(D87,"_",TEXT(J87,"yyyymmdd_hhmm"),"_",L87,"_",Y87,"_",P87)</f>
        <v>BR_Shoreline_20120702 1130_BS_DietSurvey.20120624_36</v>
      </c>
      <c r="G87" s="23">
        <v>41092</v>
      </c>
      <c r="H87" s="23">
        <v>41092</v>
      </c>
      <c r="I87" s="19">
        <v>41092.479166666664</v>
      </c>
      <c r="J87" s="19">
        <v>41092.479166666664</v>
      </c>
      <c r="K87" t="s">
        <v>16</v>
      </c>
      <c r="L87" t="s">
        <v>18</v>
      </c>
      <c r="M87" t="s">
        <v>71</v>
      </c>
      <c r="N87" t="s">
        <v>21</v>
      </c>
      <c r="O87" t="s">
        <v>21</v>
      </c>
      <c r="P87">
        <v>36</v>
      </c>
      <c r="Q87" t="s">
        <v>75</v>
      </c>
      <c r="R87">
        <v>157</v>
      </c>
      <c r="S87">
        <v>48.6</v>
      </c>
      <c r="V87">
        <v>1</v>
      </c>
      <c r="W87" t="s">
        <v>73</v>
      </c>
      <c r="X87" t="s">
        <v>73</v>
      </c>
      <c r="Y87" t="s">
        <v>60</v>
      </c>
    </row>
    <row r="88" spans="1:26" x14ac:dyDescent="0.25">
      <c r="A88">
        <v>12</v>
      </c>
      <c r="B88" t="s">
        <v>15</v>
      </c>
      <c r="C88" t="s">
        <v>77</v>
      </c>
      <c r="D88" t="str">
        <f>CONCATENATE(B88,"_",C88)</f>
        <v>BR_Shoreline</v>
      </c>
      <c r="E88" t="str">
        <f>CONCATENATE(D88,"_",TEXT(J88,"yyyymmdd_hhmm"),"_",L88,"_",Y88)</f>
        <v>BR_Shoreline_20120702 900_BS_DietSurvey.20120624</v>
      </c>
      <c r="F88" t="str">
        <f>CONCATENATE(D88,"_",TEXT(J88,"yyyymmdd_hhmm"),"_",L88,"_",Y88,"_",P88)</f>
        <v>BR_Shoreline_20120702 900_BS_DietSurvey.20120624_15</v>
      </c>
      <c r="G88" s="23">
        <v>41092</v>
      </c>
      <c r="H88" s="23">
        <v>41092</v>
      </c>
      <c r="I88" s="19">
        <v>41092.375</v>
      </c>
      <c r="J88" s="19">
        <v>41092.375</v>
      </c>
      <c r="K88" t="s">
        <v>16</v>
      </c>
      <c r="L88" t="s">
        <v>18</v>
      </c>
      <c r="M88" t="s">
        <v>71</v>
      </c>
      <c r="N88" t="s">
        <v>21</v>
      </c>
      <c r="O88" t="s">
        <v>21</v>
      </c>
      <c r="P88">
        <v>15</v>
      </c>
      <c r="Q88" t="s">
        <v>75</v>
      </c>
      <c r="R88">
        <v>95</v>
      </c>
      <c r="S88">
        <v>10.6</v>
      </c>
      <c r="W88" t="s">
        <v>73</v>
      </c>
      <c r="X88" t="s">
        <v>73</v>
      </c>
      <c r="Y88" t="s">
        <v>60</v>
      </c>
      <c r="Z88" t="s">
        <v>23</v>
      </c>
    </row>
    <row r="89" spans="1:26" x14ac:dyDescent="0.25">
      <c r="A89">
        <v>12</v>
      </c>
      <c r="B89" t="s">
        <v>15</v>
      </c>
      <c r="C89" t="s">
        <v>77</v>
      </c>
      <c r="D89" t="str">
        <f>CONCATENATE(B89,"_",C89)</f>
        <v>BR_Shoreline</v>
      </c>
      <c r="E89" t="str">
        <f>CONCATENATE(D89,"_",TEXT(J89,"yyyymmdd_hhmm"),"_",L89,"_",Y89)</f>
        <v>BR_Shoreline_20120705 1700_BS_DietSurvey.20120624</v>
      </c>
      <c r="F89" t="str">
        <f>CONCATENATE(D89,"_",TEXT(J89,"yyyymmdd_hhmm"),"_",L89,"_",Y89,"_",P89)</f>
        <v>BR_Shoreline_20120705 1700_BS_DietSurvey.20120624_19</v>
      </c>
      <c r="G89" s="23">
        <v>41095</v>
      </c>
      <c r="H89" s="23">
        <v>41095</v>
      </c>
      <c r="I89" s="19">
        <v>41095.708333333336</v>
      </c>
      <c r="J89" s="19">
        <v>41095.708333333336</v>
      </c>
      <c r="K89" t="s">
        <v>30</v>
      </c>
      <c r="L89" t="s">
        <v>18</v>
      </c>
      <c r="M89" t="s">
        <v>71</v>
      </c>
      <c r="N89" t="s">
        <v>21</v>
      </c>
      <c r="O89" t="s">
        <v>21</v>
      </c>
      <c r="P89">
        <v>19</v>
      </c>
      <c r="Q89" t="s">
        <v>76</v>
      </c>
      <c r="R89">
        <v>40</v>
      </c>
      <c r="S89">
        <v>1.4</v>
      </c>
      <c r="U89">
        <v>1</v>
      </c>
      <c r="V89">
        <v>1</v>
      </c>
      <c r="W89" t="s">
        <v>73</v>
      </c>
      <c r="X89" t="s">
        <v>73</v>
      </c>
      <c r="Y89" t="s">
        <v>60</v>
      </c>
      <c r="Z89" t="s">
        <v>24</v>
      </c>
    </row>
    <row r="90" spans="1:26" x14ac:dyDescent="0.25">
      <c r="A90">
        <v>12</v>
      </c>
      <c r="B90" t="s">
        <v>15</v>
      </c>
      <c r="C90" t="s">
        <v>77</v>
      </c>
      <c r="D90" t="str">
        <f>CONCATENATE(B90,"_",C90)</f>
        <v>BR_Shoreline</v>
      </c>
      <c r="E90" t="str">
        <f>CONCATENATE(D90,"_",TEXT(J90,"yyyymmdd_hhmm"),"_",L90,"_",Y90)</f>
        <v>BR_Shoreline_20120705 1700_BS_DietSurvey.20120624</v>
      </c>
      <c r="F90" t="str">
        <f>CONCATENATE(D90,"_",TEXT(J90,"yyyymmdd_hhmm"),"_",L90,"_",Y90,"_",P90)</f>
        <v>BR_Shoreline_20120705 1700_BS_DietSurvey.20120624_20</v>
      </c>
      <c r="G90" s="23">
        <v>41095</v>
      </c>
      <c r="H90" s="23">
        <v>41095</v>
      </c>
      <c r="I90" s="19">
        <v>41095.708333333336</v>
      </c>
      <c r="J90" s="19">
        <v>41095.708333333336</v>
      </c>
      <c r="K90" t="s">
        <v>30</v>
      </c>
      <c r="L90" t="s">
        <v>18</v>
      </c>
      <c r="M90" t="s">
        <v>71</v>
      </c>
      <c r="N90" t="s">
        <v>21</v>
      </c>
      <c r="O90" t="s">
        <v>21</v>
      </c>
      <c r="P90">
        <v>20</v>
      </c>
      <c r="Q90" t="s">
        <v>76</v>
      </c>
      <c r="R90">
        <v>43</v>
      </c>
      <c r="S90">
        <v>1.5</v>
      </c>
      <c r="U90">
        <v>1</v>
      </c>
      <c r="V90">
        <v>1</v>
      </c>
      <c r="W90" t="s">
        <v>73</v>
      </c>
      <c r="X90" t="s">
        <v>73</v>
      </c>
      <c r="Y90" t="s">
        <v>60</v>
      </c>
      <c r="Z90" t="s">
        <v>24</v>
      </c>
    </row>
    <row r="91" spans="1:26" x14ac:dyDescent="0.25">
      <c r="A91">
        <v>12</v>
      </c>
      <c r="B91" t="s">
        <v>15</v>
      </c>
      <c r="C91" t="s">
        <v>77</v>
      </c>
      <c r="D91" t="str">
        <f>CONCATENATE(B91,"_",C91)</f>
        <v>BR_Shoreline</v>
      </c>
      <c r="E91" t="str">
        <f>CONCATENATE(D91,"_",TEXT(J91,"yyyymmdd_hhmm"),"_",L91,"_",Y91)</f>
        <v>BR_Shoreline_20120705 1700_BS_DietSurvey.20120624</v>
      </c>
      <c r="F91" t="str">
        <f>CONCATENATE(D91,"_",TEXT(J91,"yyyymmdd_hhmm"),"_",L91,"_",Y91,"_",P91)</f>
        <v>BR_Shoreline_20120705 1700_BS_DietSurvey.20120624_21</v>
      </c>
      <c r="G91" s="23">
        <v>41095</v>
      </c>
      <c r="H91" s="23">
        <v>41095</v>
      </c>
      <c r="I91" s="19">
        <v>41095.708333333336</v>
      </c>
      <c r="J91" s="19">
        <v>41095.708333333336</v>
      </c>
      <c r="K91" t="s">
        <v>30</v>
      </c>
      <c r="L91" t="s">
        <v>18</v>
      </c>
      <c r="M91" t="s">
        <v>71</v>
      </c>
      <c r="N91" t="s">
        <v>21</v>
      </c>
      <c r="O91" t="s">
        <v>21</v>
      </c>
      <c r="P91">
        <v>21</v>
      </c>
      <c r="Q91" t="s">
        <v>76</v>
      </c>
      <c r="R91">
        <v>41</v>
      </c>
      <c r="S91">
        <v>1.5</v>
      </c>
      <c r="U91">
        <v>1</v>
      </c>
      <c r="V91">
        <v>1</v>
      </c>
      <c r="W91" t="s">
        <v>73</v>
      </c>
      <c r="X91" t="s">
        <v>73</v>
      </c>
      <c r="Y91" t="s">
        <v>60</v>
      </c>
      <c r="Z91" t="s">
        <v>24</v>
      </c>
    </row>
    <row r="92" spans="1:26" x14ac:dyDescent="0.25">
      <c r="A92">
        <v>12</v>
      </c>
      <c r="B92" t="s">
        <v>15</v>
      </c>
      <c r="C92" t="s">
        <v>77</v>
      </c>
      <c r="D92" t="str">
        <f>CONCATENATE(B92,"_",C92)</f>
        <v>BR_Shoreline</v>
      </c>
      <c r="E92" t="str">
        <f>CONCATENATE(D92,"_",TEXT(J92,"yyyymmdd_hhmm"),"_",L92,"_",Y92)</f>
        <v>BR_Shoreline_20120705 1700_BS_DietSurvey.20120624</v>
      </c>
      <c r="F92" t="str">
        <f>CONCATENATE(D92,"_",TEXT(J92,"yyyymmdd_hhmm"),"_",L92,"_",Y92,"_",P92)</f>
        <v>BR_Shoreline_20120705 1700_BS_DietSurvey.20120624_22</v>
      </c>
      <c r="G92" s="23">
        <v>41095</v>
      </c>
      <c r="H92" s="23">
        <v>41095</v>
      </c>
      <c r="I92" s="19">
        <v>41095.708333333336</v>
      </c>
      <c r="J92" s="19">
        <v>41095.708333333336</v>
      </c>
      <c r="K92" t="s">
        <v>30</v>
      </c>
      <c r="L92" t="s">
        <v>18</v>
      </c>
      <c r="M92" t="s">
        <v>71</v>
      </c>
      <c r="N92" t="s">
        <v>21</v>
      </c>
      <c r="O92" t="s">
        <v>21</v>
      </c>
      <c r="P92">
        <v>22</v>
      </c>
      <c r="Q92" t="s">
        <v>76</v>
      </c>
      <c r="R92">
        <v>42</v>
      </c>
      <c r="S92">
        <v>1.1000000000000001</v>
      </c>
      <c r="U92">
        <v>1</v>
      </c>
      <c r="V92">
        <v>1</v>
      </c>
      <c r="W92" t="s">
        <v>73</v>
      </c>
      <c r="X92" t="s">
        <v>73</v>
      </c>
      <c r="Y92" t="s">
        <v>60</v>
      </c>
      <c r="Z92" t="s">
        <v>24</v>
      </c>
    </row>
    <row r="93" spans="1:26" x14ac:dyDescent="0.25">
      <c r="A93">
        <v>12</v>
      </c>
      <c r="B93" t="s">
        <v>15</v>
      </c>
      <c r="C93" t="s">
        <v>77</v>
      </c>
      <c r="D93" t="str">
        <f>CONCATENATE(B93,"_",C93)</f>
        <v>BR_Shoreline</v>
      </c>
      <c r="E93" t="str">
        <f>CONCATENATE(D93,"_",TEXT(J93,"yyyymmdd_hhmm"),"_",L93,"_",Y93)</f>
        <v>BR_Shoreline_20120705 1700_BS_DietSurvey.20120624</v>
      </c>
      <c r="F93" t="str">
        <f>CONCATENATE(D93,"_",TEXT(J93,"yyyymmdd_hhmm"),"_",L93,"_",Y93,"_",P93)</f>
        <v>BR_Shoreline_20120705 1700_BS_DietSurvey.20120624_23</v>
      </c>
      <c r="G93" s="23">
        <v>41095</v>
      </c>
      <c r="H93" s="23">
        <v>41095</v>
      </c>
      <c r="I93" s="19">
        <v>41095.708333333336</v>
      </c>
      <c r="J93" s="19">
        <v>41095.708333333336</v>
      </c>
      <c r="K93" t="s">
        <v>30</v>
      </c>
      <c r="L93" t="s">
        <v>18</v>
      </c>
      <c r="M93" t="s">
        <v>71</v>
      </c>
      <c r="N93" t="s">
        <v>21</v>
      </c>
      <c r="O93" t="s">
        <v>21</v>
      </c>
      <c r="P93">
        <v>23</v>
      </c>
      <c r="Q93" t="s">
        <v>76</v>
      </c>
      <c r="R93">
        <v>42</v>
      </c>
      <c r="S93">
        <v>1.1000000000000001</v>
      </c>
      <c r="U93">
        <v>1</v>
      </c>
      <c r="V93">
        <v>1</v>
      </c>
      <c r="W93" t="s">
        <v>73</v>
      </c>
      <c r="X93" t="s">
        <v>73</v>
      </c>
      <c r="Y93" t="s">
        <v>60</v>
      </c>
      <c r="Z93" t="s">
        <v>24</v>
      </c>
    </row>
    <row r="94" spans="1:26" x14ac:dyDescent="0.25">
      <c r="A94">
        <v>12</v>
      </c>
      <c r="B94" t="s">
        <v>15</v>
      </c>
      <c r="C94" t="s">
        <v>77</v>
      </c>
      <c r="D94" t="str">
        <f>CONCATENATE(B94,"_",C94)</f>
        <v>BR_Shoreline</v>
      </c>
      <c r="E94" t="str">
        <f>CONCATENATE(D94,"_",TEXT(J94,"yyyymmdd_hhmm"),"_",L94,"_",Y94)</f>
        <v>BR_Shoreline_20120705 1700_BS_DietSurvey.20120624</v>
      </c>
      <c r="F94" t="str">
        <f>CONCATENATE(D94,"_",TEXT(J94,"yyyymmdd_hhmm"),"_",L94,"_",Y94,"_",P94)</f>
        <v>BR_Shoreline_20120705 1700_BS_DietSurvey.20120624_24</v>
      </c>
      <c r="G94" s="23">
        <v>41095</v>
      </c>
      <c r="H94" s="23">
        <v>41095</v>
      </c>
      <c r="I94" s="19">
        <v>41095.708333333336</v>
      </c>
      <c r="J94" s="19">
        <v>41095.708333333336</v>
      </c>
      <c r="K94" t="s">
        <v>30</v>
      </c>
      <c r="L94" t="s">
        <v>18</v>
      </c>
      <c r="M94" t="s">
        <v>71</v>
      </c>
      <c r="N94" t="s">
        <v>21</v>
      </c>
      <c r="O94" t="s">
        <v>21</v>
      </c>
      <c r="P94">
        <v>24</v>
      </c>
      <c r="Q94" t="s">
        <v>76</v>
      </c>
      <c r="R94">
        <v>41</v>
      </c>
      <c r="S94">
        <v>1.6</v>
      </c>
      <c r="U94">
        <v>1</v>
      </c>
      <c r="V94">
        <v>1</v>
      </c>
      <c r="W94" t="s">
        <v>73</v>
      </c>
      <c r="X94" t="s">
        <v>73</v>
      </c>
      <c r="Y94" t="s">
        <v>60</v>
      </c>
      <c r="Z94" t="s">
        <v>24</v>
      </c>
    </row>
    <row r="95" spans="1:26" x14ac:dyDescent="0.25">
      <c r="A95">
        <v>12</v>
      </c>
      <c r="B95" t="s">
        <v>15</v>
      </c>
      <c r="C95" t="s">
        <v>77</v>
      </c>
      <c r="D95" t="str">
        <f>CONCATENATE(B95,"_",C95)</f>
        <v>BR_Shoreline</v>
      </c>
      <c r="E95" t="str">
        <f>CONCATENATE(D95,"_",TEXT(J95,"yyyymmdd_hhmm"),"_",L95,"_",Y95)</f>
        <v>BR_Shoreline_20120705 1700_BS_DietSurvey.20120624</v>
      </c>
      <c r="F95" t="str">
        <f>CONCATENATE(D95,"_",TEXT(J95,"yyyymmdd_hhmm"),"_",L95,"_",Y95,"_",P95)</f>
        <v>BR_Shoreline_20120705 1700_BS_DietSurvey.20120624_25</v>
      </c>
      <c r="G95" s="23">
        <v>41095</v>
      </c>
      <c r="H95" s="23">
        <v>41095</v>
      </c>
      <c r="I95" s="19">
        <v>41095.708333333336</v>
      </c>
      <c r="J95" s="19">
        <v>41095.708333333336</v>
      </c>
      <c r="K95" t="s">
        <v>30</v>
      </c>
      <c r="L95" t="s">
        <v>18</v>
      </c>
      <c r="M95" t="s">
        <v>71</v>
      </c>
      <c r="N95" t="s">
        <v>21</v>
      </c>
      <c r="O95" t="s">
        <v>21</v>
      </c>
      <c r="P95">
        <v>25</v>
      </c>
      <c r="Q95" t="s">
        <v>76</v>
      </c>
      <c r="R95">
        <v>41</v>
      </c>
      <c r="S95">
        <v>1.3</v>
      </c>
      <c r="U95">
        <v>1</v>
      </c>
      <c r="V95">
        <v>1</v>
      </c>
      <c r="W95" t="s">
        <v>73</v>
      </c>
      <c r="X95" t="s">
        <v>73</v>
      </c>
      <c r="Y95" t="s">
        <v>60</v>
      </c>
      <c r="Z95" t="s">
        <v>24</v>
      </c>
    </row>
    <row r="96" spans="1:26" x14ac:dyDescent="0.25">
      <c r="A96">
        <v>12</v>
      </c>
      <c r="B96" t="s">
        <v>15</v>
      </c>
      <c r="C96" t="s">
        <v>77</v>
      </c>
      <c r="D96" t="str">
        <f>CONCATENATE(B96,"_",C96)</f>
        <v>BR_Shoreline</v>
      </c>
      <c r="E96" t="str">
        <f>CONCATENATE(D96,"_",TEXT(J96,"yyyymmdd_hhmm"),"_",L96,"_",Y96)</f>
        <v>BR_Shoreline_20120705 1700_BS_DietSurvey.20120624</v>
      </c>
      <c r="F96" t="str">
        <f>CONCATENATE(D96,"_",TEXT(J96,"yyyymmdd_hhmm"),"_",L96,"_",Y96,"_",P96)</f>
        <v>BR_Shoreline_20120705 1700_BS_DietSurvey.20120624_26</v>
      </c>
      <c r="G96" s="23">
        <v>41095</v>
      </c>
      <c r="H96" s="23">
        <v>41095</v>
      </c>
      <c r="I96" s="19">
        <v>41095.708333333336</v>
      </c>
      <c r="J96" s="19">
        <v>41095.708333333336</v>
      </c>
      <c r="K96" t="s">
        <v>30</v>
      </c>
      <c r="L96" t="s">
        <v>18</v>
      </c>
      <c r="M96" t="s">
        <v>71</v>
      </c>
      <c r="N96" t="s">
        <v>21</v>
      </c>
      <c r="O96" t="s">
        <v>21</v>
      </c>
      <c r="P96">
        <v>26</v>
      </c>
      <c r="Q96" t="s">
        <v>76</v>
      </c>
      <c r="R96">
        <v>39</v>
      </c>
      <c r="S96">
        <v>1.2</v>
      </c>
      <c r="U96">
        <v>1</v>
      </c>
      <c r="V96">
        <v>1</v>
      </c>
      <c r="W96" t="s">
        <v>73</v>
      </c>
      <c r="X96" t="s">
        <v>73</v>
      </c>
      <c r="Y96" t="s">
        <v>60</v>
      </c>
      <c r="Z96" t="s">
        <v>24</v>
      </c>
    </row>
    <row r="97" spans="1:26" x14ac:dyDescent="0.25">
      <c r="A97">
        <v>12</v>
      </c>
      <c r="B97" t="s">
        <v>15</v>
      </c>
      <c r="C97" t="s">
        <v>77</v>
      </c>
      <c r="D97" t="str">
        <f>CONCATENATE(B97,"_",C97)</f>
        <v>BR_Shoreline</v>
      </c>
      <c r="E97" t="str">
        <f>CONCATENATE(D97,"_",TEXT(J97,"yyyymmdd_hhmm"),"_",L97,"_",Y97)</f>
        <v>BR_Shoreline_20120705 1700_BS_DietSurvey.20120624</v>
      </c>
      <c r="F97" t="str">
        <f>CONCATENATE(D97,"_",TEXT(J97,"yyyymmdd_hhmm"),"_",L97,"_",Y97,"_",P97)</f>
        <v>BR_Shoreline_20120705 1700_BS_DietSurvey.20120624_27</v>
      </c>
      <c r="G97" s="23">
        <v>41095</v>
      </c>
      <c r="H97" s="23">
        <v>41095</v>
      </c>
      <c r="I97" s="19">
        <v>41095.708333333336</v>
      </c>
      <c r="J97" s="19">
        <v>41095.708333333336</v>
      </c>
      <c r="K97" t="s">
        <v>30</v>
      </c>
      <c r="L97" t="s">
        <v>18</v>
      </c>
      <c r="M97" t="s">
        <v>71</v>
      </c>
      <c r="N97" t="s">
        <v>21</v>
      </c>
      <c r="O97" t="s">
        <v>21</v>
      </c>
      <c r="P97">
        <v>27</v>
      </c>
      <c r="Q97" t="s">
        <v>75</v>
      </c>
      <c r="R97">
        <v>54</v>
      </c>
      <c r="S97">
        <v>1.8</v>
      </c>
      <c r="U97">
        <v>1</v>
      </c>
      <c r="V97">
        <v>1</v>
      </c>
      <c r="W97" t="s">
        <v>73</v>
      </c>
      <c r="X97" t="s">
        <v>73</v>
      </c>
      <c r="Y97" t="s">
        <v>60</v>
      </c>
      <c r="Z97" t="s">
        <v>24</v>
      </c>
    </row>
    <row r="98" spans="1:26" x14ac:dyDescent="0.25">
      <c r="A98">
        <v>12</v>
      </c>
      <c r="B98" t="s">
        <v>15</v>
      </c>
      <c r="C98" t="s">
        <v>77</v>
      </c>
      <c r="D98" t="str">
        <f>CONCATENATE(B98,"_",C98)</f>
        <v>BR_Shoreline</v>
      </c>
      <c r="E98" t="str">
        <f>CONCATENATE(D98,"_",TEXT(J98,"yyyymmdd_hhmm"),"_",L98,"_",Y98)</f>
        <v>BR_Shoreline_20120705 1700_BS_DietSurvey.20120624</v>
      </c>
      <c r="F98" t="str">
        <f>CONCATENATE(D98,"_",TEXT(J98,"yyyymmdd_hhmm"),"_",L98,"_",Y98,"_",P98)</f>
        <v>BR_Shoreline_20120705 1700_BS_DietSurvey.20120624_28</v>
      </c>
      <c r="G98" s="23">
        <v>41095</v>
      </c>
      <c r="H98" s="23">
        <v>41095</v>
      </c>
      <c r="I98" s="19">
        <v>41095.708333333336</v>
      </c>
      <c r="J98" s="19">
        <v>41095.708333333336</v>
      </c>
      <c r="K98" t="s">
        <v>30</v>
      </c>
      <c r="L98" t="s">
        <v>18</v>
      </c>
      <c r="M98" t="s">
        <v>71</v>
      </c>
      <c r="N98" t="s">
        <v>21</v>
      </c>
      <c r="O98" t="s">
        <v>21</v>
      </c>
      <c r="P98">
        <v>28</v>
      </c>
      <c r="Q98" t="s">
        <v>75</v>
      </c>
      <c r="R98">
        <v>55</v>
      </c>
      <c r="S98">
        <v>1.9</v>
      </c>
      <c r="U98">
        <v>1</v>
      </c>
      <c r="V98">
        <v>1</v>
      </c>
      <c r="W98" t="s">
        <v>73</v>
      </c>
      <c r="X98" t="s">
        <v>73</v>
      </c>
      <c r="Y98" t="s">
        <v>60</v>
      </c>
      <c r="Z98" t="s">
        <v>24</v>
      </c>
    </row>
    <row r="99" spans="1:26" x14ac:dyDescent="0.25">
      <c r="A99">
        <v>12</v>
      </c>
      <c r="B99" t="s">
        <v>15</v>
      </c>
      <c r="C99" t="s">
        <v>77</v>
      </c>
      <c r="D99" t="str">
        <f>CONCATENATE(B99,"_",C99)</f>
        <v>BR_Shoreline</v>
      </c>
      <c r="E99" t="str">
        <f>CONCATENATE(D99,"_",TEXT(J99,"yyyymmdd_hhmm"),"_",L99,"_",Y99)</f>
        <v>BR_Shoreline_20120705 1700_BS_DietSurvey.20120624</v>
      </c>
      <c r="F99" t="str">
        <f>CONCATENATE(D99,"_",TEXT(J99,"yyyymmdd_hhmm"),"_",L99,"_",Y99,"_",P99)</f>
        <v>BR_Shoreline_20120705 1700_BS_DietSurvey.20120624_29</v>
      </c>
      <c r="G99" s="23">
        <v>41095</v>
      </c>
      <c r="H99" s="23">
        <v>41095</v>
      </c>
      <c r="I99" s="19">
        <v>41095.708333333336</v>
      </c>
      <c r="J99" s="19">
        <v>41095.708333333336</v>
      </c>
      <c r="K99" t="s">
        <v>30</v>
      </c>
      <c r="L99" t="s">
        <v>18</v>
      </c>
      <c r="M99" t="s">
        <v>71</v>
      </c>
      <c r="N99" t="s">
        <v>21</v>
      </c>
      <c r="O99" t="s">
        <v>21</v>
      </c>
      <c r="P99">
        <v>29</v>
      </c>
      <c r="Q99" t="s">
        <v>75</v>
      </c>
      <c r="R99">
        <v>53</v>
      </c>
      <c r="S99">
        <v>1.5</v>
      </c>
      <c r="U99">
        <v>1</v>
      </c>
      <c r="V99">
        <v>1</v>
      </c>
      <c r="W99" t="s">
        <v>73</v>
      </c>
      <c r="X99" t="s">
        <v>73</v>
      </c>
      <c r="Y99" t="s">
        <v>60</v>
      </c>
      <c r="Z99" t="s">
        <v>24</v>
      </c>
    </row>
    <row r="100" spans="1:26" x14ac:dyDescent="0.25">
      <c r="A100">
        <v>12</v>
      </c>
      <c r="B100" t="s">
        <v>15</v>
      </c>
      <c r="C100" t="s">
        <v>77</v>
      </c>
      <c r="D100" t="str">
        <f>CONCATENATE(B100,"_",C100)</f>
        <v>BR_Shoreline</v>
      </c>
      <c r="E100" t="str">
        <f>CONCATENATE(D100,"_",TEXT(J100,"yyyymmdd_hhmm"),"_",L100,"_",Y100)</f>
        <v>BR_Shoreline_20120705 1700_BS_DietSurvey.20120624</v>
      </c>
      <c r="F100" t="str">
        <f>CONCATENATE(D100,"_",TEXT(J100,"yyyymmdd_hhmm"),"_",L100,"_",Y100,"_",P100)</f>
        <v>BR_Shoreline_20120705 1700_BS_DietSurvey.20120624_30</v>
      </c>
      <c r="G100" s="23">
        <v>41095</v>
      </c>
      <c r="H100" s="23">
        <v>41095</v>
      </c>
      <c r="I100" s="19">
        <v>41095.708333333336</v>
      </c>
      <c r="J100" s="19">
        <v>41095.708333333336</v>
      </c>
      <c r="K100" t="s">
        <v>30</v>
      </c>
      <c r="L100" t="s">
        <v>18</v>
      </c>
      <c r="M100" t="s">
        <v>71</v>
      </c>
      <c r="N100" t="s">
        <v>21</v>
      </c>
      <c r="O100" t="s">
        <v>21</v>
      </c>
      <c r="P100">
        <v>30</v>
      </c>
      <c r="Q100" t="s">
        <v>75</v>
      </c>
      <c r="R100">
        <v>52</v>
      </c>
      <c r="S100">
        <v>1.4</v>
      </c>
      <c r="U100">
        <v>1</v>
      </c>
      <c r="V100">
        <v>1</v>
      </c>
      <c r="W100" t="s">
        <v>73</v>
      </c>
      <c r="X100" t="s">
        <v>73</v>
      </c>
      <c r="Y100" t="s">
        <v>60</v>
      </c>
      <c r="Z100" t="s">
        <v>24</v>
      </c>
    </row>
    <row r="101" spans="1:26" x14ac:dyDescent="0.25">
      <c r="A101">
        <v>12</v>
      </c>
      <c r="B101" t="s">
        <v>15</v>
      </c>
      <c r="C101" t="s">
        <v>77</v>
      </c>
      <c r="D101" t="str">
        <f>CONCATENATE(B101,"_",C101)</f>
        <v>BR_Shoreline</v>
      </c>
      <c r="E101" t="str">
        <f>CONCATENATE(D101,"_",TEXT(J101,"yyyymmdd_hhmm"),"_",L101,"_",Y101)</f>
        <v>BR_Shoreline_20120705 1700_BS_DietSurvey.20120624</v>
      </c>
      <c r="F101" t="str">
        <f>CONCATENATE(D101,"_",TEXT(J101,"yyyymmdd_hhmm"),"_",L101,"_",Y101,"_",P101)</f>
        <v>BR_Shoreline_20120705 1700_BS_DietSurvey.20120624_17</v>
      </c>
      <c r="G101" s="23">
        <v>41095</v>
      </c>
      <c r="H101" s="23">
        <v>41095</v>
      </c>
      <c r="I101" s="19">
        <v>41095.708333333336</v>
      </c>
      <c r="J101" s="19">
        <v>41095.708333333336</v>
      </c>
      <c r="K101" t="s">
        <v>30</v>
      </c>
      <c r="L101" t="s">
        <v>18</v>
      </c>
      <c r="M101" t="s">
        <v>71</v>
      </c>
      <c r="N101" t="s">
        <v>21</v>
      </c>
      <c r="O101" t="s">
        <v>21</v>
      </c>
      <c r="P101">
        <v>17</v>
      </c>
      <c r="Q101" t="s">
        <v>76</v>
      </c>
      <c r="R101">
        <v>85</v>
      </c>
      <c r="S101">
        <v>11.7</v>
      </c>
      <c r="V101">
        <v>1</v>
      </c>
      <c r="W101" t="s">
        <v>73</v>
      </c>
      <c r="X101" t="s">
        <v>73</v>
      </c>
      <c r="Y101" t="s">
        <v>60</v>
      </c>
    </row>
    <row r="102" spans="1:26" x14ac:dyDescent="0.25">
      <c r="A102">
        <v>12</v>
      </c>
      <c r="B102" t="s">
        <v>15</v>
      </c>
      <c r="C102" t="s">
        <v>77</v>
      </c>
      <c r="D102" t="str">
        <f>CONCATENATE(B102,"_",C102)</f>
        <v>BR_Shoreline</v>
      </c>
      <c r="E102" t="str">
        <f>CONCATENATE(D102,"_",TEXT(J102,"yyyymmdd_hhmm"),"_",L102,"_",Y102)</f>
        <v>BR_Shoreline_20120705 1700_BS_DietSurvey.20120624</v>
      </c>
      <c r="F102" t="str">
        <f>CONCATENATE(D102,"_",TEXT(J102,"yyyymmdd_hhmm"),"_",L102,"_",Y102,"_",P102)</f>
        <v>BR_Shoreline_20120705 1700_BS_DietSurvey.20120624_18</v>
      </c>
      <c r="G102" s="23">
        <v>41095</v>
      </c>
      <c r="H102" s="23">
        <v>41095</v>
      </c>
      <c r="I102" s="19">
        <v>41095.708333333336</v>
      </c>
      <c r="J102" s="19">
        <v>41095.708333333336</v>
      </c>
      <c r="K102" t="s">
        <v>30</v>
      </c>
      <c r="L102" t="s">
        <v>18</v>
      </c>
      <c r="M102" t="s">
        <v>71</v>
      </c>
      <c r="N102" t="s">
        <v>21</v>
      </c>
      <c r="O102" t="s">
        <v>21</v>
      </c>
      <c r="P102">
        <v>18</v>
      </c>
      <c r="Q102" t="s">
        <v>76</v>
      </c>
      <c r="R102">
        <v>70</v>
      </c>
      <c r="S102">
        <v>6.9</v>
      </c>
      <c r="V102">
        <v>1</v>
      </c>
      <c r="W102" t="s">
        <v>73</v>
      </c>
      <c r="X102" t="s">
        <v>73</v>
      </c>
      <c r="Y102" t="s">
        <v>60</v>
      </c>
    </row>
    <row r="103" spans="1:26" x14ac:dyDescent="0.25">
      <c r="A103">
        <v>12</v>
      </c>
      <c r="B103" t="s">
        <v>15</v>
      </c>
      <c r="C103" t="s">
        <v>77</v>
      </c>
      <c r="D103" t="str">
        <f>CONCATENATE(B103,"_",C103)</f>
        <v>BR_Shoreline</v>
      </c>
      <c r="E103" t="str">
        <f>CONCATENATE(D103,"_",TEXT(J103,"yyyymmdd_hhmm"),"_",L103,"_",Y103)</f>
        <v>BR_Shoreline_20120705 1700_BS_DietSurvey.20120624</v>
      </c>
      <c r="F103" t="str">
        <f>CONCATENATE(D103,"_",TEXT(J103,"yyyymmdd_hhmm"),"_",L103,"_",Y103,"_",P103)</f>
        <v>BR_Shoreline_20120705 1700_BS_DietSurvey.20120624_1</v>
      </c>
      <c r="G103" s="23">
        <v>41095</v>
      </c>
      <c r="H103" s="23">
        <v>41095</v>
      </c>
      <c r="I103" s="19">
        <v>41095.708333333336</v>
      </c>
      <c r="J103" s="19">
        <v>41095.708333333336</v>
      </c>
      <c r="K103" t="s">
        <v>30</v>
      </c>
      <c r="L103" t="s">
        <v>18</v>
      </c>
      <c r="M103" t="s">
        <v>71</v>
      </c>
      <c r="N103" t="s">
        <v>21</v>
      </c>
      <c r="O103" t="s">
        <v>21</v>
      </c>
      <c r="P103">
        <v>1</v>
      </c>
      <c r="Q103" t="s">
        <v>75</v>
      </c>
      <c r="R103">
        <v>100</v>
      </c>
      <c r="S103">
        <v>11.2</v>
      </c>
      <c r="V103">
        <v>1</v>
      </c>
      <c r="W103" t="s">
        <v>73</v>
      </c>
      <c r="X103" t="s">
        <v>73</v>
      </c>
      <c r="Y103" t="s">
        <v>60</v>
      </c>
    </row>
    <row r="104" spans="1:26" x14ac:dyDescent="0.25">
      <c r="A104">
        <v>12</v>
      </c>
      <c r="B104" t="s">
        <v>15</v>
      </c>
      <c r="C104" t="s">
        <v>77</v>
      </c>
      <c r="D104" t="str">
        <f>CONCATENATE(B104,"_",C104)</f>
        <v>BR_Shoreline</v>
      </c>
      <c r="E104" t="str">
        <f>CONCATENATE(D104,"_",TEXT(J104,"yyyymmdd_hhmm"),"_",L104,"_",Y104)</f>
        <v>BR_Shoreline_20120705 1700_BS_DietSurvey.20120624</v>
      </c>
      <c r="F104" t="str">
        <f>CONCATENATE(D104,"_",TEXT(J104,"yyyymmdd_hhmm"),"_",L104,"_",Y104,"_",P104)</f>
        <v>BR_Shoreline_20120705 1700_BS_DietSurvey.20120624_2</v>
      </c>
      <c r="G104" s="23">
        <v>41095</v>
      </c>
      <c r="H104" s="23">
        <v>41095</v>
      </c>
      <c r="I104" s="19">
        <v>41095.708333333336</v>
      </c>
      <c r="J104" s="19">
        <v>41095.708333333336</v>
      </c>
      <c r="K104" t="s">
        <v>30</v>
      </c>
      <c r="L104" t="s">
        <v>18</v>
      </c>
      <c r="M104" t="s">
        <v>71</v>
      </c>
      <c r="N104" t="s">
        <v>21</v>
      </c>
      <c r="O104" t="s">
        <v>21</v>
      </c>
      <c r="P104">
        <v>2</v>
      </c>
      <c r="Q104" t="s">
        <v>75</v>
      </c>
      <c r="R104">
        <v>87</v>
      </c>
      <c r="S104">
        <v>6.6</v>
      </c>
      <c r="V104">
        <v>1</v>
      </c>
      <c r="W104" t="s">
        <v>73</v>
      </c>
      <c r="X104" t="s">
        <v>73</v>
      </c>
      <c r="Y104" t="s">
        <v>60</v>
      </c>
    </row>
    <row r="105" spans="1:26" x14ac:dyDescent="0.25">
      <c r="A105">
        <v>12</v>
      </c>
      <c r="B105" t="s">
        <v>15</v>
      </c>
      <c r="C105" t="s">
        <v>77</v>
      </c>
      <c r="D105" t="str">
        <f>CONCATENATE(B105,"_",C105)</f>
        <v>BR_Shoreline</v>
      </c>
      <c r="E105" t="str">
        <f>CONCATENATE(D105,"_",TEXT(J105,"yyyymmdd_hhmm"),"_",L105,"_",Y105)</f>
        <v>BR_Shoreline_20120705 1700_BS_DietSurvey.20120624</v>
      </c>
      <c r="F105" t="str">
        <f>CONCATENATE(D105,"_",TEXT(J105,"yyyymmdd_hhmm"),"_",L105,"_",Y105,"_",P105)</f>
        <v>BR_Shoreline_20120705 1700_BS_DietSurvey.20120624_3</v>
      </c>
      <c r="G105" s="23">
        <v>41095</v>
      </c>
      <c r="H105" s="23">
        <v>41095</v>
      </c>
      <c r="I105" s="19">
        <v>41095.708333333336</v>
      </c>
      <c r="J105" s="19">
        <v>41095.708333333336</v>
      </c>
      <c r="K105" t="s">
        <v>30</v>
      </c>
      <c r="L105" t="s">
        <v>18</v>
      </c>
      <c r="M105" t="s">
        <v>71</v>
      </c>
      <c r="N105" t="s">
        <v>21</v>
      </c>
      <c r="O105" t="s">
        <v>21</v>
      </c>
      <c r="P105">
        <v>3</v>
      </c>
      <c r="Q105" t="s">
        <v>75</v>
      </c>
      <c r="R105">
        <v>120</v>
      </c>
      <c r="S105">
        <v>17.899999999999999</v>
      </c>
      <c r="V105">
        <v>1</v>
      </c>
      <c r="W105" t="s">
        <v>73</v>
      </c>
      <c r="X105" t="s">
        <v>73</v>
      </c>
      <c r="Y105" t="s">
        <v>60</v>
      </c>
    </row>
    <row r="106" spans="1:26" x14ac:dyDescent="0.25">
      <c r="A106">
        <v>12</v>
      </c>
      <c r="B106" t="s">
        <v>15</v>
      </c>
      <c r="C106" t="s">
        <v>77</v>
      </c>
      <c r="D106" t="str">
        <f>CONCATENATE(B106,"_",C106)</f>
        <v>BR_Shoreline</v>
      </c>
      <c r="E106" t="str">
        <f>CONCATENATE(D106,"_",TEXT(J106,"yyyymmdd_hhmm"),"_",L106,"_",Y106)</f>
        <v>BR_Shoreline_20120705 1700_BS_DietSurvey.20120624</v>
      </c>
      <c r="F106" t="str">
        <f>CONCATENATE(D106,"_",TEXT(J106,"yyyymmdd_hhmm"),"_",L106,"_",Y106,"_",P106)</f>
        <v>BR_Shoreline_20120705 1700_BS_DietSurvey.20120624_4</v>
      </c>
      <c r="G106" s="23">
        <v>41095</v>
      </c>
      <c r="H106" s="23">
        <v>41095</v>
      </c>
      <c r="I106" s="19">
        <v>41095.708333333336</v>
      </c>
      <c r="J106" s="19">
        <v>41095.708333333336</v>
      </c>
      <c r="K106" t="s">
        <v>30</v>
      </c>
      <c r="L106" t="s">
        <v>18</v>
      </c>
      <c r="M106" t="s">
        <v>71</v>
      </c>
      <c r="N106" t="s">
        <v>21</v>
      </c>
      <c r="O106" t="s">
        <v>21</v>
      </c>
      <c r="P106">
        <v>4</v>
      </c>
      <c r="Q106" t="s">
        <v>75</v>
      </c>
      <c r="R106">
        <v>107</v>
      </c>
      <c r="S106">
        <v>12.2</v>
      </c>
      <c r="V106">
        <v>1</v>
      </c>
      <c r="W106" t="s">
        <v>73</v>
      </c>
      <c r="X106" t="s">
        <v>73</v>
      </c>
      <c r="Y106" t="s">
        <v>60</v>
      </c>
    </row>
    <row r="107" spans="1:26" x14ac:dyDescent="0.25">
      <c r="A107">
        <v>12</v>
      </c>
      <c r="B107" t="s">
        <v>15</v>
      </c>
      <c r="C107" t="s">
        <v>77</v>
      </c>
      <c r="D107" t="str">
        <f>CONCATENATE(B107,"_",C107)</f>
        <v>BR_Shoreline</v>
      </c>
      <c r="E107" t="str">
        <f>CONCATENATE(D107,"_",TEXT(J107,"yyyymmdd_hhmm"),"_",L107,"_",Y107)</f>
        <v>BR_Shoreline_20120705 1700_BS_DietSurvey.20120624</v>
      </c>
      <c r="F107" t="str">
        <f>CONCATENATE(D107,"_",TEXT(J107,"yyyymmdd_hhmm"),"_",L107,"_",Y107,"_",P107)</f>
        <v>BR_Shoreline_20120705 1700_BS_DietSurvey.20120624_5</v>
      </c>
      <c r="G107" s="23">
        <v>41095</v>
      </c>
      <c r="H107" s="23">
        <v>41095</v>
      </c>
      <c r="I107" s="19">
        <v>41095.708333333336</v>
      </c>
      <c r="J107" s="19">
        <v>41095.708333333336</v>
      </c>
      <c r="K107" t="s">
        <v>30</v>
      </c>
      <c r="L107" t="s">
        <v>18</v>
      </c>
      <c r="M107" t="s">
        <v>71</v>
      </c>
      <c r="N107" t="s">
        <v>21</v>
      </c>
      <c r="O107" t="s">
        <v>21</v>
      </c>
      <c r="P107">
        <v>5</v>
      </c>
      <c r="Q107" t="s">
        <v>75</v>
      </c>
      <c r="R107">
        <v>102</v>
      </c>
      <c r="S107">
        <v>12</v>
      </c>
      <c r="V107">
        <v>1</v>
      </c>
      <c r="W107" t="s">
        <v>73</v>
      </c>
      <c r="X107" t="s">
        <v>73</v>
      </c>
      <c r="Y107" t="s">
        <v>60</v>
      </c>
    </row>
    <row r="108" spans="1:26" x14ac:dyDescent="0.25">
      <c r="A108">
        <v>12</v>
      </c>
      <c r="B108" t="s">
        <v>15</v>
      </c>
      <c r="C108" t="s">
        <v>77</v>
      </c>
      <c r="D108" t="str">
        <f>CONCATENATE(B108,"_",C108)</f>
        <v>BR_Shoreline</v>
      </c>
      <c r="E108" t="str">
        <f>CONCATENATE(D108,"_",TEXT(J108,"yyyymmdd_hhmm"),"_",L108,"_",Y108)</f>
        <v>BR_Shoreline_20120705 1700_BS_DietSurvey.20120624</v>
      </c>
      <c r="F108" t="str">
        <f>CONCATENATE(D108,"_",TEXT(J108,"yyyymmdd_hhmm"),"_",L108,"_",Y108,"_",P108)</f>
        <v>BR_Shoreline_20120705 1700_BS_DietSurvey.20120624_6</v>
      </c>
      <c r="G108" s="23">
        <v>41095</v>
      </c>
      <c r="H108" s="23">
        <v>41095</v>
      </c>
      <c r="I108" s="19">
        <v>41095.708333333336</v>
      </c>
      <c r="J108" s="19">
        <v>41095.708333333336</v>
      </c>
      <c r="K108" t="s">
        <v>30</v>
      </c>
      <c r="L108" t="s">
        <v>18</v>
      </c>
      <c r="M108" t="s">
        <v>71</v>
      </c>
      <c r="N108" t="s">
        <v>21</v>
      </c>
      <c r="O108" t="s">
        <v>21</v>
      </c>
      <c r="P108">
        <v>6</v>
      </c>
      <c r="Q108" t="s">
        <v>75</v>
      </c>
      <c r="R108">
        <v>105</v>
      </c>
      <c r="S108">
        <v>12.2</v>
      </c>
      <c r="V108">
        <v>1</v>
      </c>
      <c r="W108" t="s">
        <v>73</v>
      </c>
      <c r="X108" t="s">
        <v>73</v>
      </c>
      <c r="Y108" t="s">
        <v>60</v>
      </c>
    </row>
    <row r="109" spans="1:26" x14ac:dyDescent="0.25">
      <c r="A109">
        <v>12</v>
      </c>
      <c r="B109" t="s">
        <v>15</v>
      </c>
      <c r="C109" t="s">
        <v>77</v>
      </c>
      <c r="D109" t="str">
        <f>CONCATENATE(B109,"_",C109)</f>
        <v>BR_Shoreline</v>
      </c>
      <c r="E109" t="str">
        <f>CONCATENATE(D109,"_",TEXT(J109,"yyyymmdd_hhmm"),"_",L109,"_",Y109)</f>
        <v>BR_Shoreline_20120705 1700_BS_DietSurvey.20120624</v>
      </c>
      <c r="F109" t="str">
        <f>CONCATENATE(D109,"_",TEXT(J109,"yyyymmdd_hhmm"),"_",L109,"_",Y109,"_",P109)</f>
        <v>BR_Shoreline_20120705 1700_BS_DietSurvey.20120624_7</v>
      </c>
      <c r="G109" s="23">
        <v>41095</v>
      </c>
      <c r="H109" s="23">
        <v>41095</v>
      </c>
      <c r="I109" s="19">
        <v>41095.708333333336</v>
      </c>
      <c r="J109" s="19">
        <v>41095.708333333336</v>
      </c>
      <c r="K109" t="s">
        <v>30</v>
      </c>
      <c r="L109" t="s">
        <v>18</v>
      </c>
      <c r="M109" t="s">
        <v>71</v>
      </c>
      <c r="N109" t="s">
        <v>21</v>
      </c>
      <c r="O109" t="s">
        <v>21</v>
      </c>
      <c r="P109">
        <v>7</v>
      </c>
      <c r="Q109" t="s">
        <v>75</v>
      </c>
      <c r="R109">
        <v>88</v>
      </c>
      <c r="S109">
        <v>6.7</v>
      </c>
      <c r="V109">
        <v>1</v>
      </c>
      <c r="W109" t="s">
        <v>73</v>
      </c>
      <c r="X109" t="s">
        <v>73</v>
      </c>
      <c r="Y109" t="s">
        <v>60</v>
      </c>
    </row>
    <row r="110" spans="1:26" x14ac:dyDescent="0.25">
      <c r="A110">
        <v>12</v>
      </c>
      <c r="B110" t="s">
        <v>15</v>
      </c>
      <c r="C110" t="s">
        <v>77</v>
      </c>
      <c r="D110" t="str">
        <f>CONCATENATE(B110,"_",C110)</f>
        <v>BR_Shoreline</v>
      </c>
      <c r="E110" t="str">
        <f>CONCATENATE(D110,"_",TEXT(J110,"yyyymmdd_hhmm"),"_",L110,"_",Y110)</f>
        <v>BR_Shoreline_20120705 1700_BS_DietSurvey.20120624</v>
      </c>
      <c r="F110" t="str">
        <f>CONCATENATE(D110,"_",TEXT(J110,"yyyymmdd_hhmm"),"_",L110,"_",Y110,"_",P110)</f>
        <v>BR_Shoreline_20120705 1700_BS_DietSurvey.20120624_8</v>
      </c>
      <c r="G110" s="23">
        <v>41095</v>
      </c>
      <c r="H110" s="23">
        <v>41095</v>
      </c>
      <c r="I110" s="19">
        <v>41095.708333333336</v>
      </c>
      <c r="J110" s="19">
        <v>41095.708333333336</v>
      </c>
      <c r="K110" t="s">
        <v>30</v>
      </c>
      <c r="L110" t="s">
        <v>18</v>
      </c>
      <c r="M110" t="s">
        <v>71</v>
      </c>
      <c r="N110" t="s">
        <v>21</v>
      </c>
      <c r="O110" t="s">
        <v>21</v>
      </c>
      <c r="P110">
        <v>8</v>
      </c>
      <c r="Q110" t="s">
        <v>75</v>
      </c>
      <c r="R110">
        <v>124</v>
      </c>
      <c r="S110">
        <v>21.2</v>
      </c>
      <c r="V110">
        <v>1</v>
      </c>
      <c r="W110" t="s">
        <v>73</v>
      </c>
      <c r="X110" t="s">
        <v>73</v>
      </c>
      <c r="Y110" t="s">
        <v>60</v>
      </c>
    </row>
    <row r="111" spans="1:26" x14ac:dyDescent="0.25">
      <c r="A111">
        <v>12</v>
      </c>
      <c r="B111" t="s">
        <v>15</v>
      </c>
      <c r="C111" t="s">
        <v>77</v>
      </c>
      <c r="D111" t="str">
        <f>CONCATENATE(B111,"_",C111)</f>
        <v>BR_Shoreline</v>
      </c>
      <c r="E111" t="str">
        <f>CONCATENATE(D111,"_",TEXT(J111,"yyyymmdd_hhmm"),"_",L111,"_",Y111)</f>
        <v>BR_Shoreline_20120705 1700_BS_DietSurvey.20120624</v>
      </c>
      <c r="F111" t="str">
        <f>CONCATENATE(D111,"_",TEXT(J111,"yyyymmdd_hhmm"),"_",L111,"_",Y111,"_",P111)</f>
        <v>BR_Shoreline_20120705 1700_BS_DietSurvey.20120624_9</v>
      </c>
      <c r="G111" s="23">
        <v>41095</v>
      </c>
      <c r="H111" s="23">
        <v>41095</v>
      </c>
      <c r="I111" s="19">
        <v>41095.708333333336</v>
      </c>
      <c r="J111" s="19">
        <v>41095.708333333336</v>
      </c>
      <c r="K111" t="s">
        <v>30</v>
      </c>
      <c r="L111" t="s">
        <v>18</v>
      </c>
      <c r="M111" t="s">
        <v>71</v>
      </c>
      <c r="N111" t="s">
        <v>21</v>
      </c>
      <c r="O111" t="s">
        <v>21</v>
      </c>
      <c r="P111">
        <v>9</v>
      </c>
      <c r="Q111" t="s">
        <v>75</v>
      </c>
      <c r="R111">
        <v>102</v>
      </c>
      <c r="S111">
        <v>11.2</v>
      </c>
      <c r="V111">
        <v>1</v>
      </c>
      <c r="W111" t="s">
        <v>73</v>
      </c>
      <c r="X111" t="s">
        <v>73</v>
      </c>
      <c r="Y111" t="s">
        <v>60</v>
      </c>
    </row>
    <row r="112" spans="1:26" x14ac:dyDescent="0.25">
      <c r="A112">
        <v>12</v>
      </c>
      <c r="B112" t="s">
        <v>15</v>
      </c>
      <c r="C112" t="s">
        <v>77</v>
      </c>
      <c r="D112" t="str">
        <f>CONCATENATE(B112,"_",C112)</f>
        <v>BR_Shoreline</v>
      </c>
      <c r="E112" t="str">
        <f>CONCATENATE(D112,"_",TEXT(J112,"yyyymmdd_hhmm"),"_",L112,"_",Y112)</f>
        <v>BR_Shoreline_20120705 1700_BS_DietSurvey.20120624</v>
      </c>
      <c r="F112" t="str">
        <f>CONCATENATE(D112,"_",TEXT(J112,"yyyymmdd_hhmm"),"_",L112,"_",Y112,"_",P112)</f>
        <v>BR_Shoreline_20120705 1700_BS_DietSurvey.20120624_10</v>
      </c>
      <c r="G112" s="23">
        <v>41095</v>
      </c>
      <c r="H112" s="23">
        <v>41095</v>
      </c>
      <c r="I112" s="19">
        <v>41095.708333333336</v>
      </c>
      <c r="J112" s="19">
        <v>41095.708333333336</v>
      </c>
      <c r="K112" t="s">
        <v>30</v>
      </c>
      <c r="L112" t="s">
        <v>18</v>
      </c>
      <c r="M112" t="s">
        <v>71</v>
      </c>
      <c r="N112" t="s">
        <v>21</v>
      </c>
      <c r="O112" t="s">
        <v>21</v>
      </c>
      <c r="P112">
        <v>10</v>
      </c>
      <c r="Q112" t="s">
        <v>75</v>
      </c>
      <c r="R112">
        <v>136</v>
      </c>
      <c r="S112">
        <v>29.1</v>
      </c>
      <c r="V112">
        <v>1</v>
      </c>
      <c r="W112" t="s">
        <v>73</v>
      </c>
      <c r="X112" t="s">
        <v>73</v>
      </c>
      <c r="Y112" t="s">
        <v>60</v>
      </c>
    </row>
    <row r="113" spans="1:26" x14ac:dyDescent="0.25">
      <c r="A113">
        <v>12</v>
      </c>
      <c r="B113" t="s">
        <v>15</v>
      </c>
      <c r="C113" t="s">
        <v>77</v>
      </c>
      <c r="D113" t="str">
        <f>CONCATENATE(B113,"_",C113)</f>
        <v>BR_Shoreline</v>
      </c>
      <c r="E113" t="str">
        <f>CONCATENATE(D113,"_",TEXT(J113,"yyyymmdd_hhmm"),"_",L113,"_",Y113)</f>
        <v>BR_Shoreline_20120705 1700_BS_DietSurvey.20120624</v>
      </c>
      <c r="F113" t="str">
        <f>CONCATENATE(D113,"_",TEXT(J113,"yyyymmdd_hhmm"),"_",L113,"_",Y113,"_",P113)</f>
        <v>BR_Shoreline_20120705 1700_BS_DietSurvey.20120624_11</v>
      </c>
      <c r="G113" s="23">
        <v>41095</v>
      </c>
      <c r="H113" s="23">
        <v>41095</v>
      </c>
      <c r="I113" s="19">
        <v>41095.708333333336</v>
      </c>
      <c r="J113" s="19">
        <v>41095.708333333336</v>
      </c>
      <c r="K113" t="s">
        <v>30</v>
      </c>
      <c r="L113" t="s">
        <v>18</v>
      </c>
      <c r="M113" t="s">
        <v>71</v>
      </c>
      <c r="N113" t="s">
        <v>21</v>
      </c>
      <c r="O113" t="s">
        <v>21</v>
      </c>
      <c r="P113">
        <v>11</v>
      </c>
      <c r="Q113" t="s">
        <v>75</v>
      </c>
      <c r="R113">
        <v>152</v>
      </c>
      <c r="S113">
        <v>39.700000000000003</v>
      </c>
      <c r="V113">
        <v>1</v>
      </c>
      <c r="W113" t="s">
        <v>73</v>
      </c>
      <c r="X113" t="s">
        <v>73</v>
      </c>
      <c r="Y113" t="s">
        <v>60</v>
      </c>
    </row>
    <row r="114" spans="1:26" x14ac:dyDescent="0.25">
      <c r="A114">
        <v>12</v>
      </c>
      <c r="B114" t="s">
        <v>15</v>
      </c>
      <c r="C114" t="s">
        <v>77</v>
      </c>
      <c r="D114" t="str">
        <f>CONCATENATE(B114,"_",C114)</f>
        <v>BR_Shoreline</v>
      </c>
      <c r="E114" t="str">
        <f>CONCATENATE(D114,"_",TEXT(J114,"yyyymmdd_hhmm"),"_",L114,"_",Y114)</f>
        <v>BR_Shoreline_20120705 1700_BS_DietSurvey.20120624</v>
      </c>
      <c r="F114" t="str">
        <f>CONCATENATE(D114,"_",TEXT(J114,"yyyymmdd_hhmm"),"_",L114,"_",Y114,"_",P114)</f>
        <v>BR_Shoreline_20120705 1700_BS_DietSurvey.20120624_12</v>
      </c>
      <c r="G114" s="23">
        <v>41095</v>
      </c>
      <c r="H114" s="23">
        <v>41095</v>
      </c>
      <c r="I114" s="19">
        <v>41095.708333333336</v>
      </c>
      <c r="J114" s="19">
        <v>41095.708333333336</v>
      </c>
      <c r="K114" t="s">
        <v>30</v>
      </c>
      <c r="L114" t="s">
        <v>18</v>
      </c>
      <c r="M114" t="s">
        <v>71</v>
      </c>
      <c r="N114" t="s">
        <v>21</v>
      </c>
      <c r="O114" t="s">
        <v>21</v>
      </c>
      <c r="P114">
        <v>12</v>
      </c>
      <c r="Q114" t="s">
        <v>75</v>
      </c>
      <c r="R114">
        <v>143</v>
      </c>
      <c r="S114">
        <v>32.700000000000003</v>
      </c>
      <c r="V114">
        <v>1</v>
      </c>
      <c r="W114" t="s">
        <v>73</v>
      </c>
      <c r="X114" t="s">
        <v>73</v>
      </c>
      <c r="Y114" t="s">
        <v>60</v>
      </c>
    </row>
    <row r="115" spans="1:26" x14ac:dyDescent="0.25">
      <c r="A115">
        <v>12</v>
      </c>
      <c r="B115" t="s">
        <v>15</v>
      </c>
      <c r="C115" t="s">
        <v>77</v>
      </c>
      <c r="D115" t="str">
        <f>CONCATENATE(B115,"_",C115)</f>
        <v>BR_Shoreline</v>
      </c>
      <c r="E115" t="str">
        <f>CONCATENATE(D115,"_",TEXT(J115,"yyyymmdd_hhmm"),"_",L115,"_",Y115)</f>
        <v>BR_Shoreline_20120705 1700_BS_DietSurvey.20120624</v>
      </c>
      <c r="F115" t="str">
        <f>CONCATENATE(D115,"_",TEXT(J115,"yyyymmdd_hhmm"),"_",L115,"_",Y115,"_",P115)</f>
        <v>BR_Shoreline_20120705 1700_BS_DietSurvey.20120624_13</v>
      </c>
      <c r="G115" s="23">
        <v>41095</v>
      </c>
      <c r="H115" s="23">
        <v>41095</v>
      </c>
      <c r="I115" s="19">
        <v>41095.708333333336</v>
      </c>
      <c r="J115" s="19">
        <v>41095.708333333336</v>
      </c>
      <c r="K115" t="s">
        <v>30</v>
      </c>
      <c r="L115" t="s">
        <v>18</v>
      </c>
      <c r="M115" t="s">
        <v>71</v>
      </c>
      <c r="N115" t="s">
        <v>21</v>
      </c>
      <c r="O115" t="s">
        <v>21</v>
      </c>
      <c r="P115">
        <v>13</v>
      </c>
      <c r="Q115" t="s">
        <v>75</v>
      </c>
      <c r="R115">
        <v>96</v>
      </c>
      <c r="S115">
        <v>10.3</v>
      </c>
      <c r="V115">
        <v>1</v>
      </c>
      <c r="W115" t="s">
        <v>73</v>
      </c>
      <c r="X115" t="s">
        <v>73</v>
      </c>
      <c r="Y115" t="s">
        <v>60</v>
      </c>
    </row>
    <row r="116" spans="1:26" x14ac:dyDescent="0.25">
      <c r="A116">
        <v>12</v>
      </c>
      <c r="B116" t="s">
        <v>15</v>
      </c>
      <c r="C116" t="s">
        <v>77</v>
      </c>
      <c r="D116" t="str">
        <f>CONCATENATE(B116,"_",C116)</f>
        <v>BR_Shoreline</v>
      </c>
      <c r="E116" t="str">
        <f>CONCATENATE(D116,"_",TEXT(J116,"yyyymmdd_hhmm"),"_",L116,"_",Y116)</f>
        <v>BR_Shoreline_20120705 1700_BS_DietSurvey.20120624</v>
      </c>
      <c r="F116" t="str">
        <f>CONCATENATE(D116,"_",TEXT(J116,"yyyymmdd_hhmm"),"_",L116,"_",Y116,"_",P116)</f>
        <v>BR_Shoreline_20120705 1700_BS_DietSurvey.20120624_14</v>
      </c>
      <c r="G116" s="23">
        <v>41095</v>
      </c>
      <c r="H116" s="23">
        <v>41095</v>
      </c>
      <c r="I116" s="19">
        <v>41095.708333333336</v>
      </c>
      <c r="J116" s="19">
        <v>41095.708333333336</v>
      </c>
      <c r="K116" t="s">
        <v>30</v>
      </c>
      <c r="L116" t="s">
        <v>18</v>
      </c>
      <c r="M116" t="s">
        <v>71</v>
      </c>
      <c r="N116" t="s">
        <v>21</v>
      </c>
      <c r="O116" t="s">
        <v>21</v>
      </c>
      <c r="P116">
        <v>14</v>
      </c>
      <c r="Q116" t="s">
        <v>75</v>
      </c>
      <c r="R116">
        <v>102</v>
      </c>
      <c r="S116">
        <v>11.2</v>
      </c>
      <c r="V116">
        <v>1</v>
      </c>
      <c r="W116" t="s">
        <v>73</v>
      </c>
      <c r="X116" t="s">
        <v>73</v>
      </c>
      <c r="Y116" t="s">
        <v>60</v>
      </c>
    </row>
    <row r="117" spans="1:26" x14ac:dyDescent="0.25">
      <c r="A117">
        <v>12</v>
      </c>
      <c r="B117" t="s">
        <v>15</v>
      </c>
      <c r="C117" t="s">
        <v>77</v>
      </c>
      <c r="D117" t="str">
        <f>CONCATENATE(B117,"_",C117)</f>
        <v>BR_Shoreline</v>
      </c>
      <c r="E117" t="str">
        <f>CONCATENATE(D117,"_",TEXT(J117,"yyyymmdd_hhmm"),"_",L117,"_",Y117)</f>
        <v>BR_Shoreline_20120705 1700_BS_DietSurvey.20120624</v>
      </c>
      <c r="F117" t="str">
        <f>CONCATENATE(D117,"_",TEXT(J117,"yyyymmdd_hhmm"),"_",L117,"_",Y117,"_",P117)</f>
        <v>BR_Shoreline_20120705 1700_BS_DietSurvey.20120624_15</v>
      </c>
      <c r="G117" s="23">
        <v>41095</v>
      </c>
      <c r="H117" s="23">
        <v>41095</v>
      </c>
      <c r="I117" s="19">
        <v>41095.708333333336</v>
      </c>
      <c r="J117" s="19">
        <v>41095.708333333336</v>
      </c>
      <c r="K117" t="s">
        <v>30</v>
      </c>
      <c r="L117" t="s">
        <v>18</v>
      </c>
      <c r="M117" t="s">
        <v>71</v>
      </c>
      <c r="N117" t="s">
        <v>21</v>
      </c>
      <c r="O117" t="s">
        <v>21</v>
      </c>
      <c r="P117">
        <v>15</v>
      </c>
      <c r="Q117" t="s">
        <v>75</v>
      </c>
      <c r="R117">
        <v>96</v>
      </c>
      <c r="S117">
        <v>9.1999999999999993</v>
      </c>
      <c r="V117">
        <v>1</v>
      </c>
      <c r="W117" t="s">
        <v>73</v>
      </c>
      <c r="X117" t="s">
        <v>73</v>
      </c>
      <c r="Y117" t="s">
        <v>60</v>
      </c>
    </row>
    <row r="118" spans="1:26" x14ac:dyDescent="0.25">
      <c r="A118">
        <v>12</v>
      </c>
      <c r="B118" t="s">
        <v>15</v>
      </c>
      <c r="C118" t="s">
        <v>77</v>
      </c>
      <c r="D118" t="str">
        <f>CONCATENATE(B118,"_",C118)</f>
        <v>BR_Shoreline</v>
      </c>
      <c r="E118" t="str">
        <f>CONCATENATE(D118,"_",TEXT(J118,"yyyymmdd_hhmm"),"_",L118,"_",Y118)</f>
        <v>BR_Shoreline_20120705 1700_BS_DietSurvey.20120624</v>
      </c>
      <c r="F118" t="str">
        <f>CONCATENATE(D118,"_",TEXT(J118,"yyyymmdd_hhmm"),"_",L118,"_",Y118,"_",P118)</f>
        <v>BR_Shoreline_20120705 1700_BS_DietSurvey.20120624_16</v>
      </c>
      <c r="G118" s="23">
        <v>41095</v>
      </c>
      <c r="H118" s="23">
        <v>41095</v>
      </c>
      <c r="I118" s="19">
        <v>41095.708333333336</v>
      </c>
      <c r="J118" s="19">
        <v>41095.708333333336</v>
      </c>
      <c r="K118" t="s">
        <v>30</v>
      </c>
      <c r="L118" t="s">
        <v>18</v>
      </c>
      <c r="M118" t="s">
        <v>71</v>
      </c>
      <c r="N118" t="s">
        <v>21</v>
      </c>
      <c r="O118" t="s">
        <v>21</v>
      </c>
      <c r="P118">
        <v>16</v>
      </c>
      <c r="Q118" t="s">
        <v>75</v>
      </c>
      <c r="R118">
        <v>84</v>
      </c>
      <c r="S118">
        <v>7</v>
      </c>
      <c r="V118">
        <v>1</v>
      </c>
      <c r="W118" t="s">
        <v>73</v>
      </c>
      <c r="X118" t="s">
        <v>73</v>
      </c>
      <c r="Y118" t="s">
        <v>60</v>
      </c>
    </row>
    <row r="119" spans="1:26" x14ac:dyDescent="0.25">
      <c r="A119">
        <v>12</v>
      </c>
      <c r="B119" t="s">
        <v>25</v>
      </c>
      <c r="C119" t="s">
        <v>77</v>
      </c>
      <c r="D119" t="str">
        <f>CONCATENATE(B119,"_",C119)</f>
        <v>CR_Shoreline</v>
      </c>
      <c r="E119" t="str">
        <f>CONCATENATE(D119,"_",TEXT(J119,"yyyymmdd_hhmm"),"_",L119,"_",Y119)</f>
        <v>CR_Shoreline_20120702 1730_BS_DietSurvey.20120624</v>
      </c>
      <c r="F119" t="str">
        <f>CONCATENATE(D119,"_",TEXT(J119,"yyyymmdd_hhmm"),"_",L119,"_",Y119,"_",P119)</f>
        <v>CR_Shoreline_20120702 1730_BS_DietSurvey.20120624_1</v>
      </c>
      <c r="G119" s="23">
        <v>41092</v>
      </c>
      <c r="H119" s="23">
        <v>41092</v>
      </c>
      <c r="I119" s="19">
        <v>41092.729166666664</v>
      </c>
      <c r="J119" s="19">
        <v>41092.729166666664</v>
      </c>
      <c r="K119" t="s">
        <v>26</v>
      </c>
      <c r="L119" t="s">
        <v>18</v>
      </c>
      <c r="M119" t="s">
        <v>71</v>
      </c>
      <c r="N119" t="s">
        <v>21</v>
      </c>
      <c r="O119" t="s">
        <v>21</v>
      </c>
      <c r="P119">
        <v>1</v>
      </c>
      <c r="Q119" t="s">
        <v>75</v>
      </c>
      <c r="R119">
        <v>57</v>
      </c>
      <c r="S119">
        <v>1.5</v>
      </c>
      <c r="U119">
        <v>1</v>
      </c>
      <c r="V119">
        <v>1</v>
      </c>
      <c r="W119" t="s">
        <v>73</v>
      </c>
      <c r="X119" t="s">
        <v>73</v>
      </c>
      <c r="Y119" t="s">
        <v>60</v>
      </c>
      <c r="Z119" t="s">
        <v>24</v>
      </c>
    </row>
    <row r="120" spans="1:26" x14ac:dyDescent="0.25">
      <c r="A120">
        <v>12</v>
      </c>
      <c r="B120" t="s">
        <v>25</v>
      </c>
      <c r="C120" t="s">
        <v>77</v>
      </c>
      <c r="D120" t="str">
        <f>CONCATENATE(B120,"_",C120)</f>
        <v>CR_Shoreline</v>
      </c>
      <c r="E120" t="str">
        <f>CONCATENATE(D120,"_",TEXT(J120,"yyyymmdd_hhmm"),"_",L120,"_",Y120)</f>
        <v>CR_Shoreline_20120702 1730_BS_DietSurvey.20120624</v>
      </c>
      <c r="F120" t="str">
        <f>CONCATENATE(D120,"_",TEXT(J120,"yyyymmdd_hhmm"),"_",L120,"_",Y120,"_",P120)</f>
        <v>CR_Shoreline_20120702 1730_BS_DietSurvey.20120624_2</v>
      </c>
      <c r="G120" s="23">
        <v>41092</v>
      </c>
      <c r="H120" s="23">
        <v>41092</v>
      </c>
      <c r="I120" s="19">
        <v>41092.729166666664</v>
      </c>
      <c r="J120" s="19">
        <v>41092.729166666664</v>
      </c>
      <c r="K120" t="s">
        <v>26</v>
      </c>
      <c r="L120" t="s">
        <v>18</v>
      </c>
      <c r="M120" t="s">
        <v>71</v>
      </c>
      <c r="N120" t="s">
        <v>21</v>
      </c>
      <c r="O120" t="s">
        <v>21</v>
      </c>
      <c r="P120">
        <v>2</v>
      </c>
      <c r="Q120" t="s">
        <v>75</v>
      </c>
      <c r="R120">
        <v>81</v>
      </c>
      <c r="S120">
        <v>4.2</v>
      </c>
      <c r="U120">
        <v>1</v>
      </c>
      <c r="V120">
        <v>1</v>
      </c>
      <c r="W120" t="s">
        <v>73</v>
      </c>
      <c r="X120" t="s">
        <v>73</v>
      </c>
      <c r="Y120" t="s">
        <v>60</v>
      </c>
      <c r="Z120" t="s">
        <v>24</v>
      </c>
    </row>
    <row r="121" spans="1:26" x14ac:dyDescent="0.25">
      <c r="A121">
        <v>12</v>
      </c>
      <c r="B121" t="s">
        <v>25</v>
      </c>
      <c r="C121" t="s">
        <v>77</v>
      </c>
      <c r="D121" t="str">
        <f>CONCATENATE(B121,"_",C121)</f>
        <v>CR_Shoreline</v>
      </c>
      <c r="E121" t="str">
        <f>CONCATENATE(D121,"_",TEXT(J121,"yyyymmdd_hhmm"),"_",L121,"_",Y121)</f>
        <v>CR_Shoreline_20120702 1730_BS_DietSurvey.20120624</v>
      </c>
      <c r="F121" t="str">
        <f>CONCATENATE(D121,"_",TEXT(J121,"yyyymmdd_hhmm"),"_",L121,"_",Y121,"_",P121)</f>
        <v>CR_Shoreline_20120702 1730_BS_DietSurvey.20120624_3</v>
      </c>
      <c r="G121" s="23">
        <v>41092</v>
      </c>
      <c r="H121" s="23">
        <v>41092</v>
      </c>
      <c r="I121" s="19">
        <v>41092.729166666664</v>
      </c>
      <c r="J121" s="19">
        <v>41092.729166666664</v>
      </c>
      <c r="K121" t="s">
        <v>26</v>
      </c>
      <c r="L121" t="s">
        <v>18</v>
      </c>
      <c r="M121" t="s">
        <v>71</v>
      </c>
      <c r="N121" t="s">
        <v>21</v>
      </c>
      <c r="O121" t="s">
        <v>21</v>
      </c>
      <c r="P121">
        <v>3</v>
      </c>
      <c r="Q121" t="s">
        <v>75</v>
      </c>
      <c r="R121">
        <v>68</v>
      </c>
      <c r="S121">
        <v>2.7</v>
      </c>
      <c r="U121">
        <v>1</v>
      </c>
      <c r="V121">
        <v>1</v>
      </c>
      <c r="W121" t="s">
        <v>73</v>
      </c>
      <c r="X121" t="s">
        <v>73</v>
      </c>
      <c r="Y121" t="s">
        <v>60</v>
      </c>
      <c r="Z121" t="s">
        <v>24</v>
      </c>
    </row>
    <row r="122" spans="1:26" x14ac:dyDescent="0.25">
      <c r="A122">
        <v>12</v>
      </c>
      <c r="B122" t="s">
        <v>25</v>
      </c>
      <c r="C122" t="s">
        <v>77</v>
      </c>
      <c r="D122" t="str">
        <f>CONCATENATE(B122,"_",C122)</f>
        <v>CR_Shoreline</v>
      </c>
      <c r="E122" t="str">
        <f>CONCATENATE(D122,"_",TEXT(J122,"yyyymmdd_hhmm"),"_",L122,"_",Y122)</f>
        <v>CR_Shoreline_20120702 1730_BS_DietSurvey.20120624</v>
      </c>
      <c r="F122" t="str">
        <f>CONCATENATE(D122,"_",TEXT(J122,"yyyymmdd_hhmm"),"_",L122,"_",Y122,"_",P122)</f>
        <v>CR_Shoreline_20120702 1730_BS_DietSurvey.20120624_4</v>
      </c>
      <c r="G122" s="23">
        <v>41092</v>
      </c>
      <c r="H122" s="23">
        <v>41092</v>
      </c>
      <c r="I122" s="19">
        <v>41092.729166666664</v>
      </c>
      <c r="J122" s="19">
        <v>41092.729166666664</v>
      </c>
      <c r="K122" t="s">
        <v>26</v>
      </c>
      <c r="L122" t="s">
        <v>18</v>
      </c>
      <c r="M122" t="s">
        <v>71</v>
      </c>
      <c r="N122" t="s">
        <v>21</v>
      </c>
      <c r="O122" t="s">
        <v>21</v>
      </c>
      <c r="P122">
        <v>4</v>
      </c>
      <c r="Q122" t="s">
        <v>75</v>
      </c>
      <c r="R122">
        <v>75</v>
      </c>
      <c r="S122">
        <v>3.3</v>
      </c>
      <c r="U122">
        <v>1</v>
      </c>
      <c r="V122">
        <v>1</v>
      </c>
      <c r="W122" t="s">
        <v>73</v>
      </c>
      <c r="X122" t="s">
        <v>73</v>
      </c>
      <c r="Y122" t="s">
        <v>60</v>
      </c>
      <c r="Z122" t="s">
        <v>24</v>
      </c>
    </row>
    <row r="123" spans="1:26" x14ac:dyDescent="0.25">
      <c r="A123">
        <v>12</v>
      </c>
      <c r="B123" t="s">
        <v>25</v>
      </c>
      <c r="C123" t="s">
        <v>77</v>
      </c>
      <c r="D123" t="str">
        <f>CONCATENATE(B123,"_",C123)</f>
        <v>CR_Shoreline</v>
      </c>
      <c r="E123" t="str">
        <f>CONCATENATE(D123,"_",TEXT(J123,"yyyymmdd_hhmm"),"_",L123,"_",Y123)</f>
        <v>CR_Shoreline_20120702 1730_BS_DietSurvey.20120624</v>
      </c>
      <c r="F123" t="str">
        <f>CONCATENATE(D123,"_",TEXT(J123,"yyyymmdd_hhmm"),"_",L123,"_",Y123,"_",P123)</f>
        <v>CR_Shoreline_20120702 1730_BS_DietSurvey.20120624_5</v>
      </c>
      <c r="G123" s="23">
        <v>41092</v>
      </c>
      <c r="H123" s="23">
        <v>41092</v>
      </c>
      <c r="I123" s="19">
        <v>41092.729166666664</v>
      </c>
      <c r="J123" s="19">
        <v>41092.729166666664</v>
      </c>
      <c r="K123" t="s">
        <v>26</v>
      </c>
      <c r="L123" t="s">
        <v>18</v>
      </c>
      <c r="M123" t="s">
        <v>71</v>
      </c>
      <c r="N123" t="s">
        <v>21</v>
      </c>
      <c r="O123" t="s">
        <v>21</v>
      </c>
      <c r="P123">
        <v>5</v>
      </c>
      <c r="Q123" t="s">
        <v>75</v>
      </c>
      <c r="R123">
        <v>82</v>
      </c>
      <c r="S123">
        <v>4.8</v>
      </c>
      <c r="U123">
        <v>1</v>
      </c>
      <c r="V123">
        <v>1</v>
      </c>
      <c r="W123" t="s">
        <v>73</v>
      </c>
      <c r="X123" t="s">
        <v>73</v>
      </c>
      <c r="Y123" t="s">
        <v>60</v>
      </c>
      <c r="Z123" t="s">
        <v>24</v>
      </c>
    </row>
    <row r="124" spans="1:26" x14ac:dyDescent="0.25">
      <c r="A124">
        <v>12</v>
      </c>
      <c r="B124" t="s">
        <v>25</v>
      </c>
      <c r="C124" t="s">
        <v>77</v>
      </c>
      <c r="D124" t="str">
        <f>CONCATENATE(B124,"_",C124)</f>
        <v>CR_Shoreline</v>
      </c>
      <c r="E124" t="str">
        <f>CONCATENATE(D124,"_",TEXT(J124,"yyyymmdd_hhmm"),"_",L124,"_",Y124)</f>
        <v>CR_Shoreline_20120702 1730_BS_DietSurvey.20120624</v>
      </c>
      <c r="F124" t="str">
        <f>CONCATENATE(D124,"_",TEXT(J124,"yyyymmdd_hhmm"),"_",L124,"_",Y124,"_",P124)</f>
        <v>CR_Shoreline_20120702 1730_BS_DietSurvey.20120624_6</v>
      </c>
      <c r="G124" s="23">
        <v>41092</v>
      </c>
      <c r="H124" s="23">
        <v>41092</v>
      </c>
      <c r="I124" s="19">
        <v>41092.729166666664</v>
      </c>
      <c r="J124" s="19">
        <v>41092.729166666664</v>
      </c>
      <c r="K124" t="s">
        <v>26</v>
      </c>
      <c r="L124" t="s">
        <v>18</v>
      </c>
      <c r="M124" t="s">
        <v>71</v>
      </c>
      <c r="N124" t="s">
        <v>21</v>
      </c>
      <c r="O124" t="s">
        <v>21</v>
      </c>
      <c r="P124">
        <v>6</v>
      </c>
      <c r="Q124" t="s">
        <v>75</v>
      </c>
      <c r="R124">
        <v>74</v>
      </c>
      <c r="S124">
        <v>3.1</v>
      </c>
      <c r="U124">
        <v>1</v>
      </c>
      <c r="V124">
        <v>1</v>
      </c>
      <c r="W124" t="s">
        <v>73</v>
      </c>
      <c r="X124" t="s">
        <v>73</v>
      </c>
      <c r="Y124" t="s">
        <v>60</v>
      </c>
      <c r="Z124" t="s">
        <v>24</v>
      </c>
    </row>
    <row r="125" spans="1:26" x14ac:dyDescent="0.25">
      <c r="A125">
        <v>12</v>
      </c>
      <c r="B125" t="s">
        <v>25</v>
      </c>
      <c r="C125" t="s">
        <v>77</v>
      </c>
      <c r="D125" t="str">
        <f>CONCATENATE(B125,"_",C125)</f>
        <v>CR_Shoreline</v>
      </c>
      <c r="E125" t="str">
        <f>CONCATENATE(D125,"_",TEXT(J125,"yyyymmdd_hhmm"),"_",L125,"_",Y125)</f>
        <v>CR_Shoreline_20120705 1050_BS_DietSurvey.20120624</v>
      </c>
      <c r="F125" t="str">
        <f>CONCATENATE(D125,"_",TEXT(J125,"yyyymmdd_hhmm"),"_",L125,"_",Y125,"_",P125)</f>
        <v>CR_Shoreline_20120705 1050_BS_DietSurvey.20120624_35</v>
      </c>
      <c r="G125" s="23">
        <v>41095</v>
      </c>
      <c r="H125" s="23">
        <v>41095</v>
      </c>
      <c r="I125" s="19">
        <v>41095.368055497682</v>
      </c>
      <c r="J125" s="19">
        <v>41095.451388888891</v>
      </c>
      <c r="K125" t="s">
        <v>26</v>
      </c>
      <c r="L125" t="s">
        <v>18</v>
      </c>
      <c r="M125" t="s">
        <v>71</v>
      </c>
      <c r="N125">
        <v>2</v>
      </c>
      <c r="O125" t="s">
        <v>36</v>
      </c>
      <c r="P125">
        <v>35</v>
      </c>
      <c r="Q125" t="s">
        <v>76</v>
      </c>
      <c r="R125">
        <v>44</v>
      </c>
      <c r="S125">
        <v>1</v>
      </c>
      <c r="U125">
        <v>1</v>
      </c>
      <c r="V125">
        <v>1</v>
      </c>
      <c r="W125" t="s">
        <v>73</v>
      </c>
      <c r="X125" t="s">
        <v>73</v>
      </c>
      <c r="Y125" t="s">
        <v>60</v>
      </c>
      <c r="Z125" t="s">
        <v>24</v>
      </c>
    </row>
    <row r="126" spans="1:26" x14ac:dyDescent="0.25">
      <c r="A126">
        <v>12</v>
      </c>
      <c r="B126" t="s">
        <v>25</v>
      </c>
      <c r="C126" t="s">
        <v>77</v>
      </c>
      <c r="D126" t="str">
        <f>CONCATENATE(B126,"_",C126)</f>
        <v>CR_Shoreline</v>
      </c>
      <c r="E126" t="str">
        <f>CONCATENATE(D126,"_",TEXT(J126,"yyyymmdd_hhmm"),"_",L126,"_",Y126)</f>
        <v>CR_Shoreline_20120705 1050_BS_DietSurvey.20120624</v>
      </c>
      <c r="F126" t="str">
        <f>CONCATENATE(D126,"_",TEXT(J126,"yyyymmdd_hhmm"),"_",L126,"_",Y126,"_",P126)</f>
        <v>CR_Shoreline_20120705 1050_BS_DietSurvey.20120624_36</v>
      </c>
      <c r="G126" s="23">
        <v>41095</v>
      </c>
      <c r="H126" s="23">
        <v>41095</v>
      </c>
      <c r="I126" s="19">
        <v>41095.368055497682</v>
      </c>
      <c r="J126" s="19">
        <v>41095.451388888891</v>
      </c>
      <c r="K126" t="s">
        <v>26</v>
      </c>
      <c r="L126" t="s">
        <v>18</v>
      </c>
      <c r="M126" t="s">
        <v>71</v>
      </c>
      <c r="N126">
        <v>2</v>
      </c>
      <c r="O126" t="s">
        <v>36</v>
      </c>
      <c r="P126">
        <v>36</v>
      </c>
      <c r="Q126" t="s">
        <v>76</v>
      </c>
      <c r="R126">
        <v>67</v>
      </c>
      <c r="S126">
        <v>3.6</v>
      </c>
      <c r="U126">
        <v>1</v>
      </c>
      <c r="V126">
        <v>1</v>
      </c>
      <c r="W126" t="s">
        <v>73</v>
      </c>
      <c r="X126" t="s">
        <v>73</v>
      </c>
      <c r="Y126" t="s">
        <v>60</v>
      </c>
      <c r="Z126" t="s">
        <v>24</v>
      </c>
    </row>
    <row r="127" spans="1:26" x14ac:dyDescent="0.25">
      <c r="A127">
        <v>12</v>
      </c>
      <c r="B127" t="s">
        <v>25</v>
      </c>
      <c r="C127" t="s">
        <v>77</v>
      </c>
      <c r="D127" t="str">
        <f>CONCATENATE(B127,"_",C127)</f>
        <v>CR_Shoreline</v>
      </c>
      <c r="E127" t="str">
        <f>CONCATENATE(D127,"_",TEXT(J127,"yyyymmdd_hhmm"),"_",L127,"_",Y127)</f>
        <v>CR_Shoreline_20120705 1050_BS_DietSurvey.20120624</v>
      </c>
      <c r="F127" t="str">
        <f>CONCATENATE(D127,"_",TEXT(J127,"yyyymmdd_hhmm"),"_",L127,"_",Y127,"_",P127)</f>
        <v>CR_Shoreline_20120705 1050_BS_DietSurvey.20120624_37</v>
      </c>
      <c r="G127" s="23">
        <v>41095</v>
      </c>
      <c r="H127" s="23">
        <v>41095</v>
      </c>
      <c r="I127" s="19">
        <v>41095.368055497682</v>
      </c>
      <c r="J127" s="19">
        <v>41095.451388888891</v>
      </c>
      <c r="K127" t="s">
        <v>26</v>
      </c>
      <c r="L127" t="s">
        <v>18</v>
      </c>
      <c r="M127" t="s">
        <v>71</v>
      </c>
      <c r="N127">
        <v>2</v>
      </c>
      <c r="O127" t="s">
        <v>36</v>
      </c>
      <c r="P127">
        <v>37</v>
      </c>
      <c r="Q127" t="s">
        <v>76</v>
      </c>
      <c r="R127">
        <v>42</v>
      </c>
      <c r="S127">
        <v>0.9</v>
      </c>
      <c r="U127">
        <v>1</v>
      </c>
      <c r="V127">
        <v>1</v>
      </c>
      <c r="W127" t="s">
        <v>73</v>
      </c>
      <c r="X127" t="s">
        <v>73</v>
      </c>
      <c r="Y127" t="s">
        <v>60</v>
      </c>
      <c r="Z127" t="s">
        <v>24</v>
      </c>
    </row>
    <row r="128" spans="1:26" x14ac:dyDescent="0.25">
      <c r="A128">
        <v>12</v>
      </c>
      <c r="B128" t="s">
        <v>25</v>
      </c>
      <c r="C128" t="s">
        <v>77</v>
      </c>
      <c r="D128" t="str">
        <f>CONCATENATE(B128,"_",C128)</f>
        <v>CR_Shoreline</v>
      </c>
      <c r="E128" t="str">
        <f>CONCATENATE(D128,"_",TEXT(J128,"yyyymmdd_hhmm"),"_",L128,"_",Y128)</f>
        <v>CR_Shoreline_20120705 1050_BS_DietSurvey.20120624</v>
      </c>
      <c r="F128" t="str">
        <f>CONCATENATE(D128,"_",TEXT(J128,"yyyymmdd_hhmm"),"_",L128,"_",Y128,"_",P128)</f>
        <v>CR_Shoreline_20120705 1050_BS_DietSurvey.20120624_38</v>
      </c>
      <c r="G128" s="23">
        <v>41095</v>
      </c>
      <c r="H128" s="23">
        <v>41095</v>
      </c>
      <c r="I128" s="19">
        <v>41095.368055497682</v>
      </c>
      <c r="J128" s="19">
        <v>41095.451388888891</v>
      </c>
      <c r="K128" t="s">
        <v>26</v>
      </c>
      <c r="L128" t="s">
        <v>18</v>
      </c>
      <c r="M128" t="s">
        <v>71</v>
      </c>
      <c r="N128">
        <v>2</v>
      </c>
      <c r="O128" t="s">
        <v>36</v>
      </c>
      <c r="P128">
        <v>38</v>
      </c>
      <c r="Q128" t="s">
        <v>76</v>
      </c>
      <c r="R128">
        <v>46</v>
      </c>
      <c r="S128">
        <v>1.1000000000000001</v>
      </c>
      <c r="U128">
        <v>1</v>
      </c>
      <c r="V128">
        <v>1</v>
      </c>
      <c r="W128" t="s">
        <v>73</v>
      </c>
      <c r="X128" t="s">
        <v>73</v>
      </c>
      <c r="Y128" t="s">
        <v>60</v>
      </c>
      <c r="Z128" t="s">
        <v>24</v>
      </c>
    </row>
    <row r="129" spans="1:26" x14ac:dyDescent="0.25">
      <c r="A129">
        <v>12</v>
      </c>
      <c r="B129" t="s">
        <v>25</v>
      </c>
      <c r="C129" t="s">
        <v>77</v>
      </c>
      <c r="D129" t="str">
        <f>CONCATENATE(B129,"_",C129)</f>
        <v>CR_Shoreline</v>
      </c>
      <c r="E129" t="str">
        <f>CONCATENATE(D129,"_",TEXT(J129,"yyyymmdd_hhmm"),"_",L129,"_",Y129)</f>
        <v>CR_Shoreline_20120705 1050_BS_DietSurvey.20120624</v>
      </c>
      <c r="F129" t="str">
        <f>CONCATENATE(D129,"_",TEXT(J129,"yyyymmdd_hhmm"),"_",L129,"_",Y129,"_",P129)</f>
        <v>CR_Shoreline_20120705 1050_BS_DietSurvey.20120624_39</v>
      </c>
      <c r="G129" s="23">
        <v>41095</v>
      </c>
      <c r="H129" s="23">
        <v>41095</v>
      </c>
      <c r="I129" s="19">
        <v>41095.368055497682</v>
      </c>
      <c r="J129" s="19">
        <v>41095.451388888891</v>
      </c>
      <c r="K129" t="s">
        <v>26</v>
      </c>
      <c r="L129" t="s">
        <v>18</v>
      </c>
      <c r="M129" t="s">
        <v>71</v>
      </c>
      <c r="N129">
        <v>2</v>
      </c>
      <c r="O129" t="s">
        <v>36</v>
      </c>
      <c r="P129">
        <v>39</v>
      </c>
      <c r="Q129" t="s">
        <v>76</v>
      </c>
      <c r="R129">
        <v>75</v>
      </c>
      <c r="S129">
        <v>5.3</v>
      </c>
      <c r="U129">
        <v>1</v>
      </c>
      <c r="V129">
        <v>1</v>
      </c>
      <c r="W129" t="s">
        <v>73</v>
      </c>
      <c r="X129" t="s">
        <v>73</v>
      </c>
      <c r="Y129" t="s">
        <v>60</v>
      </c>
      <c r="Z129" t="s">
        <v>24</v>
      </c>
    </row>
    <row r="130" spans="1:26" x14ac:dyDescent="0.25">
      <c r="A130">
        <v>12</v>
      </c>
      <c r="B130" t="s">
        <v>25</v>
      </c>
      <c r="C130" t="s">
        <v>77</v>
      </c>
      <c r="D130" t="str">
        <f>CONCATENATE(B130,"_",C130)</f>
        <v>CR_Shoreline</v>
      </c>
      <c r="E130" t="str">
        <f>CONCATENATE(D130,"_",TEXT(J130,"yyyymmdd_hhmm"),"_",L130,"_",Y130)</f>
        <v>CR_Shoreline_20120705 1050_BS_DietSurvey.20120624</v>
      </c>
      <c r="F130" t="str">
        <f>CONCATENATE(D130,"_",TEXT(J130,"yyyymmdd_hhmm"),"_",L130,"_",Y130,"_",P130)</f>
        <v>CR_Shoreline_20120705 1050_BS_DietSurvey.20120624_40</v>
      </c>
      <c r="G130" s="23">
        <v>41095</v>
      </c>
      <c r="H130" s="23">
        <v>41095</v>
      </c>
      <c r="I130" s="19">
        <v>41095.368055497682</v>
      </c>
      <c r="J130" s="19">
        <v>41095.451388888891</v>
      </c>
      <c r="K130" t="s">
        <v>26</v>
      </c>
      <c r="L130" t="s">
        <v>18</v>
      </c>
      <c r="M130" t="s">
        <v>71</v>
      </c>
      <c r="N130">
        <v>2</v>
      </c>
      <c r="O130" t="s">
        <v>36</v>
      </c>
      <c r="P130">
        <v>40</v>
      </c>
      <c r="Q130" t="s">
        <v>76</v>
      </c>
      <c r="R130">
        <v>61</v>
      </c>
      <c r="S130">
        <v>2.6</v>
      </c>
      <c r="U130">
        <v>1</v>
      </c>
      <c r="V130">
        <v>1</v>
      </c>
      <c r="W130" t="s">
        <v>73</v>
      </c>
      <c r="X130" t="s">
        <v>73</v>
      </c>
      <c r="Y130" t="s">
        <v>60</v>
      </c>
      <c r="Z130" t="s">
        <v>24</v>
      </c>
    </row>
    <row r="131" spans="1:26" x14ac:dyDescent="0.25">
      <c r="A131">
        <v>12</v>
      </c>
      <c r="B131" t="s">
        <v>25</v>
      </c>
      <c r="C131" t="s">
        <v>77</v>
      </c>
      <c r="D131" t="str">
        <f>CONCATENATE(B131,"_",C131)</f>
        <v>CR_Shoreline</v>
      </c>
      <c r="E131" t="str">
        <f>CONCATENATE(D131,"_",TEXT(J131,"yyyymmdd_hhmm"),"_",L131,"_",Y131)</f>
        <v>CR_Shoreline_20120705 1050_BS_DietSurvey.20120624</v>
      </c>
      <c r="F131" t="str">
        <f>CONCATENATE(D131,"_",TEXT(J131,"yyyymmdd_hhmm"),"_",L131,"_",Y131,"_",P131)</f>
        <v>CR_Shoreline_20120705 1050_BS_DietSurvey.20120624_41</v>
      </c>
      <c r="G131" s="23">
        <v>41095</v>
      </c>
      <c r="H131" s="23">
        <v>41095</v>
      </c>
      <c r="I131" s="19">
        <v>41095.368055497682</v>
      </c>
      <c r="J131" s="19">
        <v>41095.451388888891</v>
      </c>
      <c r="K131" t="s">
        <v>26</v>
      </c>
      <c r="L131" t="s">
        <v>18</v>
      </c>
      <c r="M131" t="s">
        <v>71</v>
      </c>
      <c r="N131">
        <v>2</v>
      </c>
      <c r="O131" t="s">
        <v>36</v>
      </c>
      <c r="P131">
        <v>41</v>
      </c>
      <c r="Q131" t="s">
        <v>76</v>
      </c>
      <c r="R131">
        <v>65</v>
      </c>
      <c r="S131">
        <v>3.5</v>
      </c>
      <c r="U131">
        <v>1</v>
      </c>
      <c r="V131">
        <v>1</v>
      </c>
      <c r="W131" t="s">
        <v>73</v>
      </c>
      <c r="X131" t="s">
        <v>73</v>
      </c>
      <c r="Y131" t="s">
        <v>60</v>
      </c>
      <c r="Z131" t="s">
        <v>24</v>
      </c>
    </row>
    <row r="132" spans="1:26" x14ac:dyDescent="0.25">
      <c r="A132">
        <v>12</v>
      </c>
      <c r="B132" t="s">
        <v>25</v>
      </c>
      <c r="C132" t="s">
        <v>77</v>
      </c>
      <c r="D132" t="str">
        <f>CONCATENATE(B132,"_",C132)</f>
        <v>CR_Shoreline</v>
      </c>
      <c r="E132" t="str">
        <f>CONCATENATE(D132,"_",TEXT(J132,"yyyymmdd_hhmm"),"_",L132,"_",Y132)</f>
        <v>CR_Shoreline_20120705 1050_BS_DietSurvey.20120624</v>
      </c>
      <c r="F132" t="str">
        <f>CONCATENATE(D132,"_",TEXT(J132,"yyyymmdd_hhmm"),"_",L132,"_",Y132,"_",P132)</f>
        <v>CR_Shoreline_20120705 1050_BS_DietSurvey.20120624_42</v>
      </c>
      <c r="G132" s="23">
        <v>41095</v>
      </c>
      <c r="H132" s="23">
        <v>41095</v>
      </c>
      <c r="I132" s="19">
        <v>41095.368055497682</v>
      </c>
      <c r="J132" s="19">
        <v>41095.451388888891</v>
      </c>
      <c r="K132" t="s">
        <v>26</v>
      </c>
      <c r="L132" t="s">
        <v>18</v>
      </c>
      <c r="M132" t="s">
        <v>71</v>
      </c>
      <c r="N132">
        <v>2</v>
      </c>
      <c r="O132" t="s">
        <v>36</v>
      </c>
      <c r="P132">
        <v>42</v>
      </c>
      <c r="Q132" t="s">
        <v>76</v>
      </c>
      <c r="R132">
        <v>60</v>
      </c>
      <c r="S132">
        <v>2.8</v>
      </c>
      <c r="U132">
        <v>1</v>
      </c>
      <c r="V132">
        <v>1</v>
      </c>
      <c r="W132" t="s">
        <v>73</v>
      </c>
      <c r="X132" t="s">
        <v>73</v>
      </c>
      <c r="Y132" t="s">
        <v>60</v>
      </c>
      <c r="Z132" t="s">
        <v>24</v>
      </c>
    </row>
    <row r="133" spans="1:26" x14ac:dyDescent="0.25">
      <c r="A133">
        <v>12</v>
      </c>
      <c r="B133" t="s">
        <v>25</v>
      </c>
      <c r="C133" t="s">
        <v>77</v>
      </c>
      <c r="D133" t="str">
        <f>CONCATENATE(B133,"_",C133)</f>
        <v>CR_Shoreline</v>
      </c>
      <c r="E133" t="str">
        <f>CONCATENATE(D133,"_",TEXT(J133,"yyyymmdd_hhmm"),"_",L133,"_",Y133)</f>
        <v>CR_Shoreline_20120705 1050_BS_DietSurvey.20120624</v>
      </c>
      <c r="F133" t="str">
        <f>CONCATENATE(D133,"_",TEXT(J133,"yyyymmdd_hhmm"),"_",L133,"_",Y133,"_",P133)</f>
        <v>CR_Shoreline_20120705 1050_BS_DietSurvey.20120624_29</v>
      </c>
      <c r="G133" s="23">
        <v>41095</v>
      </c>
      <c r="H133" s="23">
        <v>41095</v>
      </c>
      <c r="I133" s="19">
        <v>41095.368055555555</v>
      </c>
      <c r="J133" s="19">
        <v>41095.451388888891</v>
      </c>
      <c r="K133" t="s">
        <v>26</v>
      </c>
      <c r="L133" t="s">
        <v>18</v>
      </c>
      <c r="M133" t="s">
        <v>71</v>
      </c>
      <c r="N133">
        <v>2</v>
      </c>
      <c r="O133" t="s">
        <v>36</v>
      </c>
      <c r="P133">
        <v>29</v>
      </c>
      <c r="Q133" t="s">
        <v>75</v>
      </c>
      <c r="R133">
        <v>107</v>
      </c>
      <c r="S133">
        <v>9.6999999999999993</v>
      </c>
      <c r="V133">
        <v>1</v>
      </c>
      <c r="W133" t="s">
        <v>73</v>
      </c>
      <c r="X133" t="s">
        <v>73</v>
      </c>
      <c r="Y133" t="s">
        <v>60</v>
      </c>
    </row>
    <row r="134" spans="1:26" x14ac:dyDescent="0.25">
      <c r="A134">
        <v>12</v>
      </c>
      <c r="B134" t="s">
        <v>25</v>
      </c>
      <c r="C134" t="s">
        <v>77</v>
      </c>
      <c r="D134" t="str">
        <f>CONCATENATE(B134,"_",C134)</f>
        <v>CR_Shoreline</v>
      </c>
      <c r="E134" t="str">
        <f>CONCATENATE(D134,"_",TEXT(J134,"yyyymmdd_hhmm"),"_",L134,"_",Y134)</f>
        <v>CR_Shoreline_20120705 1050_BS_DietSurvey.20120624</v>
      </c>
      <c r="F134" t="str">
        <f>CONCATENATE(D134,"_",TEXT(J134,"yyyymmdd_hhmm"),"_",L134,"_",Y134,"_",P134)</f>
        <v>CR_Shoreline_20120705 1050_BS_DietSurvey.20120624_30</v>
      </c>
      <c r="G134" s="23">
        <v>41095</v>
      </c>
      <c r="H134" s="23">
        <v>41095</v>
      </c>
      <c r="I134" s="19">
        <v>41095.368055555555</v>
      </c>
      <c r="J134" s="19">
        <v>41095.451388888891</v>
      </c>
      <c r="K134" t="s">
        <v>26</v>
      </c>
      <c r="L134" t="s">
        <v>18</v>
      </c>
      <c r="M134" t="s">
        <v>71</v>
      </c>
      <c r="N134">
        <v>2</v>
      </c>
      <c r="O134" t="s">
        <v>36</v>
      </c>
      <c r="P134">
        <v>30</v>
      </c>
      <c r="Q134" t="s">
        <v>75</v>
      </c>
      <c r="R134">
        <v>72</v>
      </c>
      <c r="S134">
        <v>3</v>
      </c>
      <c r="V134">
        <v>1</v>
      </c>
      <c r="W134" t="s">
        <v>73</v>
      </c>
      <c r="X134" t="s">
        <v>73</v>
      </c>
      <c r="Y134" t="s">
        <v>60</v>
      </c>
    </row>
    <row r="135" spans="1:26" x14ac:dyDescent="0.25">
      <c r="A135">
        <v>12</v>
      </c>
      <c r="B135" t="s">
        <v>25</v>
      </c>
      <c r="C135" t="s">
        <v>77</v>
      </c>
      <c r="D135" t="str">
        <f>CONCATENATE(B135,"_",C135)</f>
        <v>CR_Shoreline</v>
      </c>
      <c r="E135" t="str">
        <f>CONCATENATE(D135,"_",TEXT(J135,"yyyymmdd_hhmm"),"_",L135,"_",Y135)</f>
        <v>CR_Shoreline_20120705 1050_BS_DietSurvey.20120624</v>
      </c>
      <c r="F135" t="str">
        <f>CONCATENATE(D135,"_",TEXT(J135,"yyyymmdd_hhmm"),"_",L135,"_",Y135,"_",P135)</f>
        <v>CR_Shoreline_20120705 1050_BS_DietSurvey.20120624_31</v>
      </c>
      <c r="G135" s="23">
        <v>41095</v>
      </c>
      <c r="H135" s="23">
        <v>41095</v>
      </c>
      <c r="I135" s="19">
        <v>41095.368055497682</v>
      </c>
      <c r="J135" s="19">
        <v>41095.451388888891</v>
      </c>
      <c r="K135" t="s">
        <v>26</v>
      </c>
      <c r="L135" t="s">
        <v>18</v>
      </c>
      <c r="M135" t="s">
        <v>71</v>
      </c>
      <c r="N135">
        <v>2</v>
      </c>
      <c r="O135" t="s">
        <v>36</v>
      </c>
      <c r="P135">
        <v>31</v>
      </c>
      <c r="Q135" t="s">
        <v>75</v>
      </c>
      <c r="R135">
        <v>75</v>
      </c>
      <c r="S135">
        <v>3.3</v>
      </c>
      <c r="V135">
        <v>1</v>
      </c>
      <c r="W135" t="s">
        <v>73</v>
      </c>
      <c r="X135" t="s">
        <v>73</v>
      </c>
      <c r="Y135" t="s">
        <v>60</v>
      </c>
    </row>
    <row r="136" spans="1:26" x14ac:dyDescent="0.25">
      <c r="A136">
        <v>12</v>
      </c>
      <c r="B136" t="s">
        <v>25</v>
      </c>
      <c r="C136" t="s">
        <v>77</v>
      </c>
      <c r="D136" t="str">
        <f>CONCATENATE(B136,"_",C136)</f>
        <v>CR_Shoreline</v>
      </c>
      <c r="E136" t="str">
        <f>CONCATENATE(D136,"_",TEXT(J136,"yyyymmdd_hhmm"),"_",L136,"_",Y136)</f>
        <v>CR_Shoreline_20120705 1050_BS_DietSurvey.20120624</v>
      </c>
      <c r="F136" t="str">
        <f>CONCATENATE(D136,"_",TEXT(J136,"yyyymmdd_hhmm"),"_",L136,"_",Y136,"_",P136)</f>
        <v>CR_Shoreline_20120705 1050_BS_DietSurvey.20120624_32</v>
      </c>
      <c r="G136" s="23">
        <v>41095</v>
      </c>
      <c r="H136" s="23">
        <v>41095</v>
      </c>
      <c r="I136" s="19">
        <v>41095.368055497682</v>
      </c>
      <c r="J136" s="19">
        <v>41095.451388888891</v>
      </c>
      <c r="K136" t="s">
        <v>26</v>
      </c>
      <c r="L136" t="s">
        <v>18</v>
      </c>
      <c r="M136" t="s">
        <v>71</v>
      </c>
      <c r="N136">
        <v>2</v>
      </c>
      <c r="O136" t="s">
        <v>36</v>
      </c>
      <c r="P136">
        <v>32</v>
      </c>
      <c r="Q136" t="s">
        <v>75</v>
      </c>
      <c r="R136">
        <v>85</v>
      </c>
      <c r="S136">
        <v>5</v>
      </c>
      <c r="V136">
        <v>1</v>
      </c>
      <c r="W136" t="s">
        <v>73</v>
      </c>
      <c r="X136" t="s">
        <v>73</v>
      </c>
      <c r="Y136" t="s">
        <v>60</v>
      </c>
    </row>
    <row r="137" spans="1:26" x14ac:dyDescent="0.25">
      <c r="A137">
        <v>12</v>
      </c>
      <c r="B137" t="s">
        <v>25</v>
      </c>
      <c r="C137" t="s">
        <v>77</v>
      </c>
      <c r="D137" t="str">
        <f>CONCATENATE(B137,"_",C137)</f>
        <v>CR_Shoreline</v>
      </c>
      <c r="E137" t="str">
        <f>CONCATENATE(D137,"_",TEXT(J137,"yyyymmdd_hhmm"),"_",L137,"_",Y137)</f>
        <v>CR_Shoreline_20120705 1050_BS_DietSurvey.20120624</v>
      </c>
      <c r="F137" t="str">
        <f>CONCATENATE(D137,"_",TEXT(J137,"yyyymmdd_hhmm"),"_",L137,"_",Y137,"_",P137)</f>
        <v>CR_Shoreline_20120705 1050_BS_DietSurvey.20120624_33</v>
      </c>
      <c r="G137" s="23">
        <v>41095</v>
      </c>
      <c r="H137" s="23">
        <v>41095</v>
      </c>
      <c r="I137" s="19">
        <v>41095.368055497682</v>
      </c>
      <c r="J137" s="19">
        <v>41095.451388888891</v>
      </c>
      <c r="K137" t="s">
        <v>26</v>
      </c>
      <c r="L137" t="s">
        <v>18</v>
      </c>
      <c r="M137" t="s">
        <v>71</v>
      </c>
      <c r="N137">
        <v>2</v>
      </c>
      <c r="O137" t="s">
        <v>36</v>
      </c>
      <c r="P137">
        <v>33</v>
      </c>
      <c r="Q137" t="s">
        <v>75</v>
      </c>
      <c r="R137">
        <v>72</v>
      </c>
      <c r="S137">
        <v>3.1</v>
      </c>
      <c r="V137">
        <v>1</v>
      </c>
      <c r="W137" t="s">
        <v>73</v>
      </c>
      <c r="X137" t="s">
        <v>73</v>
      </c>
      <c r="Y137" t="s">
        <v>60</v>
      </c>
    </row>
    <row r="138" spans="1:26" x14ac:dyDescent="0.25">
      <c r="A138">
        <v>12</v>
      </c>
      <c r="B138" t="s">
        <v>25</v>
      </c>
      <c r="C138" t="s">
        <v>77</v>
      </c>
      <c r="D138" t="str">
        <f>CONCATENATE(B138,"_",C138)</f>
        <v>CR_Shoreline</v>
      </c>
      <c r="E138" t="str">
        <f>CONCATENATE(D138,"_",TEXT(J138,"yyyymmdd_hhmm"),"_",L138,"_",Y138)</f>
        <v>CR_Shoreline_20120705 1050_BS_DietSurvey.20120624</v>
      </c>
      <c r="F138" t="str">
        <f>CONCATENATE(D138,"_",TEXT(J138,"yyyymmdd_hhmm"),"_",L138,"_",Y138,"_",P138)</f>
        <v>CR_Shoreline_20120705 1050_BS_DietSurvey.20120624_34</v>
      </c>
      <c r="G138" s="23">
        <v>41095</v>
      </c>
      <c r="H138" s="23">
        <v>41095</v>
      </c>
      <c r="I138" s="19">
        <v>41095.368055497682</v>
      </c>
      <c r="J138" s="19">
        <v>41095.451388888891</v>
      </c>
      <c r="K138" t="s">
        <v>26</v>
      </c>
      <c r="L138" t="s">
        <v>18</v>
      </c>
      <c r="M138" t="s">
        <v>71</v>
      </c>
      <c r="N138">
        <v>2</v>
      </c>
      <c r="O138" t="s">
        <v>36</v>
      </c>
      <c r="P138">
        <v>34</v>
      </c>
      <c r="Q138" t="s">
        <v>75</v>
      </c>
      <c r="R138">
        <v>76</v>
      </c>
      <c r="S138">
        <v>3.7</v>
      </c>
      <c r="V138">
        <v>1</v>
      </c>
      <c r="W138" t="s">
        <v>73</v>
      </c>
      <c r="X138" t="s">
        <v>73</v>
      </c>
      <c r="Y138" t="s">
        <v>60</v>
      </c>
    </row>
    <row r="139" spans="1:26" x14ac:dyDescent="0.25">
      <c r="A139">
        <v>12</v>
      </c>
      <c r="B139" t="s">
        <v>25</v>
      </c>
      <c r="C139" t="s">
        <v>77</v>
      </c>
      <c r="D139" t="str">
        <f>CONCATENATE(B139,"_",C139)</f>
        <v>CR_Shoreline</v>
      </c>
      <c r="E139" t="str">
        <f>CONCATENATE(D139,"_",TEXT(J139,"yyyymmdd_hhmm"),"_",L139,"_",Y139)</f>
        <v>CR_Shoreline_20120705 1819_MT_DietSurvey.20120624</v>
      </c>
      <c r="F139" t="str">
        <f>CONCATENATE(D139,"_",TEXT(J139,"yyyymmdd_hhmm"),"_",L139,"_",Y139,"_",P139)</f>
        <v>CR_Shoreline_20120705 1819_MT_DietSurvey.20120624_14</v>
      </c>
      <c r="G139" s="23">
        <v>41095</v>
      </c>
      <c r="H139" s="23">
        <v>41095</v>
      </c>
      <c r="I139" s="19">
        <v>41095.638194386571</v>
      </c>
      <c r="J139" s="19">
        <v>41095.763194444444</v>
      </c>
      <c r="K139" t="s">
        <v>39</v>
      </c>
      <c r="L139" t="s">
        <v>74</v>
      </c>
      <c r="M139" t="s">
        <v>71</v>
      </c>
      <c r="N139">
        <v>3</v>
      </c>
      <c r="O139" t="s">
        <v>36</v>
      </c>
      <c r="P139">
        <v>14</v>
      </c>
      <c r="Q139" t="s">
        <v>76</v>
      </c>
      <c r="R139">
        <v>77</v>
      </c>
      <c r="S139">
        <v>6</v>
      </c>
      <c r="U139">
        <v>1</v>
      </c>
      <c r="V139">
        <v>1</v>
      </c>
      <c r="W139" t="s">
        <v>73</v>
      </c>
      <c r="X139" t="s">
        <v>73</v>
      </c>
      <c r="Y139" t="s">
        <v>60</v>
      </c>
      <c r="Z139" t="s">
        <v>24</v>
      </c>
    </row>
    <row r="140" spans="1:26" x14ac:dyDescent="0.25">
      <c r="A140">
        <v>12</v>
      </c>
      <c r="B140" t="s">
        <v>25</v>
      </c>
      <c r="C140" t="s">
        <v>77</v>
      </c>
      <c r="D140" t="str">
        <f>CONCATENATE(B140,"_",C140)</f>
        <v>CR_Shoreline</v>
      </c>
      <c r="E140" t="str">
        <f>CONCATENATE(D140,"_",TEXT(J140,"yyyymmdd_hhmm"),"_",L140,"_",Y140)</f>
        <v>CR_Shoreline_20120705 1819_MT_DietSurvey.20120624</v>
      </c>
      <c r="F140" t="str">
        <f>CONCATENATE(D140,"_",TEXT(J140,"yyyymmdd_hhmm"),"_",L140,"_",Y140,"_",P140)</f>
        <v>CR_Shoreline_20120705 1819_MT_DietSurvey.20120624_16</v>
      </c>
      <c r="G140" s="23">
        <v>41095</v>
      </c>
      <c r="H140" s="23">
        <v>41095</v>
      </c>
      <c r="I140" s="19">
        <v>41095.638194386571</v>
      </c>
      <c r="J140" s="19">
        <v>41095.763194444444</v>
      </c>
      <c r="K140" t="s">
        <v>39</v>
      </c>
      <c r="L140" t="s">
        <v>74</v>
      </c>
      <c r="M140" t="s">
        <v>71</v>
      </c>
      <c r="N140">
        <v>3</v>
      </c>
      <c r="O140" t="s">
        <v>36</v>
      </c>
      <c r="P140">
        <v>16</v>
      </c>
      <c r="Q140" t="s">
        <v>76</v>
      </c>
      <c r="R140">
        <v>66</v>
      </c>
      <c r="S140">
        <v>4.2</v>
      </c>
      <c r="U140">
        <v>1</v>
      </c>
      <c r="V140">
        <v>1</v>
      </c>
      <c r="W140" t="s">
        <v>73</v>
      </c>
      <c r="X140" t="s">
        <v>73</v>
      </c>
      <c r="Y140" t="s">
        <v>60</v>
      </c>
      <c r="Z140" t="s">
        <v>24</v>
      </c>
    </row>
    <row r="141" spans="1:26" x14ac:dyDescent="0.25">
      <c r="A141">
        <v>12</v>
      </c>
      <c r="B141" t="s">
        <v>25</v>
      </c>
      <c r="C141" t="s">
        <v>77</v>
      </c>
      <c r="D141" t="str">
        <f>CONCATENATE(B141,"_",C141)</f>
        <v>CR_Shoreline</v>
      </c>
      <c r="E141" t="str">
        <f>CONCATENATE(D141,"_",TEXT(J141,"yyyymmdd_hhmm"),"_",L141,"_",Y141)</f>
        <v>CR_Shoreline_20120705 1819_MT_DietSurvey.20120624</v>
      </c>
      <c r="F141" t="str">
        <f>CONCATENATE(D141,"_",TEXT(J141,"yyyymmdd_hhmm"),"_",L141,"_",Y141,"_",P141)</f>
        <v>CR_Shoreline_20120705 1819_MT_DietSurvey.20120624_19</v>
      </c>
      <c r="G141" s="23">
        <v>41095</v>
      </c>
      <c r="H141" s="23">
        <v>41095</v>
      </c>
      <c r="I141" s="19">
        <v>41095.638194386571</v>
      </c>
      <c r="J141" s="19">
        <v>41095.763194444444</v>
      </c>
      <c r="K141" t="s">
        <v>39</v>
      </c>
      <c r="L141" t="s">
        <v>74</v>
      </c>
      <c r="M141" t="s">
        <v>71</v>
      </c>
      <c r="N141">
        <v>3</v>
      </c>
      <c r="O141" t="s">
        <v>36</v>
      </c>
      <c r="P141">
        <v>19</v>
      </c>
      <c r="Q141" t="s">
        <v>76</v>
      </c>
      <c r="R141">
        <v>70</v>
      </c>
      <c r="S141">
        <v>4.5999999999999996</v>
      </c>
      <c r="U141">
        <v>1</v>
      </c>
      <c r="V141">
        <v>1</v>
      </c>
      <c r="W141" t="s">
        <v>73</v>
      </c>
      <c r="X141" t="s">
        <v>73</v>
      </c>
      <c r="Y141" t="s">
        <v>60</v>
      </c>
      <c r="Z141" t="s">
        <v>24</v>
      </c>
    </row>
    <row r="142" spans="1:26" x14ac:dyDescent="0.25">
      <c r="A142">
        <v>12</v>
      </c>
      <c r="B142" t="s">
        <v>25</v>
      </c>
      <c r="C142" t="s">
        <v>77</v>
      </c>
      <c r="D142" t="str">
        <f>CONCATENATE(B142,"_",C142)</f>
        <v>CR_Shoreline</v>
      </c>
      <c r="E142" t="str">
        <f>CONCATENATE(D142,"_",TEXT(J142,"yyyymmdd_hhmm"),"_",L142,"_",Y142)</f>
        <v>CR_Shoreline_20120705 1819_MT_DietSurvey.20120624</v>
      </c>
      <c r="F142" t="str">
        <f>CONCATENATE(D142,"_",TEXT(J142,"yyyymmdd_hhmm"),"_",L142,"_",Y142,"_",P142)</f>
        <v>CR_Shoreline_20120705 1819_MT_DietSurvey.20120624_20</v>
      </c>
      <c r="G142" s="23">
        <v>41095</v>
      </c>
      <c r="H142" s="23">
        <v>41095</v>
      </c>
      <c r="I142" s="19">
        <v>41095.638194386571</v>
      </c>
      <c r="J142" s="19">
        <v>41095.763194444444</v>
      </c>
      <c r="K142" t="s">
        <v>39</v>
      </c>
      <c r="L142" t="s">
        <v>74</v>
      </c>
      <c r="M142" t="s">
        <v>71</v>
      </c>
      <c r="N142">
        <v>3</v>
      </c>
      <c r="O142" t="s">
        <v>36</v>
      </c>
      <c r="P142">
        <v>20</v>
      </c>
      <c r="Q142" t="s">
        <v>76</v>
      </c>
      <c r="R142">
        <v>72</v>
      </c>
      <c r="S142">
        <v>4.8</v>
      </c>
      <c r="U142">
        <v>1</v>
      </c>
      <c r="V142">
        <v>1</v>
      </c>
      <c r="W142" t="s">
        <v>73</v>
      </c>
      <c r="X142" t="s">
        <v>73</v>
      </c>
      <c r="Y142" t="s">
        <v>60</v>
      </c>
      <c r="Z142" t="s">
        <v>24</v>
      </c>
    </row>
    <row r="143" spans="1:26" x14ac:dyDescent="0.25">
      <c r="A143">
        <v>12</v>
      </c>
      <c r="B143" t="s">
        <v>25</v>
      </c>
      <c r="C143" t="s">
        <v>77</v>
      </c>
      <c r="D143" t="str">
        <f>CONCATENATE(B143,"_",C143)</f>
        <v>CR_Shoreline</v>
      </c>
      <c r="E143" t="str">
        <f>CONCATENATE(D143,"_",TEXT(J143,"yyyymmdd_hhmm"),"_",L143,"_",Y143)</f>
        <v>CR_Shoreline_20120705 1819_MT_DietSurvey.20120624</v>
      </c>
      <c r="F143" t="str">
        <f>CONCATENATE(D143,"_",TEXT(J143,"yyyymmdd_hhmm"),"_",L143,"_",Y143,"_",P143)</f>
        <v>CR_Shoreline_20120705 1819_MT_DietSurvey.20120624_32</v>
      </c>
      <c r="G143" s="23">
        <v>41095</v>
      </c>
      <c r="H143" s="23">
        <v>41095</v>
      </c>
      <c r="I143" s="19">
        <v>41095.638194386571</v>
      </c>
      <c r="J143" s="19">
        <v>41095.763194444444</v>
      </c>
      <c r="K143" t="s">
        <v>39</v>
      </c>
      <c r="L143" t="s">
        <v>74</v>
      </c>
      <c r="M143" t="s">
        <v>71</v>
      </c>
      <c r="N143">
        <v>3</v>
      </c>
      <c r="O143" t="s">
        <v>36</v>
      </c>
      <c r="P143">
        <v>32</v>
      </c>
      <c r="Q143" t="s">
        <v>76</v>
      </c>
      <c r="R143">
        <v>55</v>
      </c>
      <c r="S143">
        <v>2.2999999999999998</v>
      </c>
      <c r="U143">
        <v>1</v>
      </c>
      <c r="V143">
        <v>1</v>
      </c>
      <c r="W143" t="s">
        <v>73</v>
      </c>
      <c r="X143" t="s">
        <v>73</v>
      </c>
      <c r="Y143" t="s">
        <v>60</v>
      </c>
      <c r="Z143" t="s">
        <v>24</v>
      </c>
    </row>
    <row r="144" spans="1:26" x14ac:dyDescent="0.25">
      <c r="A144">
        <v>12</v>
      </c>
      <c r="B144" t="s">
        <v>25</v>
      </c>
      <c r="C144" t="s">
        <v>77</v>
      </c>
      <c r="D144" t="str">
        <f>CONCATENATE(B144,"_",C144)</f>
        <v>CR_Shoreline</v>
      </c>
      <c r="E144" t="str">
        <f>CONCATENATE(D144,"_",TEXT(J144,"yyyymmdd_hhmm"),"_",L144,"_",Y144)</f>
        <v>CR_Shoreline_20120705 1819_MT_DietSurvey.20120624</v>
      </c>
      <c r="F144" t="str">
        <f>CONCATENATE(D144,"_",TEXT(J144,"yyyymmdd_hhmm"),"_",L144,"_",Y144,"_",P144)</f>
        <v>CR_Shoreline_20120705 1819_MT_DietSurvey.20120624_33</v>
      </c>
      <c r="G144" s="23">
        <v>41095</v>
      </c>
      <c r="H144" s="23">
        <v>41095</v>
      </c>
      <c r="I144" s="19">
        <v>41095.638194386571</v>
      </c>
      <c r="J144" s="19">
        <v>41095.763194444444</v>
      </c>
      <c r="K144" t="s">
        <v>39</v>
      </c>
      <c r="L144" t="s">
        <v>74</v>
      </c>
      <c r="M144" t="s">
        <v>71</v>
      </c>
      <c r="N144">
        <v>3</v>
      </c>
      <c r="O144" t="s">
        <v>36</v>
      </c>
      <c r="P144">
        <v>33</v>
      </c>
      <c r="Q144" t="s">
        <v>76</v>
      </c>
      <c r="R144">
        <v>40</v>
      </c>
      <c r="S144">
        <v>1</v>
      </c>
      <c r="U144">
        <v>1</v>
      </c>
      <c r="V144">
        <v>1</v>
      </c>
      <c r="W144" t="s">
        <v>73</v>
      </c>
      <c r="X144" t="s">
        <v>73</v>
      </c>
      <c r="Y144" t="s">
        <v>60</v>
      </c>
      <c r="Z144" t="s">
        <v>24</v>
      </c>
    </row>
    <row r="145" spans="1:26" x14ac:dyDescent="0.25">
      <c r="A145">
        <v>12</v>
      </c>
      <c r="B145" t="s">
        <v>25</v>
      </c>
      <c r="C145" t="s">
        <v>77</v>
      </c>
      <c r="D145" t="str">
        <f>CONCATENATE(B145,"_",C145)</f>
        <v>CR_Shoreline</v>
      </c>
      <c r="E145" t="str">
        <f>CONCATENATE(D145,"_",TEXT(J145,"yyyymmdd_hhmm"),"_",L145,"_",Y145)</f>
        <v>CR_Shoreline_20120705 1819_MT_DietSurvey.20120624</v>
      </c>
      <c r="F145" t="str">
        <f>CONCATENATE(D145,"_",TEXT(J145,"yyyymmdd_hhmm"),"_",L145,"_",Y145,"_",P145)</f>
        <v>CR_Shoreline_20120705 1819_MT_DietSurvey.20120624_34</v>
      </c>
      <c r="G145" s="23">
        <v>41095</v>
      </c>
      <c r="H145" s="23">
        <v>41095</v>
      </c>
      <c r="I145" s="19">
        <v>41095.638194386571</v>
      </c>
      <c r="J145" s="19">
        <v>41095.763194444444</v>
      </c>
      <c r="K145" t="s">
        <v>39</v>
      </c>
      <c r="L145" t="s">
        <v>74</v>
      </c>
      <c r="M145" t="s">
        <v>71</v>
      </c>
      <c r="N145">
        <v>3</v>
      </c>
      <c r="O145" t="s">
        <v>36</v>
      </c>
      <c r="P145">
        <v>34</v>
      </c>
      <c r="Q145" t="s">
        <v>76</v>
      </c>
      <c r="R145">
        <v>38</v>
      </c>
      <c r="S145">
        <v>0.7</v>
      </c>
      <c r="U145">
        <v>1</v>
      </c>
      <c r="V145">
        <v>1</v>
      </c>
      <c r="W145" t="s">
        <v>73</v>
      </c>
      <c r="X145" t="s">
        <v>73</v>
      </c>
      <c r="Y145" t="s">
        <v>60</v>
      </c>
      <c r="Z145" t="s">
        <v>24</v>
      </c>
    </row>
    <row r="146" spans="1:26" x14ac:dyDescent="0.25">
      <c r="A146">
        <v>12</v>
      </c>
      <c r="B146" t="s">
        <v>25</v>
      </c>
      <c r="C146" t="s">
        <v>77</v>
      </c>
      <c r="D146" t="str">
        <f>CONCATENATE(B146,"_",C146)</f>
        <v>CR_Shoreline</v>
      </c>
      <c r="E146" t="str">
        <f>CONCATENATE(D146,"_",TEXT(J146,"yyyymmdd_hhmm"),"_",L146,"_",Y146)</f>
        <v>CR_Shoreline_20120705 1819_MT_DietSurvey.20120624</v>
      </c>
      <c r="F146" t="str">
        <f>CONCATENATE(D146,"_",TEXT(J146,"yyyymmdd_hhmm"),"_",L146,"_",Y146,"_",P146)</f>
        <v>CR_Shoreline_20120705 1819_MT_DietSurvey.20120624_15</v>
      </c>
      <c r="G146" s="23">
        <v>41095</v>
      </c>
      <c r="H146" s="23">
        <v>41095</v>
      </c>
      <c r="I146" s="19">
        <v>41095.638194386571</v>
      </c>
      <c r="J146" s="19">
        <v>41095.763194444444</v>
      </c>
      <c r="K146" t="s">
        <v>39</v>
      </c>
      <c r="L146" t="s">
        <v>74</v>
      </c>
      <c r="M146" t="s">
        <v>71</v>
      </c>
      <c r="N146">
        <v>3</v>
      </c>
      <c r="O146" t="s">
        <v>36</v>
      </c>
      <c r="P146">
        <v>15</v>
      </c>
      <c r="Q146" t="s">
        <v>75</v>
      </c>
      <c r="R146">
        <v>79</v>
      </c>
      <c r="S146">
        <v>3.8</v>
      </c>
      <c r="U146">
        <v>1</v>
      </c>
      <c r="V146">
        <v>1</v>
      </c>
      <c r="W146" t="s">
        <v>73</v>
      </c>
      <c r="X146" t="s">
        <v>73</v>
      </c>
      <c r="Y146" t="s">
        <v>60</v>
      </c>
      <c r="Z146" t="s">
        <v>24</v>
      </c>
    </row>
    <row r="147" spans="1:26" x14ac:dyDescent="0.25">
      <c r="A147">
        <v>12</v>
      </c>
      <c r="B147" t="s">
        <v>25</v>
      </c>
      <c r="C147" t="s">
        <v>77</v>
      </c>
      <c r="D147" t="str">
        <f>CONCATENATE(B147,"_",C147)</f>
        <v>CR_Shoreline</v>
      </c>
      <c r="E147" t="str">
        <f>CONCATENATE(D147,"_",TEXT(J147,"yyyymmdd_hhmm"),"_",L147,"_",Y147)</f>
        <v>CR_Shoreline_20120705 1819_MT_DietSurvey.20120624</v>
      </c>
      <c r="F147" t="str">
        <f>CONCATENATE(D147,"_",TEXT(J147,"yyyymmdd_hhmm"),"_",L147,"_",Y147,"_",P147)</f>
        <v>CR_Shoreline_20120705 1819_MT_DietSurvey.20120624_17</v>
      </c>
      <c r="G147" s="23">
        <v>41095</v>
      </c>
      <c r="H147" s="23">
        <v>41095</v>
      </c>
      <c r="I147" s="19">
        <v>41095.638194386571</v>
      </c>
      <c r="J147" s="19">
        <v>41095.763194444444</v>
      </c>
      <c r="K147" t="s">
        <v>39</v>
      </c>
      <c r="L147" t="s">
        <v>74</v>
      </c>
      <c r="M147" t="s">
        <v>71</v>
      </c>
      <c r="N147">
        <v>3</v>
      </c>
      <c r="O147" t="s">
        <v>36</v>
      </c>
      <c r="P147">
        <v>17</v>
      </c>
      <c r="Q147" t="s">
        <v>75</v>
      </c>
      <c r="R147">
        <v>80</v>
      </c>
      <c r="S147">
        <v>3.8</v>
      </c>
      <c r="U147">
        <v>1</v>
      </c>
      <c r="V147">
        <v>1</v>
      </c>
      <c r="W147" t="s">
        <v>73</v>
      </c>
      <c r="X147" t="s">
        <v>73</v>
      </c>
      <c r="Y147" t="s">
        <v>60</v>
      </c>
      <c r="Z147" t="s">
        <v>24</v>
      </c>
    </row>
    <row r="148" spans="1:26" x14ac:dyDescent="0.25">
      <c r="A148">
        <v>12</v>
      </c>
      <c r="B148" t="s">
        <v>25</v>
      </c>
      <c r="C148" t="s">
        <v>77</v>
      </c>
      <c r="D148" t="str">
        <f>CONCATENATE(B148,"_",C148)</f>
        <v>CR_Shoreline</v>
      </c>
      <c r="E148" t="str">
        <f>CONCATENATE(D148,"_",TEXT(J148,"yyyymmdd_hhmm"),"_",L148,"_",Y148)</f>
        <v>CR_Shoreline_20120705 1819_MT_DietSurvey.20120624</v>
      </c>
      <c r="F148" t="str">
        <f>CONCATENATE(D148,"_",TEXT(J148,"yyyymmdd_hhmm"),"_",L148,"_",Y148,"_",P148)</f>
        <v>CR_Shoreline_20120705 1819_MT_DietSurvey.20120624_18</v>
      </c>
      <c r="G148" s="23">
        <v>41095</v>
      </c>
      <c r="H148" s="23">
        <v>41095</v>
      </c>
      <c r="I148" s="19">
        <v>41095.638194386571</v>
      </c>
      <c r="J148" s="19">
        <v>41095.763194444444</v>
      </c>
      <c r="K148" t="s">
        <v>39</v>
      </c>
      <c r="L148" t="s">
        <v>74</v>
      </c>
      <c r="M148" t="s">
        <v>71</v>
      </c>
      <c r="N148">
        <v>3</v>
      </c>
      <c r="O148" t="s">
        <v>36</v>
      </c>
      <c r="P148">
        <v>18</v>
      </c>
      <c r="Q148" t="s">
        <v>75</v>
      </c>
      <c r="R148">
        <v>73</v>
      </c>
      <c r="S148">
        <v>3.2</v>
      </c>
      <c r="U148">
        <v>1</v>
      </c>
      <c r="V148">
        <v>1</v>
      </c>
      <c r="W148" t="s">
        <v>73</v>
      </c>
      <c r="X148" t="s">
        <v>73</v>
      </c>
      <c r="Y148" t="s">
        <v>60</v>
      </c>
      <c r="Z148" t="s">
        <v>24</v>
      </c>
    </row>
    <row r="149" spans="1:26" x14ac:dyDescent="0.25">
      <c r="A149">
        <v>12</v>
      </c>
      <c r="B149" t="s">
        <v>25</v>
      </c>
      <c r="C149" t="s">
        <v>77</v>
      </c>
      <c r="D149" t="str">
        <f>CONCATENATE(B149,"_",C149)</f>
        <v>CR_Shoreline</v>
      </c>
      <c r="E149" t="str">
        <f>CONCATENATE(D149,"_",TEXT(J149,"yyyymmdd_hhmm"),"_",L149,"_",Y149)</f>
        <v>CR_Shoreline_20120705 1819_MT_DietSurvey.20120624</v>
      </c>
      <c r="F149" t="str">
        <f>CONCATENATE(D149,"_",TEXT(J149,"yyyymmdd_hhmm"),"_",L149,"_",Y149,"_",P149)</f>
        <v>CR_Shoreline_20120705 1819_MT_DietSurvey.20120624_21</v>
      </c>
      <c r="G149" s="23">
        <v>41095</v>
      </c>
      <c r="H149" s="23">
        <v>41095</v>
      </c>
      <c r="I149" s="19">
        <v>41095.638194386571</v>
      </c>
      <c r="J149" s="19">
        <v>41095.763194444444</v>
      </c>
      <c r="K149" t="s">
        <v>39</v>
      </c>
      <c r="L149" t="s">
        <v>74</v>
      </c>
      <c r="M149" t="s">
        <v>71</v>
      </c>
      <c r="N149">
        <v>3</v>
      </c>
      <c r="O149" t="s">
        <v>36</v>
      </c>
      <c r="P149">
        <v>21</v>
      </c>
      <c r="Q149" t="s">
        <v>75</v>
      </c>
      <c r="R149">
        <v>80</v>
      </c>
      <c r="S149">
        <v>4.0999999999999996</v>
      </c>
      <c r="U149">
        <v>1</v>
      </c>
      <c r="V149">
        <v>1</v>
      </c>
      <c r="W149" t="s">
        <v>73</v>
      </c>
      <c r="X149" t="s">
        <v>73</v>
      </c>
      <c r="Y149" t="s">
        <v>60</v>
      </c>
      <c r="Z149" t="s">
        <v>24</v>
      </c>
    </row>
    <row r="150" spans="1:26" x14ac:dyDescent="0.25">
      <c r="A150">
        <v>12</v>
      </c>
      <c r="B150" t="s">
        <v>25</v>
      </c>
      <c r="C150" t="s">
        <v>77</v>
      </c>
      <c r="D150" t="str">
        <f>CONCATENATE(B150,"_",C150)</f>
        <v>CR_Shoreline</v>
      </c>
      <c r="E150" t="str">
        <f>CONCATENATE(D150,"_",TEXT(J150,"yyyymmdd_hhmm"),"_",L150,"_",Y150)</f>
        <v>CR_Shoreline_20120705 1819_MT_DietSurvey.20120624</v>
      </c>
      <c r="F150" t="str">
        <f>CONCATENATE(D150,"_",TEXT(J150,"yyyymmdd_hhmm"),"_",L150,"_",Y150,"_",P150)</f>
        <v>CR_Shoreline_20120705 1819_MT_DietSurvey.20120624_22</v>
      </c>
      <c r="G150" s="23">
        <v>41095</v>
      </c>
      <c r="H150" s="23">
        <v>41095</v>
      </c>
      <c r="I150" s="19">
        <v>41095.638194386571</v>
      </c>
      <c r="J150" s="19">
        <v>41095.763194444444</v>
      </c>
      <c r="K150" t="s">
        <v>39</v>
      </c>
      <c r="L150" t="s">
        <v>74</v>
      </c>
      <c r="M150" t="s">
        <v>71</v>
      </c>
      <c r="N150">
        <v>3</v>
      </c>
      <c r="O150" t="s">
        <v>36</v>
      </c>
      <c r="P150">
        <v>22</v>
      </c>
      <c r="Q150" t="s">
        <v>75</v>
      </c>
      <c r="R150">
        <v>75</v>
      </c>
      <c r="S150">
        <v>3.2</v>
      </c>
      <c r="U150">
        <v>1</v>
      </c>
      <c r="V150">
        <v>1</v>
      </c>
      <c r="W150" t="s">
        <v>73</v>
      </c>
      <c r="X150" t="s">
        <v>73</v>
      </c>
      <c r="Y150" t="s">
        <v>60</v>
      </c>
      <c r="Z150" t="s">
        <v>24</v>
      </c>
    </row>
    <row r="151" spans="1:26" x14ac:dyDescent="0.25">
      <c r="A151">
        <v>12</v>
      </c>
      <c r="B151" t="s">
        <v>25</v>
      </c>
      <c r="C151" t="s">
        <v>77</v>
      </c>
      <c r="D151" t="str">
        <f>CONCATENATE(B151,"_",C151)</f>
        <v>CR_Shoreline</v>
      </c>
      <c r="E151" t="str">
        <f>CONCATENATE(D151,"_",TEXT(J151,"yyyymmdd_hhmm"),"_",L151,"_",Y151)</f>
        <v>CR_Shoreline_20120705 1819_MT_DietSurvey.20120624</v>
      </c>
      <c r="F151" t="str">
        <f>CONCATENATE(D151,"_",TEXT(J151,"yyyymmdd_hhmm"),"_",L151,"_",Y151,"_",P151)</f>
        <v>CR_Shoreline_20120705 1819_MT_DietSurvey.20120624_23</v>
      </c>
      <c r="G151" s="23">
        <v>41095</v>
      </c>
      <c r="H151" s="23">
        <v>41095</v>
      </c>
      <c r="I151" s="19">
        <v>41095.638194386571</v>
      </c>
      <c r="J151" s="19">
        <v>41095.763194444444</v>
      </c>
      <c r="K151" t="s">
        <v>39</v>
      </c>
      <c r="L151" t="s">
        <v>74</v>
      </c>
      <c r="M151" t="s">
        <v>71</v>
      </c>
      <c r="N151">
        <v>3</v>
      </c>
      <c r="O151" t="s">
        <v>36</v>
      </c>
      <c r="P151">
        <v>23</v>
      </c>
      <c r="Q151" t="s">
        <v>75</v>
      </c>
      <c r="R151">
        <v>72</v>
      </c>
      <c r="S151">
        <v>3</v>
      </c>
      <c r="U151">
        <v>1</v>
      </c>
      <c r="V151">
        <v>1</v>
      </c>
      <c r="W151" t="s">
        <v>73</v>
      </c>
      <c r="X151" t="s">
        <v>73</v>
      </c>
      <c r="Y151" t="s">
        <v>60</v>
      </c>
      <c r="Z151" t="s">
        <v>24</v>
      </c>
    </row>
    <row r="152" spans="1:26" x14ac:dyDescent="0.25">
      <c r="A152">
        <v>12</v>
      </c>
      <c r="B152" t="s">
        <v>25</v>
      </c>
      <c r="C152" t="s">
        <v>77</v>
      </c>
      <c r="D152" t="str">
        <f>CONCATENATE(B152,"_",C152)</f>
        <v>CR_Shoreline</v>
      </c>
      <c r="E152" t="str">
        <f>CONCATENATE(D152,"_",TEXT(J152,"yyyymmdd_hhmm"),"_",L152,"_",Y152)</f>
        <v>CR_Shoreline_20120705 1819_MT_DietSurvey.20120624</v>
      </c>
      <c r="F152" t="str">
        <f>CONCATENATE(D152,"_",TEXT(J152,"yyyymmdd_hhmm"),"_",L152,"_",Y152,"_",P152)</f>
        <v>CR_Shoreline_20120705 1819_MT_DietSurvey.20120624_24</v>
      </c>
      <c r="G152" s="23">
        <v>41095</v>
      </c>
      <c r="H152" s="23">
        <v>41095</v>
      </c>
      <c r="I152" s="19">
        <v>41095.638194386571</v>
      </c>
      <c r="J152" s="19">
        <v>41095.763194444444</v>
      </c>
      <c r="K152" t="s">
        <v>39</v>
      </c>
      <c r="L152" t="s">
        <v>74</v>
      </c>
      <c r="M152" t="s">
        <v>71</v>
      </c>
      <c r="N152">
        <v>3</v>
      </c>
      <c r="O152" t="s">
        <v>36</v>
      </c>
      <c r="P152">
        <v>24</v>
      </c>
      <c r="Q152" t="s">
        <v>75</v>
      </c>
      <c r="R152">
        <v>73</v>
      </c>
      <c r="S152">
        <v>3</v>
      </c>
      <c r="U152">
        <v>1</v>
      </c>
      <c r="V152">
        <v>1</v>
      </c>
      <c r="W152" t="s">
        <v>73</v>
      </c>
      <c r="X152" t="s">
        <v>73</v>
      </c>
      <c r="Y152" t="s">
        <v>60</v>
      </c>
      <c r="Z152" t="s">
        <v>24</v>
      </c>
    </row>
    <row r="153" spans="1:26" x14ac:dyDescent="0.25">
      <c r="A153">
        <v>12</v>
      </c>
      <c r="B153" t="s">
        <v>25</v>
      </c>
      <c r="C153" t="s">
        <v>77</v>
      </c>
      <c r="D153" t="str">
        <f>CONCATENATE(B153,"_",C153)</f>
        <v>CR_Shoreline</v>
      </c>
      <c r="E153" t="str">
        <f>CONCATENATE(D153,"_",TEXT(J153,"yyyymmdd_hhmm"),"_",L153,"_",Y153)</f>
        <v>CR_Shoreline_20120705 1819_MT_DietSurvey.20120624</v>
      </c>
      <c r="F153" t="str">
        <f>CONCATENATE(D153,"_",TEXT(J153,"yyyymmdd_hhmm"),"_",L153,"_",Y153,"_",P153)</f>
        <v>CR_Shoreline_20120705 1819_MT_DietSurvey.20120624_25</v>
      </c>
      <c r="G153" s="23">
        <v>41095</v>
      </c>
      <c r="H153" s="23">
        <v>41095</v>
      </c>
      <c r="I153" s="19">
        <v>41095.638194386571</v>
      </c>
      <c r="J153" s="19">
        <v>41095.763194444444</v>
      </c>
      <c r="K153" t="s">
        <v>39</v>
      </c>
      <c r="L153" t="s">
        <v>74</v>
      </c>
      <c r="M153" t="s">
        <v>71</v>
      </c>
      <c r="N153">
        <v>3</v>
      </c>
      <c r="O153" t="s">
        <v>36</v>
      </c>
      <c r="P153">
        <v>25</v>
      </c>
      <c r="Q153" t="s">
        <v>75</v>
      </c>
      <c r="R153">
        <v>68</v>
      </c>
      <c r="S153">
        <v>2.5</v>
      </c>
      <c r="U153">
        <v>1</v>
      </c>
      <c r="V153">
        <v>1</v>
      </c>
      <c r="W153" t="s">
        <v>73</v>
      </c>
      <c r="X153" t="s">
        <v>73</v>
      </c>
      <c r="Y153" t="s">
        <v>60</v>
      </c>
      <c r="Z153" t="s">
        <v>24</v>
      </c>
    </row>
    <row r="154" spans="1:26" x14ac:dyDescent="0.25">
      <c r="A154">
        <v>12</v>
      </c>
      <c r="B154" t="s">
        <v>25</v>
      </c>
      <c r="C154" t="s">
        <v>77</v>
      </c>
      <c r="D154" t="str">
        <f>CONCATENATE(B154,"_",C154)</f>
        <v>CR_Shoreline</v>
      </c>
      <c r="E154" t="str">
        <f>CONCATENATE(D154,"_",TEXT(J154,"yyyymmdd_hhmm"),"_",L154,"_",Y154)</f>
        <v>CR_Shoreline_20120705 1819_MT_DietSurvey.20120624</v>
      </c>
      <c r="F154" t="str">
        <f>CONCATENATE(D154,"_",TEXT(J154,"yyyymmdd_hhmm"),"_",L154,"_",Y154,"_",P154)</f>
        <v>CR_Shoreline_20120705 1819_MT_DietSurvey.20120624_26</v>
      </c>
      <c r="G154" s="23">
        <v>41095</v>
      </c>
      <c r="H154" s="23">
        <v>41095</v>
      </c>
      <c r="I154" s="19">
        <v>41095.638194386571</v>
      </c>
      <c r="J154" s="19">
        <v>41095.763194444444</v>
      </c>
      <c r="K154" t="s">
        <v>39</v>
      </c>
      <c r="L154" t="s">
        <v>74</v>
      </c>
      <c r="M154" t="s">
        <v>71</v>
      </c>
      <c r="N154">
        <v>3</v>
      </c>
      <c r="O154" t="s">
        <v>36</v>
      </c>
      <c r="P154">
        <v>26</v>
      </c>
      <c r="Q154" t="s">
        <v>75</v>
      </c>
      <c r="R154">
        <v>71</v>
      </c>
      <c r="S154">
        <v>2.9</v>
      </c>
      <c r="U154">
        <v>1</v>
      </c>
      <c r="V154">
        <v>1</v>
      </c>
      <c r="W154" t="s">
        <v>73</v>
      </c>
      <c r="X154" t="s">
        <v>73</v>
      </c>
      <c r="Y154" t="s">
        <v>60</v>
      </c>
      <c r="Z154" t="s">
        <v>24</v>
      </c>
    </row>
    <row r="155" spans="1:26" x14ac:dyDescent="0.25">
      <c r="A155">
        <v>12</v>
      </c>
      <c r="B155" t="s">
        <v>25</v>
      </c>
      <c r="C155" t="s">
        <v>77</v>
      </c>
      <c r="D155" t="str">
        <f>CONCATENATE(B155,"_",C155)</f>
        <v>CR_Shoreline</v>
      </c>
      <c r="E155" t="str">
        <f>CONCATENATE(D155,"_",TEXT(J155,"yyyymmdd_hhmm"),"_",L155,"_",Y155)</f>
        <v>CR_Shoreline_20120705 1819_MT_DietSurvey.20120624</v>
      </c>
      <c r="F155" t="str">
        <f>CONCATENATE(D155,"_",TEXT(J155,"yyyymmdd_hhmm"),"_",L155,"_",Y155,"_",P155)</f>
        <v>CR_Shoreline_20120705 1819_MT_DietSurvey.20120624_27</v>
      </c>
      <c r="G155" s="23">
        <v>41095</v>
      </c>
      <c r="H155" s="23">
        <v>41095</v>
      </c>
      <c r="I155" s="19">
        <v>41095.638194386571</v>
      </c>
      <c r="J155" s="19">
        <v>41095.763194444444</v>
      </c>
      <c r="K155" t="s">
        <v>39</v>
      </c>
      <c r="L155" t="s">
        <v>74</v>
      </c>
      <c r="M155" t="s">
        <v>71</v>
      </c>
      <c r="N155">
        <v>3</v>
      </c>
      <c r="O155" t="s">
        <v>36</v>
      </c>
      <c r="P155">
        <v>27</v>
      </c>
      <c r="Q155" t="s">
        <v>75</v>
      </c>
      <c r="R155">
        <v>82</v>
      </c>
      <c r="S155">
        <v>4</v>
      </c>
      <c r="U155">
        <v>1</v>
      </c>
      <c r="V155">
        <v>1</v>
      </c>
      <c r="W155" t="s">
        <v>73</v>
      </c>
      <c r="X155" t="s">
        <v>73</v>
      </c>
      <c r="Y155" t="s">
        <v>60</v>
      </c>
      <c r="Z155" t="s">
        <v>24</v>
      </c>
    </row>
    <row r="156" spans="1:26" x14ac:dyDescent="0.25">
      <c r="A156">
        <v>12</v>
      </c>
      <c r="B156" t="s">
        <v>25</v>
      </c>
      <c r="C156" t="s">
        <v>77</v>
      </c>
      <c r="D156" t="str">
        <f>CONCATENATE(B156,"_",C156)</f>
        <v>CR_Shoreline</v>
      </c>
      <c r="E156" t="str">
        <f>CONCATENATE(D156,"_",TEXT(J156,"yyyymmdd_hhmm"),"_",L156,"_",Y156)</f>
        <v>CR_Shoreline_20120705 1819_MT_DietSurvey.20120624</v>
      </c>
      <c r="F156" t="str">
        <f>CONCATENATE(D156,"_",TEXT(J156,"yyyymmdd_hhmm"),"_",L156,"_",Y156,"_",P156)</f>
        <v>CR_Shoreline_20120705 1819_MT_DietSurvey.20120624_28</v>
      </c>
      <c r="G156" s="23">
        <v>41095</v>
      </c>
      <c r="H156" s="23">
        <v>41095</v>
      </c>
      <c r="I156" s="19">
        <v>41095.638194386571</v>
      </c>
      <c r="J156" s="19">
        <v>41095.763194444444</v>
      </c>
      <c r="K156" t="s">
        <v>39</v>
      </c>
      <c r="L156" t="s">
        <v>74</v>
      </c>
      <c r="M156" t="s">
        <v>71</v>
      </c>
      <c r="N156">
        <v>3</v>
      </c>
      <c r="O156" t="s">
        <v>36</v>
      </c>
      <c r="P156">
        <v>28</v>
      </c>
      <c r="Q156" t="s">
        <v>75</v>
      </c>
      <c r="R156">
        <v>67</v>
      </c>
      <c r="S156">
        <v>6</v>
      </c>
      <c r="U156">
        <v>1</v>
      </c>
      <c r="V156">
        <v>1</v>
      </c>
      <c r="W156" t="s">
        <v>73</v>
      </c>
      <c r="X156" t="s">
        <v>73</v>
      </c>
      <c r="Y156" t="s">
        <v>60</v>
      </c>
      <c r="Z156" t="s">
        <v>24</v>
      </c>
    </row>
    <row r="157" spans="1:26" x14ac:dyDescent="0.25">
      <c r="A157">
        <v>12</v>
      </c>
      <c r="B157" t="s">
        <v>25</v>
      </c>
      <c r="C157" t="s">
        <v>77</v>
      </c>
      <c r="D157" t="str">
        <f>CONCATENATE(B157,"_",C157)</f>
        <v>CR_Shoreline</v>
      </c>
      <c r="E157" t="str">
        <f>CONCATENATE(D157,"_",TEXT(J157,"yyyymmdd_hhmm"),"_",L157,"_",Y157)</f>
        <v>CR_Shoreline_20120705 1819_MT_DietSurvey.20120624</v>
      </c>
      <c r="F157" t="str">
        <f>CONCATENATE(D157,"_",TEXT(J157,"yyyymmdd_hhmm"),"_",L157,"_",Y157,"_",P157)</f>
        <v>CR_Shoreline_20120705 1819_MT_DietSurvey.20120624_29</v>
      </c>
      <c r="G157" s="23">
        <v>41095</v>
      </c>
      <c r="H157" s="23">
        <v>41095</v>
      </c>
      <c r="I157" s="19">
        <v>41095.638194386571</v>
      </c>
      <c r="J157" s="19">
        <v>41095.763194444444</v>
      </c>
      <c r="K157" t="s">
        <v>39</v>
      </c>
      <c r="L157" t="s">
        <v>74</v>
      </c>
      <c r="M157" t="s">
        <v>71</v>
      </c>
      <c r="N157">
        <v>3</v>
      </c>
      <c r="O157" t="s">
        <v>36</v>
      </c>
      <c r="P157">
        <v>29</v>
      </c>
      <c r="Q157" t="s">
        <v>75</v>
      </c>
      <c r="R157">
        <v>71</v>
      </c>
      <c r="S157">
        <v>2.8</v>
      </c>
      <c r="U157">
        <v>1</v>
      </c>
      <c r="V157">
        <v>1</v>
      </c>
      <c r="W157" t="s">
        <v>73</v>
      </c>
      <c r="X157" t="s">
        <v>73</v>
      </c>
      <c r="Y157" t="s">
        <v>60</v>
      </c>
      <c r="Z157" t="s">
        <v>24</v>
      </c>
    </row>
    <row r="158" spans="1:26" x14ac:dyDescent="0.25">
      <c r="A158">
        <v>12</v>
      </c>
      <c r="B158" t="s">
        <v>25</v>
      </c>
      <c r="C158" t="s">
        <v>77</v>
      </c>
      <c r="D158" t="str">
        <f>CONCATENATE(B158,"_",C158)</f>
        <v>CR_Shoreline</v>
      </c>
      <c r="E158" t="str">
        <f>CONCATENATE(D158,"_",TEXT(J158,"yyyymmdd_hhmm"),"_",L158,"_",Y158)</f>
        <v>CR_Shoreline_20120705 1819_MT_DietSurvey.20120624</v>
      </c>
      <c r="F158" t="str">
        <f>CONCATENATE(D158,"_",TEXT(J158,"yyyymmdd_hhmm"),"_",L158,"_",Y158,"_",P158)</f>
        <v>CR_Shoreline_20120705 1819_MT_DietSurvey.20120624_30</v>
      </c>
      <c r="G158" s="23">
        <v>41095</v>
      </c>
      <c r="H158" s="23">
        <v>41095</v>
      </c>
      <c r="I158" s="19">
        <v>41095.638194386571</v>
      </c>
      <c r="J158" s="19">
        <v>41095.763194444444</v>
      </c>
      <c r="K158" t="s">
        <v>39</v>
      </c>
      <c r="L158" t="s">
        <v>74</v>
      </c>
      <c r="M158" t="s">
        <v>71</v>
      </c>
      <c r="N158">
        <v>3</v>
      </c>
      <c r="O158" t="s">
        <v>36</v>
      </c>
      <c r="P158">
        <v>30</v>
      </c>
      <c r="Q158" t="s">
        <v>75</v>
      </c>
      <c r="R158">
        <v>78</v>
      </c>
      <c r="S158">
        <v>3.8</v>
      </c>
      <c r="U158">
        <v>1</v>
      </c>
      <c r="V158">
        <v>1</v>
      </c>
      <c r="W158" t="s">
        <v>73</v>
      </c>
      <c r="X158" t="s">
        <v>73</v>
      </c>
      <c r="Y158" t="s">
        <v>60</v>
      </c>
      <c r="Z158" t="s">
        <v>24</v>
      </c>
    </row>
    <row r="159" spans="1:26" x14ac:dyDescent="0.25">
      <c r="A159">
        <v>12</v>
      </c>
      <c r="B159" t="s">
        <v>25</v>
      </c>
      <c r="C159" t="s">
        <v>77</v>
      </c>
      <c r="D159" t="str">
        <f>CONCATENATE(B159,"_",C159)</f>
        <v>CR_Shoreline</v>
      </c>
      <c r="E159" t="str">
        <f>CONCATENATE(D159,"_",TEXT(J159,"yyyymmdd_hhmm"),"_",L159,"_",Y159)</f>
        <v>CR_Shoreline_20120705 1819_MT_DietSurvey.20120624</v>
      </c>
      <c r="F159" t="str">
        <f>CONCATENATE(D159,"_",TEXT(J159,"yyyymmdd_hhmm"),"_",L159,"_",Y159,"_",P159)</f>
        <v>CR_Shoreline_20120705 1819_MT_DietSurvey.20120624_31</v>
      </c>
      <c r="G159" s="23">
        <v>41095</v>
      </c>
      <c r="H159" s="23">
        <v>41095</v>
      </c>
      <c r="I159" s="19">
        <v>41095.638194386571</v>
      </c>
      <c r="J159" s="19">
        <v>41095.763194444444</v>
      </c>
      <c r="K159" t="s">
        <v>39</v>
      </c>
      <c r="L159" t="s">
        <v>74</v>
      </c>
      <c r="M159" t="s">
        <v>71</v>
      </c>
      <c r="N159">
        <v>3</v>
      </c>
      <c r="O159" t="s">
        <v>36</v>
      </c>
      <c r="P159">
        <v>31</v>
      </c>
      <c r="Q159" t="s">
        <v>75</v>
      </c>
      <c r="R159">
        <v>66</v>
      </c>
      <c r="S159">
        <v>2</v>
      </c>
      <c r="U159">
        <v>1</v>
      </c>
      <c r="V159">
        <v>1</v>
      </c>
      <c r="W159" t="s">
        <v>73</v>
      </c>
      <c r="X159" t="s">
        <v>73</v>
      </c>
      <c r="Y159" t="s">
        <v>60</v>
      </c>
      <c r="Z159" t="s">
        <v>24</v>
      </c>
    </row>
    <row r="160" spans="1:26" x14ac:dyDescent="0.25">
      <c r="A160">
        <v>12</v>
      </c>
      <c r="B160" t="s">
        <v>25</v>
      </c>
      <c r="C160" t="s">
        <v>77</v>
      </c>
      <c r="D160" t="str">
        <f>CONCATENATE(B160,"_",C160)</f>
        <v>CR_Shoreline</v>
      </c>
      <c r="E160" t="str">
        <f>CONCATENATE(D160,"_",TEXT(J160,"yyyymmdd_hhmm"),"_",L160,"_",Y160)</f>
        <v>CR_Shoreline_20120705 1819_MT_DietSurvey.20120624</v>
      </c>
      <c r="F160" t="str">
        <f>CONCATENATE(D160,"_",TEXT(J160,"yyyymmdd_hhmm"),"_",L160,"_",Y160,"_",P160)</f>
        <v>CR_Shoreline_20120705 1819_MT_DietSurvey.20120624_1</v>
      </c>
      <c r="G160" s="23">
        <v>41095</v>
      </c>
      <c r="H160" s="23">
        <v>41095</v>
      </c>
      <c r="I160" s="19">
        <v>41095.638194444444</v>
      </c>
      <c r="J160" s="19">
        <v>41095.763194444444</v>
      </c>
      <c r="K160" t="s">
        <v>39</v>
      </c>
      <c r="L160" t="s">
        <v>74</v>
      </c>
      <c r="M160" t="s">
        <v>71</v>
      </c>
      <c r="N160">
        <v>3</v>
      </c>
      <c r="O160" t="s">
        <v>36</v>
      </c>
      <c r="P160">
        <v>1</v>
      </c>
      <c r="Q160" t="s">
        <v>76</v>
      </c>
      <c r="R160">
        <v>132</v>
      </c>
      <c r="S160">
        <v>34</v>
      </c>
      <c r="V160">
        <v>1</v>
      </c>
      <c r="W160" t="s">
        <v>73</v>
      </c>
      <c r="X160" t="s">
        <v>73</v>
      </c>
      <c r="Y160" t="s">
        <v>60</v>
      </c>
    </row>
    <row r="161" spans="1:26" x14ac:dyDescent="0.25">
      <c r="A161">
        <v>12</v>
      </c>
      <c r="B161" t="s">
        <v>25</v>
      </c>
      <c r="C161" t="s">
        <v>77</v>
      </c>
      <c r="D161" t="str">
        <f>CONCATENATE(B161,"_",C161)</f>
        <v>CR_Shoreline</v>
      </c>
      <c r="E161" t="str">
        <f>CONCATENATE(D161,"_",TEXT(J161,"yyyymmdd_hhmm"),"_",L161,"_",Y161)</f>
        <v>CR_Shoreline_20120705 1819_MT_DietSurvey.20120624</v>
      </c>
      <c r="F161" t="str">
        <f>CONCATENATE(D161,"_",TEXT(J161,"yyyymmdd_hhmm"),"_",L161,"_",Y161,"_",P161)</f>
        <v>CR_Shoreline_20120705 1819_MT_DietSurvey.20120624_5</v>
      </c>
      <c r="G161" s="23">
        <v>41095</v>
      </c>
      <c r="H161" s="23">
        <v>41095</v>
      </c>
      <c r="I161" s="19">
        <v>41095.638194386571</v>
      </c>
      <c r="J161" s="19">
        <v>41095.763194444444</v>
      </c>
      <c r="K161" t="s">
        <v>39</v>
      </c>
      <c r="L161" t="s">
        <v>74</v>
      </c>
      <c r="M161" t="s">
        <v>71</v>
      </c>
      <c r="N161">
        <v>3</v>
      </c>
      <c r="O161" t="s">
        <v>36</v>
      </c>
      <c r="P161">
        <v>5</v>
      </c>
      <c r="Q161" t="s">
        <v>76</v>
      </c>
      <c r="R161">
        <v>99.5</v>
      </c>
      <c r="S161">
        <v>12.2</v>
      </c>
      <c r="V161">
        <v>1</v>
      </c>
      <c r="W161" t="s">
        <v>73</v>
      </c>
      <c r="X161" t="s">
        <v>73</v>
      </c>
      <c r="Y161" t="s">
        <v>60</v>
      </c>
    </row>
    <row r="162" spans="1:26" x14ac:dyDescent="0.25">
      <c r="A162">
        <v>12</v>
      </c>
      <c r="B162" t="s">
        <v>25</v>
      </c>
      <c r="C162" t="s">
        <v>77</v>
      </c>
      <c r="D162" t="str">
        <f>CONCATENATE(B162,"_",C162)</f>
        <v>CR_Shoreline</v>
      </c>
      <c r="E162" t="str">
        <f>CONCATENATE(D162,"_",TEXT(J162,"yyyymmdd_hhmm"),"_",L162,"_",Y162)</f>
        <v>CR_Shoreline_20120705 1819_MT_DietSurvey.20120624</v>
      </c>
      <c r="F162" t="str">
        <f>CONCATENATE(D162,"_",TEXT(J162,"yyyymmdd_hhmm"),"_",L162,"_",Y162,"_",P162)</f>
        <v>CR_Shoreline_20120705 1819_MT_DietSurvey.20120624_8</v>
      </c>
      <c r="G162" s="23">
        <v>41095</v>
      </c>
      <c r="H162" s="23">
        <v>41095</v>
      </c>
      <c r="I162" s="19">
        <v>41095.638194386571</v>
      </c>
      <c r="J162" s="19">
        <v>41095.763194444444</v>
      </c>
      <c r="K162" t="s">
        <v>39</v>
      </c>
      <c r="L162" t="s">
        <v>74</v>
      </c>
      <c r="M162" t="s">
        <v>71</v>
      </c>
      <c r="N162">
        <v>3</v>
      </c>
      <c r="O162" t="s">
        <v>36</v>
      </c>
      <c r="P162">
        <v>8</v>
      </c>
      <c r="Q162" t="s">
        <v>76</v>
      </c>
      <c r="R162">
        <v>80</v>
      </c>
      <c r="S162">
        <v>6.7</v>
      </c>
      <c r="V162">
        <v>1</v>
      </c>
      <c r="W162" t="s">
        <v>73</v>
      </c>
      <c r="X162" t="s">
        <v>73</v>
      </c>
      <c r="Y162" t="s">
        <v>60</v>
      </c>
    </row>
    <row r="163" spans="1:26" x14ac:dyDescent="0.25">
      <c r="A163">
        <v>12</v>
      </c>
      <c r="B163" t="s">
        <v>25</v>
      </c>
      <c r="C163" t="s">
        <v>77</v>
      </c>
      <c r="D163" t="str">
        <f>CONCATENATE(B163,"_",C163)</f>
        <v>CR_Shoreline</v>
      </c>
      <c r="E163" t="str">
        <f>CONCATENATE(D163,"_",TEXT(J163,"yyyymmdd_hhmm"),"_",L163,"_",Y163)</f>
        <v>CR_Shoreline_20120705 1819_MT_DietSurvey.20120624</v>
      </c>
      <c r="F163" t="str">
        <f>CONCATENATE(D163,"_",TEXT(J163,"yyyymmdd_hhmm"),"_",L163,"_",Y163,"_",P163)</f>
        <v>CR_Shoreline_20120705 1819_MT_DietSurvey.20120624_10</v>
      </c>
      <c r="G163" s="23">
        <v>41095</v>
      </c>
      <c r="H163" s="23">
        <v>41095</v>
      </c>
      <c r="I163" s="19">
        <v>41095.638194386571</v>
      </c>
      <c r="J163" s="19">
        <v>41095.763194444444</v>
      </c>
      <c r="K163" t="s">
        <v>39</v>
      </c>
      <c r="L163" t="s">
        <v>74</v>
      </c>
      <c r="M163" t="s">
        <v>71</v>
      </c>
      <c r="N163">
        <v>3</v>
      </c>
      <c r="O163" t="s">
        <v>36</v>
      </c>
      <c r="P163">
        <v>10</v>
      </c>
      <c r="Q163" t="s">
        <v>76</v>
      </c>
      <c r="R163">
        <v>84.5</v>
      </c>
      <c r="S163">
        <v>7.5</v>
      </c>
      <c r="V163">
        <v>1</v>
      </c>
      <c r="W163" t="s">
        <v>73</v>
      </c>
      <c r="X163" t="s">
        <v>73</v>
      </c>
      <c r="Y163" t="s">
        <v>60</v>
      </c>
    </row>
    <row r="164" spans="1:26" x14ac:dyDescent="0.25">
      <c r="A164">
        <v>12</v>
      </c>
      <c r="B164" t="s">
        <v>25</v>
      </c>
      <c r="C164" t="s">
        <v>77</v>
      </c>
      <c r="D164" t="str">
        <f>CONCATENATE(B164,"_",C164)</f>
        <v>CR_Shoreline</v>
      </c>
      <c r="E164" t="str">
        <f>CONCATENATE(D164,"_",TEXT(J164,"yyyymmdd_hhmm"),"_",L164,"_",Y164)</f>
        <v>CR_Shoreline_20120705 1819_MT_DietSurvey.20120624</v>
      </c>
      <c r="F164" t="str">
        <f>CONCATENATE(D164,"_",TEXT(J164,"yyyymmdd_hhmm"),"_",L164,"_",Y164,"_",P164)</f>
        <v>CR_Shoreline_20120705 1819_MT_DietSurvey.20120624_11</v>
      </c>
      <c r="G164" s="23">
        <v>41095</v>
      </c>
      <c r="H164" s="23">
        <v>41095</v>
      </c>
      <c r="I164" s="19">
        <v>41095.638194386571</v>
      </c>
      <c r="J164" s="19">
        <v>41095.763194444444</v>
      </c>
      <c r="K164" t="s">
        <v>39</v>
      </c>
      <c r="L164" t="s">
        <v>74</v>
      </c>
      <c r="M164" t="s">
        <v>71</v>
      </c>
      <c r="N164">
        <v>3</v>
      </c>
      <c r="O164" t="s">
        <v>36</v>
      </c>
      <c r="P164">
        <v>11</v>
      </c>
      <c r="Q164" t="s">
        <v>76</v>
      </c>
      <c r="R164">
        <v>74.5</v>
      </c>
      <c r="S164">
        <v>5.4</v>
      </c>
      <c r="V164">
        <v>1</v>
      </c>
      <c r="W164" t="s">
        <v>73</v>
      </c>
      <c r="X164" t="s">
        <v>73</v>
      </c>
      <c r="Y164" t="s">
        <v>60</v>
      </c>
    </row>
    <row r="165" spans="1:26" x14ac:dyDescent="0.25">
      <c r="A165">
        <v>12</v>
      </c>
      <c r="B165" t="s">
        <v>25</v>
      </c>
      <c r="C165" t="s">
        <v>77</v>
      </c>
      <c r="D165" t="str">
        <f>CONCATENATE(B165,"_",C165)</f>
        <v>CR_Shoreline</v>
      </c>
      <c r="E165" t="str">
        <f>CONCATENATE(D165,"_",TEXT(J165,"yyyymmdd_hhmm"),"_",L165,"_",Y165)</f>
        <v>CR_Shoreline_20120705 1819_MT_DietSurvey.20120624</v>
      </c>
      <c r="F165" t="str">
        <f>CONCATENATE(D165,"_",TEXT(J165,"yyyymmdd_hhmm"),"_",L165,"_",Y165,"_",P165)</f>
        <v>CR_Shoreline_20120705 1819_MT_DietSurvey.20120624_2</v>
      </c>
      <c r="G165" s="23">
        <v>41095</v>
      </c>
      <c r="H165" s="23">
        <v>41095</v>
      </c>
      <c r="I165" s="19">
        <v>41095.638194444444</v>
      </c>
      <c r="J165" s="19">
        <v>41095.763194444444</v>
      </c>
      <c r="K165" t="s">
        <v>39</v>
      </c>
      <c r="L165" t="s">
        <v>74</v>
      </c>
      <c r="M165" t="s">
        <v>71</v>
      </c>
      <c r="N165">
        <v>3</v>
      </c>
      <c r="O165" t="s">
        <v>36</v>
      </c>
      <c r="P165">
        <v>2</v>
      </c>
      <c r="Q165" t="s">
        <v>75</v>
      </c>
      <c r="R165">
        <v>123</v>
      </c>
      <c r="S165">
        <v>15.2</v>
      </c>
      <c r="V165">
        <v>1</v>
      </c>
      <c r="W165" t="s">
        <v>73</v>
      </c>
      <c r="X165" t="s">
        <v>73</v>
      </c>
      <c r="Y165" t="s">
        <v>60</v>
      </c>
    </row>
    <row r="166" spans="1:26" x14ac:dyDescent="0.25">
      <c r="A166">
        <v>12</v>
      </c>
      <c r="B166" t="s">
        <v>25</v>
      </c>
      <c r="C166" t="s">
        <v>77</v>
      </c>
      <c r="D166" t="str">
        <f>CONCATENATE(B166,"_",C166)</f>
        <v>CR_Shoreline</v>
      </c>
      <c r="E166" t="str">
        <f>CONCATENATE(D166,"_",TEXT(J166,"yyyymmdd_hhmm"),"_",L166,"_",Y166)</f>
        <v>CR_Shoreline_20120705 1819_MT_DietSurvey.20120624</v>
      </c>
      <c r="F166" t="str">
        <f>CONCATENATE(D166,"_",TEXT(J166,"yyyymmdd_hhmm"),"_",L166,"_",Y166,"_",P166)</f>
        <v>CR_Shoreline_20120705 1819_MT_DietSurvey.20120624_3</v>
      </c>
      <c r="G166" s="23">
        <v>41095</v>
      </c>
      <c r="H166" s="23">
        <v>41095</v>
      </c>
      <c r="I166" s="19">
        <v>41095.638194386571</v>
      </c>
      <c r="J166" s="19">
        <v>41095.763194444444</v>
      </c>
      <c r="K166" t="s">
        <v>39</v>
      </c>
      <c r="L166" t="s">
        <v>74</v>
      </c>
      <c r="M166" t="s">
        <v>71</v>
      </c>
      <c r="N166">
        <v>3</v>
      </c>
      <c r="O166" t="s">
        <v>36</v>
      </c>
      <c r="P166">
        <v>3</v>
      </c>
      <c r="Q166" t="s">
        <v>75</v>
      </c>
      <c r="R166">
        <v>117</v>
      </c>
      <c r="S166">
        <v>12.1</v>
      </c>
      <c r="V166">
        <v>1</v>
      </c>
      <c r="W166" t="s">
        <v>73</v>
      </c>
      <c r="X166" t="s">
        <v>73</v>
      </c>
      <c r="Y166" t="s">
        <v>60</v>
      </c>
    </row>
    <row r="167" spans="1:26" x14ac:dyDescent="0.25">
      <c r="A167">
        <v>12</v>
      </c>
      <c r="B167" t="s">
        <v>25</v>
      </c>
      <c r="C167" t="s">
        <v>77</v>
      </c>
      <c r="D167" t="str">
        <f>CONCATENATE(B167,"_",C167)</f>
        <v>CR_Shoreline</v>
      </c>
      <c r="E167" t="str">
        <f>CONCATENATE(D167,"_",TEXT(J167,"yyyymmdd_hhmm"),"_",L167,"_",Y167)</f>
        <v>CR_Shoreline_20120705 1819_MT_DietSurvey.20120624</v>
      </c>
      <c r="F167" t="str">
        <f>CONCATENATE(D167,"_",TEXT(J167,"yyyymmdd_hhmm"),"_",L167,"_",Y167,"_",P167)</f>
        <v>CR_Shoreline_20120705 1819_MT_DietSurvey.20120624_4</v>
      </c>
      <c r="G167" s="23">
        <v>41095</v>
      </c>
      <c r="H167" s="23">
        <v>41095</v>
      </c>
      <c r="I167" s="19">
        <v>41095.638194386571</v>
      </c>
      <c r="J167" s="19">
        <v>41095.763194444444</v>
      </c>
      <c r="K167" t="s">
        <v>39</v>
      </c>
      <c r="L167" t="s">
        <v>74</v>
      </c>
      <c r="M167" t="s">
        <v>71</v>
      </c>
      <c r="N167">
        <v>3</v>
      </c>
      <c r="O167" t="s">
        <v>36</v>
      </c>
      <c r="P167">
        <v>4</v>
      </c>
      <c r="Q167" t="s">
        <v>75</v>
      </c>
      <c r="R167">
        <v>116</v>
      </c>
      <c r="S167">
        <v>12</v>
      </c>
      <c r="V167">
        <v>1</v>
      </c>
      <c r="W167" t="s">
        <v>73</v>
      </c>
      <c r="X167" t="s">
        <v>73</v>
      </c>
      <c r="Y167" t="s">
        <v>60</v>
      </c>
    </row>
    <row r="168" spans="1:26" x14ac:dyDescent="0.25">
      <c r="A168">
        <v>12</v>
      </c>
      <c r="B168" t="s">
        <v>25</v>
      </c>
      <c r="C168" t="s">
        <v>77</v>
      </c>
      <c r="D168" t="str">
        <f>CONCATENATE(B168,"_",C168)</f>
        <v>CR_Shoreline</v>
      </c>
      <c r="E168" t="str">
        <f>CONCATENATE(D168,"_",TEXT(J168,"yyyymmdd_hhmm"),"_",L168,"_",Y168)</f>
        <v>CR_Shoreline_20120705 1819_MT_DietSurvey.20120624</v>
      </c>
      <c r="F168" t="str">
        <f>CONCATENATE(D168,"_",TEXT(J168,"yyyymmdd_hhmm"),"_",L168,"_",Y168,"_",P168)</f>
        <v>CR_Shoreline_20120705 1819_MT_DietSurvey.20120624_6</v>
      </c>
      <c r="G168" s="23">
        <v>41095</v>
      </c>
      <c r="H168" s="23">
        <v>41095</v>
      </c>
      <c r="I168" s="19">
        <v>41095.638194386571</v>
      </c>
      <c r="J168" s="19">
        <v>41095.763194444444</v>
      </c>
      <c r="K168" t="s">
        <v>39</v>
      </c>
      <c r="L168" t="s">
        <v>74</v>
      </c>
      <c r="M168" t="s">
        <v>71</v>
      </c>
      <c r="N168">
        <v>3</v>
      </c>
      <c r="O168" t="s">
        <v>36</v>
      </c>
      <c r="P168">
        <v>6</v>
      </c>
      <c r="Q168" t="s">
        <v>75</v>
      </c>
      <c r="R168">
        <v>95</v>
      </c>
      <c r="S168">
        <v>6.3</v>
      </c>
      <c r="V168">
        <v>1</v>
      </c>
      <c r="W168" t="s">
        <v>73</v>
      </c>
      <c r="X168" t="s">
        <v>73</v>
      </c>
      <c r="Y168" t="s">
        <v>60</v>
      </c>
    </row>
    <row r="169" spans="1:26" x14ac:dyDescent="0.25">
      <c r="A169">
        <v>12</v>
      </c>
      <c r="B169" t="s">
        <v>25</v>
      </c>
      <c r="C169" t="s">
        <v>77</v>
      </c>
      <c r="D169" t="str">
        <f>CONCATENATE(B169,"_",C169)</f>
        <v>CR_Shoreline</v>
      </c>
      <c r="E169" t="str">
        <f>CONCATENATE(D169,"_",TEXT(J169,"yyyymmdd_hhmm"),"_",L169,"_",Y169)</f>
        <v>CR_Shoreline_20120705 1819_MT_DietSurvey.20120624</v>
      </c>
      <c r="F169" t="str">
        <f>CONCATENATE(D169,"_",TEXT(J169,"yyyymmdd_hhmm"),"_",L169,"_",Y169,"_",P169)</f>
        <v>CR_Shoreline_20120705 1819_MT_DietSurvey.20120624_7</v>
      </c>
      <c r="G169" s="23">
        <v>41095</v>
      </c>
      <c r="H169" s="23">
        <v>41095</v>
      </c>
      <c r="I169" s="19">
        <v>41095.638194386571</v>
      </c>
      <c r="J169" s="19">
        <v>41095.763194444444</v>
      </c>
      <c r="K169" t="s">
        <v>39</v>
      </c>
      <c r="L169" t="s">
        <v>74</v>
      </c>
      <c r="M169" t="s">
        <v>71</v>
      </c>
      <c r="N169">
        <v>3</v>
      </c>
      <c r="O169" t="s">
        <v>36</v>
      </c>
      <c r="P169">
        <v>7</v>
      </c>
      <c r="Q169" t="s">
        <v>75</v>
      </c>
      <c r="R169">
        <v>90</v>
      </c>
      <c r="S169">
        <v>5.7</v>
      </c>
      <c r="V169">
        <v>1</v>
      </c>
      <c r="W169" t="s">
        <v>73</v>
      </c>
      <c r="X169" t="s">
        <v>73</v>
      </c>
      <c r="Y169" t="s">
        <v>60</v>
      </c>
    </row>
    <row r="170" spans="1:26" x14ac:dyDescent="0.25">
      <c r="A170">
        <v>12</v>
      </c>
      <c r="B170" t="s">
        <v>25</v>
      </c>
      <c r="C170" t="s">
        <v>77</v>
      </c>
      <c r="D170" t="str">
        <f>CONCATENATE(B170,"_",C170)</f>
        <v>CR_Shoreline</v>
      </c>
      <c r="E170" t="str">
        <f>CONCATENATE(D170,"_",TEXT(J170,"yyyymmdd_hhmm"),"_",L170,"_",Y170)</f>
        <v>CR_Shoreline_20120705 1819_MT_DietSurvey.20120624</v>
      </c>
      <c r="F170" t="str">
        <f>CONCATENATE(D170,"_",TEXT(J170,"yyyymmdd_hhmm"),"_",L170,"_",Y170,"_",P170)</f>
        <v>CR_Shoreline_20120705 1819_MT_DietSurvey.20120624_9</v>
      </c>
      <c r="G170" s="23">
        <v>41095</v>
      </c>
      <c r="H170" s="23">
        <v>41095</v>
      </c>
      <c r="I170" s="19">
        <v>41095.638194386571</v>
      </c>
      <c r="J170" s="19">
        <v>41095.763194444444</v>
      </c>
      <c r="K170" t="s">
        <v>39</v>
      </c>
      <c r="L170" t="s">
        <v>74</v>
      </c>
      <c r="M170" t="s">
        <v>71</v>
      </c>
      <c r="N170">
        <v>3</v>
      </c>
      <c r="O170" t="s">
        <v>36</v>
      </c>
      <c r="P170">
        <v>9</v>
      </c>
      <c r="Q170" t="s">
        <v>75</v>
      </c>
      <c r="R170">
        <v>90</v>
      </c>
      <c r="S170">
        <v>5.8</v>
      </c>
      <c r="V170">
        <v>1</v>
      </c>
      <c r="W170" t="s">
        <v>73</v>
      </c>
      <c r="X170" t="s">
        <v>73</v>
      </c>
      <c r="Y170" t="s">
        <v>60</v>
      </c>
    </row>
    <row r="171" spans="1:26" x14ac:dyDescent="0.25">
      <c r="A171">
        <v>12</v>
      </c>
      <c r="B171" t="s">
        <v>25</v>
      </c>
      <c r="C171" t="s">
        <v>77</v>
      </c>
      <c r="D171" t="str">
        <f>CONCATENATE(B171,"_",C171)</f>
        <v>CR_Shoreline</v>
      </c>
      <c r="E171" t="str">
        <f>CONCATENATE(D171,"_",TEXT(J171,"yyyymmdd_hhmm"),"_",L171,"_",Y171)</f>
        <v>CR_Shoreline_20120705 1819_MT_DietSurvey.20120624</v>
      </c>
      <c r="F171" t="str">
        <f>CONCATENATE(D171,"_",TEXT(J171,"yyyymmdd_hhmm"),"_",L171,"_",Y171,"_",P171)</f>
        <v>CR_Shoreline_20120705 1819_MT_DietSurvey.20120624_12</v>
      </c>
      <c r="G171" s="23">
        <v>41095</v>
      </c>
      <c r="H171" s="23">
        <v>41095</v>
      </c>
      <c r="I171" s="19">
        <v>41095.638194386571</v>
      </c>
      <c r="J171" s="19">
        <v>41095.763194444444</v>
      </c>
      <c r="K171" t="s">
        <v>39</v>
      </c>
      <c r="L171" t="s">
        <v>74</v>
      </c>
      <c r="M171" t="s">
        <v>71</v>
      </c>
      <c r="N171">
        <v>3</v>
      </c>
      <c r="O171" t="s">
        <v>36</v>
      </c>
      <c r="P171">
        <v>12</v>
      </c>
      <c r="Q171" t="s">
        <v>75</v>
      </c>
      <c r="R171">
        <v>81</v>
      </c>
      <c r="S171">
        <v>4.0999999999999996</v>
      </c>
      <c r="V171">
        <v>1</v>
      </c>
      <c r="W171" t="s">
        <v>73</v>
      </c>
      <c r="X171" t="s">
        <v>73</v>
      </c>
      <c r="Y171" t="s">
        <v>60</v>
      </c>
    </row>
    <row r="172" spans="1:26" x14ac:dyDescent="0.25">
      <c r="A172">
        <v>12</v>
      </c>
      <c r="B172" t="s">
        <v>25</v>
      </c>
      <c r="C172" t="s">
        <v>77</v>
      </c>
      <c r="D172" t="str">
        <f>CONCATENATE(B172,"_",C172)</f>
        <v>CR_Shoreline</v>
      </c>
      <c r="E172" t="str">
        <f>CONCATENATE(D172,"_",TEXT(J172,"yyyymmdd_hhmm"),"_",L172,"_",Y172)</f>
        <v>CR_Shoreline_20120705 1819_MT_DietSurvey.20120624</v>
      </c>
      <c r="F172" t="str">
        <f>CONCATENATE(D172,"_",TEXT(J172,"yyyymmdd_hhmm"),"_",L172,"_",Y172,"_",P172)</f>
        <v>CR_Shoreline_20120705 1819_MT_DietSurvey.20120624_13</v>
      </c>
      <c r="G172" s="23">
        <v>41095</v>
      </c>
      <c r="H172" s="23">
        <v>41095</v>
      </c>
      <c r="I172" s="19">
        <v>41095.638194386571</v>
      </c>
      <c r="J172" s="19">
        <v>41095.763194444444</v>
      </c>
      <c r="K172" t="s">
        <v>39</v>
      </c>
      <c r="L172" t="s">
        <v>74</v>
      </c>
      <c r="M172" t="s">
        <v>71</v>
      </c>
      <c r="N172">
        <v>3</v>
      </c>
      <c r="O172" t="s">
        <v>36</v>
      </c>
      <c r="P172">
        <v>13</v>
      </c>
      <c r="Q172" t="s">
        <v>75</v>
      </c>
      <c r="R172">
        <v>79.5</v>
      </c>
      <c r="S172">
        <v>3.7</v>
      </c>
      <c r="V172">
        <v>1</v>
      </c>
      <c r="W172" t="s">
        <v>73</v>
      </c>
      <c r="X172" t="s">
        <v>73</v>
      </c>
      <c r="Y172" t="s">
        <v>60</v>
      </c>
    </row>
    <row r="173" spans="1:26" x14ac:dyDescent="0.25">
      <c r="A173">
        <v>12</v>
      </c>
      <c r="B173" t="s">
        <v>38</v>
      </c>
      <c r="C173" t="s">
        <v>77</v>
      </c>
      <c r="D173" t="str">
        <f>CONCATENATE(B173,"_",C173)</f>
        <v>CR _Shoreline</v>
      </c>
      <c r="E173" t="str">
        <f>CONCATENATE(D173,"_",TEXT(J173,"yyyymmdd_hhmm"),"_",L173,"_",Y173)</f>
        <v>CR _Shoreline_20120705 800_BS_DietSurvey.20120624</v>
      </c>
      <c r="F173" t="str">
        <f>CONCATENATE(D173,"_",TEXT(J173,"yyyymmdd_hhmm"),"_",L173,"_",Y173,"_",P173)</f>
        <v>CR _Shoreline_20120705 800_BS_DietSurvey.20120624_25</v>
      </c>
      <c r="G173" s="23">
        <v>41095</v>
      </c>
      <c r="H173" s="23">
        <v>41095</v>
      </c>
      <c r="I173" s="19">
        <v>41095.333333333336</v>
      </c>
      <c r="J173" s="19">
        <v>41095.333333333336</v>
      </c>
      <c r="K173" t="s">
        <v>26</v>
      </c>
      <c r="L173" t="s">
        <v>18</v>
      </c>
      <c r="M173" t="s">
        <v>71</v>
      </c>
      <c r="N173" t="s">
        <v>21</v>
      </c>
      <c r="O173" t="s">
        <v>21</v>
      </c>
      <c r="P173">
        <v>25</v>
      </c>
      <c r="Q173" t="s">
        <v>76</v>
      </c>
      <c r="R173">
        <v>58</v>
      </c>
      <c r="S173">
        <v>2.2000000000000002</v>
      </c>
      <c r="U173">
        <v>1</v>
      </c>
      <c r="V173">
        <v>1</v>
      </c>
      <c r="W173" t="s">
        <v>73</v>
      </c>
      <c r="X173" t="s">
        <v>73</v>
      </c>
      <c r="Y173" t="s">
        <v>60</v>
      </c>
      <c r="Z173" t="s">
        <v>24</v>
      </c>
    </row>
    <row r="174" spans="1:26" x14ac:dyDescent="0.25">
      <c r="A174">
        <v>12</v>
      </c>
      <c r="B174" t="s">
        <v>38</v>
      </c>
      <c r="C174" t="s">
        <v>77</v>
      </c>
      <c r="D174" t="str">
        <f>CONCATENATE(B174,"_",C174)</f>
        <v>CR _Shoreline</v>
      </c>
      <c r="E174" t="str">
        <f>CONCATENATE(D174,"_",TEXT(J174,"yyyymmdd_hhmm"),"_",L174,"_",Y174)</f>
        <v>CR _Shoreline_20120705 800_BS_DietSurvey.20120624</v>
      </c>
      <c r="F174" t="str">
        <f>CONCATENATE(D174,"_",TEXT(J174,"yyyymmdd_hhmm"),"_",L174,"_",Y174,"_",P174)</f>
        <v>CR _Shoreline_20120705 800_BS_DietSurvey.20120624_26</v>
      </c>
      <c r="G174" s="23">
        <v>41095</v>
      </c>
      <c r="H174" s="23">
        <v>41095</v>
      </c>
      <c r="I174" s="19">
        <v>41095.333333333336</v>
      </c>
      <c r="J174" s="19">
        <v>41095.333333333336</v>
      </c>
      <c r="K174" t="s">
        <v>26</v>
      </c>
      <c r="L174" t="s">
        <v>18</v>
      </c>
      <c r="M174" t="s">
        <v>71</v>
      </c>
      <c r="N174" t="s">
        <v>21</v>
      </c>
      <c r="O174" t="s">
        <v>21</v>
      </c>
      <c r="P174">
        <v>26</v>
      </c>
      <c r="Q174" t="s">
        <v>76</v>
      </c>
      <c r="R174">
        <v>54</v>
      </c>
      <c r="S174">
        <v>1.5</v>
      </c>
      <c r="U174">
        <v>1</v>
      </c>
      <c r="V174">
        <v>1</v>
      </c>
      <c r="W174" t="s">
        <v>73</v>
      </c>
      <c r="X174" t="s">
        <v>73</v>
      </c>
      <c r="Y174" t="s">
        <v>60</v>
      </c>
      <c r="Z174" t="s">
        <v>24</v>
      </c>
    </row>
    <row r="175" spans="1:26" x14ac:dyDescent="0.25">
      <c r="A175">
        <v>12</v>
      </c>
      <c r="B175" t="s">
        <v>38</v>
      </c>
      <c r="C175" t="s">
        <v>77</v>
      </c>
      <c r="D175" t="str">
        <f>CONCATENATE(B175,"_",C175)</f>
        <v>CR _Shoreline</v>
      </c>
      <c r="E175" t="str">
        <f>CONCATENATE(D175,"_",TEXT(J175,"yyyymmdd_hhmm"),"_",L175,"_",Y175)</f>
        <v>CR _Shoreline_20120705 800_BS_DietSurvey.20120624</v>
      </c>
      <c r="F175" t="str">
        <f>CONCATENATE(D175,"_",TEXT(J175,"yyyymmdd_hhmm"),"_",L175,"_",Y175,"_",P175)</f>
        <v>CR _Shoreline_20120705 800_BS_DietSurvey.20120624_27</v>
      </c>
      <c r="G175" s="23">
        <v>41095</v>
      </c>
      <c r="H175" s="23">
        <v>41095</v>
      </c>
      <c r="I175" s="19">
        <v>41095.333333333336</v>
      </c>
      <c r="J175" s="19">
        <v>41095.333333333336</v>
      </c>
      <c r="K175" t="s">
        <v>26</v>
      </c>
      <c r="L175" t="s">
        <v>18</v>
      </c>
      <c r="M175" t="s">
        <v>71</v>
      </c>
      <c r="N175" t="s">
        <v>21</v>
      </c>
      <c r="O175" t="s">
        <v>21</v>
      </c>
      <c r="P175">
        <v>27</v>
      </c>
      <c r="Q175" t="s">
        <v>76</v>
      </c>
      <c r="R175">
        <v>49</v>
      </c>
      <c r="S175">
        <v>1.2</v>
      </c>
      <c r="U175">
        <v>1</v>
      </c>
      <c r="V175">
        <v>1</v>
      </c>
      <c r="W175" t="s">
        <v>73</v>
      </c>
      <c r="X175" t="s">
        <v>73</v>
      </c>
      <c r="Y175" t="s">
        <v>60</v>
      </c>
      <c r="Z175" t="s">
        <v>24</v>
      </c>
    </row>
    <row r="176" spans="1:26" x14ac:dyDescent="0.25">
      <c r="A176">
        <v>12</v>
      </c>
      <c r="B176" t="s">
        <v>38</v>
      </c>
      <c r="C176" t="s">
        <v>77</v>
      </c>
      <c r="D176" t="str">
        <f>CONCATENATE(B176,"_",C176)</f>
        <v>CR _Shoreline</v>
      </c>
      <c r="E176" t="str">
        <f>CONCATENATE(D176,"_",TEXT(J176,"yyyymmdd_hhmm"),"_",L176,"_",Y176)</f>
        <v>CR _Shoreline_20120705 800_BS_DietSurvey.20120624</v>
      </c>
      <c r="F176" t="str">
        <f>CONCATENATE(D176,"_",TEXT(J176,"yyyymmdd_hhmm"),"_",L176,"_",Y176,"_",P176)</f>
        <v>CR _Shoreline_20120705 800_BS_DietSurvey.20120624_28</v>
      </c>
      <c r="G176" s="23">
        <v>41095</v>
      </c>
      <c r="H176" s="23">
        <v>41095</v>
      </c>
      <c r="I176" s="19">
        <v>41095.333333333336</v>
      </c>
      <c r="J176" s="19">
        <v>41095.333333333336</v>
      </c>
      <c r="K176" t="s">
        <v>26</v>
      </c>
      <c r="L176" t="s">
        <v>18</v>
      </c>
      <c r="M176" t="s">
        <v>71</v>
      </c>
      <c r="N176" t="s">
        <v>21</v>
      </c>
      <c r="O176" t="s">
        <v>21</v>
      </c>
      <c r="P176">
        <v>28</v>
      </c>
      <c r="Q176" t="s">
        <v>76</v>
      </c>
      <c r="R176">
        <v>48</v>
      </c>
      <c r="S176">
        <v>1.3</v>
      </c>
      <c r="U176">
        <v>1</v>
      </c>
      <c r="V176">
        <v>1</v>
      </c>
      <c r="W176" t="s">
        <v>73</v>
      </c>
      <c r="X176" t="s">
        <v>73</v>
      </c>
      <c r="Y176" t="s">
        <v>60</v>
      </c>
      <c r="Z176" t="s">
        <v>24</v>
      </c>
    </row>
    <row r="177" spans="1:25" x14ac:dyDescent="0.25">
      <c r="A177">
        <v>12</v>
      </c>
      <c r="B177" t="s">
        <v>38</v>
      </c>
      <c r="C177" t="s">
        <v>77</v>
      </c>
      <c r="D177" t="str">
        <f>CONCATENATE(B177,"_",C177)</f>
        <v>CR _Shoreline</v>
      </c>
      <c r="E177" t="str">
        <f>CONCATENATE(D177,"_",TEXT(J177,"yyyymmdd_hhmm"),"_",L177,"_",Y177)</f>
        <v>CR _Shoreline_20120705 800_BS_DietSurvey.20120624</v>
      </c>
      <c r="F177" t="str">
        <f>CONCATENATE(D177,"_",TEXT(J177,"yyyymmdd_hhmm"),"_",L177,"_",Y177,"_",P177)</f>
        <v>CR _Shoreline_20120705 800_BS_DietSurvey.20120624_18</v>
      </c>
      <c r="G177" s="23">
        <v>41095</v>
      </c>
      <c r="H177" s="23">
        <v>41095</v>
      </c>
      <c r="I177" s="19">
        <v>41095.333333333336</v>
      </c>
      <c r="J177" s="19">
        <v>41095.333333333336</v>
      </c>
      <c r="K177" t="s">
        <v>26</v>
      </c>
      <c r="L177" t="s">
        <v>18</v>
      </c>
      <c r="M177" t="s">
        <v>71</v>
      </c>
      <c r="N177" t="s">
        <v>21</v>
      </c>
      <c r="O177" t="s">
        <v>21</v>
      </c>
      <c r="P177">
        <v>18</v>
      </c>
      <c r="Q177" t="s">
        <v>76</v>
      </c>
      <c r="R177">
        <v>109</v>
      </c>
      <c r="S177">
        <v>20.5</v>
      </c>
      <c r="V177">
        <v>1</v>
      </c>
      <c r="W177" t="s">
        <v>73</v>
      </c>
      <c r="X177" t="s">
        <v>73</v>
      </c>
      <c r="Y177" t="s">
        <v>60</v>
      </c>
    </row>
    <row r="178" spans="1:25" x14ac:dyDescent="0.25">
      <c r="A178">
        <v>12</v>
      </c>
      <c r="B178" t="s">
        <v>38</v>
      </c>
      <c r="C178" t="s">
        <v>77</v>
      </c>
      <c r="D178" t="str">
        <f>CONCATENATE(B178,"_",C178)</f>
        <v>CR _Shoreline</v>
      </c>
      <c r="E178" t="str">
        <f>CONCATENATE(D178,"_",TEXT(J178,"yyyymmdd_hhmm"),"_",L178,"_",Y178)</f>
        <v>CR _Shoreline_20120705 800_BS_DietSurvey.20120624</v>
      </c>
      <c r="F178" t="str">
        <f>CONCATENATE(D178,"_",TEXT(J178,"yyyymmdd_hhmm"),"_",L178,"_",Y178,"_",P178)</f>
        <v>CR _Shoreline_20120705 800_BS_DietSurvey.20120624_19</v>
      </c>
      <c r="G178" s="23">
        <v>41095</v>
      </c>
      <c r="H178" s="23">
        <v>41095</v>
      </c>
      <c r="I178" s="19">
        <v>41095.333333333336</v>
      </c>
      <c r="J178" s="19">
        <v>41095.333333333336</v>
      </c>
      <c r="K178" t="s">
        <v>26</v>
      </c>
      <c r="L178" t="s">
        <v>18</v>
      </c>
      <c r="M178" t="s">
        <v>71</v>
      </c>
      <c r="N178" t="s">
        <v>21</v>
      </c>
      <c r="O178" t="s">
        <v>21</v>
      </c>
      <c r="P178">
        <v>19</v>
      </c>
      <c r="Q178" t="s">
        <v>76</v>
      </c>
      <c r="R178">
        <v>100</v>
      </c>
      <c r="S178">
        <v>16</v>
      </c>
      <c r="V178">
        <v>1</v>
      </c>
      <c r="W178" t="s">
        <v>73</v>
      </c>
      <c r="X178" t="s">
        <v>73</v>
      </c>
      <c r="Y178" t="s">
        <v>60</v>
      </c>
    </row>
    <row r="179" spans="1:25" x14ac:dyDescent="0.25">
      <c r="A179">
        <v>12</v>
      </c>
      <c r="B179" t="s">
        <v>38</v>
      </c>
      <c r="C179" t="s">
        <v>77</v>
      </c>
      <c r="D179" t="str">
        <f>CONCATENATE(B179,"_",C179)</f>
        <v>CR _Shoreline</v>
      </c>
      <c r="E179" t="str">
        <f>CONCATENATE(D179,"_",TEXT(J179,"yyyymmdd_hhmm"),"_",L179,"_",Y179)</f>
        <v>CR _Shoreline_20120705 800_BS_DietSurvey.20120624</v>
      </c>
      <c r="F179" t="str">
        <f>CONCATENATE(D179,"_",TEXT(J179,"yyyymmdd_hhmm"),"_",L179,"_",Y179,"_",P179)</f>
        <v>CR _Shoreline_20120705 800_BS_DietSurvey.20120624_20</v>
      </c>
      <c r="G179" s="23">
        <v>41095</v>
      </c>
      <c r="H179" s="23">
        <v>41095</v>
      </c>
      <c r="I179" s="19">
        <v>41095.333333333336</v>
      </c>
      <c r="J179" s="19">
        <v>41095.333333333336</v>
      </c>
      <c r="K179" t="s">
        <v>26</v>
      </c>
      <c r="L179" t="s">
        <v>18</v>
      </c>
      <c r="M179" t="s">
        <v>71</v>
      </c>
      <c r="N179" t="s">
        <v>21</v>
      </c>
      <c r="O179" t="s">
        <v>21</v>
      </c>
      <c r="P179">
        <v>20</v>
      </c>
      <c r="Q179" t="s">
        <v>76</v>
      </c>
      <c r="R179">
        <v>75</v>
      </c>
      <c r="S179">
        <v>5.6</v>
      </c>
      <c r="V179">
        <v>1</v>
      </c>
      <c r="W179" t="s">
        <v>73</v>
      </c>
      <c r="X179" t="s">
        <v>73</v>
      </c>
      <c r="Y179" t="s">
        <v>60</v>
      </c>
    </row>
    <row r="180" spans="1:25" x14ac:dyDescent="0.25">
      <c r="A180">
        <v>12</v>
      </c>
      <c r="B180" t="s">
        <v>38</v>
      </c>
      <c r="C180" t="s">
        <v>77</v>
      </c>
      <c r="D180" t="str">
        <f>CONCATENATE(B180,"_",C180)</f>
        <v>CR _Shoreline</v>
      </c>
      <c r="E180" t="str">
        <f>CONCATENATE(D180,"_",TEXT(J180,"yyyymmdd_hhmm"),"_",L180,"_",Y180)</f>
        <v>CR _Shoreline_20120705 800_BS_DietSurvey.20120624</v>
      </c>
      <c r="F180" t="str">
        <f>CONCATENATE(D180,"_",TEXT(J180,"yyyymmdd_hhmm"),"_",L180,"_",Y180,"_",P180)</f>
        <v>CR _Shoreline_20120705 800_BS_DietSurvey.20120624_21</v>
      </c>
      <c r="G180" s="23">
        <v>41095</v>
      </c>
      <c r="H180" s="23">
        <v>41095</v>
      </c>
      <c r="I180" s="19">
        <v>41095.333333333336</v>
      </c>
      <c r="J180" s="19">
        <v>41095.333333333336</v>
      </c>
      <c r="K180" t="s">
        <v>26</v>
      </c>
      <c r="L180" t="s">
        <v>18</v>
      </c>
      <c r="M180" t="s">
        <v>71</v>
      </c>
      <c r="N180" t="s">
        <v>21</v>
      </c>
      <c r="O180" t="s">
        <v>21</v>
      </c>
      <c r="P180">
        <v>21</v>
      </c>
      <c r="Q180" t="s">
        <v>76</v>
      </c>
      <c r="R180">
        <v>74</v>
      </c>
      <c r="S180">
        <v>4.9000000000000004</v>
      </c>
      <c r="V180">
        <v>1</v>
      </c>
      <c r="W180" t="s">
        <v>73</v>
      </c>
      <c r="X180" t="s">
        <v>73</v>
      </c>
      <c r="Y180" t="s">
        <v>60</v>
      </c>
    </row>
    <row r="181" spans="1:25" x14ac:dyDescent="0.25">
      <c r="A181">
        <v>12</v>
      </c>
      <c r="B181" t="s">
        <v>38</v>
      </c>
      <c r="C181" t="s">
        <v>77</v>
      </c>
      <c r="D181" t="str">
        <f>CONCATENATE(B181,"_",C181)</f>
        <v>CR _Shoreline</v>
      </c>
      <c r="E181" t="str">
        <f>CONCATENATE(D181,"_",TEXT(J181,"yyyymmdd_hhmm"),"_",L181,"_",Y181)</f>
        <v>CR _Shoreline_20120705 800_BS_DietSurvey.20120624</v>
      </c>
      <c r="F181" t="str">
        <f>CONCATENATE(D181,"_",TEXT(J181,"yyyymmdd_hhmm"),"_",L181,"_",Y181,"_",P181)</f>
        <v>CR _Shoreline_20120705 800_BS_DietSurvey.20120624_22</v>
      </c>
      <c r="G181" s="23">
        <v>41095</v>
      </c>
      <c r="H181" s="23">
        <v>41095</v>
      </c>
      <c r="I181" s="19">
        <v>41095.333333333336</v>
      </c>
      <c r="J181" s="19">
        <v>41095.333333333336</v>
      </c>
      <c r="K181" t="s">
        <v>26</v>
      </c>
      <c r="L181" t="s">
        <v>18</v>
      </c>
      <c r="M181" t="s">
        <v>71</v>
      </c>
      <c r="N181" t="s">
        <v>21</v>
      </c>
      <c r="O181" t="s">
        <v>21</v>
      </c>
      <c r="P181">
        <v>22</v>
      </c>
      <c r="Q181" t="s">
        <v>76</v>
      </c>
      <c r="R181">
        <v>70</v>
      </c>
      <c r="S181">
        <v>4.3</v>
      </c>
      <c r="V181">
        <v>1</v>
      </c>
      <c r="W181" t="s">
        <v>73</v>
      </c>
      <c r="X181" t="s">
        <v>73</v>
      </c>
      <c r="Y181" t="s">
        <v>60</v>
      </c>
    </row>
    <row r="182" spans="1:25" x14ac:dyDescent="0.25">
      <c r="A182">
        <v>12</v>
      </c>
      <c r="B182" t="s">
        <v>38</v>
      </c>
      <c r="C182" t="s">
        <v>77</v>
      </c>
      <c r="D182" t="str">
        <f>CONCATENATE(B182,"_",C182)</f>
        <v>CR _Shoreline</v>
      </c>
      <c r="E182" t="str">
        <f>CONCATENATE(D182,"_",TEXT(J182,"yyyymmdd_hhmm"),"_",L182,"_",Y182)</f>
        <v>CR _Shoreline_20120705 800_BS_DietSurvey.20120624</v>
      </c>
      <c r="F182" t="str">
        <f>CONCATENATE(D182,"_",TEXT(J182,"yyyymmdd_hhmm"),"_",L182,"_",Y182,"_",P182)</f>
        <v>CR _Shoreline_20120705 800_BS_DietSurvey.20120624_23</v>
      </c>
      <c r="G182" s="23">
        <v>41095</v>
      </c>
      <c r="H182" s="23">
        <v>41095</v>
      </c>
      <c r="I182" s="19">
        <v>41095.333333333336</v>
      </c>
      <c r="J182" s="19">
        <v>41095.333333333336</v>
      </c>
      <c r="K182" t="s">
        <v>26</v>
      </c>
      <c r="L182" t="s">
        <v>18</v>
      </c>
      <c r="M182" t="s">
        <v>71</v>
      </c>
      <c r="N182" t="s">
        <v>21</v>
      </c>
      <c r="O182" t="s">
        <v>21</v>
      </c>
      <c r="P182">
        <v>23</v>
      </c>
      <c r="Q182" t="s">
        <v>76</v>
      </c>
      <c r="R182">
        <v>69</v>
      </c>
      <c r="S182">
        <v>4.2</v>
      </c>
      <c r="V182">
        <v>1</v>
      </c>
      <c r="W182" t="s">
        <v>73</v>
      </c>
      <c r="X182" t="s">
        <v>73</v>
      </c>
      <c r="Y182" t="s">
        <v>60</v>
      </c>
    </row>
    <row r="183" spans="1:25" x14ac:dyDescent="0.25">
      <c r="A183">
        <v>12</v>
      </c>
      <c r="B183" t="s">
        <v>38</v>
      </c>
      <c r="C183" t="s">
        <v>77</v>
      </c>
      <c r="D183" t="str">
        <f>CONCATENATE(B183,"_",C183)</f>
        <v>CR _Shoreline</v>
      </c>
      <c r="E183" t="str">
        <f>CONCATENATE(D183,"_",TEXT(J183,"yyyymmdd_hhmm"),"_",L183,"_",Y183)</f>
        <v>CR _Shoreline_20120705 800_BS_DietSurvey.20120624</v>
      </c>
      <c r="F183" t="str">
        <f>CONCATENATE(D183,"_",TEXT(J183,"yyyymmdd_hhmm"),"_",L183,"_",Y183,"_",P183)</f>
        <v>CR _Shoreline_20120705 800_BS_DietSurvey.20120624_24</v>
      </c>
      <c r="G183" s="23">
        <v>41095</v>
      </c>
      <c r="H183" s="23">
        <v>41095</v>
      </c>
      <c r="I183" s="19">
        <v>41095.333333333336</v>
      </c>
      <c r="J183" s="19">
        <v>41095.333333333336</v>
      </c>
      <c r="K183" t="s">
        <v>26</v>
      </c>
      <c r="L183" t="s">
        <v>18</v>
      </c>
      <c r="M183" t="s">
        <v>71</v>
      </c>
      <c r="N183" t="s">
        <v>21</v>
      </c>
      <c r="O183" t="s">
        <v>21</v>
      </c>
      <c r="P183">
        <v>24</v>
      </c>
      <c r="Q183" t="s">
        <v>76</v>
      </c>
      <c r="R183">
        <v>65</v>
      </c>
      <c r="S183">
        <v>3.3</v>
      </c>
      <c r="V183">
        <v>1</v>
      </c>
      <c r="W183" t="s">
        <v>73</v>
      </c>
      <c r="X183" t="s">
        <v>73</v>
      </c>
      <c r="Y183" t="s">
        <v>60</v>
      </c>
    </row>
    <row r="184" spans="1:25" x14ac:dyDescent="0.25">
      <c r="A184">
        <v>12</v>
      </c>
      <c r="B184" t="s">
        <v>38</v>
      </c>
      <c r="C184" t="s">
        <v>77</v>
      </c>
      <c r="D184" t="str">
        <f>CONCATENATE(B184,"_",C184)</f>
        <v>CR _Shoreline</v>
      </c>
      <c r="E184" t="str">
        <f>CONCATENATE(D184,"_",TEXT(J184,"yyyymmdd_hhmm"),"_",L184,"_",Y184)</f>
        <v>CR _Shoreline_20120705 800_BS_DietSurvey.20120624</v>
      </c>
      <c r="F184" t="str">
        <f>CONCATENATE(D184,"_",TEXT(J184,"yyyymmdd_hhmm"),"_",L184,"_",Y184,"_",P184)</f>
        <v>CR _Shoreline_20120705 800_BS_DietSurvey.20120624_1</v>
      </c>
      <c r="G184" s="23">
        <v>41095</v>
      </c>
      <c r="H184" s="23">
        <v>41095</v>
      </c>
      <c r="I184" s="19">
        <v>41095.333333333336</v>
      </c>
      <c r="J184" s="19">
        <v>41095.333333333336</v>
      </c>
      <c r="K184" t="s">
        <v>26</v>
      </c>
      <c r="L184" t="s">
        <v>18</v>
      </c>
      <c r="M184" t="s">
        <v>71</v>
      </c>
      <c r="N184" t="s">
        <v>21</v>
      </c>
      <c r="O184" t="s">
        <v>21</v>
      </c>
      <c r="P184">
        <v>1</v>
      </c>
      <c r="Q184" t="s">
        <v>75</v>
      </c>
      <c r="R184">
        <v>83</v>
      </c>
      <c r="S184">
        <v>4.2</v>
      </c>
      <c r="V184">
        <v>1</v>
      </c>
      <c r="W184" t="s">
        <v>73</v>
      </c>
      <c r="X184" t="s">
        <v>73</v>
      </c>
      <c r="Y184" t="s">
        <v>60</v>
      </c>
    </row>
    <row r="185" spans="1:25" x14ac:dyDescent="0.25">
      <c r="A185">
        <v>12</v>
      </c>
      <c r="B185" t="s">
        <v>38</v>
      </c>
      <c r="C185" t="s">
        <v>77</v>
      </c>
      <c r="D185" t="str">
        <f>CONCATENATE(B185,"_",C185)</f>
        <v>CR _Shoreline</v>
      </c>
      <c r="E185" t="str">
        <f>CONCATENATE(D185,"_",TEXT(J185,"yyyymmdd_hhmm"),"_",L185,"_",Y185)</f>
        <v>CR _Shoreline_20120705 800_BS_DietSurvey.20120624</v>
      </c>
      <c r="F185" t="str">
        <f>CONCATENATE(D185,"_",TEXT(J185,"yyyymmdd_hhmm"),"_",L185,"_",Y185,"_",P185)</f>
        <v>CR _Shoreline_20120705 800_BS_DietSurvey.20120624_2</v>
      </c>
      <c r="G185" s="23">
        <v>41095</v>
      </c>
      <c r="H185" s="23">
        <v>41095</v>
      </c>
      <c r="I185" s="19">
        <v>41095.333333333336</v>
      </c>
      <c r="J185" s="19">
        <v>41095.333333333336</v>
      </c>
      <c r="K185" t="s">
        <v>26</v>
      </c>
      <c r="L185" t="s">
        <v>18</v>
      </c>
      <c r="M185" t="s">
        <v>71</v>
      </c>
      <c r="N185" t="s">
        <v>21</v>
      </c>
      <c r="O185" t="s">
        <v>21</v>
      </c>
      <c r="P185">
        <v>2</v>
      </c>
      <c r="Q185" t="s">
        <v>75</v>
      </c>
      <c r="R185">
        <v>86</v>
      </c>
      <c r="S185">
        <v>5.4</v>
      </c>
      <c r="V185">
        <v>1</v>
      </c>
      <c r="W185" t="s">
        <v>73</v>
      </c>
      <c r="X185" t="s">
        <v>73</v>
      </c>
      <c r="Y185" t="s">
        <v>60</v>
      </c>
    </row>
    <row r="186" spans="1:25" x14ac:dyDescent="0.25">
      <c r="A186">
        <v>12</v>
      </c>
      <c r="B186" t="s">
        <v>38</v>
      </c>
      <c r="C186" t="s">
        <v>77</v>
      </c>
      <c r="D186" t="str">
        <f>CONCATENATE(B186,"_",C186)</f>
        <v>CR _Shoreline</v>
      </c>
      <c r="E186" t="str">
        <f>CONCATENATE(D186,"_",TEXT(J186,"yyyymmdd_hhmm"),"_",L186,"_",Y186)</f>
        <v>CR _Shoreline_20120705 800_BS_DietSurvey.20120624</v>
      </c>
      <c r="F186" t="str">
        <f>CONCATENATE(D186,"_",TEXT(J186,"yyyymmdd_hhmm"),"_",L186,"_",Y186,"_",P186)</f>
        <v>CR _Shoreline_20120705 800_BS_DietSurvey.20120624_3</v>
      </c>
      <c r="G186" s="23">
        <v>41095</v>
      </c>
      <c r="H186" s="23">
        <v>41095</v>
      </c>
      <c r="I186" s="19">
        <v>41095.333333333336</v>
      </c>
      <c r="J186" s="19">
        <v>41095.333333333336</v>
      </c>
      <c r="K186" t="s">
        <v>26</v>
      </c>
      <c r="L186" t="s">
        <v>18</v>
      </c>
      <c r="M186" t="s">
        <v>71</v>
      </c>
      <c r="N186" t="s">
        <v>21</v>
      </c>
      <c r="O186" t="s">
        <v>21</v>
      </c>
      <c r="P186">
        <v>3</v>
      </c>
      <c r="Q186" t="s">
        <v>75</v>
      </c>
      <c r="R186">
        <v>74</v>
      </c>
      <c r="S186">
        <v>3.8</v>
      </c>
      <c r="V186">
        <v>1</v>
      </c>
      <c r="W186" t="s">
        <v>73</v>
      </c>
      <c r="X186" t="s">
        <v>73</v>
      </c>
      <c r="Y186" t="s">
        <v>60</v>
      </c>
    </row>
    <row r="187" spans="1:25" x14ac:dyDescent="0.25">
      <c r="A187">
        <v>12</v>
      </c>
      <c r="B187" t="s">
        <v>38</v>
      </c>
      <c r="C187" t="s">
        <v>77</v>
      </c>
      <c r="D187" t="str">
        <f>CONCATENATE(B187,"_",C187)</f>
        <v>CR _Shoreline</v>
      </c>
      <c r="E187" t="str">
        <f>CONCATENATE(D187,"_",TEXT(J187,"yyyymmdd_hhmm"),"_",L187,"_",Y187)</f>
        <v>CR _Shoreline_20120705 800_BS_DietSurvey.20120624</v>
      </c>
      <c r="F187" t="str">
        <f>CONCATENATE(D187,"_",TEXT(J187,"yyyymmdd_hhmm"),"_",L187,"_",Y187,"_",P187)</f>
        <v>CR _Shoreline_20120705 800_BS_DietSurvey.20120624_4</v>
      </c>
      <c r="G187" s="23">
        <v>41095</v>
      </c>
      <c r="H187" s="23">
        <v>41095</v>
      </c>
      <c r="I187" s="19">
        <v>41095.333333333336</v>
      </c>
      <c r="J187" s="19">
        <v>41095.333333333336</v>
      </c>
      <c r="K187" t="s">
        <v>26</v>
      </c>
      <c r="L187" t="s">
        <v>18</v>
      </c>
      <c r="M187" t="s">
        <v>71</v>
      </c>
      <c r="N187" t="s">
        <v>21</v>
      </c>
      <c r="O187" t="s">
        <v>21</v>
      </c>
      <c r="P187">
        <v>4</v>
      </c>
      <c r="Q187" t="s">
        <v>75</v>
      </c>
      <c r="R187">
        <v>72</v>
      </c>
      <c r="S187">
        <v>3</v>
      </c>
      <c r="V187">
        <v>1</v>
      </c>
      <c r="W187" t="s">
        <v>73</v>
      </c>
      <c r="X187" t="s">
        <v>73</v>
      </c>
      <c r="Y187" t="s">
        <v>60</v>
      </c>
    </row>
    <row r="188" spans="1:25" x14ac:dyDescent="0.25">
      <c r="A188">
        <v>12</v>
      </c>
      <c r="B188" t="s">
        <v>38</v>
      </c>
      <c r="C188" t="s">
        <v>77</v>
      </c>
      <c r="D188" t="str">
        <f>CONCATENATE(B188,"_",C188)</f>
        <v>CR _Shoreline</v>
      </c>
      <c r="E188" t="str">
        <f>CONCATENATE(D188,"_",TEXT(J188,"yyyymmdd_hhmm"),"_",L188,"_",Y188)</f>
        <v>CR _Shoreline_20120705 800_BS_DietSurvey.20120624</v>
      </c>
      <c r="F188" t="str">
        <f>CONCATENATE(D188,"_",TEXT(J188,"yyyymmdd_hhmm"),"_",L188,"_",Y188,"_",P188)</f>
        <v>CR _Shoreline_20120705 800_BS_DietSurvey.20120624_5</v>
      </c>
      <c r="G188" s="23">
        <v>41095</v>
      </c>
      <c r="H188" s="23">
        <v>41095</v>
      </c>
      <c r="I188" s="19">
        <v>41095.333333333336</v>
      </c>
      <c r="J188" s="19">
        <v>41095.333333333336</v>
      </c>
      <c r="K188" t="s">
        <v>26</v>
      </c>
      <c r="L188" t="s">
        <v>18</v>
      </c>
      <c r="M188" t="s">
        <v>71</v>
      </c>
      <c r="N188" t="s">
        <v>21</v>
      </c>
      <c r="O188" t="s">
        <v>21</v>
      </c>
      <c r="P188">
        <v>5</v>
      </c>
      <c r="Q188" t="s">
        <v>75</v>
      </c>
      <c r="R188">
        <v>82</v>
      </c>
      <c r="S188">
        <v>4.0999999999999996</v>
      </c>
      <c r="V188">
        <v>1</v>
      </c>
      <c r="W188" t="s">
        <v>73</v>
      </c>
      <c r="X188" t="s">
        <v>73</v>
      </c>
      <c r="Y188" t="s">
        <v>60</v>
      </c>
    </row>
    <row r="189" spans="1:25" x14ac:dyDescent="0.25">
      <c r="A189">
        <v>12</v>
      </c>
      <c r="B189" t="s">
        <v>38</v>
      </c>
      <c r="C189" t="s">
        <v>77</v>
      </c>
      <c r="D189" t="str">
        <f>CONCATENATE(B189,"_",C189)</f>
        <v>CR _Shoreline</v>
      </c>
      <c r="E189" t="str">
        <f>CONCATENATE(D189,"_",TEXT(J189,"yyyymmdd_hhmm"),"_",L189,"_",Y189)</f>
        <v>CR _Shoreline_20120705 800_BS_DietSurvey.20120624</v>
      </c>
      <c r="F189" t="str">
        <f>CONCATENATE(D189,"_",TEXT(J189,"yyyymmdd_hhmm"),"_",L189,"_",Y189,"_",P189)</f>
        <v>CR _Shoreline_20120705 800_BS_DietSurvey.20120624_6</v>
      </c>
      <c r="G189" s="23">
        <v>41095</v>
      </c>
      <c r="H189" s="23">
        <v>41095</v>
      </c>
      <c r="I189" s="19">
        <v>41095.333333333336</v>
      </c>
      <c r="J189" s="19">
        <v>41095.333333333336</v>
      </c>
      <c r="K189" t="s">
        <v>26</v>
      </c>
      <c r="L189" t="s">
        <v>18</v>
      </c>
      <c r="M189" t="s">
        <v>71</v>
      </c>
      <c r="N189" t="s">
        <v>21</v>
      </c>
      <c r="O189" t="s">
        <v>21</v>
      </c>
      <c r="P189">
        <v>6</v>
      </c>
      <c r="Q189" t="s">
        <v>75</v>
      </c>
      <c r="R189">
        <v>95</v>
      </c>
      <c r="S189">
        <v>7</v>
      </c>
      <c r="V189">
        <v>1</v>
      </c>
      <c r="W189" t="s">
        <v>73</v>
      </c>
      <c r="X189" t="s">
        <v>73</v>
      </c>
      <c r="Y189" t="s">
        <v>60</v>
      </c>
    </row>
    <row r="190" spans="1:25" x14ac:dyDescent="0.25">
      <c r="A190">
        <v>12</v>
      </c>
      <c r="B190" t="s">
        <v>38</v>
      </c>
      <c r="C190" t="s">
        <v>77</v>
      </c>
      <c r="D190" t="str">
        <f>CONCATENATE(B190,"_",C190)</f>
        <v>CR _Shoreline</v>
      </c>
      <c r="E190" t="str">
        <f>CONCATENATE(D190,"_",TEXT(J190,"yyyymmdd_hhmm"),"_",L190,"_",Y190)</f>
        <v>CR _Shoreline_20120705 800_BS_DietSurvey.20120624</v>
      </c>
      <c r="F190" t="str">
        <f>CONCATENATE(D190,"_",TEXT(J190,"yyyymmdd_hhmm"),"_",L190,"_",Y190,"_",P190)</f>
        <v>CR _Shoreline_20120705 800_BS_DietSurvey.20120624_7</v>
      </c>
      <c r="G190" s="23">
        <v>41095</v>
      </c>
      <c r="H190" s="23">
        <v>41095</v>
      </c>
      <c r="I190" s="19">
        <v>41095.333333333336</v>
      </c>
      <c r="J190" s="19">
        <v>41095.333333333336</v>
      </c>
      <c r="K190" t="s">
        <v>26</v>
      </c>
      <c r="L190" t="s">
        <v>18</v>
      </c>
      <c r="M190" t="s">
        <v>71</v>
      </c>
      <c r="N190" t="s">
        <v>21</v>
      </c>
      <c r="O190" t="s">
        <v>21</v>
      </c>
      <c r="P190">
        <v>7</v>
      </c>
      <c r="Q190" t="s">
        <v>75</v>
      </c>
      <c r="R190">
        <v>76</v>
      </c>
      <c r="S190">
        <v>3.2</v>
      </c>
      <c r="V190">
        <v>1</v>
      </c>
      <c r="W190" t="s">
        <v>73</v>
      </c>
      <c r="X190" t="s">
        <v>73</v>
      </c>
      <c r="Y190" t="s">
        <v>60</v>
      </c>
    </row>
    <row r="191" spans="1:25" x14ac:dyDescent="0.25">
      <c r="A191">
        <v>12</v>
      </c>
      <c r="B191" t="s">
        <v>38</v>
      </c>
      <c r="C191" t="s">
        <v>77</v>
      </c>
      <c r="D191" t="str">
        <f>CONCATENATE(B191,"_",C191)</f>
        <v>CR _Shoreline</v>
      </c>
      <c r="E191" t="str">
        <f>CONCATENATE(D191,"_",TEXT(J191,"yyyymmdd_hhmm"),"_",L191,"_",Y191)</f>
        <v>CR _Shoreline_20120705 800_BS_DietSurvey.20120624</v>
      </c>
      <c r="F191" t="str">
        <f>CONCATENATE(D191,"_",TEXT(J191,"yyyymmdd_hhmm"),"_",L191,"_",Y191,"_",P191)</f>
        <v>CR _Shoreline_20120705 800_BS_DietSurvey.20120624_8</v>
      </c>
      <c r="G191" s="23">
        <v>41095</v>
      </c>
      <c r="H191" s="23">
        <v>41095</v>
      </c>
      <c r="I191" s="19">
        <v>41095.333333333336</v>
      </c>
      <c r="J191" s="19">
        <v>41095.333333333336</v>
      </c>
      <c r="K191" t="s">
        <v>26</v>
      </c>
      <c r="L191" t="s">
        <v>18</v>
      </c>
      <c r="M191" t="s">
        <v>71</v>
      </c>
      <c r="N191" t="s">
        <v>21</v>
      </c>
      <c r="O191" t="s">
        <v>21</v>
      </c>
      <c r="P191">
        <v>8</v>
      </c>
      <c r="Q191" t="s">
        <v>75</v>
      </c>
      <c r="R191">
        <v>87</v>
      </c>
      <c r="S191">
        <v>5</v>
      </c>
      <c r="V191">
        <v>1</v>
      </c>
      <c r="W191" t="s">
        <v>73</v>
      </c>
      <c r="X191" t="s">
        <v>73</v>
      </c>
      <c r="Y191" t="s">
        <v>60</v>
      </c>
    </row>
    <row r="192" spans="1:25" x14ac:dyDescent="0.25">
      <c r="A192">
        <v>12</v>
      </c>
      <c r="B192" t="s">
        <v>38</v>
      </c>
      <c r="C192" t="s">
        <v>77</v>
      </c>
      <c r="D192" t="str">
        <f>CONCATENATE(B192,"_",C192)</f>
        <v>CR _Shoreline</v>
      </c>
      <c r="E192" t="str">
        <f>CONCATENATE(D192,"_",TEXT(J192,"yyyymmdd_hhmm"),"_",L192,"_",Y192)</f>
        <v>CR _Shoreline_20120705 800_BS_DietSurvey.20120624</v>
      </c>
      <c r="F192" t="str">
        <f>CONCATENATE(D192,"_",TEXT(J192,"yyyymmdd_hhmm"),"_",L192,"_",Y192,"_",P192)</f>
        <v>CR _Shoreline_20120705 800_BS_DietSurvey.20120624_9</v>
      </c>
      <c r="G192" s="23">
        <v>41095</v>
      </c>
      <c r="H192" s="23">
        <v>41095</v>
      </c>
      <c r="I192" s="19">
        <v>41095.333333333336</v>
      </c>
      <c r="J192" s="19">
        <v>41095.333333333336</v>
      </c>
      <c r="K192" t="s">
        <v>26</v>
      </c>
      <c r="L192" t="s">
        <v>18</v>
      </c>
      <c r="M192" t="s">
        <v>71</v>
      </c>
      <c r="N192" t="s">
        <v>21</v>
      </c>
      <c r="O192" t="s">
        <v>21</v>
      </c>
      <c r="P192">
        <v>9</v>
      </c>
      <c r="Q192" t="s">
        <v>75</v>
      </c>
      <c r="R192">
        <v>90</v>
      </c>
      <c r="S192">
        <v>6.2</v>
      </c>
      <c r="V192">
        <v>1</v>
      </c>
      <c r="W192" t="s">
        <v>73</v>
      </c>
      <c r="X192" t="s">
        <v>73</v>
      </c>
      <c r="Y192" t="s">
        <v>60</v>
      </c>
    </row>
    <row r="193" spans="1:26" x14ac:dyDescent="0.25">
      <c r="A193">
        <v>12</v>
      </c>
      <c r="B193" t="s">
        <v>38</v>
      </c>
      <c r="C193" t="s">
        <v>77</v>
      </c>
      <c r="D193" t="str">
        <f>CONCATENATE(B193,"_",C193)</f>
        <v>CR _Shoreline</v>
      </c>
      <c r="E193" t="str">
        <f>CONCATENATE(D193,"_",TEXT(J193,"yyyymmdd_hhmm"),"_",L193,"_",Y193)</f>
        <v>CR _Shoreline_20120705 800_BS_DietSurvey.20120624</v>
      </c>
      <c r="F193" t="str">
        <f>CONCATENATE(D193,"_",TEXT(J193,"yyyymmdd_hhmm"),"_",L193,"_",Y193,"_",P193)</f>
        <v>CR _Shoreline_20120705 800_BS_DietSurvey.20120624_10</v>
      </c>
      <c r="G193" s="23">
        <v>41095</v>
      </c>
      <c r="H193" s="23">
        <v>41095</v>
      </c>
      <c r="I193" s="19">
        <v>41095.333333333336</v>
      </c>
      <c r="J193" s="19">
        <v>41095.333333333336</v>
      </c>
      <c r="K193" t="s">
        <v>26</v>
      </c>
      <c r="L193" t="s">
        <v>18</v>
      </c>
      <c r="M193" t="s">
        <v>71</v>
      </c>
      <c r="N193" t="s">
        <v>21</v>
      </c>
      <c r="O193" t="s">
        <v>21</v>
      </c>
      <c r="P193">
        <v>10</v>
      </c>
      <c r="Q193" t="s">
        <v>75</v>
      </c>
      <c r="R193">
        <v>76</v>
      </c>
      <c r="S193">
        <v>3.2</v>
      </c>
      <c r="V193">
        <v>1</v>
      </c>
      <c r="W193" t="s">
        <v>73</v>
      </c>
      <c r="X193" t="s">
        <v>73</v>
      </c>
      <c r="Y193" t="s">
        <v>60</v>
      </c>
    </row>
    <row r="194" spans="1:26" x14ac:dyDescent="0.25">
      <c r="A194">
        <v>12</v>
      </c>
      <c r="B194" t="s">
        <v>38</v>
      </c>
      <c r="C194" t="s">
        <v>77</v>
      </c>
      <c r="D194" t="str">
        <f>CONCATENATE(B194,"_",C194)</f>
        <v>CR _Shoreline</v>
      </c>
      <c r="E194" t="str">
        <f>CONCATENATE(D194,"_",TEXT(J194,"yyyymmdd_hhmm"),"_",L194,"_",Y194)</f>
        <v>CR _Shoreline_20120705 800_BS_DietSurvey.20120624</v>
      </c>
      <c r="F194" t="str">
        <f>CONCATENATE(D194,"_",TEXT(J194,"yyyymmdd_hhmm"),"_",L194,"_",Y194,"_",P194)</f>
        <v>CR _Shoreline_20120705 800_BS_DietSurvey.20120624_11</v>
      </c>
      <c r="G194" s="23">
        <v>41095</v>
      </c>
      <c r="H194" s="23">
        <v>41095</v>
      </c>
      <c r="I194" s="19">
        <v>41095.333333333336</v>
      </c>
      <c r="J194" s="19">
        <v>41095.333333333336</v>
      </c>
      <c r="K194" t="s">
        <v>26</v>
      </c>
      <c r="L194" t="s">
        <v>18</v>
      </c>
      <c r="M194" t="s">
        <v>71</v>
      </c>
      <c r="N194" t="s">
        <v>21</v>
      </c>
      <c r="O194" t="s">
        <v>21</v>
      </c>
      <c r="P194">
        <v>11</v>
      </c>
      <c r="Q194" t="s">
        <v>75</v>
      </c>
      <c r="R194">
        <v>75</v>
      </c>
      <c r="S194">
        <v>3.5</v>
      </c>
      <c r="V194">
        <v>1</v>
      </c>
      <c r="W194" t="s">
        <v>73</v>
      </c>
      <c r="X194" t="s">
        <v>73</v>
      </c>
      <c r="Y194" t="s">
        <v>60</v>
      </c>
    </row>
    <row r="195" spans="1:26" x14ac:dyDescent="0.25">
      <c r="A195">
        <v>12</v>
      </c>
      <c r="B195" t="s">
        <v>38</v>
      </c>
      <c r="C195" t="s">
        <v>77</v>
      </c>
      <c r="D195" t="str">
        <f>CONCATENATE(B195,"_",C195)</f>
        <v>CR _Shoreline</v>
      </c>
      <c r="E195" t="str">
        <f>CONCATENATE(D195,"_",TEXT(J195,"yyyymmdd_hhmm"),"_",L195,"_",Y195)</f>
        <v>CR _Shoreline_20120705 800_BS_DietSurvey.20120624</v>
      </c>
      <c r="F195" t="str">
        <f>CONCATENATE(D195,"_",TEXT(J195,"yyyymmdd_hhmm"),"_",L195,"_",Y195,"_",P195)</f>
        <v>CR _Shoreline_20120705 800_BS_DietSurvey.20120624_12</v>
      </c>
      <c r="G195" s="23">
        <v>41095</v>
      </c>
      <c r="H195" s="23">
        <v>41095</v>
      </c>
      <c r="I195" s="19">
        <v>41095.333333333336</v>
      </c>
      <c r="J195" s="19">
        <v>41095.333333333336</v>
      </c>
      <c r="K195" t="s">
        <v>26</v>
      </c>
      <c r="L195" t="s">
        <v>18</v>
      </c>
      <c r="M195" t="s">
        <v>71</v>
      </c>
      <c r="N195" t="s">
        <v>21</v>
      </c>
      <c r="O195" t="s">
        <v>21</v>
      </c>
      <c r="P195">
        <v>12</v>
      </c>
      <c r="Q195" t="s">
        <v>75</v>
      </c>
      <c r="R195">
        <v>81</v>
      </c>
      <c r="S195">
        <v>4.5999999999999996</v>
      </c>
      <c r="V195">
        <v>1</v>
      </c>
      <c r="W195" t="s">
        <v>73</v>
      </c>
      <c r="X195" t="s">
        <v>73</v>
      </c>
      <c r="Y195" t="s">
        <v>60</v>
      </c>
    </row>
    <row r="196" spans="1:26" x14ac:dyDescent="0.25">
      <c r="A196">
        <v>12</v>
      </c>
      <c r="B196" t="s">
        <v>38</v>
      </c>
      <c r="C196" t="s">
        <v>77</v>
      </c>
      <c r="D196" t="str">
        <f>CONCATENATE(B196,"_",C196)</f>
        <v>CR _Shoreline</v>
      </c>
      <c r="E196" t="str">
        <f>CONCATENATE(D196,"_",TEXT(J196,"yyyymmdd_hhmm"),"_",L196,"_",Y196)</f>
        <v>CR _Shoreline_20120705 800_BS_DietSurvey.20120624</v>
      </c>
      <c r="F196" t="str">
        <f>CONCATENATE(D196,"_",TEXT(J196,"yyyymmdd_hhmm"),"_",L196,"_",Y196,"_",P196)</f>
        <v>CR _Shoreline_20120705 800_BS_DietSurvey.20120624_13</v>
      </c>
      <c r="G196" s="23">
        <v>41095</v>
      </c>
      <c r="H196" s="23">
        <v>41095</v>
      </c>
      <c r="I196" s="19">
        <v>41095.333333333336</v>
      </c>
      <c r="J196" s="19">
        <v>41095.333333333336</v>
      </c>
      <c r="K196" t="s">
        <v>26</v>
      </c>
      <c r="L196" t="s">
        <v>18</v>
      </c>
      <c r="M196" t="s">
        <v>71</v>
      </c>
      <c r="N196" t="s">
        <v>21</v>
      </c>
      <c r="O196" t="s">
        <v>21</v>
      </c>
      <c r="P196">
        <v>13</v>
      </c>
      <c r="Q196" t="s">
        <v>75</v>
      </c>
      <c r="R196">
        <v>83</v>
      </c>
      <c r="S196">
        <v>4.2</v>
      </c>
      <c r="V196">
        <v>1</v>
      </c>
      <c r="W196" t="s">
        <v>73</v>
      </c>
      <c r="X196" t="s">
        <v>73</v>
      </c>
      <c r="Y196" t="s">
        <v>60</v>
      </c>
    </row>
    <row r="197" spans="1:26" x14ac:dyDescent="0.25">
      <c r="A197">
        <v>12</v>
      </c>
      <c r="B197" t="s">
        <v>38</v>
      </c>
      <c r="C197" t="s">
        <v>77</v>
      </c>
      <c r="D197" t="str">
        <f>CONCATENATE(B197,"_",C197)</f>
        <v>CR _Shoreline</v>
      </c>
      <c r="E197" t="str">
        <f>CONCATENATE(D197,"_",TEXT(J197,"yyyymmdd_hhmm"),"_",L197,"_",Y197)</f>
        <v>CR _Shoreline_20120705 800_BS_DietSurvey.20120624</v>
      </c>
      <c r="F197" t="str">
        <f>CONCATENATE(D197,"_",TEXT(J197,"yyyymmdd_hhmm"),"_",L197,"_",Y197,"_",P197)</f>
        <v>CR _Shoreline_20120705 800_BS_DietSurvey.20120624_14</v>
      </c>
      <c r="G197" s="23">
        <v>41095</v>
      </c>
      <c r="H197" s="23">
        <v>41095</v>
      </c>
      <c r="I197" s="19">
        <v>41095.333333333336</v>
      </c>
      <c r="J197" s="19">
        <v>41095.333333333336</v>
      </c>
      <c r="K197" t="s">
        <v>26</v>
      </c>
      <c r="L197" t="s">
        <v>18</v>
      </c>
      <c r="M197" t="s">
        <v>71</v>
      </c>
      <c r="N197" t="s">
        <v>21</v>
      </c>
      <c r="O197" t="s">
        <v>21</v>
      </c>
      <c r="P197">
        <v>14</v>
      </c>
      <c r="Q197" t="s">
        <v>75</v>
      </c>
      <c r="R197">
        <v>79</v>
      </c>
      <c r="S197">
        <v>4.3</v>
      </c>
      <c r="V197">
        <v>1</v>
      </c>
      <c r="W197" t="s">
        <v>73</v>
      </c>
      <c r="X197" t="s">
        <v>73</v>
      </c>
      <c r="Y197" t="s">
        <v>60</v>
      </c>
    </row>
    <row r="198" spans="1:26" x14ac:dyDescent="0.25">
      <c r="A198">
        <v>12</v>
      </c>
      <c r="B198" t="s">
        <v>38</v>
      </c>
      <c r="C198" t="s">
        <v>77</v>
      </c>
      <c r="D198" t="str">
        <f>CONCATENATE(B198,"_",C198)</f>
        <v>CR _Shoreline</v>
      </c>
      <c r="E198" t="str">
        <f>CONCATENATE(D198,"_",TEXT(J198,"yyyymmdd_hhmm"),"_",L198,"_",Y198)</f>
        <v>CR _Shoreline_20120705 800_BS_DietSurvey.20120624</v>
      </c>
      <c r="F198" t="str">
        <f>CONCATENATE(D198,"_",TEXT(J198,"yyyymmdd_hhmm"),"_",L198,"_",Y198,"_",P198)</f>
        <v>CR _Shoreline_20120705 800_BS_DietSurvey.20120624_15</v>
      </c>
      <c r="G198" s="23">
        <v>41095</v>
      </c>
      <c r="H198" s="23">
        <v>41095</v>
      </c>
      <c r="I198" s="19">
        <v>41095.333333333336</v>
      </c>
      <c r="J198" s="19">
        <v>41095.333333333336</v>
      </c>
      <c r="K198" t="s">
        <v>26</v>
      </c>
      <c r="L198" t="s">
        <v>18</v>
      </c>
      <c r="M198" t="s">
        <v>71</v>
      </c>
      <c r="N198" t="s">
        <v>21</v>
      </c>
      <c r="O198" t="s">
        <v>21</v>
      </c>
      <c r="P198">
        <v>15</v>
      </c>
      <c r="Q198" t="s">
        <v>75</v>
      </c>
      <c r="R198">
        <v>70</v>
      </c>
      <c r="S198">
        <v>3.8</v>
      </c>
      <c r="V198">
        <v>1</v>
      </c>
      <c r="W198" t="s">
        <v>73</v>
      </c>
      <c r="X198" t="s">
        <v>73</v>
      </c>
      <c r="Y198" t="s">
        <v>60</v>
      </c>
    </row>
    <row r="199" spans="1:26" x14ac:dyDescent="0.25">
      <c r="A199">
        <v>12</v>
      </c>
      <c r="B199" t="s">
        <v>38</v>
      </c>
      <c r="C199" t="s">
        <v>77</v>
      </c>
      <c r="D199" t="str">
        <f>CONCATENATE(B199,"_",C199)</f>
        <v>CR _Shoreline</v>
      </c>
      <c r="E199" t="str">
        <f>CONCATENATE(D199,"_",TEXT(J199,"yyyymmdd_hhmm"),"_",L199,"_",Y199)</f>
        <v>CR _Shoreline_20120705 800_BS_DietSurvey.20120624</v>
      </c>
      <c r="F199" t="str">
        <f>CONCATENATE(D199,"_",TEXT(J199,"yyyymmdd_hhmm"),"_",L199,"_",Y199,"_",P199)</f>
        <v>CR _Shoreline_20120705 800_BS_DietSurvey.20120624_16</v>
      </c>
      <c r="G199" s="23">
        <v>41095</v>
      </c>
      <c r="H199" s="23">
        <v>41095</v>
      </c>
      <c r="I199" s="19">
        <v>41095.333333333336</v>
      </c>
      <c r="J199" s="19">
        <v>41095.333333333336</v>
      </c>
      <c r="K199" t="s">
        <v>26</v>
      </c>
      <c r="L199" t="s">
        <v>18</v>
      </c>
      <c r="M199" t="s">
        <v>71</v>
      </c>
      <c r="N199" t="s">
        <v>21</v>
      </c>
      <c r="O199" t="s">
        <v>21</v>
      </c>
      <c r="P199">
        <v>16</v>
      </c>
      <c r="Q199" t="s">
        <v>75</v>
      </c>
      <c r="R199">
        <v>68</v>
      </c>
      <c r="S199">
        <v>3.3</v>
      </c>
      <c r="V199">
        <v>1</v>
      </c>
      <c r="W199" t="s">
        <v>73</v>
      </c>
      <c r="X199" t="s">
        <v>73</v>
      </c>
      <c r="Y199" t="s">
        <v>60</v>
      </c>
    </row>
    <row r="200" spans="1:26" x14ac:dyDescent="0.25">
      <c r="A200">
        <v>12</v>
      </c>
      <c r="B200" t="s">
        <v>38</v>
      </c>
      <c r="C200" t="s">
        <v>77</v>
      </c>
      <c r="D200" t="str">
        <f>CONCATENATE(B200,"_",C200)</f>
        <v>CR _Shoreline</v>
      </c>
      <c r="E200" t="str">
        <f>CONCATENATE(D200,"_",TEXT(J200,"yyyymmdd_hhmm"),"_",L200,"_",Y200)</f>
        <v>CR _Shoreline_20120705 800_BS_DietSurvey.20120624</v>
      </c>
      <c r="F200" t="str">
        <f>CONCATENATE(D200,"_",TEXT(J200,"yyyymmdd_hhmm"),"_",L200,"_",Y200,"_",P200)</f>
        <v>CR _Shoreline_20120705 800_BS_DietSurvey.20120624_17</v>
      </c>
      <c r="G200" s="23">
        <v>41095</v>
      </c>
      <c r="H200" s="23">
        <v>41095</v>
      </c>
      <c r="I200" s="19">
        <v>41095.333333333336</v>
      </c>
      <c r="J200" s="19">
        <v>41095.333333333336</v>
      </c>
      <c r="K200" t="s">
        <v>26</v>
      </c>
      <c r="L200" t="s">
        <v>18</v>
      </c>
      <c r="M200" t="s">
        <v>71</v>
      </c>
      <c r="N200" t="s">
        <v>21</v>
      </c>
      <c r="O200" t="s">
        <v>21</v>
      </c>
      <c r="P200">
        <v>17</v>
      </c>
      <c r="Q200" t="s">
        <v>75</v>
      </c>
      <c r="R200">
        <v>77</v>
      </c>
      <c r="S200">
        <v>3.6</v>
      </c>
      <c r="V200">
        <v>1</v>
      </c>
      <c r="W200" t="s">
        <v>73</v>
      </c>
      <c r="X200" t="s">
        <v>73</v>
      </c>
      <c r="Y200" t="s">
        <v>60</v>
      </c>
    </row>
    <row r="201" spans="1:26" x14ac:dyDescent="0.25">
      <c r="A201">
        <v>12</v>
      </c>
      <c r="B201" t="s">
        <v>32</v>
      </c>
      <c r="C201" t="s">
        <v>77</v>
      </c>
      <c r="D201" t="str">
        <f>CONCATENATE(B201,"_",C201)</f>
        <v>HB_Shoreline</v>
      </c>
      <c r="E201" t="str">
        <f>CONCATENATE(D201,"_",TEXT(J201,"yyyymmdd_hhmm"),"_",L201,"_",Y201)</f>
        <v>HB_Shoreline_20120703 1630_BS_DietSurvey.20120624</v>
      </c>
      <c r="F201" t="str">
        <f>CONCATENATE(D201,"_",TEXT(J201,"yyyymmdd_hhmm"),"_",L201,"_",Y201,"_",P201)</f>
        <v>HB_Shoreline_20120703 1630_BS_DietSurvey.20120624_1</v>
      </c>
      <c r="G201" s="23">
        <v>41093</v>
      </c>
      <c r="H201" s="23">
        <v>41093</v>
      </c>
      <c r="I201" s="19">
        <v>41093.6875</v>
      </c>
      <c r="J201" s="19">
        <v>41093.6875</v>
      </c>
      <c r="K201" t="s">
        <v>26</v>
      </c>
      <c r="L201" t="s">
        <v>18</v>
      </c>
      <c r="M201" t="s">
        <v>71</v>
      </c>
      <c r="N201" t="s">
        <v>21</v>
      </c>
      <c r="O201" t="s">
        <v>21</v>
      </c>
      <c r="P201">
        <v>1</v>
      </c>
      <c r="Q201" t="s">
        <v>75</v>
      </c>
      <c r="R201">
        <v>92</v>
      </c>
      <c r="S201">
        <v>5.8</v>
      </c>
      <c r="V201">
        <v>1</v>
      </c>
      <c r="W201" t="s">
        <v>73</v>
      </c>
      <c r="X201" t="s">
        <v>73</v>
      </c>
      <c r="Y201" t="s">
        <v>60</v>
      </c>
    </row>
    <row r="202" spans="1:26" x14ac:dyDescent="0.25">
      <c r="A202">
        <v>12</v>
      </c>
      <c r="B202" t="s">
        <v>32</v>
      </c>
      <c r="C202" t="s">
        <v>77</v>
      </c>
      <c r="D202" t="str">
        <f>CONCATENATE(B202,"_",C202)</f>
        <v>HB_Shoreline</v>
      </c>
      <c r="E202" t="str">
        <f>CONCATENATE(D202,"_",TEXT(J202,"yyyymmdd_hhmm"),"_",L202,"_",Y202)</f>
        <v>HB_Shoreline_20120704 1834_MT_DietSurvey.20120624</v>
      </c>
      <c r="F202" t="str">
        <f>CONCATENATE(D202,"_",TEXT(J202,"yyyymmdd_hhmm"),"_",L202,"_",Y202,"_",P202)</f>
        <v>HB_Shoreline_20120704 1834_MT_DietSurvey.20120624_1</v>
      </c>
      <c r="G202" s="23">
        <v>41094</v>
      </c>
      <c r="H202" s="23">
        <v>41094</v>
      </c>
      <c r="I202" s="19">
        <v>41094.69027777778</v>
      </c>
      <c r="J202" s="19">
        <v>41094.773611111108</v>
      </c>
      <c r="K202" t="s">
        <v>33</v>
      </c>
      <c r="L202" t="s">
        <v>74</v>
      </c>
      <c r="M202" t="s">
        <v>71</v>
      </c>
      <c r="N202">
        <v>2</v>
      </c>
      <c r="O202" t="s">
        <v>36</v>
      </c>
      <c r="P202">
        <v>1</v>
      </c>
      <c r="Q202" t="s">
        <v>76</v>
      </c>
      <c r="R202">
        <v>45</v>
      </c>
      <c r="S202">
        <v>0.9</v>
      </c>
      <c r="U202">
        <v>1</v>
      </c>
      <c r="V202">
        <v>1</v>
      </c>
      <c r="W202" t="s">
        <v>73</v>
      </c>
      <c r="X202" t="s">
        <v>73</v>
      </c>
      <c r="Y202" t="s">
        <v>60</v>
      </c>
      <c r="Z202" t="s">
        <v>24</v>
      </c>
    </row>
    <row r="203" spans="1:26" x14ac:dyDescent="0.25">
      <c r="A203">
        <v>12</v>
      </c>
      <c r="B203" t="s">
        <v>32</v>
      </c>
      <c r="C203" t="s">
        <v>77</v>
      </c>
      <c r="D203" t="str">
        <f>CONCATENATE(B203,"_",C203)</f>
        <v>HB_Shoreline</v>
      </c>
      <c r="E203" t="str">
        <f>CONCATENATE(D203,"_",TEXT(J203,"yyyymmdd_hhmm"),"_",L203,"_",Y203)</f>
        <v>HB_Shoreline_20120704 1834_MT_DietSurvey.20120624</v>
      </c>
      <c r="F203" t="str">
        <f>CONCATENATE(D203,"_",TEXT(J203,"yyyymmdd_hhmm"),"_",L203,"_",Y203,"_",P203)</f>
        <v>HB_Shoreline_20120704 1834_MT_DietSurvey.20120624_2</v>
      </c>
      <c r="G203" s="23">
        <v>41094</v>
      </c>
      <c r="H203" s="23">
        <v>41094</v>
      </c>
      <c r="I203" s="19">
        <v>41094.69027777778</v>
      </c>
      <c r="J203" s="19">
        <v>41094.773611111108</v>
      </c>
      <c r="K203" t="s">
        <v>33</v>
      </c>
      <c r="L203" t="s">
        <v>74</v>
      </c>
      <c r="M203" t="s">
        <v>71</v>
      </c>
      <c r="N203">
        <v>2</v>
      </c>
      <c r="O203" t="s">
        <v>36</v>
      </c>
      <c r="P203">
        <v>2</v>
      </c>
      <c r="Q203" t="s">
        <v>76</v>
      </c>
      <c r="R203">
        <v>47</v>
      </c>
      <c r="S203">
        <v>1.2</v>
      </c>
      <c r="U203">
        <v>1</v>
      </c>
      <c r="V203">
        <v>1</v>
      </c>
      <c r="W203" t="s">
        <v>73</v>
      </c>
      <c r="X203" t="s">
        <v>73</v>
      </c>
      <c r="Y203" t="s">
        <v>60</v>
      </c>
      <c r="Z203" t="s">
        <v>24</v>
      </c>
    </row>
    <row r="204" spans="1:26" x14ac:dyDescent="0.25">
      <c r="A204">
        <v>12</v>
      </c>
      <c r="B204" t="s">
        <v>32</v>
      </c>
      <c r="C204" t="s">
        <v>77</v>
      </c>
      <c r="D204" t="str">
        <f>CONCATENATE(B204,"_",C204)</f>
        <v>HB_Shoreline</v>
      </c>
      <c r="E204" t="str">
        <f>CONCATENATE(D204,"_",TEXT(J204,"yyyymmdd_hhmm"),"_",L204,"_",Y204)</f>
        <v>HB_Shoreline_20120704 1834_MT_DietSurvey.20120624</v>
      </c>
      <c r="F204" t="str">
        <f>CONCATENATE(D204,"_",TEXT(J204,"yyyymmdd_hhmm"),"_",L204,"_",Y204,"_",P204)</f>
        <v>HB_Shoreline_20120704 1834_MT_DietSurvey.20120624_3</v>
      </c>
      <c r="G204" s="23">
        <v>41094</v>
      </c>
      <c r="H204" s="23">
        <v>41094</v>
      </c>
      <c r="I204" s="19">
        <v>41094.69027777778</v>
      </c>
      <c r="J204" s="19">
        <v>41094.773611111108</v>
      </c>
      <c r="K204" t="s">
        <v>33</v>
      </c>
      <c r="L204" t="s">
        <v>74</v>
      </c>
      <c r="M204" t="s">
        <v>71</v>
      </c>
      <c r="N204">
        <v>2</v>
      </c>
      <c r="O204" t="s">
        <v>36</v>
      </c>
      <c r="P204">
        <v>3</v>
      </c>
      <c r="Q204" t="s">
        <v>76</v>
      </c>
      <c r="R204">
        <v>46</v>
      </c>
      <c r="S204">
        <v>1</v>
      </c>
      <c r="U204">
        <v>1</v>
      </c>
      <c r="V204">
        <v>1</v>
      </c>
      <c r="W204" t="s">
        <v>73</v>
      </c>
      <c r="X204" t="s">
        <v>73</v>
      </c>
      <c r="Y204" t="s">
        <v>60</v>
      </c>
      <c r="Z204" t="s">
        <v>24</v>
      </c>
    </row>
    <row r="205" spans="1:26" x14ac:dyDescent="0.25">
      <c r="A205">
        <v>12</v>
      </c>
      <c r="B205" t="s">
        <v>32</v>
      </c>
      <c r="C205" t="s">
        <v>77</v>
      </c>
      <c r="D205" t="str">
        <f>CONCATENATE(B205,"_",C205)</f>
        <v>HB_Shoreline</v>
      </c>
      <c r="E205" t="str">
        <f>CONCATENATE(D205,"_",TEXT(J205,"yyyymmdd_hhmm"),"_",L205,"_",Y205)</f>
        <v>HB_Shoreline_20120704 1834_MT_DietSurvey.20120624</v>
      </c>
      <c r="F205" t="str">
        <f>CONCATENATE(D205,"_",TEXT(J205,"yyyymmdd_hhmm"),"_",L205,"_",Y205,"_",P205)</f>
        <v>HB_Shoreline_20120704 1834_MT_DietSurvey.20120624_4</v>
      </c>
      <c r="G205" s="23">
        <v>41094</v>
      </c>
      <c r="H205" s="23">
        <v>41094</v>
      </c>
      <c r="I205" s="19">
        <v>41094.69027777778</v>
      </c>
      <c r="J205" s="19">
        <v>41094.773611111108</v>
      </c>
      <c r="K205" t="s">
        <v>33</v>
      </c>
      <c r="L205" t="s">
        <v>74</v>
      </c>
      <c r="M205" t="s">
        <v>71</v>
      </c>
      <c r="N205">
        <v>2</v>
      </c>
      <c r="O205" t="s">
        <v>36</v>
      </c>
      <c r="P205">
        <v>4</v>
      </c>
      <c r="Q205" t="s">
        <v>76</v>
      </c>
      <c r="R205">
        <v>46</v>
      </c>
      <c r="S205">
        <v>0.7</v>
      </c>
      <c r="U205">
        <v>1</v>
      </c>
      <c r="V205">
        <v>1</v>
      </c>
      <c r="W205" t="s">
        <v>73</v>
      </c>
      <c r="X205" t="s">
        <v>73</v>
      </c>
      <c r="Y205" t="s">
        <v>60</v>
      </c>
      <c r="Z205" t="s">
        <v>24</v>
      </c>
    </row>
    <row r="206" spans="1:26" x14ac:dyDescent="0.25">
      <c r="A206">
        <v>12</v>
      </c>
      <c r="B206" t="s">
        <v>32</v>
      </c>
      <c r="C206" t="s">
        <v>77</v>
      </c>
      <c r="D206" t="str">
        <f>CONCATENATE(B206,"_",C206)</f>
        <v>HB_Shoreline</v>
      </c>
      <c r="E206" t="str">
        <f>CONCATENATE(D206,"_",TEXT(J206,"yyyymmdd_hhmm"),"_",L206,"_",Y206)</f>
        <v>HB_Shoreline_20120704 1834_MT_DietSurvey.20120624</v>
      </c>
      <c r="F206" t="str">
        <f>CONCATENATE(D206,"_",TEXT(J206,"yyyymmdd_hhmm"),"_",L206,"_",Y206,"_",P206)</f>
        <v>HB_Shoreline_20120704 1834_MT_DietSurvey.20120624_5</v>
      </c>
      <c r="G206" s="23">
        <v>41094</v>
      </c>
      <c r="H206" s="23">
        <v>41094</v>
      </c>
      <c r="I206" s="19">
        <v>41094.69027777778</v>
      </c>
      <c r="J206" s="19">
        <v>41094.773611111108</v>
      </c>
      <c r="K206" t="s">
        <v>33</v>
      </c>
      <c r="L206" t="s">
        <v>74</v>
      </c>
      <c r="M206" t="s">
        <v>71</v>
      </c>
      <c r="N206">
        <v>2</v>
      </c>
      <c r="O206" t="s">
        <v>36</v>
      </c>
      <c r="P206">
        <v>5</v>
      </c>
      <c r="Q206" t="s">
        <v>76</v>
      </c>
      <c r="R206">
        <v>52</v>
      </c>
      <c r="S206">
        <v>1.2</v>
      </c>
      <c r="U206">
        <v>1</v>
      </c>
      <c r="V206">
        <v>1</v>
      </c>
      <c r="W206" t="s">
        <v>73</v>
      </c>
      <c r="X206" t="s">
        <v>73</v>
      </c>
      <c r="Y206" t="s">
        <v>60</v>
      </c>
      <c r="Z206" t="s">
        <v>24</v>
      </c>
    </row>
    <row r="207" spans="1:26" x14ac:dyDescent="0.25">
      <c r="A207">
        <v>12</v>
      </c>
      <c r="B207" t="s">
        <v>32</v>
      </c>
      <c r="C207" t="s">
        <v>77</v>
      </c>
      <c r="D207" t="str">
        <f>CONCATENATE(B207,"_",C207)</f>
        <v>HB_Shoreline</v>
      </c>
      <c r="E207" t="str">
        <f>CONCATENATE(D207,"_",TEXT(J207,"yyyymmdd_hhmm"),"_",L207,"_",Y207)</f>
        <v>HB_Shoreline_20120704 1834_MT_DietSurvey.20120624</v>
      </c>
      <c r="F207" t="str">
        <f>CONCATENATE(D207,"_",TEXT(J207,"yyyymmdd_hhmm"),"_",L207,"_",Y207,"_",P207)</f>
        <v>HB_Shoreline_20120704 1834_MT_DietSurvey.20120624_6</v>
      </c>
      <c r="G207" s="23">
        <v>41094</v>
      </c>
      <c r="H207" s="23">
        <v>41094</v>
      </c>
      <c r="I207" s="19">
        <v>41094.69027777778</v>
      </c>
      <c r="J207" s="19">
        <v>41094.773611111108</v>
      </c>
      <c r="K207" t="s">
        <v>33</v>
      </c>
      <c r="L207" t="s">
        <v>74</v>
      </c>
      <c r="M207" t="s">
        <v>71</v>
      </c>
      <c r="N207">
        <v>2</v>
      </c>
      <c r="O207" t="s">
        <v>36</v>
      </c>
      <c r="P207">
        <v>6</v>
      </c>
      <c r="Q207" t="s">
        <v>76</v>
      </c>
      <c r="R207">
        <v>49</v>
      </c>
      <c r="S207">
        <v>1.2</v>
      </c>
      <c r="U207">
        <v>1</v>
      </c>
      <c r="V207">
        <v>1</v>
      </c>
      <c r="W207" t="s">
        <v>73</v>
      </c>
      <c r="X207" t="s">
        <v>73</v>
      </c>
      <c r="Y207" t="s">
        <v>60</v>
      </c>
      <c r="Z207" t="s">
        <v>24</v>
      </c>
    </row>
    <row r="208" spans="1:26" x14ac:dyDescent="0.25">
      <c r="A208">
        <v>12</v>
      </c>
      <c r="B208" t="s">
        <v>32</v>
      </c>
      <c r="C208" t="s">
        <v>77</v>
      </c>
      <c r="D208" t="str">
        <f>CONCATENATE(B208,"_",C208)</f>
        <v>HB_Shoreline</v>
      </c>
      <c r="E208" t="str">
        <f>CONCATENATE(D208,"_",TEXT(J208,"yyyymmdd_hhmm"),"_",L208,"_",Y208)</f>
        <v>HB_Shoreline_20120704 1834_MT_DietSurvey.20120624</v>
      </c>
      <c r="F208" t="str">
        <f>CONCATENATE(D208,"_",TEXT(J208,"yyyymmdd_hhmm"),"_",L208,"_",Y208,"_",P208)</f>
        <v>HB_Shoreline_20120704 1834_MT_DietSurvey.20120624_7</v>
      </c>
      <c r="G208" s="23">
        <v>41094</v>
      </c>
      <c r="H208" s="23">
        <v>41094</v>
      </c>
      <c r="I208" s="19">
        <v>41094.69027777778</v>
      </c>
      <c r="J208" s="19">
        <v>41094.773611111108</v>
      </c>
      <c r="K208" t="s">
        <v>33</v>
      </c>
      <c r="L208" t="s">
        <v>74</v>
      </c>
      <c r="M208" t="s">
        <v>71</v>
      </c>
      <c r="N208">
        <v>2</v>
      </c>
      <c r="O208" t="s">
        <v>36</v>
      </c>
      <c r="P208">
        <v>7</v>
      </c>
      <c r="Q208" t="s">
        <v>76</v>
      </c>
      <c r="R208">
        <v>54.5</v>
      </c>
      <c r="S208">
        <v>1.5</v>
      </c>
      <c r="U208">
        <v>1</v>
      </c>
      <c r="V208">
        <v>1</v>
      </c>
      <c r="W208" t="s">
        <v>73</v>
      </c>
      <c r="X208" t="s">
        <v>73</v>
      </c>
      <c r="Y208" t="s">
        <v>60</v>
      </c>
      <c r="Z208" t="s">
        <v>24</v>
      </c>
    </row>
    <row r="209" spans="1:26" x14ac:dyDescent="0.25">
      <c r="A209">
        <v>12</v>
      </c>
      <c r="B209" t="s">
        <v>32</v>
      </c>
      <c r="C209" t="s">
        <v>77</v>
      </c>
      <c r="D209" t="str">
        <f>CONCATENATE(B209,"_",C209)</f>
        <v>HB_Shoreline</v>
      </c>
      <c r="E209" t="str">
        <f>CONCATENATE(D209,"_",TEXT(J209,"yyyymmdd_hhmm"),"_",L209,"_",Y209)</f>
        <v>HB_Shoreline_20120704 1834_MT_DietSurvey.20120624</v>
      </c>
      <c r="F209" t="str">
        <f>CONCATENATE(D209,"_",TEXT(J209,"yyyymmdd_hhmm"),"_",L209,"_",Y209,"_",P209)</f>
        <v>HB_Shoreline_20120704 1834_MT_DietSurvey.20120624_8</v>
      </c>
      <c r="G209" s="23">
        <v>41094</v>
      </c>
      <c r="H209" s="23">
        <v>41094</v>
      </c>
      <c r="I209" s="19">
        <v>41094.69027777778</v>
      </c>
      <c r="J209" s="19">
        <v>41094.773611111108</v>
      </c>
      <c r="K209" t="s">
        <v>33</v>
      </c>
      <c r="L209" t="s">
        <v>74</v>
      </c>
      <c r="M209" t="s">
        <v>71</v>
      </c>
      <c r="N209">
        <v>2</v>
      </c>
      <c r="O209" t="s">
        <v>36</v>
      </c>
      <c r="P209">
        <v>8</v>
      </c>
      <c r="Q209" t="s">
        <v>76</v>
      </c>
      <c r="R209">
        <v>49</v>
      </c>
      <c r="S209">
        <v>0.9</v>
      </c>
      <c r="U209">
        <v>1</v>
      </c>
      <c r="V209">
        <v>1</v>
      </c>
      <c r="W209" t="s">
        <v>73</v>
      </c>
      <c r="X209" t="s">
        <v>73</v>
      </c>
      <c r="Y209" t="s">
        <v>60</v>
      </c>
      <c r="Z209" t="s">
        <v>24</v>
      </c>
    </row>
    <row r="210" spans="1:26" x14ac:dyDescent="0.25">
      <c r="A210">
        <v>12</v>
      </c>
      <c r="B210" t="s">
        <v>32</v>
      </c>
      <c r="C210" t="s">
        <v>77</v>
      </c>
      <c r="D210" t="str">
        <f>CONCATENATE(B210,"_",C210)</f>
        <v>HB_Shoreline</v>
      </c>
      <c r="E210" t="str">
        <f>CONCATENATE(D210,"_",TEXT(J210,"yyyymmdd_hhmm"),"_",L210,"_",Y210)</f>
        <v>HB_Shoreline_20120704 1834_MT_DietSurvey.20120624</v>
      </c>
      <c r="F210" t="str">
        <f>CONCATENATE(D210,"_",TEXT(J210,"yyyymmdd_hhmm"),"_",L210,"_",Y210,"_",P210)</f>
        <v>HB_Shoreline_20120704 1834_MT_DietSurvey.20120624_9</v>
      </c>
      <c r="G210" s="23">
        <v>41094</v>
      </c>
      <c r="H210" s="23">
        <v>41094</v>
      </c>
      <c r="I210" s="19">
        <v>41094.69027777778</v>
      </c>
      <c r="J210" s="19">
        <v>41094.773611111108</v>
      </c>
      <c r="K210" t="s">
        <v>33</v>
      </c>
      <c r="L210" t="s">
        <v>74</v>
      </c>
      <c r="M210" t="s">
        <v>71</v>
      </c>
      <c r="N210">
        <v>2</v>
      </c>
      <c r="O210" t="s">
        <v>36</v>
      </c>
      <c r="P210">
        <v>9</v>
      </c>
      <c r="Q210" t="s">
        <v>76</v>
      </c>
      <c r="R210">
        <v>54</v>
      </c>
      <c r="S210">
        <v>0.7</v>
      </c>
      <c r="U210">
        <v>1</v>
      </c>
      <c r="V210">
        <v>1</v>
      </c>
      <c r="W210" t="s">
        <v>73</v>
      </c>
      <c r="X210" t="s">
        <v>73</v>
      </c>
      <c r="Y210" t="s">
        <v>60</v>
      </c>
      <c r="Z210" t="s">
        <v>24</v>
      </c>
    </row>
    <row r="211" spans="1:26" x14ac:dyDescent="0.25">
      <c r="A211">
        <v>12</v>
      </c>
      <c r="B211" t="s">
        <v>32</v>
      </c>
      <c r="C211" t="s">
        <v>77</v>
      </c>
      <c r="D211" t="str">
        <f>CONCATENATE(B211,"_",C211)</f>
        <v>HB_Shoreline</v>
      </c>
      <c r="E211" t="str">
        <f>CONCATENATE(D211,"_",TEXT(J211,"yyyymmdd_hhmm"),"_",L211,"_",Y211)</f>
        <v>HB_Shoreline_20120704 1834_MT_DietSurvey.20120624</v>
      </c>
      <c r="F211" t="str">
        <f>CONCATENATE(D211,"_",TEXT(J211,"yyyymmdd_hhmm"),"_",L211,"_",Y211,"_",P211)</f>
        <v>HB_Shoreline_20120704 1834_MT_DietSurvey.20120624_10</v>
      </c>
      <c r="G211" s="23">
        <v>41094</v>
      </c>
      <c r="H211" s="23">
        <v>41094</v>
      </c>
      <c r="I211" s="19">
        <v>41094.69027777778</v>
      </c>
      <c r="J211" s="19">
        <v>41094.773611111108</v>
      </c>
      <c r="K211" t="s">
        <v>33</v>
      </c>
      <c r="L211" t="s">
        <v>74</v>
      </c>
      <c r="M211" t="s">
        <v>71</v>
      </c>
      <c r="N211">
        <v>2</v>
      </c>
      <c r="O211" t="s">
        <v>36</v>
      </c>
      <c r="P211">
        <v>10</v>
      </c>
      <c r="Q211" t="s">
        <v>76</v>
      </c>
      <c r="R211">
        <v>49.5</v>
      </c>
      <c r="S211">
        <v>0.8</v>
      </c>
      <c r="U211">
        <v>1</v>
      </c>
      <c r="V211">
        <v>1</v>
      </c>
      <c r="W211" t="s">
        <v>73</v>
      </c>
      <c r="X211" t="s">
        <v>73</v>
      </c>
      <c r="Y211" t="s">
        <v>60</v>
      </c>
      <c r="Z211" t="s">
        <v>24</v>
      </c>
    </row>
    <row r="212" spans="1:26" x14ac:dyDescent="0.25">
      <c r="A212">
        <v>12</v>
      </c>
      <c r="B212" t="s">
        <v>32</v>
      </c>
      <c r="C212" t="s">
        <v>77</v>
      </c>
      <c r="D212" t="str">
        <f>CONCATENATE(B212,"_",C212)</f>
        <v>HB_Shoreline</v>
      </c>
      <c r="E212" t="str">
        <f>CONCATENATE(D212,"_",TEXT(J212,"yyyymmdd_hhmm"),"_",L212,"_",Y212)</f>
        <v>HB_Shoreline_20120704 1834_MT_DietSurvey.20120624</v>
      </c>
      <c r="F212" t="str">
        <f>CONCATENATE(D212,"_",TEXT(J212,"yyyymmdd_hhmm"),"_",L212,"_",Y212,"_",P212)</f>
        <v>HB_Shoreline_20120704 1834_MT_DietSurvey.20120624_11</v>
      </c>
      <c r="G212" s="23">
        <v>41094</v>
      </c>
      <c r="H212" s="23">
        <v>41094</v>
      </c>
      <c r="I212" s="19">
        <v>41094.69027777778</v>
      </c>
      <c r="J212" s="19">
        <v>41094.773611111108</v>
      </c>
      <c r="K212" t="s">
        <v>33</v>
      </c>
      <c r="L212" t="s">
        <v>74</v>
      </c>
      <c r="M212" t="s">
        <v>71</v>
      </c>
      <c r="N212">
        <v>2</v>
      </c>
      <c r="O212" t="s">
        <v>36</v>
      </c>
      <c r="P212">
        <v>11</v>
      </c>
      <c r="Q212" t="s">
        <v>76</v>
      </c>
      <c r="R212">
        <v>53</v>
      </c>
      <c r="S212">
        <v>1.1000000000000001</v>
      </c>
      <c r="U212">
        <v>1</v>
      </c>
      <c r="V212">
        <v>1</v>
      </c>
      <c r="W212" t="s">
        <v>73</v>
      </c>
      <c r="X212" t="s">
        <v>73</v>
      </c>
      <c r="Y212" t="s">
        <v>60</v>
      </c>
      <c r="Z212" t="s">
        <v>24</v>
      </c>
    </row>
    <row r="213" spans="1:26" x14ac:dyDescent="0.25">
      <c r="A213">
        <v>12</v>
      </c>
      <c r="B213" t="s">
        <v>32</v>
      </c>
      <c r="C213" t="s">
        <v>77</v>
      </c>
      <c r="D213" t="str">
        <f>CONCATENATE(B213,"_",C213)</f>
        <v>HB_Shoreline</v>
      </c>
      <c r="E213" t="str">
        <f>CONCATENATE(D213,"_",TEXT(J213,"yyyymmdd_hhmm"),"_",L213,"_",Y213)</f>
        <v>HB_Shoreline_20120704 1834_MT_DietSurvey.20120624</v>
      </c>
      <c r="F213" t="str">
        <f>CONCATENATE(D213,"_",TEXT(J213,"yyyymmdd_hhmm"),"_",L213,"_",Y213,"_",P213)</f>
        <v>HB_Shoreline_20120704 1834_MT_DietSurvey.20120624_12</v>
      </c>
      <c r="G213" s="23">
        <v>41094</v>
      </c>
      <c r="H213" s="23">
        <v>41094</v>
      </c>
      <c r="I213" s="19">
        <v>41094.69027777778</v>
      </c>
      <c r="J213" s="19">
        <v>41094.773611111108</v>
      </c>
      <c r="K213" t="s">
        <v>33</v>
      </c>
      <c r="L213" t="s">
        <v>74</v>
      </c>
      <c r="M213" t="s">
        <v>71</v>
      </c>
      <c r="N213">
        <v>2</v>
      </c>
      <c r="O213" t="s">
        <v>36</v>
      </c>
      <c r="P213">
        <v>12</v>
      </c>
      <c r="Q213" t="s">
        <v>76</v>
      </c>
      <c r="R213">
        <v>45.5</v>
      </c>
      <c r="S213">
        <v>0.8</v>
      </c>
      <c r="U213">
        <v>1</v>
      </c>
      <c r="V213">
        <v>1</v>
      </c>
      <c r="W213" t="s">
        <v>73</v>
      </c>
      <c r="X213" t="s">
        <v>73</v>
      </c>
      <c r="Y213" t="s">
        <v>60</v>
      </c>
      <c r="Z213" t="s">
        <v>24</v>
      </c>
    </row>
    <row r="214" spans="1:26" x14ac:dyDescent="0.25">
      <c r="A214">
        <v>12</v>
      </c>
      <c r="B214" t="s">
        <v>32</v>
      </c>
      <c r="C214" t="s">
        <v>77</v>
      </c>
      <c r="D214" t="str">
        <f>CONCATENATE(B214,"_",C214)</f>
        <v>HB_Shoreline</v>
      </c>
      <c r="E214" t="str">
        <f>CONCATENATE(D214,"_",TEXT(J214,"yyyymmdd_hhmm"),"_",L214,"_",Y214)</f>
        <v>HB_Shoreline_20120704 1834_MT_DietSurvey.20120624</v>
      </c>
      <c r="F214" t="str">
        <f>CONCATENATE(D214,"_",TEXT(J214,"yyyymmdd_hhmm"),"_",L214,"_",Y214,"_",P214)</f>
        <v>HB_Shoreline_20120704 1834_MT_DietSurvey.20120624_13</v>
      </c>
      <c r="G214" s="23">
        <v>41094</v>
      </c>
      <c r="H214" s="23">
        <v>41094</v>
      </c>
      <c r="I214" s="19">
        <v>41094.69027777778</v>
      </c>
      <c r="J214" s="19">
        <v>41094.773611111108</v>
      </c>
      <c r="K214" t="s">
        <v>33</v>
      </c>
      <c r="L214" t="s">
        <v>74</v>
      </c>
      <c r="M214" t="s">
        <v>71</v>
      </c>
      <c r="N214">
        <v>2</v>
      </c>
      <c r="O214" t="s">
        <v>36</v>
      </c>
      <c r="P214">
        <v>13</v>
      </c>
      <c r="Q214" t="s">
        <v>76</v>
      </c>
      <c r="R214">
        <v>51</v>
      </c>
      <c r="S214">
        <v>1.4</v>
      </c>
      <c r="U214">
        <v>1</v>
      </c>
      <c r="V214">
        <v>1</v>
      </c>
      <c r="W214" t="s">
        <v>73</v>
      </c>
      <c r="X214" t="s">
        <v>73</v>
      </c>
      <c r="Y214" t="s">
        <v>60</v>
      </c>
      <c r="Z214" t="s">
        <v>24</v>
      </c>
    </row>
    <row r="215" spans="1:26" x14ac:dyDescent="0.25">
      <c r="A215">
        <v>12</v>
      </c>
      <c r="B215" t="s">
        <v>32</v>
      </c>
      <c r="C215" t="s">
        <v>77</v>
      </c>
      <c r="D215" t="str">
        <f>CONCATENATE(B215,"_",C215)</f>
        <v>HB_Shoreline</v>
      </c>
      <c r="E215" t="str">
        <f>CONCATENATE(D215,"_",TEXT(J215,"yyyymmdd_hhmm"),"_",L215,"_",Y215)</f>
        <v>HB_Shoreline_20120704 1834_MT_DietSurvey.20120624</v>
      </c>
      <c r="F215" t="str">
        <f>CONCATENATE(D215,"_",TEXT(J215,"yyyymmdd_hhmm"),"_",L215,"_",Y215,"_",P215)</f>
        <v>HB_Shoreline_20120704 1834_MT_DietSurvey.20120624_14</v>
      </c>
      <c r="G215" s="23">
        <v>41094</v>
      </c>
      <c r="H215" s="23">
        <v>41094</v>
      </c>
      <c r="I215" s="19">
        <v>41094.69027777778</v>
      </c>
      <c r="J215" s="19">
        <v>41094.773611111108</v>
      </c>
      <c r="K215" t="s">
        <v>33</v>
      </c>
      <c r="L215" t="s">
        <v>74</v>
      </c>
      <c r="M215" t="s">
        <v>71</v>
      </c>
      <c r="N215">
        <v>2</v>
      </c>
      <c r="O215" t="s">
        <v>36</v>
      </c>
      <c r="P215">
        <v>14</v>
      </c>
      <c r="Q215" t="s">
        <v>76</v>
      </c>
      <c r="R215">
        <v>46</v>
      </c>
      <c r="S215">
        <v>1</v>
      </c>
      <c r="U215">
        <v>1</v>
      </c>
      <c r="V215">
        <v>1</v>
      </c>
      <c r="W215" t="s">
        <v>73</v>
      </c>
      <c r="X215" t="s">
        <v>73</v>
      </c>
      <c r="Y215" t="s">
        <v>60</v>
      </c>
      <c r="Z215" t="s">
        <v>24</v>
      </c>
    </row>
    <row r="216" spans="1:26" x14ac:dyDescent="0.25">
      <c r="A216">
        <v>12</v>
      </c>
      <c r="B216" t="s">
        <v>32</v>
      </c>
      <c r="C216" t="s">
        <v>77</v>
      </c>
      <c r="D216" t="str">
        <f>CONCATENATE(B216,"_",C216)</f>
        <v>HB_Shoreline</v>
      </c>
      <c r="E216" t="str">
        <f>CONCATENATE(D216,"_",TEXT(J216,"yyyymmdd_hhmm"),"_",L216,"_",Y216)</f>
        <v>HB_Shoreline_20120704 1834_MT_DietSurvey.20120624</v>
      </c>
      <c r="F216" t="str">
        <f>CONCATENATE(D216,"_",TEXT(J216,"yyyymmdd_hhmm"),"_",L216,"_",Y216,"_",P216)</f>
        <v>HB_Shoreline_20120704 1834_MT_DietSurvey.20120624_15</v>
      </c>
      <c r="G216" s="23">
        <v>41094</v>
      </c>
      <c r="H216" s="23">
        <v>41094</v>
      </c>
      <c r="I216" s="19">
        <v>41094.69027777778</v>
      </c>
      <c r="J216" s="19">
        <v>41094.773611111108</v>
      </c>
      <c r="K216" t="s">
        <v>33</v>
      </c>
      <c r="L216" t="s">
        <v>74</v>
      </c>
      <c r="M216" t="s">
        <v>71</v>
      </c>
      <c r="N216">
        <v>2</v>
      </c>
      <c r="O216" t="s">
        <v>36</v>
      </c>
      <c r="P216">
        <v>15</v>
      </c>
      <c r="Q216" t="s">
        <v>76</v>
      </c>
      <c r="R216">
        <v>46</v>
      </c>
      <c r="S216">
        <v>0.9</v>
      </c>
      <c r="U216">
        <v>1</v>
      </c>
      <c r="V216">
        <v>1</v>
      </c>
      <c r="W216" t="s">
        <v>73</v>
      </c>
      <c r="X216" t="s">
        <v>73</v>
      </c>
      <c r="Y216" t="s">
        <v>60</v>
      </c>
      <c r="Z216" t="s">
        <v>24</v>
      </c>
    </row>
    <row r="217" spans="1:26" x14ac:dyDescent="0.25">
      <c r="A217">
        <v>12</v>
      </c>
      <c r="B217" t="s">
        <v>32</v>
      </c>
      <c r="C217" t="s">
        <v>77</v>
      </c>
      <c r="D217" t="str">
        <f>CONCATENATE(B217,"_",C217)</f>
        <v>HB_Shoreline</v>
      </c>
      <c r="E217" t="str">
        <f>CONCATENATE(D217,"_",TEXT(J217,"yyyymmdd_hhmm"),"_",L217,"_",Y217)</f>
        <v>HB_Shoreline_20120704 1834_MT_DietSurvey.20120624</v>
      </c>
      <c r="F217" t="str">
        <f>CONCATENATE(D217,"_",TEXT(J217,"yyyymmdd_hhmm"),"_",L217,"_",Y217,"_",P217)</f>
        <v>HB_Shoreline_20120704 1834_MT_DietSurvey.20120624_16</v>
      </c>
      <c r="G217" s="23">
        <v>41094</v>
      </c>
      <c r="H217" s="23">
        <v>41094</v>
      </c>
      <c r="I217" s="19">
        <v>41094.69027777778</v>
      </c>
      <c r="J217" s="19">
        <v>41094.773611111108</v>
      </c>
      <c r="K217" t="s">
        <v>33</v>
      </c>
      <c r="L217" t="s">
        <v>74</v>
      </c>
      <c r="M217" t="s">
        <v>71</v>
      </c>
      <c r="N217">
        <v>2</v>
      </c>
      <c r="O217" t="s">
        <v>36</v>
      </c>
      <c r="P217">
        <v>16</v>
      </c>
      <c r="Q217" t="s">
        <v>75</v>
      </c>
      <c r="R217">
        <v>115</v>
      </c>
      <c r="S217">
        <v>13.1</v>
      </c>
      <c r="V217">
        <v>1</v>
      </c>
      <c r="W217" t="s">
        <v>73</v>
      </c>
      <c r="X217" t="s">
        <v>73</v>
      </c>
      <c r="Y217" t="s">
        <v>60</v>
      </c>
    </row>
    <row r="218" spans="1:26" x14ac:dyDescent="0.25">
      <c r="A218">
        <v>12</v>
      </c>
      <c r="B218" t="s">
        <v>32</v>
      </c>
      <c r="C218" t="s">
        <v>77</v>
      </c>
      <c r="D218" t="str">
        <f>CONCATENATE(B218,"_",C218)</f>
        <v>HB_Shoreline</v>
      </c>
      <c r="E218" t="str">
        <f>CONCATENATE(D218,"_",TEXT(J218,"yyyymmdd_hhmm"),"_",L218,"_",Y218)</f>
        <v>HB_Shoreline_20120704 1834_MT_DietSurvey.20120624</v>
      </c>
      <c r="F218" t="str">
        <f>CONCATENATE(D218,"_",TEXT(J218,"yyyymmdd_hhmm"),"_",L218,"_",Y218,"_",P218)</f>
        <v>HB_Shoreline_20120704 1834_MT_DietSurvey.20120624_17</v>
      </c>
      <c r="G218" s="23">
        <v>41094</v>
      </c>
      <c r="H218" s="23">
        <v>41094</v>
      </c>
      <c r="I218" s="19">
        <v>41094.69027777778</v>
      </c>
      <c r="J218" s="19">
        <v>41094.773611111108</v>
      </c>
      <c r="K218" t="s">
        <v>33</v>
      </c>
      <c r="L218" t="s">
        <v>74</v>
      </c>
      <c r="M218" t="s">
        <v>71</v>
      </c>
      <c r="N218">
        <v>2</v>
      </c>
      <c r="O218" t="s">
        <v>36</v>
      </c>
      <c r="P218">
        <v>17</v>
      </c>
      <c r="Q218" t="s">
        <v>75</v>
      </c>
      <c r="R218">
        <v>120.5</v>
      </c>
      <c r="S218">
        <v>14.2</v>
      </c>
      <c r="V218">
        <v>1</v>
      </c>
      <c r="W218" t="s">
        <v>73</v>
      </c>
      <c r="X218" t="s">
        <v>73</v>
      </c>
      <c r="Y218" t="s">
        <v>60</v>
      </c>
    </row>
    <row r="219" spans="1:26" x14ac:dyDescent="0.25">
      <c r="A219">
        <v>12</v>
      </c>
      <c r="B219" t="s">
        <v>32</v>
      </c>
      <c r="C219" t="s">
        <v>77</v>
      </c>
      <c r="D219" t="str">
        <f>CONCATENATE(B219,"_",C219)</f>
        <v>HB_Shoreline</v>
      </c>
      <c r="E219" t="str">
        <f>CONCATENATE(D219,"_",TEXT(J219,"yyyymmdd_hhmm"),"_",L219,"_",Y219)</f>
        <v>HB_Shoreline_20120704 1834_MT_DietSurvey.20120624</v>
      </c>
      <c r="F219" t="str">
        <f>CONCATENATE(D219,"_",TEXT(J219,"yyyymmdd_hhmm"),"_",L219,"_",Y219,"_",P219)</f>
        <v>HB_Shoreline_20120704 1834_MT_DietSurvey.20120624_18</v>
      </c>
      <c r="G219" s="23">
        <v>41094</v>
      </c>
      <c r="H219" s="23">
        <v>41094</v>
      </c>
      <c r="I219" s="19">
        <v>41094.69027777778</v>
      </c>
      <c r="J219" s="19">
        <v>41094.773611111108</v>
      </c>
      <c r="K219" t="s">
        <v>33</v>
      </c>
      <c r="L219" t="s">
        <v>74</v>
      </c>
      <c r="M219" t="s">
        <v>71</v>
      </c>
      <c r="N219">
        <v>2</v>
      </c>
      <c r="O219" t="s">
        <v>36</v>
      </c>
      <c r="P219">
        <v>18</v>
      </c>
      <c r="Q219" t="s">
        <v>75</v>
      </c>
      <c r="R219">
        <v>109</v>
      </c>
      <c r="S219">
        <v>10.7</v>
      </c>
      <c r="V219">
        <v>1</v>
      </c>
      <c r="W219" t="s">
        <v>73</v>
      </c>
      <c r="X219" t="s">
        <v>73</v>
      </c>
      <c r="Y219" t="s">
        <v>60</v>
      </c>
    </row>
    <row r="220" spans="1:26" x14ac:dyDescent="0.25">
      <c r="A220">
        <v>12</v>
      </c>
      <c r="B220" t="s">
        <v>32</v>
      </c>
      <c r="C220" t="s">
        <v>77</v>
      </c>
      <c r="D220" t="str">
        <f>CONCATENATE(B220,"_",C220)</f>
        <v>HB_Shoreline</v>
      </c>
      <c r="E220" t="str">
        <f>CONCATENATE(D220,"_",TEXT(J220,"yyyymmdd_hhmm"),"_",L220,"_",Y220)</f>
        <v>HB_Shoreline_20120704 1834_MT_DietSurvey.20120624</v>
      </c>
      <c r="F220" t="str">
        <f>CONCATENATE(D220,"_",TEXT(J220,"yyyymmdd_hhmm"),"_",L220,"_",Y220,"_",P220)</f>
        <v>HB_Shoreline_20120704 1834_MT_DietSurvey.20120624_19</v>
      </c>
      <c r="G220" s="23">
        <v>41094</v>
      </c>
      <c r="H220" s="23">
        <v>41094</v>
      </c>
      <c r="I220" s="19">
        <v>41094.69027777778</v>
      </c>
      <c r="J220" s="19">
        <v>41094.773611111108</v>
      </c>
      <c r="K220" t="s">
        <v>33</v>
      </c>
      <c r="L220" t="s">
        <v>74</v>
      </c>
      <c r="M220" t="s">
        <v>71</v>
      </c>
      <c r="N220">
        <v>2</v>
      </c>
      <c r="O220" t="s">
        <v>36</v>
      </c>
      <c r="P220">
        <v>19</v>
      </c>
      <c r="Q220" t="s">
        <v>75</v>
      </c>
      <c r="R220">
        <v>81</v>
      </c>
      <c r="S220">
        <v>4.5999999999999996</v>
      </c>
      <c r="V220">
        <v>1</v>
      </c>
      <c r="W220" t="s">
        <v>73</v>
      </c>
      <c r="X220" t="s">
        <v>73</v>
      </c>
      <c r="Y220" t="s">
        <v>60</v>
      </c>
    </row>
    <row r="221" spans="1:26" x14ac:dyDescent="0.25">
      <c r="A221">
        <v>12</v>
      </c>
      <c r="B221" t="s">
        <v>32</v>
      </c>
      <c r="C221" t="s">
        <v>77</v>
      </c>
      <c r="D221" t="str">
        <f>CONCATENATE(B221,"_",C221)</f>
        <v>HB_Shoreline</v>
      </c>
      <c r="E221" t="str">
        <f>CONCATENATE(D221,"_",TEXT(J221,"yyyymmdd_hhmm"),"_",L221,"_",Y221)</f>
        <v>HB_Shoreline_20120704 1834_MT_DietSurvey.20120624</v>
      </c>
      <c r="F221" t="str">
        <f>CONCATENATE(D221,"_",TEXT(J221,"yyyymmdd_hhmm"),"_",L221,"_",Y221,"_",P221)</f>
        <v>HB_Shoreline_20120704 1834_MT_DietSurvey.20120624_20</v>
      </c>
      <c r="G221" s="23">
        <v>41094</v>
      </c>
      <c r="H221" s="23">
        <v>41094</v>
      </c>
      <c r="I221" s="19">
        <v>41094.69027777778</v>
      </c>
      <c r="J221" s="19">
        <v>41094.773611111108</v>
      </c>
      <c r="K221" t="s">
        <v>33</v>
      </c>
      <c r="L221" t="s">
        <v>74</v>
      </c>
      <c r="M221" t="s">
        <v>71</v>
      </c>
      <c r="N221">
        <v>2</v>
      </c>
      <c r="O221" t="s">
        <v>36</v>
      </c>
      <c r="P221">
        <v>20</v>
      </c>
      <c r="Q221" t="s">
        <v>75</v>
      </c>
      <c r="R221">
        <v>79</v>
      </c>
      <c r="S221">
        <v>5</v>
      </c>
      <c r="V221">
        <v>1</v>
      </c>
      <c r="W221" t="s">
        <v>73</v>
      </c>
      <c r="X221" t="s">
        <v>73</v>
      </c>
      <c r="Y221" t="s">
        <v>60</v>
      </c>
    </row>
    <row r="222" spans="1:26" x14ac:dyDescent="0.25">
      <c r="A222">
        <v>12</v>
      </c>
      <c r="B222" t="s">
        <v>32</v>
      </c>
      <c r="C222" t="s">
        <v>77</v>
      </c>
      <c r="D222" t="str">
        <f>CONCATENATE(B222,"_",C222)</f>
        <v>HB_Shoreline</v>
      </c>
      <c r="E222" t="str">
        <f>CONCATENATE(D222,"_",TEXT(J222,"yyyymmdd_hhmm"),"_",L222,"_",Y222)</f>
        <v>HB_Shoreline_20120704 1834_MT_DietSurvey.20120624</v>
      </c>
      <c r="F222" t="str">
        <f>CONCATENATE(D222,"_",TEXT(J222,"yyyymmdd_hhmm"),"_",L222,"_",Y222,"_",P222)</f>
        <v>HB_Shoreline_20120704 1834_MT_DietSurvey.20120624_21</v>
      </c>
      <c r="G222" s="23">
        <v>41094</v>
      </c>
      <c r="H222" s="23">
        <v>41094</v>
      </c>
      <c r="I222" s="19">
        <v>41094.69027777778</v>
      </c>
      <c r="J222" s="19">
        <v>41094.773611111108</v>
      </c>
      <c r="K222" t="s">
        <v>33</v>
      </c>
      <c r="L222" t="s">
        <v>74</v>
      </c>
      <c r="M222" t="s">
        <v>71</v>
      </c>
      <c r="N222">
        <v>2</v>
      </c>
      <c r="O222" t="s">
        <v>36</v>
      </c>
      <c r="P222">
        <v>21</v>
      </c>
      <c r="Q222" t="s">
        <v>75</v>
      </c>
      <c r="R222">
        <v>76</v>
      </c>
      <c r="S222">
        <v>4.5</v>
      </c>
      <c r="V222">
        <v>1</v>
      </c>
      <c r="W222" t="s">
        <v>73</v>
      </c>
      <c r="X222" t="s">
        <v>73</v>
      </c>
      <c r="Y222" t="s">
        <v>60</v>
      </c>
    </row>
    <row r="223" spans="1:26" x14ac:dyDescent="0.25">
      <c r="A223">
        <v>12</v>
      </c>
      <c r="B223" t="s">
        <v>32</v>
      </c>
      <c r="C223" t="s">
        <v>77</v>
      </c>
      <c r="D223" t="str">
        <f>CONCATENATE(B223,"_",C223)</f>
        <v>HB_Shoreline</v>
      </c>
      <c r="E223" t="str">
        <f>CONCATENATE(D223,"_",TEXT(J223,"yyyymmdd_hhmm"),"_",L223,"_",Y223)</f>
        <v>HB_Shoreline_20120704 1834_MT_DietSurvey.20120624</v>
      </c>
      <c r="F223" t="str">
        <f>CONCATENATE(D223,"_",TEXT(J223,"yyyymmdd_hhmm"),"_",L223,"_",Y223,"_",P223)</f>
        <v>HB_Shoreline_20120704 1834_MT_DietSurvey.20120624_22</v>
      </c>
      <c r="G223" s="23">
        <v>41094</v>
      </c>
      <c r="H223" s="23">
        <v>41094</v>
      </c>
      <c r="I223" s="19">
        <v>41094.69027777778</v>
      </c>
      <c r="J223" s="19">
        <v>41094.773611111108</v>
      </c>
      <c r="K223" t="s">
        <v>33</v>
      </c>
      <c r="L223" t="s">
        <v>74</v>
      </c>
      <c r="M223" t="s">
        <v>71</v>
      </c>
      <c r="N223">
        <v>2</v>
      </c>
      <c r="O223" t="s">
        <v>36</v>
      </c>
      <c r="P223">
        <v>22</v>
      </c>
      <c r="Q223" t="s">
        <v>75</v>
      </c>
      <c r="R223">
        <v>74</v>
      </c>
      <c r="S223">
        <v>3.6</v>
      </c>
      <c r="V223">
        <v>1</v>
      </c>
      <c r="W223" t="s">
        <v>73</v>
      </c>
      <c r="X223" t="s">
        <v>73</v>
      </c>
      <c r="Y223" t="s">
        <v>60</v>
      </c>
    </row>
    <row r="224" spans="1:26" x14ac:dyDescent="0.25">
      <c r="A224">
        <v>12</v>
      </c>
      <c r="B224" t="s">
        <v>32</v>
      </c>
      <c r="C224" t="s">
        <v>77</v>
      </c>
      <c r="D224" t="str">
        <f>CONCATENATE(B224,"_",C224)</f>
        <v>HB_Shoreline</v>
      </c>
      <c r="E224" t="str">
        <f>CONCATENATE(D224,"_",TEXT(J224,"yyyymmdd_hhmm"),"_",L224,"_",Y224)</f>
        <v>HB_Shoreline_20120706 800_BS_DietSurvey.20120624</v>
      </c>
      <c r="F224" t="str">
        <f>CONCATENATE(D224,"_",TEXT(J224,"yyyymmdd_hhmm"),"_",L224,"_",Y224,"_",P224)</f>
        <v>HB_Shoreline_20120706 800_BS_DietSurvey.20120624_13</v>
      </c>
      <c r="G224" s="23">
        <v>41096</v>
      </c>
      <c r="H224" s="23">
        <v>41096</v>
      </c>
      <c r="I224" s="19">
        <v>41096.333333333336</v>
      </c>
      <c r="J224" s="19">
        <v>41096.333333333336</v>
      </c>
      <c r="K224" t="s">
        <v>40</v>
      </c>
      <c r="L224" t="s">
        <v>18</v>
      </c>
      <c r="M224" t="s">
        <v>71</v>
      </c>
      <c r="N224" t="s">
        <v>21</v>
      </c>
      <c r="O224" t="s">
        <v>21</v>
      </c>
      <c r="P224">
        <v>13</v>
      </c>
      <c r="Q224" t="s">
        <v>76</v>
      </c>
      <c r="R224">
        <v>50</v>
      </c>
      <c r="S224">
        <v>1.1000000000000001</v>
      </c>
      <c r="U224">
        <v>1</v>
      </c>
      <c r="V224">
        <v>1</v>
      </c>
      <c r="W224" t="s">
        <v>73</v>
      </c>
      <c r="X224" t="s">
        <v>73</v>
      </c>
      <c r="Y224" t="s">
        <v>60</v>
      </c>
      <c r="Z224" t="s">
        <v>24</v>
      </c>
    </row>
    <row r="225" spans="1:27" x14ac:dyDescent="0.25">
      <c r="A225">
        <v>12</v>
      </c>
      <c r="B225" t="s">
        <v>32</v>
      </c>
      <c r="C225" t="s">
        <v>77</v>
      </c>
      <c r="D225" t="str">
        <f>CONCATENATE(B225,"_",C225)</f>
        <v>HB_Shoreline</v>
      </c>
      <c r="E225" t="str">
        <f>CONCATENATE(D225,"_",TEXT(J225,"yyyymmdd_hhmm"),"_",L225,"_",Y225)</f>
        <v>HB_Shoreline_20120706 800_BS_DietSurvey.20120624</v>
      </c>
      <c r="F225" t="str">
        <f>CONCATENATE(D225,"_",TEXT(J225,"yyyymmdd_hhmm"),"_",L225,"_",Y225,"_",P225)</f>
        <v>HB_Shoreline_20120706 800_BS_DietSurvey.20120624_14</v>
      </c>
      <c r="G225" s="23">
        <v>41096</v>
      </c>
      <c r="H225" s="23">
        <v>41096</v>
      </c>
      <c r="I225" s="19">
        <v>41096.333333333336</v>
      </c>
      <c r="J225" s="19">
        <v>41096.333333333336</v>
      </c>
      <c r="K225" t="s">
        <v>40</v>
      </c>
      <c r="L225" t="s">
        <v>18</v>
      </c>
      <c r="M225" t="s">
        <v>71</v>
      </c>
      <c r="N225" t="s">
        <v>21</v>
      </c>
      <c r="O225" t="s">
        <v>21</v>
      </c>
      <c r="P225">
        <v>14</v>
      </c>
      <c r="Q225" t="s">
        <v>76</v>
      </c>
      <c r="R225">
        <v>62</v>
      </c>
      <c r="S225">
        <v>2.7</v>
      </c>
      <c r="U225">
        <v>1</v>
      </c>
      <c r="V225">
        <v>1</v>
      </c>
      <c r="W225" t="s">
        <v>73</v>
      </c>
      <c r="X225" t="s">
        <v>73</v>
      </c>
      <c r="Y225" t="s">
        <v>60</v>
      </c>
      <c r="Z225" t="s">
        <v>24</v>
      </c>
    </row>
    <row r="226" spans="1:27" x14ac:dyDescent="0.25">
      <c r="A226">
        <v>12</v>
      </c>
      <c r="B226" t="s">
        <v>32</v>
      </c>
      <c r="C226" t="s">
        <v>77</v>
      </c>
      <c r="D226" t="str">
        <f>CONCATENATE(B226,"_",C226)</f>
        <v>HB_Shoreline</v>
      </c>
      <c r="E226" t="str">
        <f>CONCATENATE(D226,"_",TEXT(J226,"yyyymmdd_hhmm"),"_",L226,"_",Y226)</f>
        <v>HB_Shoreline_20120706 800_BS_DietSurvey.20120624</v>
      </c>
      <c r="F226" t="str">
        <f>CONCATENATE(D226,"_",TEXT(J226,"yyyymmdd_hhmm"),"_",L226,"_",Y226,"_",P226)</f>
        <v>HB_Shoreline_20120706 800_BS_DietSurvey.20120624_15</v>
      </c>
      <c r="G226" s="23">
        <v>41096</v>
      </c>
      <c r="H226" s="23">
        <v>41096</v>
      </c>
      <c r="I226" s="19">
        <v>41096.333333333336</v>
      </c>
      <c r="J226" s="19">
        <v>41096.333333333336</v>
      </c>
      <c r="K226" t="s">
        <v>40</v>
      </c>
      <c r="L226" t="s">
        <v>18</v>
      </c>
      <c r="M226" t="s">
        <v>71</v>
      </c>
      <c r="N226" t="s">
        <v>21</v>
      </c>
      <c r="O226" t="s">
        <v>21</v>
      </c>
      <c r="P226">
        <v>15</v>
      </c>
      <c r="Q226" t="s">
        <v>76</v>
      </c>
      <c r="R226">
        <v>49</v>
      </c>
      <c r="S226">
        <v>0.9</v>
      </c>
      <c r="U226">
        <v>1</v>
      </c>
      <c r="V226">
        <v>1</v>
      </c>
      <c r="W226" t="s">
        <v>73</v>
      </c>
      <c r="X226" t="s">
        <v>73</v>
      </c>
      <c r="Y226" t="s">
        <v>60</v>
      </c>
      <c r="Z226" t="s">
        <v>24</v>
      </c>
    </row>
    <row r="227" spans="1:27" x14ac:dyDescent="0.25">
      <c r="A227">
        <v>12</v>
      </c>
      <c r="B227" t="s">
        <v>32</v>
      </c>
      <c r="C227" t="s">
        <v>77</v>
      </c>
      <c r="D227" t="str">
        <f>CONCATENATE(B227,"_",C227)</f>
        <v>HB_Shoreline</v>
      </c>
      <c r="E227" t="str">
        <f>CONCATENATE(D227,"_",TEXT(J227,"yyyymmdd_hhmm"),"_",L227,"_",Y227)</f>
        <v>HB_Shoreline_20120706 800_BS_DietSurvey.20120624</v>
      </c>
      <c r="F227" t="str">
        <f>CONCATENATE(D227,"_",TEXT(J227,"yyyymmdd_hhmm"),"_",L227,"_",Y227,"_",P227)</f>
        <v>HB_Shoreline_20120706 800_BS_DietSurvey.20120624_16</v>
      </c>
      <c r="G227" s="23">
        <v>41096</v>
      </c>
      <c r="H227" s="23">
        <v>41096</v>
      </c>
      <c r="I227" s="19">
        <v>41096.333333333336</v>
      </c>
      <c r="J227" s="19">
        <v>41096.333333333336</v>
      </c>
      <c r="K227" t="s">
        <v>40</v>
      </c>
      <c r="L227" t="s">
        <v>18</v>
      </c>
      <c r="M227" t="s">
        <v>71</v>
      </c>
      <c r="N227" t="s">
        <v>21</v>
      </c>
      <c r="O227" t="s">
        <v>21</v>
      </c>
      <c r="P227">
        <v>16</v>
      </c>
      <c r="Q227" t="s">
        <v>76</v>
      </c>
      <c r="R227">
        <v>48</v>
      </c>
      <c r="S227">
        <v>0.9</v>
      </c>
      <c r="U227">
        <v>1</v>
      </c>
      <c r="V227">
        <v>1</v>
      </c>
      <c r="W227" t="s">
        <v>73</v>
      </c>
      <c r="X227" t="s">
        <v>73</v>
      </c>
      <c r="Y227" t="s">
        <v>60</v>
      </c>
      <c r="Z227" t="s">
        <v>24</v>
      </c>
    </row>
    <row r="228" spans="1:27" x14ac:dyDescent="0.25">
      <c r="A228">
        <v>12</v>
      </c>
      <c r="B228" t="s">
        <v>32</v>
      </c>
      <c r="C228" t="s">
        <v>77</v>
      </c>
      <c r="D228" t="str">
        <f>CONCATENATE(B228,"_",C228)</f>
        <v>HB_Shoreline</v>
      </c>
      <c r="E228" t="str">
        <f>CONCATENATE(D228,"_",TEXT(J228,"yyyymmdd_hhmm"),"_",L228,"_",Y228)</f>
        <v>HB_Shoreline_20120706 800_BS_DietSurvey.20120624</v>
      </c>
      <c r="F228" t="str">
        <f>CONCATENATE(D228,"_",TEXT(J228,"yyyymmdd_hhmm"),"_",L228,"_",Y228,"_",P228)</f>
        <v>HB_Shoreline_20120706 800_BS_DietSurvey.20120624_2</v>
      </c>
      <c r="G228" s="23">
        <v>41096</v>
      </c>
      <c r="H228" s="23">
        <v>41096</v>
      </c>
      <c r="I228" s="19">
        <v>41096.333333333336</v>
      </c>
      <c r="J228" s="19">
        <v>41096.333333333336</v>
      </c>
      <c r="K228" t="s">
        <v>40</v>
      </c>
      <c r="L228" t="s">
        <v>18</v>
      </c>
      <c r="M228" t="s">
        <v>71</v>
      </c>
      <c r="N228" t="s">
        <v>21</v>
      </c>
      <c r="O228" t="s">
        <v>21</v>
      </c>
      <c r="P228">
        <v>2</v>
      </c>
      <c r="Q228" t="s">
        <v>76</v>
      </c>
      <c r="R228">
        <v>153</v>
      </c>
      <c r="S228">
        <v>59.2</v>
      </c>
      <c r="V228">
        <v>1</v>
      </c>
      <c r="W228" t="s">
        <v>73</v>
      </c>
      <c r="X228" t="s">
        <v>73</v>
      </c>
      <c r="Y228" t="s">
        <v>60</v>
      </c>
      <c r="AA228" t="s">
        <v>49</v>
      </c>
    </row>
    <row r="229" spans="1:27" x14ac:dyDescent="0.25">
      <c r="A229">
        <v>12</v>
      </c>
      <c r="B229" t="s">
        <v>32</v>
      </c>
      <c r="C229" t="s">
        <v>77</v>
      </c>
      <c r="D229" t="str">
        <f>CONCATENATE(B229,"_",C229)</f>
        <v>HB_Shoreline</v>
      </c>
      <c r="E229" t="str">
        <f>CONCATENATE(D229,"_",TEXT(J229,"yyyymmdd_hhmm"),"_",L229,"_",Y229)</f>
        <v>HB_Shoreline_20120706 800_BS_DietSurvey.20120624</v>
      </c>
      <c r="F229" t="str">
        <f>CONCATENATE(D229,"_",TEXT(J229,"yyyymmdd_hhmm"),"_",L229,"_",Y229,"_",P229)</f>
        <v>HB_Shoreline_20120706 800_BS_DietSurvey.20120624_3</v>
      </c>
      <c r="G229" s="23">
        <v>41096</v>
      </c>
      <c r="H229" s="23">
        <v>41096</v>
      </c>
      <c r="I229" s="19">
        <v>41096.333333333336</v>
      </c>
      <c r="J229" s="19">
        <v>41096.333333333336</v>
      </c>
      <c r="K229" t="s">
        <v>40</v>
      </c>
      <c r="L229" t="s">
        <v>18</v>
      </c>
      <c r="M229" t="s">
        <v>71</v>
      </c>
      <c r="N229" t="s">
        <v>21</v>
      </c>
      <c r="O229" t="s">
        <v>21</v>
      </c>
      <c r="P229">
        <v>3</v>
      </c>
      <c r="Q229" t="s">
        <v>76</v>
      </c>
      <c r="R229">
        <v>136</v>
      </c>
      <c r="S229">
        <v>36.5</v>
      </c>
      <c r="V229">
        <v>1</v>
      </c>
      <c r="W229" t="s">
        <v>73</v>
      </c>
      <c r="X229" t="s">
        <v>73</v>
      </c>
      <c r="Y229" t="s">
        <v>60</v>
      </c>
    </row>
    <row r="230" spans="1:27" x14ac:dyDescent="0.25">
      <c r="A230">
        <v>12</v>
      </c>
      <c r="B230" t="s">
        <v>32</v>
      </c>
      <c r="C230" t="s">
        <v>77</v>
      </c>
      <c r="D230" t="str">
        <f>CONCATENATE(B230,"_",C230)</f>
        <v>HB_Shoreline</v>
      </c>
      <c r="E230" t="str">
        <f>CONCATENATE(D230,"_",TEXT(J230,"yyyymmdd_hhmm"),"_",L230,"_",Y230)</f>
        <v>HB_Shoreline_20120706 800_BS_DietSurvey.20120624</v>
      </c>
      <c r="F230" t="str">
        <f>CONCATENATE(D230,"_",TEXT(J230,"yyyymmdd_hhmm"),"_",L230,"_",Y230,"_",P230)</f>
        <v>HB_Shoreline_20120706 800_BS_DietSurvey.20120624_4</v>
      </c>
      <c r="G230" s="23">
        <v>41096</v>
      </c>
      <c r="H230" s="23">
        <v>41096</v>
      </c>
      <c r="I230" s="19">
        <v>41096.333333333336</v>
      </c>
      <c r="J230" s="19">
        <v>41096.333333333336</v>
      </c>
      <c r="K230" t="s">
        <v>40</v>
      </c>
      <c r="L230" t="s">
        <v>18</v>
      </c>
      <c r="M230" t="s">
        <v>71</v>
      </c>
      <c r="N230" t="s">
        <v>21</v>
      </c>
      <c r="O230" t="s">
        <v>21</v>
      </c>
      <c r="P230">
        <v>4</v>
      </c>
      <c r="Q230" t="s">
        <v>76</v>
      </c>
      <c r="R230">
        <v>151</v>
      </c>
      <c r="S230">
        <v>51.5</v>
      </c>
      <c r="V230">
        <v>1</v>
      </c>
      <c r="W230" t="s">
        <v>73</v>
      </c>
      <c r="X230" t="s">
        <v>73</v>
      </c>
      <c r="Y230" t="s">
        <v>60</v>
      </c>
      <c r="AA230" t="s">
        <v>49</v>
      </c>
    </row>
    <row r="231" spans="1:27" x14ac:dyDescent="0.25">
      <c r="A231">
        <v>12</v>
      </c>
      <c r="B231" t="s">
        <v>32</v>
      </c>
      <c r="C231" t="s">
        <v>77</v>
      </c>
      <c r="D231" t="str">
        <f>CONCATENATE(B231,"_",C231)</f>
        <v>HB_Shoreline</v>
      </c>
      <c r="E231" t="str">
        <f>CONCATENATE(D231,"_",TEXT(J231,"yyyymmdd_hhmm"),"_",L231,"_",Y231)</f>
        <v>HB_Shoreline_20120706 800_BS_DietSurvey.20120624</v>
      </c>
      <c r="F231" t="str">
        <f>CONCATENATE(D231,"_",TEXT(J231,"yyyymmdd_hhmm"),"_",L231,"_",Y231,"_",P231)</f>
        <v>HB_Shoreline_20120706 800_BS_DietSurvey.20120624_5</v>
      </c>
      <c r="G231" s="23">
        <v>41096</v>
      </c>
      <c r="H231" s="23">
        <v>41096</v>
      </c>
      <c r="I231" s="19">
        <v>41096.333333333336</v>
      </c>
      <c r="J231" s="19">
        <v>41096.333333333336</v>
      </c>
      <c r="K231" t="s">
        <v>40</v>
      </c>
      <c r="L231" t="s">
        <v>18</v>
      </c>
      <c r="M231" t="s">
        <v>71</v>
      </c>
      <c r="N231" t="s">
        <v>21</v>
      </c>
      <c r="O231" t="s">
        <v>21</v>
      </c>
      <c r="P231">
        <v>5</v>
      </c>
      <c r="Q231" t="s">
        <v>76</v>
      </c>
      <c r="R231">
        <v>137</v>
      </c>
      <c r="S231">
        <v>34.700000000000003</v>
      </c>
      <c r="V231">
        <v>1</v>
      </c>
      <c r="W231" t="s">
        <v>73</v>
      </c>
      <c r="X231" t="s">
        <v>73</v>
      </c>
      <c r="Y231" t="s">
        <v>60</v>
      </c>
    </row>
    <row r="232" spans="1:27" x14ac:dyDescent="0.25">
      <c r="A232">
        <v>12</v>
      </c>
      <c r="B232" t="s">
        <v>32</v>
      </c>
      <c r="C232" t="s">
        <v>77</v>
      </c>
      <c r="D232" t="str">
        <f>CONCATENATE(B232,"_",C232)</f>
        <v>HB_Shoreline</v>
      </c>
      <c r="E232" t="str">
        <f>CONCATENATE(D232,"_",TEXT(J232,"yyyymmdd_hhmm"),"_",L232,"_",Y232)</f>
        <v>HB_Shoreline_20120706 800_BS_DietSurvey.20120624</v>
      </c>
      <c r="F232" t="str">
        <f>CONCATENATE(D232,"_",TEXT(J232,"yyyymmdd_hhmm"),"_",L232,"_",Y232,"_",P232)</f>
        <v>HB_Shoreline_20120706 800_BS_DietSurvey.20120624_6</v>
      </c>
      <c r="G232" s="23">
        <v>41096</v>
      </c>
      <c r="H232" s="23">
        <v>41096</v>
      </c>
      <c r="I232" s="19">
        <v>41096.333333333336</v>
      </c>
      <c r="J232" s="19">
        <v>41096.333333333336</v>
      </c>
      <c r="K232" t="s">
        <v>40</v>
      </c>
      <c r="L232" t="s">
        <v>18</v>
      </c>
      <c r="M232" t="s">
        <v>71</v>
      </c>
      <c r="N232" t="s">
        <v>21</v>
      </c>
      <c r="O232" t="s">
        <v>21</v>
      </c>
      <c r="P232">
        <v>6</v>
      </c>
      <c r="Q232" t="s">
        <v>76</v>
      </c>
      <c r="R232">
        <v>132</v>
      </c>
      <c r="S232">
        <v>35</v>
      </c>
      <c r="V232">
        <v>1</v>
      </c>
      <c r="W232" t="s">
        <v>73</v>
      </c>
      <c r="X232" t="s">
        <v>73</v>
      </c>
      <c r="Y232" t="s">
        <v>60</v>
      </c>
    </row>
    <row r="233" spans="1:27" x14ac:dyDescent="0.25">
      <c r="A233">
        <v>12</v>
      </c>
      <c r="B233" t="s">
        <v>32</v>
      </c>
      <c r="C233" t="s">
        <v>77</v>
      </c>
      <c r="D233" t="str">
        <f>CONCATENATE(B233,"_",C233)</f>
        <v>HB_Shoreline</v>
      </c>
      <c r="E233" t="str">
        <f>CONCATENATE(D233,"_",TEXT(J233,"yyyymmdd_hhmm"),"_",L233,"_",Y233)</f>
        <v>HB_Shoreline_20120706 800_BS_DietSurvey.20120624</v>
      </c>
      <c r="F233" t="str">
        <f>CONCATENATE(D233,"_",TEXT(J233,"yyyymmdd_hhmm"),"_",L233,"_",Y233,"_",P233)</f>
        <v>HB_Shoreline_20120706 800_BS_DietSurvey.20120624_7</v>
      </c>
      <c r="G233" s="23">
        <v>41096</v>
      </c>
      <c r="H233" s="23">
        <v>41096</v>
      </c>
      <c r="I233" s="19">
        <v>41096.333333333336</v>
      </c>
      <c r="J233" s="19">
        <v>41096.333333333336</v>
      </c>
      <c r="K233" t="s">
        <v>40</v>
      </c>
      <c r="L233" t="s">
        <v>18</v>
      </c>
      <c r="M233" t="s">
        <v>71</v>
      </c>
      <c r="N233" t="s">
        <v>21</v>
      </c>
      <c r="O233" t="s">
        <v>21</v>
      </c>
      <c r="P233">
        <v>7</v>
      </c>
      <c r="Q233" t="s">
        <v>76</v>
      </c>
      <c r="R233">
        <v>138</v>
      </c>
      <c r="S233">
        <v>39.5</v>
      </c>
      <c r="V233">
        <v>1</v>
      </c>
      <c r="W233" t="s">
        <v>73</v>
      </c>
      <c r="X233" t="s">
        <v>73</v>
      </c>
      <c r="Y233" t="s">
        <v>60</v>
      </c>
      <c r="Z233" t="s">
        <v>41</v>
      </c>
      <c r="AA233" t="s">
        <v>49</v>
      </c>
    </row>
    <row r="234" spans="1:27" x14ac:dyDescent="0.25">
      <c r="A234">
        <v>12</v>
      </c>
      <c r="B234" t="s">
        <v>32</v>
      </c>
      <c r="C234" t="s">
        <v>77</v>
      </c>
      <c r="D234" t="str">
        <f>CONCATENATE(B234,"_",C234)</f>
        <v>HB_Shoreline</v>
      </c>
      <c r="E234" t="str">
        <f>CONCATENATE(D234,"_",TEXT(J234,"yyyymmdd_hhmm"),"_",L234,"_",Y234)</f>
        <v>HB_Shoreline_20120706 800_BS_DietSurvey.20120624</v>
      </c>
      <c r="F234" t="str">
        <f>CONCATENATE(D234,"_",TEXT(J234,"yyyymmdd_hhmm"),"_",L234,"_",Y234,"_",P234)</f>
        <v>HB_Shoreline_20120706 800_BS_DietSurvey.20120624_8</v>
      </c>
      <c r="G234" s="23">
        <v>41096</v>
      </c>
      <c r="H234" s="23">
        <v>41096</v>
      </c>
      <c r="I234" s="19">
        <v>41096.333333333336</v>
      </c>
      <c r="J234" s="19">
        <v>41096.333333333336</v>
      </c>
      <c r="K234" t="s">
        <v>40</v>
      </c>
      <c r="L234" t="s">
        <v>18</v>
      </c>
      <c r="M234" t="s">
        <v>71</v>
      </c>
      <c r="N234" t="s">
        <v>21</v>
      </c>
      <c r="O234" t="s">
        <v>21</v>
      </c>
      <c r="P234">
        <v>8</v>
      </c>
      <c r="Q234" t="s">
        <v>76</v>
      </c>
      <c r="R234">
        <v>149</v>
      </c>
      <c r="S234">
        <v>49</v>
      </c>
      <c r="V234">
        <v>1</v>
      </c>
      <c r="W234" t="s">
        <v>73</v>
      </c>
      <c r="X234" t="s">
        <v>73</v>
      </c>
      <c r="Y234" t="s">
        <v>60</v>
      </c>
    </row>
    <row r="235" spans="1:27" x14ac:dyDescent="0.25">
      <c r="A235">
        <v>12</v>
      </c>
      <c r="B235" t="s">
        <v>32</v>
      </c>
      <c r="C235" t="s">
        <v>77</v>
      </c>
      <c r="D235" t="str">
        <f>CONCATENATE(B235,"_",C235)</f>
        <v>HB_Shoreline</v>
      </c>
      <c r="E235" t="str">
        <f>CONCATENATE(D235,"_",TEXT(J235,"yyyymmdd_hhmm"),"_",L235,"_",Y235)</f>
        <v>HB_Shoreline_20120706 800_BS_DietSurvey.20120624</v>
      </c>
      <c r="F235" t="str">
        <f>CONCATENATE(D235,"_",TEXT(J235,"yyyymmdd_hhmm"),"_",L235,"_",Y235,"_",P235)</f>
        <v>HB_Shoreline_20120706 800_BS_DietSurvey.20120624_9</v>
      </c>
      <c r="G235" s="23">
        <v>41096</v>
      </c>
      <c r="H235" s="23">
        <v>41096</v>
      </c>
      <c r="I235" s="19">
        <v>41096.333333333336</v>
      </c>
      <c r="J235" s="19">
        <v>41096.333333333336</v>
      </c>
      <c r="K235" t="s">
        <v>40</v>
      </c>
      <c r="L235" t="s">
        <v>18</v>
      </c>
      <c r="M235" t="s">
        <v>71</v>
      </c>
      <c r="N235" t="s">
        <v>21</v>
      </c>
      <c r="O235" t="s">
        <v>21</v>
      </c>
      <c r="P235">
        <v>9</v>
      </c>
      <c r="Q235" t="s">
        <v>76</v>
      </c>
      <c r="R235">
        <v>126</v>
      </c>
      <c r="S235">
        <v>30.1</v>
      </c>
      <c r="V235">
        <v>1</v>
      </c>
      <c r="W235" t="s">
        <v>73</v>
      </c>
      <c r="X235" t="s">
        <v>73</v>
      </c>
      <c r="Y235" t="s">
        <v>60</v>
      </c>
    </row>
    <row r="236" spans="1:27" x14ac:dyDescent="0.25">
      <c r="A236">
        <v>12</v>
      </c>
      <c r="B236" t="s">
        <v>32</v>
      </c>
      <c r="C236" t="s">
        <v>77</v>
      </c>
      <c r="D236" t="str">
        <f>CONCATENATE(B236,"_",C236)</f>
        <v>HB_Shoreline</v>
      </c>
      <c r="E236" t="str">
        <f>CONCATENATE(D236,"_",TEXT(J236,"yyyymmdd_hhmm"),"_",L236,"_",Y236)</f>
        <v>HB_Shoreline_20120706 800_BS_DietSurvey.20120624</v>
      </c>
      <c r="F236" t="str">
        <f>CONCATENATE(D236,"_",TEXT(J236,"yyyymmdd_hhmm"),"_",L236,"_",Y236,"_",P236)</f>
        <v>HB_Shoreline_20120706 800_BS_DietSurvey.20120624_10</v>
      </c>
      <c r="G236" s="23">
        <v>41096</v>
      </c>
      <c r="H236" s="23">
        <v>41096</v>
      </c>
      <c r="I236" s="19">
        <v>41096.333333333336</v>
      </c>
      <c r="J236" s="19">
        <v>41096.333333333336</v>
      </c>
      <c r="K236" t="s">
        <v>40</v>
      </c>
      <c r="L236" t="s">
        <v>18</v>
      </c>
      <c r="M236" t="s">
        <v>71</v>
      </c>
      <c r="N236" t="s">
        <v>21</v>
      </c>
      <c r="O236" t="s">
        <v>21</v>
      </c>
      <c r="P236">
        <v>10</v>
      </c>
      <c r="Q236" t="s">
        <v>76</v>
      </c>
      <c r="R236">
        <v>88</v>
      </c>
      <c r="S236">
        <v>8.4</v>
      </c>
      <c r="V236">
        <v>1</v>
      </c>
      <c r="W236" t="s">
        <v>73</v>
      </c>
      <c r="X236" t="s">
        <v>73</v>
      </c>
      <c r="Y236" t="s">
        <v>60</v>
      </c>
    </row>
    <row r="237" spans="1:27" x14ac:dyDescent="0.25">
      <c r="A237">
        <v>12</v>
      </c>
      <c r="B237" t="s">
        <v>32</v>
      </c>
      <c r="C237" t="s">
        <v>77</v>
      </c>
      <c r="D237" t="str">
        <f>CONCATENATE(B237,"_",C237)</f>
        <v>HB_Shoreline</v>
      </c>
      <c r="E237" t="str">
        <f>CONCATENATE(D237,"_",TEXT(J237,"yyyymmdd_hhmm"),"_",L237,"_",Y237)</f>
        <v>HB_Shoreline_20120706 800_BS_DietSurvey.20120624</v>
      </c>
      <c r="F237" t="str">
        <f>CONCATENATE(D237,"_",TEXT(J237,"yyyymmdd_hhmm"),"_",L237,"_",Y237,"_",P237)</f>
        <v>HB_Shoreline_20120706 800_BS_DietSurvey.20120624_11</v>
      </c>
      <c r="G237" s="23">
        <v>41096</v>
      </c>
      <c r="H237" s="23">
        <v>41096</v>
      </c>
      <c r="I237" s="19">
        <v>41096.333333333336</v>
      </c>
      <c r="J237" s="19">
        <v>41096.333333333336</v>
      </c>
      <c r="K237" t="s">
        <v>40</v>
      </c>
      <c r="L237" t="s">
        <v>18</v>
      </c>
      <c r="M237" t="s">
        <v>71</v>
      </c>
      <c r="N237" t="s">
        <v>21</v>
      </c>
      <c r="O237" t="s">
        <v>21</v>
      </c>
      <c r="P237">
        <v>11</v>
      </c>
      <c r="Q237" t="s">
        <v>76</v>
      </c>
      <c r="R237">
        <v>80</v>
      </c>
      <c r="S237">
        <v>6.2</v>
      </c>
      <c r="V237">
        <v>1</v>
      </c>
      <c r="W237" t="s">
        <v>73</v>
      </c>
      <c r="X237" t="s">
        <v>73</v>
      </c>
      <c r="Y237" t="s">
        <v>60</v>
      </c>
    </row>
    <row r="238" spans="1:27" x14ac:dyDescent="0.25">
      <c r="A238">
        <v>12</v>
      </c>
      <c r="B238" t="s">
        <v>32</v>
      </c>
      <c r="C238" t="s">
        <v>77</v>
      </c>
      <c r="D238" t="str">
        <f>CONCATENATE(B238,"_",C238)</f>
        <v>HB_Shoreline</v>
      </c>
      <c r="E238" t="str">
        <f>CONCATENATE(D238,"_",TEXT(J238,"yyyymmdd_hhmm"),"_",L238,"_",Y238)</f>
        <v>HB_Shoreline_20120706 800_BS_DietSurvey.20120624</v>
      </c>
      <c r="F238" t="str">
        <f>CONCATENATE(D238,"_",TEXT(J238,"yyyymmdd_hhmm"),"_",L238,"_",Y238,"_",P238)</f>
        <v>HB_Shoreline_20120706 800_BS_DietSurvey.20120624_12</v>
      </c>
      <c r="G238" s="23">
        <v>41096</v>
      </c>
      <c r="H238" s="23">
        <v>41096</v>
      </c>
      <c r="I238" s="19">
        <v>41096.333333333336</v>
      </c>
      <c r="J238" s="19">
        <v>41096.333333333336</v>
      </c>
      <c r="K238" t="s">
        <v>40</v>
      </c>
      <c r="L238" t="s">
        <v>18</v>
      </c>
      <c r="M238" t="s">
        <v>71</v>
      </c>
      <c r="N238" t="s">
        <v>21</v>
      </c>
      <c r="O238" t="s">
        <v>21</v>
      </c>
      <c r="P238">
        <v>12</v>
      </c>
      <c r="Q238" t="s">
        <v>76</v>
      </c>
      <c r="R238">
        <v>73</v>
      </c>
      <c r="S238">
        <v>4.3</v>
      </c>
      <c r="V238">
        <v>1</v>
      </c>
      <c r="W238" t="s">
        <v>73</v>
      </c>
      <c r="X238" t="s">
        <v>73</v>
      </c>
      <c r="Y238" t="s">
        <v>60</v>
      </c>
    </row>
    <row r="239" spans="1:27" x14ac:dyDescent="0.25">
      <c r="A239">
        <v>12</v>
      </c>
      <c r="B239" t="s">
        <v>32</v>
      </c>
      <c r="C239" t="s">
        <v>77</v>
      </c>
      <c r="D239" t="str">
        <f>CONCATENATE(B239,"_",C239)</f>
        <v>HB_Shoreline</v>
      </c>
      <c r="E239" t="str">
        <f>CONCATENATE(D239,"_",TEXT(J239,"yyyymmdd_hhmm"),"_",L239,"_",Y239)</f>
        <v>HB_Shoreline_20120706 800_BS_DietSurvey.20120624</v>
      </c>
      <c r="F239" t="str">
        <f>CONCATENATE(D239,"_",TEXT(J239,"yyyymmdd_hhmm"),"_",L239,"_",Y239,"_",P239)</f>
        <v>HB_Shoreline_20120706 800_BS_DietSurvey.20120624_1</v>
      </c>
      <c r="G239" s="23">
        <v>41096</v>
      </c>
      <c r="H239" s="23">
        <v>41096</v>
      </c>
      <c r="I239" s="19">
        <v>41096.333333333336</v>
      </c>
      <c r="J239" s="19">
        <v>41096.333333333336</v>
      </c>
      <c r="K239" t="s">
        <v>40</v>
      </c>
      <c r="L239" t="s">
        <v>18</v>
      </c>
      <c r="M239" t="s">
        <v>71</v>
      </c>
      <c r="N239" t="s">
        <v>21</v>
      </c>
      <c r="O239" t="s">
        <v>21</v>
      </c>
      <c r="P239">
        <v>1</v>
      </c>
      <c r="Q239" t="s">
        <v>75</v>
      </c>
      <c r="R239">
        <v>228</v>
      </c>
      <c r="S239">
        <v>116.4</v>
      </c>
      <c r="V239">
        <v>1</v>
      </c>
      <c r="W239" t="s">
        <v>73</v>
      </c>
      <c r="X239" t="s">
        <v>73</v>
      </c>
      <c r="Y239" t="s">
        <v>60</v>
      </c>
    </row>
    <row r="240" spans="1:27" x14ac:dyDescent="0.25">
      <c r="A240">
        <v>12</v>
      </c>
      <c r="B240" t="s">
        <v>32</v>
      </c>
      <c r="C240" t="s">
        <v>77</v>
      </c>
      <c r="D240" t="str">
        <f>CONCATENATE(B240,"_",C240)</f>
        <v>HB_Shoreline</v>
      </c>
      <c r="E240" t="str">
        <f>CONCATENATE(D240,"_",TEXT(J240,"yyyymmdd_hhmm"),"_",L240,"_",Y240)</f>
        <v>HB_Shoreline_20120706 930_MT_DietSurvey.20120624</v>
      </c>
      <c r="F240" t="str">
        <f>CONCATENATE(D240,"_",TEXT(J240,"yyyymmdd_hhmm"),"_",L240,"_",Y240,"_",P240)</f>
        <v>HB_Shoreline_20120706 930_MT_DietSurvey.20120624_17</v>
      </c>
      <c r="G240" s="23">
        <v>41096</v>
      </c>
      <c r="H240" s="23">
        <v>41096</v>
      </c>
      <c r="I240" s="19">
        <v>41096.3125</v>
      </c>
      <c r="J240" s="19">
        <v>41096.395833333336</v>
      </c>
      <c r="K240" t="s">
        <v>40</v>
      </c>
      <c r="L240" t="s">
        <v>74</v>
      </c>
      <c r="M240" t="s">
        <v>71</v>
      </c>
      <c r="N240">
        <v>2</v>
      </c>
      <c r="O240" t="s">
        <v>36</v>
      </c>
      <c r="P240">
        <v>17</v>
      </c>
      <c r="Q240" t="s">
        <v>76</v>
      </c>
      <c r="R240">
        <v>121</v>
      </c>
      <c r="S240">
        <v>27.7</v>
      </c>
      <c r="V240">
        <v>1</v>
      </c>
      <c r="W240" t="s">
        <v>73</v>
      </c>
      <c r="X240" t="s">
        <v>73</v>
      </c>
      <c r="Y240" t="s">
        <v>60</v>
      </c>
    </row>
    <row r="241" spans="1:25" x14ac:dyDescent="0.25">
      <c r="A241">
        <v>12</v>
      </c>
      <c r="B241" t="s">
        <v>32</v>
      </c>
      <c r="C241" t="s">
        <v>77</v>
      </c>
      <c r="D241" t="str">
        <f>CONCATENATE(B241,"_",C241)</f>
        <v>HB_Shoreline</v>
      </c>
      <c r="E241" t="str">
        <f>CONCATENATE(D241,"_",TEXT(J241,"yyyymmdd_hhmm"),"_",L241,"_",Y241)</f>
        <v>HB_Shoreline_20120706 930_MT_DietSurvey.20120624</v>
      </c>
      <c r="F241" t="str">
        <f>CONCATENATE(D241,"_",TEXT(J241,"yyyymmdd_hhmm"),"_",L241,"_",Y241,"_",P241)</f>
        <v>HB_Shoreline_20120706 930_MT_DietSurvey.20120624_18</v>
      </c>
      <c r="G241" s="23">
        <v>41096</v>
      </c>
      <c r="H241" s="23">
        <v>41096</v>
      </c>
      <c r="I241" s="19">
        <v>41096.3125</v>
      </c>
      <c r="J241" s="19">
        <v>41096.395833333336</v>
      </c>
      <c r="K241" t="s">
        <v>40</v>
      </c>
      <c r="L241" t="s">
        <v>74</v>
      </c>
      <c r="M241" t="s">
        <v>71</v>
      </c>
      <c r="N241">
        <v>2</v>
      </c>
      <c r="O241" t="s">
        <v>36</v>
      </c>
      <c r="P241">
        <v>18</v>
      </c>
      <c r="Q241" t="s">
        <v>75</v>
      </c>
      <c r="R241">
        <v>96</v>
      </c>
      <c r="S241">
        <v>7.8</v>
      </c>
      <c r="V241">
        <v>1</v>
      </c>
      <c r="W241" t="s">
        <v>73</v>
      </c>
      <c r="X241" t="s">
        <v>73</v>
      </c>
      <c r="Y241" t="s">
        <v>60</v>
      </c>
    </row>
    <row r="242" spans="1:25" x14ac:dyDescent="0.25">
      <c r="A242">
        <v>12</v>
      </c>
      <c r="B242" t="s">
        <v>32</v>
      </c>
      <c r="C242" t="s">
        <v>77</v>
      </c>
      <c r="D242" t="str">
        <f>CONCATENATE(B242,"_",C242)</f>
        <v>HB_Shoreline</v>
      </c>
      <c r="E242" t="str">
        <f>CONCATENATE(D242,"_",TEXT(J242,"yyyymmdd_hhmm"),"_",L242,"_",Y242)</f>
        <v>HB_Shoreline_20120706 930_MT_DietSurvey.20120624</v>
      </c>
      <c r="F242" t="str">
        <f>CONCATENATE(D242,"_",TEXT(J242,"yyyymmdd_hhmm"),"_",L242,"_",Y242,"_",P242)</f>
        <v>HB_Shoreline_20120706 930_MT_DietSurvey.20120624_19</v>
      </c>
      <c r="G242" s="23">
        <v>41096</v>
      </c>
      <c r="H242" s="23">
        <v>41096</v>
      </c>
      <c r="I242" s="19">
        <v>41096.3125</v>
      </c>
      <c r="J242" s="19">
        <v>41096.395833333336</v>
      </c>
      <c r="K242" t="s">
        <v>40</v>
      </c>
      <c r="L242" t="s">
        <v>74</v>
      </c>
      <c r="M242" t="s">
        <v>71</v>
      </c>
      <c r="N242">
        <v>2</v>
      </c>
      <c r="O242" t="s">
        <v>36</v>
      </c>
      <c r="P242">
        <v>19</v>
      </c>
      <c r="Q242" t="s">
        <v>75</v>
      </c>
      <c r="R242">
        <v>78</v>
      </c>
      <c r="S242">
        <v>4.3</v>
      </c>
      <c r="V242">
        <v>1</v>
      </c>
      <c r="W242" t="s">
        <v>73</v>
      </c>
      <c r="X242" t="s">
        <v>73</v>
      </c>
      <c r="Y242" t="s">
        <v>60</v>
      </c>
    </row>
    <row r="243" spans="1:25" x14ac:dyDescent="0.25">
      <c r="A243">
        <v>12</v>
      </c>
      <c r="B243" t="s">
        <v>32</v>
      </c>
      <c r="C243" t="s">
        <v>77</v>
      </c>
      <c r="D243" t="str">
        <f>CONCATENATE(B243,"_",C243)</f>
        <v>HB_Shoreline</v>
      </c>
      <c r="E243" t="str">
        <f>CONCATENATE(D243,"_",TEXT(J243,"yyyymmdd_hhmm"),"_",L243,"_",Y243)</f>
        <v>HB_Shoreline_20120706 930_MT_DietSurvey.20120624</v>
      </c>
      <c r="F243" t="str">
        <f>CONCATENATE(D243,"_",TEXT(J243,"yyyymmdd_hhmm"),"_",L243,"_",Y243,"_",P243)</f>
        <v>HB_Shoreline_20120706 930_MT_DietSurvey.20120624_20</v>
      </c>
      <c r="G243" s="23">
        <v>41096</v>
      </c>
      <c r="H243" s="23">
        <v>41096</v>
      </c>
      <c r="I243" s="19">
        <v>41096.3125</v>
      </c>
      <c r="J243" s="19">
        <v>41096.395833333336</v>
      </c>
      <c r="K243" t="s">
        <v>40</v>
      </c>
      <c r="L243" t="s">
        <v>74</v>
      </c>
      <c r="M243" t="s">
        <v>71</v>
      </c>
      <c r="N243">
        <v>2</v>
      </c>
      <c r="O243" t="s">
        <v>36</v>
      </c>
      <c r="P243">
        <v>20</v>
      </c>
      <c r="Q243" t="s">
        <v>75</v>
      </c>
      <c r="R243">
        <v>102</v>
      </c>
      <c r="S243">
        <v>9.4</v>
      </c>
      <c r="V243">
        <v>1</v>
      </c>
      <c r="W243" t="s">
        <v>73</v>
      </c>
      <c r="X243" t="s">
        <v>73</v>
      </c>
      <c r="Y243" t="s">
        <v>60</v>
      </c>
    </row>
    <row r="244" spans="1:25" x14ac:dyDescent="0.25">
      <c r="A244">
        <v>12</v>
      </c>
      <c r="B244" t="s">
        <v>32</v>
      </c>
      <c r="C244" t="s">
        <v>77</v>
      </c>
      <c r="D244" t="str">
        <f>CONCATENATE(B244,"_",C244)</f>
        <v>HB_Shoreline</v>
      </c>
      <c r="E244" t="str">
        <f>CONCATENATE(D244,"_",TEXT(J244,"yyyymmdd_hhmm"),"_",L244,"_",Y244)</f>
        <v>HB_Shoreline_20120706 930_MT_DietSurvey.20120624</v>
      </c>
      <c r="F244" t="str">
        <f>CONCATENATE(D244,"_",TEXT(J244,"yyyymmdd_hhmm"),"_",L244,"_",Y244,"_",P244)</f>
        <v>HB_Shoreline_20120706 930_MT_DietSurvey.20120624_21</v>
      </c>
      <c r="G244" s="23">
        <v>41096</v>
      </c>
      <c r="H244" s="23">
        <v>41096</v>
      </c>
      <c r="I244" s="19">
        <v>41096.3125</v>
      </c>
      <c r="J244" s="19">
        <v>41096.395833333336</v>
      </c>
      <c r="K244" t="s">
        <v>40</v>
      </c>
      <c r="L244" t="s">
        <v>74</v>
      </c>
      <c r="M244" t="s">
        <v>71</v>
      </c>
      <c r="N244">
        <v>2</v>
      </c>
      <c r="O244" t="s">
        <v>36</v>
      </c>
      <c r="P244">
        <v>21</v>
      </c>
      <c r="Q244" t="s">
        <v>75</v>
      </c>
      <c r="R244">
        <v>113</v>
      </c>
      <c r="S244">
        <v>12.7</v>
      </c>
      <c r="V244">
        <v>1</v>
      </c>
      <c r="W244" t="s">
        <v>73</v>
      </c>
      <c r="X244" t="s">
        <v>73</v>
      </c>
      <c r="Y244" t="s">
        <v>60</v>
      </c>
    </row>
    <row r="245" spans="1:25" x14ac:dyDescent="0.25">
      <c r="A245">
        <v>12</v>
      </c>
      <c r="B245" t="s">
        <v>32</v>
      </c>
      <c r="C245" t="s">
        <v>77</v>
      </c>
      <c r="D245" t="str">
        <f>CONCATENATE(B245,"_",C245)</f>
        <v>HB_Shoreline</v>
      </c>
      <c r="E245" t="str">
        <f>CONCATENATE(D245,"_",TEXT(J245,"yyyymmdd_hhmm"),"_",L245,"_",Y245)</f>
        <v>HB_Shoreline_20120706 930_MT_DietSurvey.20120624</v>
      </c>
      <c r="F245" t="str">
        <f>CONCATENATE(D245,"_",TEXT(J245,"yyyymmdd_hhmm"),"_",L245,"_",Y245,"_",P245)</f>
        <v>HB_Shoreline_20120706 930_MT_DietSurvey.20120624_22</v>
      </c>
      <c r="G245" s="23">
        <v>41096</v>
      </c>
      <c r="H245" s="23">
        <v>41096</v>
      </c>
      <c r="I245" s="19">
        <v>41096.3125</v>
      </c>
      <c r="J245" s="19">
        <v>41096.395833333336</v>
      </c>
      <c r="K245" t="s">
        <v>40</v>
      </c>
      <c r="L245" t="s">
        <v>74</v>
      </c>
      <c r="M245" t="s">
        <v>71</v>
      </c>
      <c r="N245">
        <v>2</v>
      </c>
      <c r="O245" t="s">
        <v>36</v>
      </c>
      <c r="P245">
        <v>22</v>
      </c>
      <c r="Q245" t="s">
        <v>75</v>
      </c>
      <c r="R245">
        <v>93</v>
      </c>
      <c r="S245">
        <v>7.1</v>
      </c>
      <c r="V245">
        <v>1</v>
      </c>
      <c r="W245" t="s">
        <v>73</v>
      </c>
      <c r="X245" t="s">
        <v>73</v>
      </c>
      <c r="Y245" t="s">
        <v>60</v>
      </c>
    </row>
    <row r="246" spans="1:25" x14ac:dyDescent="0.25">
      <c r="A246">
        <v>12</v>
      </c>
      <c r="B246" t="s">
        <v>32</v>
      </c>
      <c r="C246" t="s">
        <v>77</v>
      </c>
      <c r="D246" t="str">
        <f>CONCATENATE(B246,"_",C246)</f>
        <v>HB_Shoreline</v>
      </c>
      <c r="E246" t="str">
        <f>CONCATENATE(D246,"_",TEXT(J246,"yyyymmdd_hhmm"),"_",L246,"_",Y246)</f>
        <v>HB_Shoreline_20120706 930_MT_DietSurvey.20120624</v>
      </c>
      <c r="F246" t="str">
        <f>CONCATENATE(D246,"_",TEXT(J246,"yyyymmdd_hhmm"),"_",L246,"_",Y246,"_",P246)</f>
        <v>HB_Shoreline_20120706 930_MT_DietSurvey.20120624_23</v>
      </c>
      <c r="G246" s="23">
        <v>41096</v>
      </c>
      <c r="H246" s="23">
        <v>41096</v>
      </c>
      <c r="I246" s="19">
        <v>41096.3125</v>
      </c>
      <c r="J246" s="19">
        <v>41096.395833333336</v>
      </c>
      <c r="K246" t="s">
        <v>40</v>
      </c>
      <c r="L246" t="s">
        <v>74</v>
      </c>
      <c r="M246" t="s">
        <v>71</v>
      </c>
      <c r="N246">
        <v>2</v>
      </c>
      <c r="O246" t="s">
        <v>36</v>
      </c>
      <c r="P246">
        <v>23</v>
      </c>
      <c r="Q246" t="s">
        <v>75</v>
      </c>
      <c r="R246">
        <v>96</v>
      </c>
      <c r="S246">
        <v>7.7</v>
      </c>
      <c r="V246">
        <v>1</v>
      </c>
      <c r="W246" t="s">
        <v>73</v>
      </c>
      <c r="X246" t="s">
        <v>73</v>
      </c>
      <c r="Y246" t="s">
        <v>60</v>
      </c>
    </row>
    <row r="247" spans="1:25" x14ac:dyDescent="0.25">
      <c r="A247">
        <v>12</v>
      </c>
      <c r="B247" t="s">
        <v>28</v>
      </c>
      <c r="C247" t="s">
        <v>77</v>
      </c>
      <c r="D247" t="str">
        <f>CONCATENATE(B247,"_",C247)</f>
        <v>RB_Shoreline</v>
      </c>
      <c r="E247" t="str">
        <f>CONCATENATE(D247,"_",TEXT(J247,"yyyymmdd_hhmm"),"_",L247,"_",Y247)</f>
        <v>RB_Shoreline_20120703 800_BS_DietSurvey.20120624</v>
      </c>
      <c r="F247" t="str">
        <f>CONCATENATE(D247,"_",TEXT(J247,"yyyymmdd_hhmm"),"_",L247,"_",Y247,"_",P247)</f>
        <v>RB_Shoreline_20120703 800_BS_DietSurvey.20120624_1</v>
      </c>
      <c r="G247" s="23">
        <v>41093</v>
      </c>
      <c r="H247" s="23">
        <v>41093</v>
      </c>
      <c r="I247" s="19">
        <v>41093.333333333336</v>
      </c>
      <c r="J247" s="19">
        <v>41093.333333333336</v>
      </c>
      <c r="K247" t="s">
        <v>26</v>
      </c>
      <c r="L247" t="s">
        <v>18</v>
      </c>
      <c r="M247" t="s">
        <v>71</v>
      </c>
      <c r="N247" t="s">
        <v>21</v>
      </c>
      <c r="O247" t="s">
        <v>21</v>
      </c>
      <c r="P247">
        <v>1</v>
      </c>
      <c r="Q247" t="s">
        <v>75</v>
      </c>
      <c r="R247">
        <v>101</v>
      </c>
      <c r="S247">
        <v>8.1</v>
      </c>
      <c r="V247">
        <v>1</v>
      </c>
      <c r="W247" t="s">
        <v>73</v>
      </c>
      <c r="X247" t="s">
        <v>73</v>
      </c>
      <c r="Y247" t="s">
        <v>60</v>
      </c>
    </row>
    <row r="248" spans="1:25" x14ac:dyDescent="0.25">
      <c r="A248">
        <v>12</v>
      </c>
      <c r="B248" t="s">
        <v>28</v>
      </c>
      <c r="C248" t="s">
        <v>77</v>
      </c>
      <c r="D248" t="str">
        <f>CONCATENATE(B248,"_",C248)</f>
        <v>RB_Shoreline</v>
      </c>
      <c r="E248" t="str">
        <f>CONCATENATE(D248,"_",TEXT(J248,"yyyymmdd_hhmm"),"_",L248,"_",Y248)</f>
        <v>RB_Shoreline_20120703 800_BS_DietSurvey.20120624</v>
      </c>
      <c r="F248" t="str">
        <f>CONCATENATE(D248,"_",TEXT(J248,"yyyymmdd_hhmm"),"_",L248,"_",Y248,"_",P248)</f>
        <v>RB_Shoreline_20120703 800_BS_DietSurvey.20120624_2</v>
      </c>
      <c r="G248" s="23">
        <v>41093</v>
      </c>
      <c r="H248" s="23">
        <v>41093</v>
      </c>
      <c r="I248" s="19">
        <v>41093.333333333336</v>
      </c>
      <c r="J248" s="19">
        <v>41093.333333333336</v>
      </c>
      <c r="K248" t="s">
        <v>26</v>
      </c>
      <c r="L248" t="s">
        <v>18</v>
      </c>
      <c r="M248" t="s">
        <v>71</v>
      </c>
      <c r="N248" t="s">
        <v>21</v>
      </c>
      <c r="O248" t="s">
        <v>21</v>
      </c>
      <c r="P248">
        <v>2</v>
      </c>
      <c r="Q248" t="s">
        <v>75</v>
      </c>
      <c r="R248">
        <v>105</v>
      </c>
      <c r="S248">
        <v>9.3000000000000007</v>
      </c>
      <c r="V248">
        <v>1</v>
      </c>
      <c r="W248" t="s">
        <v>73</v>
      </c>
      <c r="X248" t="s">
        <v>73</v>
      </c>
      <c r="Y248" t="s">
        <v>60</v>
      </c>
    </row>
    <row r="249" spans="1:25" x14ac:dyDescent="0.25">
      <c r="A249">
        <v>12</v>
      </c>
      <c r="B249" t="s">
        <v>28</v>
      </c>
      <c r="C249" t="s">
        <v>77</v>
      </c>
      <c r="D249" t="str">
        <f>CONCATENATE(B249,"_",C249)</f>
        <v>RB_Shoreline</v>
      </c>
      <c r="E249" t="str">
        <f>CONCATENATE(D249,"_",TEXT(J249,"yyyymmdd_hhmm"),"_",L249,"_",Y249)</f>
        <v>RB_Shoreline_20120703 800_BS_DietSurvey.20120624</v>
      </c>
      <c r="F249" t="str">
        <f>CONCATENATE(D249,"_",TEXT(J249,"yyyymmdd_hhmm"),"_",L249,"_",Y249,"_",P249)</f>
        <v>RB_Shoreline_20120703 800_BS_DietSurvey.20120624_3</v>
      </c>
      <c r="G249" s="23">
        <v>41093</v>
      </c>
      <c r="H249" s="23">
        <v>41093</v>
      </c>
      <c r="I249" s="19">
        <v>41093.333333333336</v>
      </c>
      <c r="J249" s="19">
        <v>41093.333333333336</v>
      </c>
      <c r="K249" t="s">
        <v>26</v>
      </c>
      <c r="L249" t="s">
        <v>18</v>
      </c>
      <c r="M249" t="s">
        <v>71</v>
      </c>
      <c r="N249" t="s">
        <v>21</v>
      </c>
      <c r="O249" t="s">
        <v>21</v>
      </c>
      <c r="P249">
        <v>3</v>
      </c>
      <c r="Q249" t="s">
        <v>75</v>
      </c>
      <c r="R249">
        <v>102</v>
      </c>
      <c r="S249">
        <v>8.8000000000000007</v>
      </c>
      <c r="V249">
        <v>1</v>
      </c>
      <c r="W249" t="s">
        <v>73</v>
      </c>
      <c r="X249" t="s">
        <v>73</v>
      </c>
      <c r="Y249" t="s">
        <v>60</v>
      </c>
    </row>
    <row r="250" spans="1:25" x14ac:dyDescent="0.25">
      <c r="A250">
        <v>12</v>
      </c>
      <c r="B250" t="s">
        <v>28</v>
      </c>
      <c r="C250" t="s">
        <v>77</v>
      </c>
      <c r="D250" t="str">
        <f>CONCATENATE(B250,"_",C250)</f>
        <v>RB_Shoreline</v>
      </c>
      <c r="E250" t="str">
        <f>CONCATENATE(D250,"_",TEXT(J250,"yyyymmdd_hhmm"),"_",L250,"_",Y250)</f>
        <v>RB_Shoreline_20120703 800_BS_DietSurvey.20120624</v>
      </c>
      <c r="F250" t="str">
        <f>CONCATENATE(D250,"_",TEXT(J250,"yyyymmdd_hhmm"),"_",L250,"_",Y250,"_",P250)</f>
        <v>RB_Shoreline_20120703 800_BS_DietSurvey.20120624_4</v>
      </c>
      <c r="G250" s="23">
        <v>41093</v>
      </c>
      <c r="H250" s="23">
        <v>41093</v>
      </c>
      <c r="I250" s="19">
        <v>41093.333333333336</v>
      </c>
      <c r="J250" s="19">
        <v>41093.333333333336</v>
      </c>
      <c r="K250" t="s">
        <v>26</v>
      </c>
      <c r="L250" t="s">
        <v>18</v>
      </c>
      <c r="M250" t="s">
        <v>71</v>
      </c>
      <c r="N250" t="s">
        <v>21</v>
      </c>
      <c r="O250" t="s">
        <v>21</v>
      </c>
      <c r="P250">
        <v>4</v>
      </c>
      <c r="Q250" t="s">
        <v>75</v>
      </c>
      <c r="R250">
        <v>94</v>
      </c>
      <c r="S250">
        <v>6.5</v>
      </c>
      <c r="V250">
        <v>1</v>
      </c>
      <c r="W250" t="s">
        <v>73</v>
      </c>
      <c r="X250" t="s">
        <v>73</v>
      </c>
      <c r="Y250" t="s">
        <v>60</v>
      </c>
    </row>
    <row r="251" spans="1:25" x14ac:dyDescent="0.25">
      <c r="A251">
        <v>12</v>
      </c>
      <c r="B251" t="s">
        <v>28</v>
      </c>
      <c r="C251" t="s">
        <v>77</v>
      </c>
      <c r="D251" t="str">
        <f>CONCATENATE(B251,"_",C251)</f>
        <v>RB_Shoreline</v>
      </c>
      <c r="E251" t="str">
        <f>CONCATENATE(D251,"_",TEXT(J251,"yyyymmdd_hhmm"),"_",L251,"_",Y251)</f>
        <v>RB_Shoreline_20120703 800_BS_DietSurvey.20120624</v>
      </c>
      <c r="F251" t="str">
        <f>CONCATENATE(D251,"_",TEXT(J251,"yyyymmdd_hhmm"),"_",L251,"_",Y251,"_",P251)</f>
        <v>RB_Shoreline_20120703 800_BS_DietSurvey.20120624_5</v>
      </c>
      <c r="G251" s="23">
        <v>41093</v>
      </c>
      <c r="H251" s="23">
        <v>41093</v>
      </c>
      <c r="I251" s="19">
        <v>41093.333333333336</v>
      </c>
      <c r="J251" s="19">
        <v>41093.333333333336</v>
      </c>
      <c r="K251" t="s">
        <v>26</v>
      </c>
      <c r="L251" t="s">
        <v>18</v>
      </c>
      <c r="M251" t="s">
        <v>71</v>
      </c>
      <c r="N251" t="s">
        <v>21</v>
      </c>
      <c r="O251" t="s">
        <v>21</v>
      </c>
      <c r="P251">
        <v>5</v>
      </c>
      <c r="Q251" t="s">
        <v>75</v>
      </c>
      <c r="R251">
        <v>88</v>
      </c>
      <c r="S251">
        <v>5.8</v>
      </c>
      <c r="V251">
        <v>1</v>
      </c>
      <c r="W251" t="s">
        <v>73</v>
      </c>
      <c r="X251" t="s">
        <v>73</v>
      </c>
      <c r="Y251" t="s">
        <v>60</v>
      </c>
    </row>
    <row r="252" spans="1:25" x14ac:dyDescent="0.25">
      <c r="A252">
        <v>12</v>
      </c>
      <c r="B252" t="s">
        <v>28</v>
      </c>
      <c r="C252" t="s">
        <v>77</v>
      </c>
      <c r="D252" t="str">
        <f>CONCATENATE(B252,"_",C252)</f>
        <v>RB_Shoreline</v>
      </c>
      <c r="E252" t="str">
        <f>CONCATENATE(D252,"_",TEXT(J252,"yyyymmdd_hhmm"),"_",L252,"_",Y252)</f>
        <v>RB_Shoreline_20120703 800_BS_DietSurvey.20120624</v>
      </c>
      <c r="F252" t="str">
        <f>CONCATENATE(D252,"_",TEXT(J252,"yyyymmdd_hhmm"),"_",L252,"_",Y252,"_",P252)</f>
        <v>RB_Shoreline_20120703 800_BS_DietSurvey.20120624_6</v>
      </c>
      <c r="G252" s="23">
        <v>41093</v>
      </c>
      <c r="H252" s="23">
        <v>41093</v>
      </c>
      <c r="I252" s="19">
        <v>41093.333333333336</v>
      </c>
      <c r="J252" s="19">
        <v>41093.333333333336</v>
      </c>
      <c r="K252" t="s">
        <v>26</v>
      </c>
      <c r="L252" t="s">
        <v>18</v>
      </c>
      <c r="M252" t="s">
        <v>71</v>
      </c>
      <c r="N252" t="s">
        <v>21</v>
      </c>
      <c r="O252" t="s">
        <v>21</v>
      </c>
      <c r="P252">
        <v>6</v>
      </c>
      <c r="Q252" t="s">
        <v>75</v>
      </c>
      <c r="R252">
        <v>105</v>
      </c>
      <c r="S252">
        <v>9.5</v>
      </c>
      <c r="V252">
        <v>1</v>
      </c>
      <c r="W252" t="s">
        <v>73</v>
      </c>
      <c r="X252" t="s">
        <v>73</v>
      </c>
      <c r="Y252" t="s">
        <v>60</v>
      </c>
    </row>
    <row r="253" spans="1:25" x14ac:dyDescent="0.25">
      <c r="A253">
        <v>12</v>
      </c>
      <c r="B253" t="s">
        <v>28</v>
      </c>
      <c r="C253" t="s">
        <v>77</v>
      </c>
      <c r="D253" t="str">
        <f>CONCATENATE(B253,"_",C253)</f>
        <v>RB_Shoreline</v>
      </c>
      <c r="E253" t="str">
        <f>CONCATENATE(D253,"_",TEXT(J253,"yyyymmdd_hhmm"),"_",L253,"_",Y253)</f>
        <v>RB_Shoreline_20120703 800_BS_DietSurvey.20120624</v>
      </c>
      <c r="F253" t="str">
        <f>CONCATENATE(D253,"_",TEXT(J253,"yyyymmdd_hhmm"),"_",L253,"_",Y253,"_",P253)</f>
        <v>RB_Shoreline_20120703 800_BS_DietSurvey.20120624_7</v>
      </c>
      <c r="G253" s="23">
        <v>41093</v>
      </c>
      <c r="H253" s="23">
        <v>41093</v>
      </c>
      <c r="I253" s="19">
        <v>41093.333333333336</v>
      </c>
      <c r="J253" s="19">
        <v>41093.333333333336</v>
      </c>
      <c r="K253" t="s">
        <v>26</v>
      </c>
      <c r="L253" t="s">
        <v>18</v>
      </c>
      <c r="M253" t="s">
        <v>71</v>
      </c>
      <c r="N253" t="s">
        <v>21</v>
      </c>
      <c r="O253" t="s">
        <v>21</v>
      </c>
      <c r="P253">
        <v>7</v>
      </c>
      <c r="Q253" t="s">
        <v>75</v>
      </c>
      <c r="R253">
        <v>96</v>
      </c>
      <c r="S253">
        <v>7.6</v>
      </c>
      <c r="V253">
        <v>1</v>
      </c>
      <c r="W253" t="s">
        <v>73</v>
      </c>
      <c r="X253" t="s">
        <v>73</v>
      </c>
      <c r="Y253" t="s">
        <v>60</v>
      </c>
    </row>
    <row r="254" spans="1:25" x14ac:dyDescent="0.25">
      <c r="A254">
        <v>12</v>
      </c>
      <c r="B254" t="s">
        <v>28</v>
      </c>
      <c r="C254" t="s">
        <v>77</v>
      </c>
      <c r="D254" t="str">
        <f>CONCATENATE(B254,"_",C254)</f>
        <v>RB_Shoreline</v>
      </c>
      <c r="E254" t="str">
        <f>CONCATENATE(D254,"_",TEXT(J254,"yyyymmdd_hhmm"),"_",L254,"_",Y254)</f>
        <v>RB_Shoreline_20120703 800_BS_DietSurvey.20120624</v>
      </c>
      <c r="F254" t="str">
        <f>CONCATENATE(D254,"_",TEXT(J254,"yyyymmdd_hhmm"),"_",L254,"_",Y254,"_",P254)</f>
        <v>RB_Shoreline_20120703 800_BS_DietSurvey.20120624_8</v>
      </c>
      <c r="G254" s="23">
        <v>41093</v>
      </c>
      <c r="H254" s="23">
        <v>41093</v>
      </c>
      <c r="I254" s="19">
        <v>41093.333333333336</v>
      </c>
      <c r="J254" s="19">
        <v>41093.333333333336</v>
      </c>
      <c r="K254" t="s">
        <v>26</v>
      </c>
      <c r="L254" t="s">
        <v>18</v>
      </c>
      <c r="M254" t="s">
        <v>71</v>
      </c>
      <c r="N254" t="s">
        <v>21</v>
      </c>
      <c r="O254" t="s">
        <v>21</v>
      </c>
      <c r="P254">
        <v>8</v>
      </c>
      <c r="Q254" t="s">
        <v>75</v>
      </c>
      <c r="R254">
        <v>104</v>
      </c>
      <c r="S254">
        <v>9.1</v>
      </c>
      <c r="V254">
        <v>1</v>
      </c>
      <c r="W254" t="s">
        <v>73</v>
      </c>
      <c r="X254" t="s">
        <v>73</v>
      </c>
      <c r="Y254" t="s">
        <v>60</v>
      </c>
    </row>
    <row r="255" spans="1:25" x14ac:dyDescent="0.25">
      <c r="A255">
        <v>12</v>
      </c>
      <c r="B255" t="s">
        <v>28</v>
      </c>
      <c r="C255" t="s">
        <v>77</v>
      </c>
      <c r="D255" t="str">
        <f>CONCATENATE(B255,"_",C255)</f>
        <v>RB_Shoreline</v>
      </c>
      <c r="E255" t="str">
        <f>CONCATENATE(D255,"_",TEXT(J255,"yyyymmdd_hhmm"),"_",L255,"_",Y255)</f>
        <v>RB_Shoreline_20120703 800_BS_DietSurvey.20120624</v>
      </c>
      <c r="F255" t="str">
        <f>CONCATENATE(D255,"_",TEXT(J255,"yyyymmdd_hhmm"),"_",L255,"_",Y255,"_",P255)</f>
        <v>RB_Shoreline_20120703 800_BS_DietSurvey.20120624_9</v>
      </c>
      <c r="G255" s="23">
        <v>41093</v>
      </c>
      <c r="H255" s="23">
        <v>41093</v>
      </c>
      <c r="I255" s="19">
        <v>41093.333333333336</v>
      </c>
      <c r="J255" s="19">
        <v>41093.333333333336</v>
      </c>
      <c r="K255" t="s">
        <v>26</v>
      </c>
      <c r="L255" t="s">
        <v>18</v>
      </c>
      <c r="M255" t="s">
        <v>71</v>
      </c>
      <c r="N255" t="s">
        <v>21</v>
      </c>
      <c r="O255" t="s">
        <v>21</v>
      </c>
      <c r="P255">
        <v>9</v>
      </c>
      <c r="Q255" t="s">
        <v>75</v>
      </c>
      <c r="R255">
        <v>103</v>
      </c>
      <c r="S255">
        <v>9.6999999999999993</v>
      </c>
      <c r="V255">
        <v>1</v>
      </c>
      <c r="W255" t="s">
        <v>73</v>
      </c>
      <c r="X255" t="s">
        <v>73</v>
      </c>
      <c r="Y255" t="s">
        <v>60</v>
      </c>
    </row>
    <row r="256" spans="1:25" x14ac:dyDescent="0.25">
      <c r="A256">
        <v>12</v>
      </c>
      <c r="B256" t="s">
        <v>28</v>
      </c>
      <c r="C256" t="s">
        <v>77</v>
      </c>
      <c r="D256" t="str">
        <f>CONCATENATE(B256,"_",C256)</f>
        <v>RB_Shoreline</v>
      </c>
      <c r="E256" t="str">
        <f>CONCATENATE(D256,"_",TEXT(J256,"yyyymmdd_hhmm"),"_",L256,"_",Y256)</f>
        <v>RB_Shoreline_20120703 800_BS_DietSurvey.20120624</v>
      </c>
      <c r="F256" t="str">
        <f>CONCATENATE(D256,"_",TEXT(J256,"yyyymmdd_hhmm"),"_",L256,"_",Y256,"_",P256)</f>
        <v>RB_Shoreline_20120703 800_BS_DietSurvey.20120624_10</v>
      </c>
      <c r="G256" s="23">
        <v>41093</v>
      </c>
      <c r="H256" s="23">
        <v>41093</v>
      </c>
      <c r="I256" s="19">
        <v>41093.333333333336</v>
      </c>
      <c r="J256" s="19">
        <v>41093.333333333336</v>
      </c>
      <c r="K256" t="s">
        <v>26</v>
      </c>
      <c r="L256" t="s">
        <v>18</v>
      </c>
      <c r="M256" t="s">
        <v>71</v>
      </c>
      <c r="N256" t="s">
        <v>21</v>
      </c>
      <c r="O256" t="s">
        <v>21</v>
      </c>
      <c r="P256">
        <v>10</v>
      </c>
      <c r="Q256" t="s">
        <v>75</v>
      </c>
      <c r="R256">
        <v>93</v>
      </c>
      <c r="S256">
        <v>6.2</v>
      </c>
      <c r="V256">
        <v>1</v>
      </c>
      <c r="W256" t="s">
        <v>73</v>
      </c>
      <c r="X256" t="s">
        <v>73</v>
      </c>
      <c r="Y256" t="s">
        <v>60</v>
      </c>
    </row>
    <row r="257" spans="1:25" x14ac:dyDescent="0.25">
      <c r="A257">
        <v>12</v>
      </c>
      <c r="B257" t="s">
        <v>28</v>
      </c>
      <c r="C257" t="s">
        <v>77</v>
      </c>
      <c r="D257" t="str">
        <f>CONCATENATE(B257,"_",C257)</f>
        <v>RB_Shoreline</v>
      </c>
      <c r="E257" t="str">
        <f>CONCATENATE(D257,"_",TEXT(J257,"yyyymmdd_hhmm"),"_",L257,"_",Y257)</f>
        <v>RB_Shoreline_20120703 800_BS_DietSurvey.20120624</v>
      </c>
      <c r="F257" t="str">
        <f>CONCATENATE(D257,"_",TEXT(J257,"yyyymmdd_hhmm"),"_",L257,"_",Y257,"_",P257)</f>
        <v>RB_Shoreline_20120703 800_BS_DietSurvey.20120624_11</v>
      </c>
      <c r="G257" s="23">
        <v>41093</v>
      </c>
      <c r="H257" s="23">
        <v>41093</v>
      </c>
      <c r="I257" s="19">
        <v>41093.333333333336</v>
      </c>
      <c r="J257" s="19">
        <v>41093.333333333336</v>
      </c>
      <c r="K257" t="s">
        <v>26</v>
      </c>
      <c r="L257" t="s">
        <v>18</v>
      </c>
      <c r="M257" t="s">
        <v>71</v>
      </c>
      <c r="N257" t="s">
        <v>21</v>
      </c>
      <c r="O257" t="s">
        <v>21</v>
      </c>
      <c r="P257">
        <v>11</v>
      </c>
      <c r="Q257" t="s">
        <v>75</v>
      </c>
      <c r="R257">
        <v>95</v>
      </c>
      <c r="S257">
        <v>7.1</v>
      </c>
      <c r="V257">
        <v>1</v>
      </c>
      <c r="W257" t="s">
        <v>73</v>
      </c>
      <c r="X257" t="s">
        <v>73</v>
      </c>
      <c r="Y257" t="s">
        <v>60</v>
      </c>
    </row>
    <row r="258" spans="1:25" x14ac:dyDescent="0.25">
      <c r="A258">
        <v>12</v>
      </c>
      <c r="B258" t="s">
        <v>28</v>
      </c>
      <c r="C258" t="s">
        <v>77</v>
      </c>
      <c r="D258" t="str">
        <f>CONCATENATE(B258,"_",C258)</f>
        <v>RB_Shoreline</v>
      </c>
      <c r="E258" t="str">
        <f>CONCATENATE(D258,"_",TEXT(J258,"yyyymmdd_hhmm"),"_",L258,"_",Y258)</f>
        <v>RB_Shoreline_20120703 800_BS_DietSurvey.20120624</v>
      </c>
      <c r="F258" t="str">
        <f>CONCATENATE(D258,"_",TEXT(J258,"yyyymmdd_hhmm"),"_",L258,"_",Y258,"_",P258)</f>
        <v>RB_Shoreline_20120703 800_BS_DietSurvey.20120624_12</v>
      </c>
      <c r="G258" s="23">
        <v>41093</v>
      </c>
      <c r="H258" s="23">
        <v>41093</v>
      </c>
      <c r="I258" s="19">
        <v>41093.333333333336</v>
      </c>
      <c r="J258" s="19">
        <v>41093.333333333336</v>
      </c>
      <c r="K258" t="s">
        <v>26</v>
      </c>
      <c r="L258" t="s">
        <v>18</v>
      </c>
      <c r="M258" t="s">
        <v>71</v>
      </c>
      <c r="N258" t="s">
        <v>21</v>
      </c>
      <c r="O258" t="s">
        <v>21</v>
      </c>
      <c r="P258">
        <v>12</v>
      </c>
      <c r="Q258" t="s">
        <v>75</v>
      </c>
      <c r="R258">
        <v>100</v>
      </c>
      <c r="S258">
        <v>8.4</v>
      </c>
      <c r="V258">
        <v>1</v>
      </c>
      <c r="W258" t="s">
        <v>73</v>
      </c>
      <c r="X258" t="s">
        <v>73</v>
      </c>
      <c r="Y258" t="s">
        <v>60</v>
      </c>
    </row>
    <row r="259" spans="1:25" x14ac:dyDescent="0.25">
      <c r="A259">
        <v>12</v>
      </c>
      <c r="B259" t="s">
        <v>28</v>
      </c>
      <c r="C259" t="s">
        <v>77</v>
      </c>
      <c r="D259" t="str">
        <f>CONCATENATE(B259,"_",C259)</f>
        <v>RB_Shoreline</v>
      </c>
      <c r="E259" t="str">
        <f>CONCATENATE(D259,"_",TEXT(J259,"yyyymmdd_hhmm"),"_",L259,"_",Y259)</f>
        <v>RB_Shoreline_20120703 800_BS_DietSurvey.20120624</v>
      </c>
      <c r="F259" t="str">
        <f>CONCATENATE(D259,"_",TEXT(J259,"yyyymmdd_hhmm"),"_",L259,"_",Y259,"_",P259)</f>
        <v>RB_Shoreline_20120703 800_BS_DietSurvey.20120624_13</v>
      </c>
      <c r="G259" s="23">
        <v>41093</v>
      </c>
      <c r="H259" s="23">
        <v>41093</v>
      </c>
      <c r="I259" s="19">
        <v>41093.333333333336</v>
      </c>
      <c r="J259" s="19">
        <v>41093.333333333336</v>
      </c>
      <c r="K259" t="s">
        <v>26</v>
      </c>
      <c r="L259" t="s">
        <v>18</v>
      </c>
      <c r="M259" t="s">
        <v>71</v>
      </c>
      <c r="N259" t="s">
        <v>21</v>
      </c>
      <c r="O259" t="s">
        <v>21</v>
      </c>
      <c r="P259">
        <v>13</v>
      </c>
      <c r="Q259" t="s">
        <v>75</v>
      </c>
      <c r="R259">
        <v>100</v>
      </c>
      <c r="S259">
        <v>8.3000000000000007</v>
      </c>
      <c r="V259">
        <v>1</v>
      </c>
      <c r="W259" t="s">
        <v>73</v>
      </c>
      <c r="X259" t="s">
        <v>73</v>
      </c>
      <c r="Y259" t="s">
        <v>60</v>
      </c>
    </row>
    <row r="260" spans="1:25" x14ac:dyDescent="0.25">
      <c r="A260">
        <v>12</v>
      </c>
      <c r="B260" t="s">
        <v>28</v>
      </c>
      <c r="C260" t="s">
        <v>77</v>
      </c>
      <c r="D260" t="str">
        <f>CONCATENATE(B260,"_",C260)</f>
        <v>RB_Shoreline</v>
      </c>
      <c r="E260" t="str">
        <f>CONCATENATE(D260,"_",TEXT(J260,"yyyymmdd_hhmm"),"_",L260,"_",Y260)</f>
        <v>RB_Shoreline_20120703 800_BS_DietSurvey.20120624</v>
      </c>
      <c r="F260" t="str">
        <f>CONCATENATE(D260,"_",TEXT(J260,"yyyymmdd_hhmm"),"_",L260,"_",Y260,"_",P260)</f>
        <v>RB_Shoreline_20120703 800_BS_DietSurvey.20120624_14</v>
      </c>
      <c r="G260" s="23">
        <v>41093</v>
      </c>
      <c r="H260" s="23">
        <v>41093</v>
      </c>
      <c r="I260" s="19">
        <v>41093.333333333336</v>
      </c>
      <c r="J260" s="19">
        <v>41093.333333333336</v>
      </c>
      <c r="K260" t="s">
        <v>26</v>
      </c>
      <c r="L260" t="s">
        <v>18</v>
      </c>
      <c r="M260" t="s">
        <v>71</v>
      </c>
      <c r="N260" t="s">
        <v>21</v>
      </c>
      <c r="O260" t="s">
        <v>21</v>
      </c>
      <c r="P260">
        <v>14</v>
      </c>
      <c r="Q260" t="s">
        <v>75</v>
      </c>
      <c r="R260">
        <v>98</v>
      </c>
      <c r="S260">
        <v>8</v>
      </c>
      <c r="V260">
        <v>1</v>
      </c>
      <c r="W260" t="s">
        <v>73</v>
      </c>
      <c r="X260" t="s">
        <v>73</v>
      </c>
      <c r="Y260" t="s">
        <v>60</v>
      </c>
    </row>
    <row r="261" spans="1:25" x14ac:dyDescent="0.25">
      <c r="A261">
        <v>12</v>
      </c>
      <c r="B261" t="s">
        <v>28</v>
      </c>
      <c r="C261" t="s">
        <v>77</v>
      </c>
      <c r="D261" t="str">
        <f>CONCATENATE(B261,"_",C261)</f>
        <v>RB_Shoreline</v>
      </c>
      <c r="E261" t="str">
        <f>CONCATENATE(D261,"_",TEXT(J261,"yyyymmdd_hhmm"),"_",L261,"_",Y261)</f>
        <v>RB_Shoreline_20120703 800_BS_DietSurvey.20120624</v>
      </c>
      <c r="F261" t="str">
        <f>CONCATENATE(D261,"_",TEXT(J261,"yyyymmdd_hhmm"),"_",L261,"_",Y261,"_",P261)</f>
        <v>RB_Shoreline_20120703 800_BS_DietSurvey.20120624_15</v>
      </c>
      <c r="G261" s="23">
        <v>41093</v>
      </c>
      <c r="H261" s="23">
        <v>41093</v>
      </c>
      <c r="I261" s="19">
        <v>41093.333333333336</v>
      </c>
      <c r="J261" s="19">
        <v>41093.333333333336</v>
      </c>
      <c r="K261" t="s">
        <v>26</v>
      </c>
      <c r="L261" t="s">
        <v>18</v>
      </c>
      <c r="M261" t="s">
        <v>71</v>
      </c>
      <c r="N261" t="s">
        <v>21</v>
      </c>
      <c r="O261" t="s">
        <v>21</v>
      </c>
      <c r="P261">
        <v>15</v>
      </c>
      <c r="Q261" t="s">
        <v>75</v>
      </c>
      <c r="R261">
        <v>99</v>
      </c>
      <c r="S261">
        <v>8.4</v>
      </c>
      <c r="V261">
        <v>1</v>
      </c>
      <c r="W261" t="s">
        <v>73</v>
      </c>
      <c r="X261" t="s">
        <v>73</v>
      </c>
      <c r="Y261" t="s">
        <v>60</v>
      </c>
    </row>
    <row r="262" spans="1:25" x14ac:dyDescent="0.25">
      <c r="A262">
        <v>12</v>
      </c>
      <c r="B262" t="s">
        <v>28</v>
      </c>
      <c r="C262" t="s">
        <v>77</v>
      </c>
      <c r="D262" t="str">
        <f>CONCATENATE(B262,"_",C262)</f>
        <v>RB_Shoreline</v>
      </c>
      <c r="E262" t="str">
        <f>CONCATENATE(D262,"_",TEXT(J262,"yyyymmdd_hhmm"),"_",L262,"_",Y262)</f>
        <v>RB_Shoreline_20120703 800_BS_DietSurvey.20120624</v>
      </c>
      <c r="F262" t="str">
        <f>CONCATENATE(D262,"_",TEXT(J262,"yyyymmdd_hhmm"),"_",L262,"_",Y262,"_",P262)</f>
        <v>RB_Shoreline_20120703 800_BS_DietSurvey.20120624_16</v>
      </c>
      <c r="G262" s="23">
        <v>41093</v>
      </c>
      <c r="H262" s="23">
        <v>41093</v>
      </c>
      <c r="I262" s="19">
        <v>41093.333333333336</v>
      </c>
      <c r="J262" s="19">
        <v>41093.333333333336</v>
      </c>
      <c r="K262" t="s">
        <v>26</v>
      </c>
      <c r="L262" t="s">
        <v>18</v>
      </c>
      <c r="M262" t="s">
        <v>71</v>
      </c>
      <c r="N262" t="s">
        <v>21</v>
      </c>
      <c r="O262" t="s">
        <v>21</v>
      </c>
      <c r="P262">
        <v>16</v>
      </c>
      <c r="Q262" t="s">
        <v>75</v>
      </c>
      <c r="R262">
        <v>91</v>
      </c>
      <c r="S262">
        <v>6.4</v>
      </c>
      <c r="V262">
        <v>1</v>
      </c>
      <c r="W262" t="s">
        <v>73</v>
      </c>
      <c r="X262" t="s">
        <v>73</v>
      </c>
      <c r="Y262" t="s">
        <v>60</v>
      </c>
    </row>
    <row r="263" spans="1:25" x14ac:dyDescent="0.25">
      <c r="A263">
        <v>12</v>
      </c>
      <c r="B263" t="s">
        <v>28</v>
      </c>
      <c r="C263" t="s">
        <v>77</v>
      </c>
      <c r="D263" t="str">
        <f>CONCATENATE(B263,"_",C263)</f>
        <v>RB_Shoreline</v>
      </c>
      <c r="E263" t="str">
        <f>CONCATENATE(D263,"_",TEXT(J263,"yyyymmdd_hhmm"),"_",L263,"_",Y263)</f>
        <v>RB_Shoreline_20120703 800_BS_DietSurvey.20120624</v>
      </c>
      <c r="F263" t="str">
        <f>CONCATENATE(D263,"_",TEXT(J263,"yyyymmdd_hhmm"),"_",L263,"_",Y263,"_",P263)</f>
        <v>RB_Shoreline_20120703 800_BS_DietSurvey.20120624_17</v>
      </c>
      <c r="G263" s="23">
        <v>41093</v>
      </c>
      <c r="H263" s="23">
        <v>41093</v>
      </c>
      <c r="I263" s="19">
        <v>41093.333333333336</v>
      </c>
      <c r="J263" s="19">
        <v>41093.333333333336</v>
      </c>
      <c r="K263" t="s">
        <v>26</v>
      </c>
      <c r="L263" t="s">
        <v>18</v>
      </c>
      <c r="M263" t="s">
        <v>71</v>
      </c>
      <c r="N263" t="s">
        <v>21</v>
      </c>
      <c r="O263" t="s">
        <v>21</v>
      </c>
      <c r="P263">
        <v>17</v>
      </c>
      <c r="Q263" t="s">
        <v>75</v>
      </c>
      <c r="R263">
        <v>89</v>
      </c>
      <c r="S263">
        <v>5.8</v>
      </c>
      <c r="V263">
        <v>1</v>
      </c>
      <c r="W263" t="s">
        <v>73</v>
      </c>
      <c r="X263" t="s">
        <v>73</v>
      </c>
      <c r="Y263" t="s">
        <v>60</v>
      </c>
    </row>
    <row r="264" spans="1:25" x14ac:dyDescent="0.25">
      <c r="A264">
        <v>12</v>
      </c>
      <c r="B264" t="s">
        <v>28</v>
      </c>
      <c r="C264" t="s">
        <v>77</v>
      </c>
      <c r="D264" t="str">
        <f>CONCATENATE(B264,"_",C264)</f>
        <v>RB_Shoreline</v>
      </c>
      <c r="E264" t="str">
        <f>CONCATENATE(D264,"_",TEXT(J264,"yyyymmdd_hhmm"),"_",L264,"_",Y264)</f>
        <v>RB_Shoreline_20120703 800_BS_DietSurvey.20120624</v>
      </c>
      <c r="F264" t="str">
        <f>CONCATENATE(D264,"_",TEXT(J264,"yyyymmdd_hhmm"),"_",L264,"_",Y264,"_",P264)</f>
        <v>RB_Shoreline_20120703 800_BS_DietSurvey.20120624_18</v>
      </c>
      <c r="G264" s="23">
        <v>41093</v>
      </c>
      <c r="H264" s="23">
        <v>41093</v>
      </c>
      <c r="I264" s="19">
        <v>41093.333333333336</v>
      </c>
      <c r="J264" s="19">
        <v>41093.333333333336</v>
      </c>
      <c r="K264" t="s">
        <v>26</v>
      </c>
      <c r="L264" t="s">
        <v>18</v>
      </c>
      <c r="M264" t="s">
        <v>71</v>
      </c>
      <c r="N264" t="s">
        <v>21</v>
      </c>
      <c r="O264" t="s">
        <v>21</v>
      </c>
      <c r="P264">
        <v>18</v>
      </c>
      <c r="Q264" t="s">
        <v>75</v>
      </c>
      <c r="R264">
        <v>94</v>
      </c>
      <c r="S264">
        <v>6.9</v>
      </c>
      <c r="V264">
        <v>1</v>
      </c>
      <c r="W264" t="s">
        <v>73</v>
      </c>
      <c r="X264" t="s">
        <v>73</v>
      </c>
      <c r="Y264" t="s">
        <v>60</v>
      </c>
    </row>
    <row r="265" spans="1:25" x14ac:dyDescent="0.25">
      <c r="A265">
        <v>12</v>
      </c>
      <c r="B265" t="s">
        <v>28</v>
      </c>
      <c r="C265" t="s">
        <v>77</v>
      </c>
      <c r="D265" t="str">
        <f>CONCATENATE(B265,"_",C265)</f>
        <v>RB_Shoreline</v>
      </c>
      <c r="E265" t="str">
        <f>CONCATENATE(D265,"_",TEXT(J265,"yyyymmdd_hhmm"),"_",L265,"_",Y265)</f>
        <v>RB_Shoreline_20120703 800_BS_DietSurvey.20120624</v>
      </c>
      <c r="F265" t="str">
        <f>CONCATENATE(D265,"_",TEXT(J265,"yyyymmdd_hhmm"),"_",L265,"_",Y265,"_",P265)</f>
        <v>RB_Shoreline_20120703 800_BS_DietSurvey.20120624_19</v>
      </c>
      <c r="G265" s="23">
        <v>41093</v>
      </c>
      <c r="H265" s="23">
        <v>41093</v>
      </c>
      <c r="I265" s="19">
        <v>41093.333333333336</v>
      </c>
      <c r="J265" s="19">
        <v>41093.333333333336</v>
      </c>
      <c r="K265" t="s">
        <v>26</v>
      </c>
      <c r="L265" t="s">
        <v>18</v>
      </c>
      <c r="M265" t="s">
        <v>71</v>
      </c>
      <c r="N265" t="s">
        <v>21</v>
      </c>
      <c r="O265" t="s">
        <v>21</v>
      </c>
      <c r="P265">
        <v>19</v>
      </c>
      <c r="Q265" t="s">
        <v>75</v>
      </c>
      <c r="R265">
        <v>92</v>
      </c>
      <c r="S265">
        <v>6.2</v>
      </c>
      <c r="V265">
        <v>1</v>
      </c>
      <c r="W265" t="s">
        <v>73</v>
      </c>
      <c r="X265" t="s">
        <v>73</v>
      </c>
      <c r="Y265" t="s">
        <v>60</v>
      </c>
    </row>
    <row r="266" spans="1:25" x14ac:dyDescent="0.25">
      <c r="A266">
        <v>12</v>
      </c>
      <c r="B266" t="s">
        <v>28</v>
      </c>
      <c r="C266" t="s">
        <v>77</v>
      </c>
      <c r="D266" t="str">
        <f>CONCATENATE(B266,"_",C266)</f>
        <v>RB_Shoreline</v>
      </c>
      <c r="E266" t="str">
        <f>CONCATENATE(D266,"_",TEXT(J266,"yyyymmdd_hhmm"),"_",L266,"_",Y266)</f>
        <v>RB_Shoreline_20120703 800_BS_DietSurvey.20120624</v>
      </c>
      <c r="F266" t="str">
        <f>CONCATENATE(D266,"_",TEXT(J266,"yyyymmdd_hhmm"),"_",L266,"_",Y266,"_",P266)</f>
        <v>RB_Shoreline_20120703 800_BS_DietSurvey.20120624_20</v>
      </c>
      <c r="G266" s="23">
        <v>41093</v>
      </c>
      <c r="H266" s="23">
        <v>41093</v>
      </c>
      <c r="I266" s="19">
        <v>41093.333333333336</v>
      </c>
      <c r="J266" s="19">
        <v>41093.333333333336</v>
      </c>
      <c r="K266" t="s">
        <v>26</v>
      </c>
      <c r="L266" t="s">
        <v>18</v>
      </c>
      <c r="M266" t="s">
        <v>71</v>
      </c>
      <c r="N266" t="s">
        <v>21</v>
      </c>
      <c r="O266" t="s">
        <v>21</v>
      </c>
      <c r="P266">
        <v>20</v>
      </c>
      <c r="Q266" t="s">
        <v>75</v>
      </c>
      <c r="R266">
        <v>89</v>
      </c>
      <c r="S266">
        <v>6</v>
      </c>
      <c r="V266">
        <v>1</v>
      </c>
      <c r="W266" t="s">
        <v>73</v>
      </c>
      <c r="X266" t="s">
        <v>73</v>
      </c>
      <c r="Y266" t="s">
        <v>60</v>
      </c>
    </row>
    <row r="267" spans="1:25" x14ac:dyDescent="0.25">
      <c r="A267">
        <v>12</v>
      </c>
      <c r="B267" t="s">
        <v>28</v>
      </c>
      <c r="C267" t="s">
        <v>77</v>
      </c>
      <c r="D267" t="str">
        <f>CONCATENATE(B267,"_",C267)</f>
        <v>RB_Shoreline</v>
      </c>
      <c r="E267" t="str">
        <f>CONCATENATE(D267,"_",TEXT(J267,"yyyymmdd_hhmm"),"_",L267,"_",Y267)</f>
        <v>RB_Shoreline_20120703 800_BS_DietSurvey.20120624</v>
      </c>
      <c r="F267" t="str">
        <f>CONCATENATE(D267,"_",TEXT(J267,"yyyymmdd_hhmm"),"_",L267,"_",Y267,"_",P267)</f>
        <v>RB_Shoreline_20120703 800_BS_DietSurvey.20120624_21</v>
      </c>
      <c r="G267" s="23">
        <v>41093</v>
      </c>
      <c r="H267" s="23">
        <v>41093</v>
      </c>
      <c r="I267" s="19">
        <v>41093.333333333336</v>
      </c>
      <c r="J267" s="19">
        <v>41093.333333333336</v>
      </c>
      <c r="K267" t="s">
        <v>26</v>
      </c>
      <c r="L267" t="s">
        <v>18</v>
      </c>
      <c r="M267" t="s">
        <v>71</v>
      </c>
      <c r="N267" t="s">
        <v>21</v>
      </c>
      <c r="O267" t="s">
        <v>21</v>
      </c>
      <c r="P267">
        <v>21</v>
      </c>
      <c r="Q267" t="s">
        <v>75</v>
      </c>
      <c r="R267">
        <v>97</v>
      </c>
      <c r="S267">
        <v>8</v>
      </c>
      <c r="V267">
        <v>1</v>
      </c>
      <c r="W267" t="s">
        <v>73</v>
      </c>
      <c r="X267" t="s">
        <v>73</v>
      </c>
      <c r="Y267" t="s">
        <v>60</v>
      </c>
    </row>
    <row r="268" spans="1:25" x14ac:dyDescent="0.25">
      <c r="A268">
        <v>12</v>
      </c>
      <c r="B268" t="s">
        <v>28</v>
      </c>
      <c r="C268" t="s">
        <v>77</v>
      </c>
      <c r="D268" t="str">
        <f>CONCATENATE(B268,"_",C268)</f>
        <v>RB_Shoreline</v>
      </c>
      <c r="E268" t="str">
        <f>CONCATENATE(D268,"_",TEXT(J268,"yyyymmdd_hhmm"),"_",L268,"_",Y268)</f>
        <v>RB_Shoreline_20120703 800_BS_DietSurvey.20120624</v>
      </c>
      <c r="F268" t="str">
        <f>CONCATENATE(D268,"_",TEXT(J268,"yyyymmdd_hhmm"),"_",L268,"_",Y268,"_",P268)</f>
        <v>RB_Shoreline_20120703 800_BS_DietSurvey.20120624_22</v>
      </c>
      <c r="G268" s="23">
        <v>41093</v>
      </c>
      <c r="H268" s="23">
        <v>41093</v>
      </c>
      <c r="I268" s="19">
        <v>41093.333333333336</v>
      </c>
      <c r="J268" s="19">
        <v>41093.333333333336</v>
      </c>
      <c r="K268" t="s">
        <v>26</v>
      </c>
      <c r="L268" t="s">
        <v>18</v>
      </c>
      <c r="M268" t="s">
        <v>71</v>
      </c>
      <c r="N268" t="s">
        <v>21</v>
      </c>
      <c r="O268" t="s">
        <v>21</v>
      </c>
      <c r="P268">
        <v>22</v>
      </c>
      <c r="Q268" t="s">
        <v>75</v>
      </c>
      <c r="R268">
        <v>97</v>
      </c>
      <c r="S268">
        <v>7.8</v>
      </c>
      <c r="V268">
        <v>1</v>
      </c>
      <c r="W268" t="s">
        <v>73</v>
      </c>
      <c r="X268" t="s">
        <v>73</v>
      </c>
      <c r="Y268" t="s">
        <v>60</v>
      </c>
    </row>
    <row r="269" spans="1:25" x14ac:dyDescent="0.25">
      <c r="A269">
        <v>12</v>
      </c>
      <c r="B269" t="s">
        <v>28</v>
      </c>
      <c r="C269" t="s">
        <v>77</v>
      </c>
      <c r="D269" t="str">
        <f>CONCATENATE(B269,"_",C269)</f>
        <v>RB_Shoreline</v>
      </c>
      <c r="E269" t="str">
        <f>CONCATENATE(D269,"_",TEXT(J269,"yyyymmdd_hhmm"),"_",L269,"_",Y269)</f>
        <v>RB_Shoreline_20120703 800_BS_DietSurvey.20120624</v>
      </c>
      <c r="F269" t="str">
        <f>CONCATENATE(D269,"_",TEXT(J269,"yyyymmdd_hhmm"),"_",L269,"_",Y269,"_",P269)</f>
        <v>RB_Shoreline_20120703 800_BS_DietSurvey.20120624_23</v>
      </c>
      <c r="G269" s="23">
        <v>41093</v>
      </c>
      <c r="H269" s="23">
        <v>41093</v>
      </c>
      <c r="I269" s="19">
        <v>41093.333333333336</v>
      </c>
      <c r="J269" s="19">
        <v>41093.333333333336</v>
      </c>
      <c r="K269" t="s">
        <v>26</v>
      </c>
      <c r="L269" t="s">
        <v>18</v>
      </c>
      <c r="M269" t="s">
        <v>71</v>
      </c>
      <c r="N269" t="s">
        <v>21</v>
      </c>
      <c r="O269" t="s">
        <v>21</v>
      </c>
      <c r="P269">
        <v>23</v>
      </c>
      <c r="Q269" t="s">
        <v>75</v>
      </c>
      <c r="R269">
        <v>99</v>
      </c>
      <c r="S269">
        <v>7.3</v>
      </c>
      <c r="V269">
        <v>1</v>
      </c>
      <c r="W269" t="s">
        <v>73</v>
      </c>
      <c r="X269" t="s">
        <v>73</v>
      </c>
      <c r="Y269" t="s">
        <v>60</v>
      </c>
    </row>
    <row r="270" spans="1:25" x14ac:dyDescent="0.25">
      <c r="A270">
        <v>12</v>
      </c>
      <c r="B270" t="s">
        <v>28</v>
      </c>
      <c r="C270" t="s">
        <v>77</v>
      </c>
      <c r="D270" t="str">
        <f>CONCATENATE(B270,"_",C270)</f>
        <v>RB_Shoreline</v>
      </c>
      <c r="E270" t="str">
        <f>CONCATENATE(D270,"_",TEXT(J270,"yyyymmdd_hhmm"),"_",L270,"_",Y270)</f>
        <v>RB_Shoreline_20120703 800_BS_DietSurvey.20120624</v>
      </c>
      <c r="F270" t="str">
        <f>CONCATENATE(D270,"_",TEXT(J270,"yyyymmdd_hhmm"),"_",L270,"_",Y270,"_",P270)</f>
        <v>RB_Shoreline_20120703 800_BS_DietSurvey.20120624_24</v>
      </c>
      <c r="G270" s="23">
        <v>41093</v>
      </c>
      <c r="H270" s="23">
        <v>41093</v>
      </c>
      <c r="I270" s="19">
        <v>41093.333333333336</v>
      </c>
      <c r="J270" s="19">
        <v>41093.333333333336</v>
      </c>
      <c r="K270" t="s">
        <v>26</v>
      </c>
      <c r="L270" t="s">
        <v>18</v>
      </c>
      <c r="M270" t="s">
        <v>71</v>
      </c>
      <c r="N270" t="s">
        <v>21</v>
      </c>
      <c r="O270" t="s">
        <v>21</v>
      </c>
      <c r="P270">
        <v>24</v>
      </c>
      <c r="Q270" t="s">
        <v>75</v>
      </c>
      <c r="R270">
        <v>90</v>
      </c>
      <c r="S270">
        <v>6.7</v>
      </c>
      <c r="V270">
        <v>1</v>
      </c>
      <c r="W270" t="s">
        <v>73</v>
      </c>
      <c r="X270" t="s">
        <v>73</v>
      </c>
      <c r="Y270" t="s">
        <v>60</v>
      </c>
    </row>
    <row r="271" spans="1:25" x14ac:dyDescent="0.25">
      <c r="A271">
        <v>12</v>
      </c>
      <c r="B271" t="s">
        <v>28</v>
      </c>
      <c r="C271" t="s">
        <v>77</v>
      </c>
      <c r="D271" t="str">
        <f>CONCATENATE(B271,"_",C271)</f>
        <v>RB_Shoreline</v>
      </c>
      <c r="E271" t="str">
        <f>CONCATENATE(D271,"_",TEXT(J271,"yyyymmdd_hhmm"),"_",L271,"_",Y271)</f>
        <v>RB_Shoreline_20120703 800_BS_DietSurvey.20120624</v>
      </c>
      <c r="F271" t="str">
        <f>CONCATENATE(D271,"_",TEXT(J271,"yyyymmdd_hhmm"),"_",L271,"_",Y271,"_",P271)</f>
        <v>RB_Shoreline_20120703 800_BS_DietSurvey.20120624_25</v>
      </c>
      <c r="G271" s="23">
        <v>41093</v>
      </c>
      <c r="H271" s="23">
        <v>41093</v>
      </c>
      <c r="I271" s="19">
        <v>41093.333333333336</v>
      </c>
      <c r="J271" s="19">
        <v>41093.333333333336</v>
      </c>
      <c r="K271" t="s">
        <v>26</v>
      </c>
      <c r="L271" t="s">
        <v>18</v>
      </c>
      <c r="M271" t="s">
        <v>71</v>
      </c>
      <c r="N271" t="s">
        <v>21</v>
      </c>
      <c r="O271" t="s">
        <v>21</v>
      </c>
      <c r="P271">
        <v>25</v>
      </c>
      <c r="Q271" t="s">
        <v>75</v>
      </c>
      <c r="R271">
        <v>95</v>
      </c>
      <c r="S271">
        <v>6.7</v>
      </c>
      <c r="V271">
        <v>1</v>
      </c>
      <c r="W271" t="s">
        <v>73</v>
      </c>
      <c r="X271" t="s">
        <v>73</v>
      </c>
      <c r="Y271" t="s">
        <v>60</v>
      </c>
    </row>
    <row r="272" spans="1:25" x14ac:dyDescent="0.25">
      <c r="A272">
        <v>12</v>
      </c>
      <c r="B272" t="s">
        <v>28</v>
      </c>
      <c r="C272" t="s">
        <v>77</v>
      </c>
      <c r="D272" t="str">
        <f>CONCATENATE(B272,"_",C272)</f>
        <v>RB_Shoreline</v>
      </c>
      <c r="E272" t="str">
        <f>CONCATENATE(D272,"_",TEXT(J272,"yyyymmdd_hhmm"),"_",L272,"_",Y272)</f>
        <v>RB_Shoreline_20120703 800_BS_DietSurvey.20120624</v>
      </c>
      <c r="F272" t="str">
        <f>CONCATENATE(D272,"_",TEXT(J272,"yyyymmdd_hhmm"),"_",L272,"_",Y272,"_",P272)</f>
        <v>RB_Shoreline_20120703 800_BS_DietSurvey.20120624_26</v>
      </c>
      <c r="G272" s="23">
        <v>41093</v>
      </c>
      <c r="H272" s="23">
        <v>41093</v>
      </c>
      <c r="I272" s="19">
        <v>41093.333333333336</v>
      </c>
      <c r="J272" s="19">
        <v>41093.333333333336</v>
      </c>
      <c r="K272" t="s">
        <v>26</v>
      </c>
      <c r="L272" t="s">
        <v>18</v>
      </c>
      <c r="M272" t="s">
        <v>71</v>
      </c>
      <c r="N272" t="s">
        <v>21</v>
      </c>
      <c r="O272" t="s">
        <v>21</v>
      </c>
      <c r="P272">
        <v>26</v>
      </c>
      <c r="Q272" t="s">
        <v>75</v>
      </c>
      <c r="R272">
        <v>88</v>
      </c>
      <c r="S272">
        <v>5.9</v>
      </c>
      <c r="V272">
        <v>1</v>
      </c>
      <c r="W272" t="s">
        <v>73</v>
      </c>
      <c r="X272" t="s">
        <v>73</v>
      </c>
      <c r="Y272" t="s">
        <v>60</v>
      </c>
    </row>
    <row r="273" spans="1:27" x14ac:dyDescent="0.25">
      <c r="A273">
        <v>12</v>
      </c>
      <c r="B273" t="s">
        <v>28</v>
      </c>
      <c r="C273" t="s">
        <v>77</v>
      </c>
      <c r="D273" t="str">
        <f>CONCATENATE(B273,"_",C273)</f>
        <v>RB_Shoreline</v>
      </c>
      <c r="E273" t="str">
        <f>CONCATENATE(D273,"_",TEXT(J273,"yyyymmdd_hhmm"),"_",L273,"_",Y273)</f>
        <v>RB_Shoreline_20120703 800_BS_DietSurvey.20120624</v>
      </c>
      <c r="F273" t="str">
        <f>CONCATENATE(D273,"_",TEXT(J273,"yyyymmdd_hhmm"),"_",L273,"_",Y273,"_",P273)</f>
        <v>RB_Shoreline_20120703 800_BS_DietSurvey.20120624_27</v>
      </c>
      <c r="G273" s="23">
        <v>41093</v>
      </c>
      <c r="H273" s="23">
        <v>41093</v>
      </c>
      <c r="I273" s="19">
        <v>41093.333333333336</v>
      </c>
      <c r="J273" s="19">
        <v>41093.333333333336</v>
      </c>
      <c r="K273" t="s">
        <v>26</v>
      </c>
      <c r="L273" t="s">
        <v>18</v>
      </c>
      <c r="M273" t="s">
        <v>71</v>
      </c>
      <c r="N273" t="s">
        <v>21</v>
      </c>
      <c r="O273" t="s">
        <v>21</v>
      </c>
      <c r="P273">
        <v>27</v>
      </c>
      <c r="Q273" t="s">
        <v>75</v>
      </c>
      <c r="R273">
        <v>93</v>
      </c>
      <c r="S273">
        <v>7</v>
      </c>
      <c r="V273">
        <v>1</v>
      </c>
      <c r="W273" t="s">
        <v>73</v>
      </c>
      <c r="X273" t="s">
        <v>73</v>
      </c>
      <c r="Y273" t="s">
        <v>60</v>
      </c>
    </row>
    <row r="274" spans="1:27" x14ac:dyDescent="0.25">
      <c r="A274">
        <v>12</v>
      </c>
      <c r="B274" t="s">
        <v>28</v>
      </c>
      <c r="C274" t="s">
        <v>77</v>
      </c>
      <c r="D274" t="str">
        <f>CONCATENATE(B274,"_",C274)</f>
        <v>RB_Shoreline</v>
      </c>
      <c r="E274" t="str">
        <f>CONCATENATE(D274,"_",TEXT(J274,"yyyymmdd_hhmm"),"_",L274,"_",Y274)</f>
        <v>RB_Shoreline_20120703 800_BS_DietSurvey.20120624</v>
      </c>
      <c r="F274" t="str">
        <f>CONCATENATE(D274,"_",TEXT(J274,"yyyymmdd_hhmm"),"_",L274,"_",Y274,"_",P274)</f>
        <v>RB_Shoreline_20120703 800_BS_DietSurvey.20120624_28</v>
      </c>
      <c r="G274" s="23">
        <v>41093</v>
      </c>
      <c r="H274" s="23">
        <v>41093</v>
      </c>
      <c r="I274" s="19">
        <v>41093.333333333336</v>
      </c>
      <c r="J274" s="19">
        <v>41093.333333333336</v>
      </c>
      <c r="K274" t="s">
        <v>26</v>
      </c>
      <c r="L274" t="s">
        <v>18</v>
      </c>
      <c r="M274" t="s">
        <v>71</v>
      </c>
      <c r="N274" t="s">
        <v>21</v>
      </c>
      <c r="O274" t="s">
        <v>21</v>
      </c>
      <c r="P274">
        <v>28</v>
      </c>
      <c r="Q274" t="s">
        <v>75</v>
      </c>
      <c r="R274">
        <v>90</v>
      </c>
      <c r="S274">
        <v>6.3</v>
      </c>
      <c r="V274">
        <v>1</v>
      </c>
      <c r="W274" t="s">
        <v>73</v>
      </c>
      <c r="X274" t="s">
        <v>73</v>
      </c>
      <c r="Y274" t="s">
        <v>60</v>
      </c>
    </row>
    <row r="275" spans="1:27" x14ac:dyDescent="0.25">
      <c r="A275">
        <v>12</v>
      </c>
      <c r="B275" t="s">
        <v>28</v>
      </c>
      <c r="C275" t="s">
        <v>77</v>
      </c>
      <c r="D275" t="str">
        <f>CONCATENATE(B275,"_",C275)</f>
        <v>RB_Shoreline</v>
      </c>
      <c r="E275" t="str">
        <f>CONCATENATE(D275,"_",TEXT(J275,"yyyymmdd_hhmm"),"_",L275,"_",Y275)</f>
        <v>RB_Shoreline_20120703 800_BS_DietSurvey.20120624</v>
      </c>
      <c r="F275" t="str">
        <f>CONCATENATE(D275,"_",TEXT(J275,"yyyymmdd_hhmm"),"_",L275,"_",Y275,"_",P275)</f>
        <v>RB_Shoreline_20120703 800_BS_DietSurvey.20120624_29</v>
      </c>
      <c r="G275" s="23">
        <v>41093</v>
      </c>
      <c r="H275" s="23">
        <v>41093</v>
      </c>
      <c r="I275" s="19">
        <v>41093.333333333336</v>
      </c>
      <c r="J275" s="19">
        <v>41093.333333333336</v>
      </c>
      <c r="K275" t="s">
        <v>26</v>
      </c>
      <c r="L275" t="s">
        <v>18</v>
      </c>
      <c r="M275" t="s">
        <v>71</v>
      </c>
      <c r="N275" t="s">
        <v>21</v>
      </c>
      <c r="O275" t="s">
        <v>21</v>
      </c>
      <c r="P275">
        <v>29</v>
      </c>
      <c r="Q275" t="s">
        <v>75</v>
      </c>
      <c r="R275">
        <v>92</v>
      </c>
      <c r="S275">
        <v>7</v>
      </c>
      <c r="V275">
        <v>1</v>
      </c>
      <c r="W275" t="s">
        <v>73</v>
      </c>
      <c r="X275" t="s">
        <v>73</v>
      </c>
      <c r="Y275" t="s">
        <v>60</v>
      </c>
    </row>
    <row r="276" spans="1:27" x14ac:dyDescent="0.25">
      <c r="A276">
        <v>12</v>
      </c>
      <c r="B276" t="s">
        <v>28</v>
      </c>
      <c r="C276" t="s">
        <v>77</v>
      </c>
      <c r="D276" t="str">
        <f>CONCATENATE(B276,"_",C276)</f>
        <v>RB_Shoreline</v>
      </c>
      <c r="E276" t="str">
        <f>CONCATENATE(D276,"_",TEXT(J276,"yyyymmdd_hhmm"),"_",L276,"_",Y276)</f>
        <v>RB_Shoreline_20120703 800_BS_DietSurvey.20120624</v>
      </c>
      <c r="F276" t="str">
        <f>CONCATENATE(D276,"_",TEXT(J276,"yyyymmdd_hhmm"),"_",L276,"_",Y276,"_",P276)</f>
        <v>RB_Shoreline_20120703 800_BS_DietSurvey.20120624_30</v>
      </c>
      <c r="G276" s="23">
        <v>41093</v>
      </c>
      <c r="H276" s="23">
        <v>41093</v>
      </c>
      <c r="I276" s="19">
        <v>41093.333333333336</v>
      </c>
      <c r="J276" s="19">
        <v>41093.333333333336</v>
      </c>
      <c r="K276" t="s">
        <v>26</v>
      </c>
      <c r="L276" t="s">
        <v>18</v>
      </c>
      <c r="M276" t="s">
        <v>71</v>
      </c>
      <c r="N276" t="s">
        <v>21</v>
      </c>
      <c r="O276" t="s">
        <v>21</v>
      </c>
      <c r="P276">
        <v>30</v>
      </c>
      <c r="Q276" t="s">
        <v>75</v>
      </c>
      <c r="R276">
        <v>81</v>
      </c>
      <c r="S276">
        <v>4.5</v>
      </c>
      <c r="V276">
        <v>1</v>
      </c>
      <c r="W276" t="s">
        <v>73</v>
      </c>
      <c r="X276" t="s">
        <v>73</v>
      </c>
      <c r="Y276" t="s">
        <v>60</v>
      </c>
    </row>
    <row r="277" spans="1:27" x14ac:dyDescent="0.25">
      <c r="A277">
        <v>12</v>
      </c>
      <c r="B277" t="s">
        <v>28</v>
      </c>
      <c r="C277" t="s">
        <v>77</v>
      </c>
      <c r="D277" t="str">
        <f>CONCATENATE(B277,"_",C277)</f>
        <v>RB_Shoreline</v>
      </c>
      <c r="E277" t="str">
        <f>CONCATENATE(D277,"_",TEXT(J277,"yyyymmdd_hhmm"),"_",L277,"_",Y277)</f>
        <v>RB_Shoreline_20120703 800_BS_DietSurvey.20120624</v>
      </c>
      <c r="F277" t="str">
        <f>CONCATENATE(D277,"_",TEXT(J277,"yyyymmdd_hhmm"),"_",L277,"_",Y277,"_",P277)</f>
        <v>RB_Shoreline_20120703 800_BS_DietSurvey.20120624_31</v>
      </c>
      <c r="G277" s="23">
        <v>41093</v>
      </c>
      <c r="H277" s="23">
        <v>41093</v>
      </c>
      <c r="I277" s="19">
        <v>41093.333333333336</v>
      </c>
      <c r="J277" s="19">
        <v>41093.333333333336</v>
      </c>
      <c r="K277" t="s">
        <v>26</v>
      </c>
      <c r="L277" t="s">
        <v>18</v>
      </c>
      <c r="M277" t="s">
        <v>71</v>
      </c>
      <c r="N277" t="s">
        <v>21</v>
      </c>
      <c r="O277" t="s">
        <v>21</v>
      </c>
      <c r="P277">
        <v>31</v>
      </c>
      <c r="Q277" t="s">
        <v>75</v>
      </c>
      <c r="R277">
        <v>85</v>
      </c>
      <c r="S277">
        <v>4.8</v>
      </c>
      <c r="V277">
        <v>1</v>
      </c>
      <c r="W277" t="s">
        <v>73</v>
      </c>
      <c r="X277" t="s">
        <v>73</v>
      </c>
      <c r="Y277" t="s">
        <v>60</v>
      </c>
    </row>
    <row r="278" spans="1:27" x14ac:dyDescent="0.25">
      <c r="A278">
        <v>12</v>
      </c>
      <c r="B278" t="s">
        <v>28</v>
      </c>
      <c r="C278" t="s">
        <v>77</v>
      </c>
      <c r="D278" t="str">
        <f>CONCATENATE(B278,"_",C278)</f>
        <v>RB_Shoreline</v>
      </c>
      <c r="E278" t="str">
        <f>CONCATENATE(D278,"_",TEXT(J278,"yyyymmdd_hhmm"),"_",L278,"_",Y278)</f>
        <v>RB_Shoreline_20120703 800_BS_DietSurvey.20120624</v>
      </c>
      <c r="F278" t="str">
        <f>CONCATENATE(D278,"_",TEXT(J278,"yyyymmdd_hhmm"),"_",L278,"_",Y278,"_",P278)</f>
        <v>RB_Shoreline_20120703 800_BS_DietSurvey.20120624_32</v>
      </c>
      <c r="G278" s="23">
        <v>41093</v>
      </c>
      <c r="H278" s="23">
        <v>41093</v>
      </c>
      <c r="I278" s="19">
        <v>41093.333333333336</v>
      </c>
      <c r="J278" s="19">
        <v>41093.333333333336</v>
      </c>
      <c r="K278" t="s">
        <v>26</v>
      </c>
      <c r="L278" t="s">
        <v>18</v>
      </c>
      <c r="M278" t="s">
        <v>71</v>
      </c>
      <c r="N278" t="s">
        <v>21</v>
      </c>
      <c r="O278" t="s">
        <v>21</v>
      </c>
      <c r="P278">
        <v>32</v>
      </c>
      <c r="Q278" t="s">
        <v>75</v>
      </c>
      <c r="R278">
        <v>87</v>
      </c>
      <c r="S278">
        <v>5.0999999999999996</v>
      </c>
      <c r="V278">
        <v>1</v>
      </c>
      <c r="W278" t="s">
        <v>73</v>
      </c>
      <c r="X278" t="s">
        <v>73</v>
      </c>
      <c r="Y278" t="s">
        <v>60</v>
      </c>
    </row>
    <row r="279" spans="1:27" x14ac:dyDescent="0.25">
      <c r="A279">
        <v>12</v>
      </c>
      <c r="B279" t="s">
        <v>28</v>
      </c>
      <c r="C279" t="s">
        <v>77</v>
      </c>
      <c r="D279" t="str">
        <f>CONCATENATE(B279,"_",C279)</f>
        <v>RB_Shoreline</v>
      </c>
      <c r="E279" t="str">
        <f>CONCATENATE(D279,"_",TEXT(J279,"yyyymmdd_hhmm"),"_",L279,"_",Y279)</f>
        <v>RB_Shoreline_20120703 800_BS_DietSurvey.20120624</v>
      </c>
      <c r="F279" t="str">
        <f>CONCATENATE(D279,"_",TEXT(J279,"yyyymmdd_hhmm"),"_",L279,"_",Y279,"_",P279)</f>
        <v>RB_Shoreline_20120703 800_BS_DietSurvey.20120624_33</v>
      </c>
      <c r="G279" s="23">
        <v>41093</v>
      </c>
      <c r="H279" s="23">
        <v>41093</v>
      </c>
      <c r="I279" s="19">
        <v>41093.333333333336</v>
      </c>
      <c r="J279" s="19">
        <v>41093.333333333336</v>
      </c>
      <c r="K279" t="s">
        <v>26</v>
      </c>
      <c r="L279" t="s">
        <v>18</v>
      </c>
      <c r="M279" t="s">
        <v>71</v>
      </c>
      <c r="N279" t="s">
        <v>21</v>
      </c>
      <c r="O279" t="s">
        <v>21</v>
      </c>
      <c r="P279">
        <v>33</v>
      </c>
      <c r="Q279" t="s">
        <v>75</v>
      </c>
      <c r="R279">
        <v>90</v>
      </c>
      <c r="S279">
        <v>5.7</v>
      </c>
      <c r="V279">
        <v>1</v>
      </c>
      <c r="W279" t="s">
        <v>73</v>
      </c>
      <c r="X279" t="s">
        <v>73</v>
      </c>
      <c r="Y279" t="s">
        <v>60</v>
      </c>
    </row>
    <row r="280" spans="1:27" x14ac:dyDescent="0.25">
      <c r="A280">
        <v>12</v>
      </c>
      <c r="B280" t="s">
        <v>28</v>
      </c>
      <c r="C280" t="s">
        <v>77</v>
      </c>
      <c r="D280" t="str">
        <f>CONCATENATE(B280,"_",C280)</f>
        <v>RB_Shoreline</v>
      </c>
      <c r="E280" t="str">
        <f>CONCATENATE(D280,"_",TEXT(J280,"yyyymmdd_hhmm"),"_",L280,"_",Y280)</f>
        <v>RB_Shoreline_20120703 800_BS_DietSurvey.20120624</v>
      </c>
      <c r="F280" t="str">
        <f>CONCATENATE(D280,"_",TEXT(J280,"yyyymmdd_hhmm"),"_",L280,"_",Y280,"_",P280)</f>
        <v>RB_Shoreline_20120703 800_BS_DietSurvey.20120624_34</v>
      </c>
      <c r="G280" s="23">
        <v>41093</v>
      </c>
      <c r="H280" s="23">
        <v>41093</v>
      </c>
      <c r="I280" s="19">
        <v>41093.333333333336</v>
      </c>
      <c r="J280" s="19">
        <v>41093.333333333336</v>
      </c>
      <c r="K280" t="s">
        <v>26</v>
      </c>
      <c r="L280" t="s">
        <v>18</v>
      </c>
      <c r="M280" t="s">
        <v>71</v>
      </c>
      <c r="N280" t="s">
        <v>21</v>
      </c>
      <c r="O280" t="s">
        <v>21</v>
      </c>
      <c r="P280">
        <v>34</v>
      </c>
      <c r="Q280" t="s">
        <v>75</v>
      </c>
      <c r="R280">
        <v>82</v>
      </c>
      <c r="S280">
        <v>4.8</v>
      </c>
      <c r="V280">
        <v>1</v>
      </c>
      <c r="W280" t="s">
        <v>73</v>
      </c>
      <c r="X280" t="s">
        <v>73</v>
      </c>
      <c r="Y280" t="s">
        <v>60</v>
      </c>
    </row>
    <row r="281" spans="1:27" x14ac:dyDescent="0.25">
      <c r="A281">
        <v>12</v>
      </c>
      <c r="B281" t="s">
        <v>28</v>
      </c>
      <c r="C281" t="s">
        <v>77</v>
      </c>
      <c r="D281" t="str">
        <f>CONCATENATE(B281,"_",C281)</f>
        <v>RB_Shoreline</v>
      </c>
      <c r="E281" t="str">
        <f>CONCATENATE(D281,"_",TEXT(J281,"yyyymmdd_hhmm"),"_",L281,"_",Y281)</f>
        <v>RB_Shoreline_20120703 800_BS_DietSurvey.20120624</v>
      </c>
      <c r="F281" t="str">
        <f>CONCATENATE(D281,"_",TEXT(J281,"yyyymmdd_hhmm"),"_",L281,"_",Y281,"_",P281)</f>
        <v>RB_Shoreline_20120703 800_BS_DietSurvey.20120624_35</v>
      </c>
      <c r="G281" s="23">
        <v>41093</v>
      </c>
      <c r="H281" s="23">
        <v>41093</v>
      </c>
      <c r="I281" s="19">
        <v>41093.333333333336</v>
      </c>
      <c r="J281" s="19">
        <v>41093.333333333336</v>
      </c>
      <c r="K281" t="s">
        <v>26</v>
      </c>
      <c r="L281" t="s">
        <v>18</v>
      </c>
      <c r="M281" t="s">
        <v>71</v>
      </c>
      <c r="N281" t="s">
        <v>21</v>
      </c>
      <c r="O281" t="s">
        <v>21</v>
      </c>
      <c r="P281">
        <v>35</v>
      </c>
      <c r="Q281" t="s">
        <v>75</v>
      </c>
      <c r="R281">
        <v>90</v>
      </c>
      <c r="S281">
        <v>5.8</v>
      </c>
      <c r="V281">
        <v>1</v>
      </c>
      <c r="W281" t="s">
        <v>73</v>
      </c>
      <c r="X281" t="s">
        <v>73</v>
      </c>
      <c r="Y281" t="s">
        <v>60</v>
      </c>
    </row>
    <row r="282" spans="1:27" x14ac:dyDescent="0.25">
      <c r="A282">
        <v>12</v>
      </c>
      <c r="B282" t="s">
        <v>28</v>
      </c>
      <c r="C282" t="s">
        <v>77</v>
      </c>
      <c r="D282" t="str">
        <f>CONCATENATE(B282,"_",C282)</f>
        <v>RB_Shoreline</v>
      </c>
      <c r="E282" t="str">
        <f>CONCATENATE(D282,"_",TEXT(J282,"yyyymmdd_hhmm"),"_",L282,"_",Y282)</f>
        <v>RB_Shoreline_20120703 1000_BS_DietSurvey.20120624</v>
      </c>
      <c r="F282" t="str">
        <f>CONCATENATE(D282,"_",TEXT(J282,"yyyymmdd_hhmm"),"_",L282,"_",Y282,"_",P282)</f>
        <v>RB_Shoreline_20120703 1000_BS_DietSurvey.20120624_36</v>
      </c>
      <c r="G282" s="23">
        <v>41093</v>
      </c>
      <c r="H282" s="23">
        <v>41093</v>
      </c>
      <c r="I282" s="19">
        <v>41093.416666666664</v>
      </c>
      <c r="J282" s="19">
        <v>41093.416666666664</v>
      </c>
      <c r="K282" t="s">
        <v>26</v>
      </c>
      <c r="L282" t="s">
        <v>18</v>
      </c>
      <c r="M282" t="s">
        <v>71</v>
      </c>
      <c r="N282" t="s">
        <v>21</v>
      </c>
      <c r="O282" t="s">
        <v>21</v>
      </c>
      <c r="P282">
        <v>36</v>
      </c>
      <c r="Q282" t="s">
        <v>75</v>
      </c>
      <c r="R282">
        <v>113</v>
      </c>
      <c r="S282">
        <v>10.8</v>
      </c>
      <c r="V282">
        <v>1</v>
      </c>
      <c r="W282" t="s">
        <v>73</v>
      </c>
      <c r="X282" t="s">
        <v>73</v>
      </c>
      <c r="Y282" t="s">
        <v>60</v>
      </c>
    </row>
    <row r="283" spans="1:27" x14ac:dyDescent="0.25">
      <c r="A283">
        <v>12</v>
      </c>
      <c r="B283" t="s">
        <v>28</v>
      </c>
      <c r="C283" t="s">
        <v>77</v>
      </c>
      <c r="D283" t="str">
        <f>CONCATENATE(B283,"_",C283)</f>
        <v>RB_Shoreline</v>
      </c>
      <c r="E283" t="str">
        <f>CONCATENATE(D283,"_",TEXT(J283,"yyyymmdd_hhmm"),"_",L283,"_",Y283)</f>
        <v>RB_Shoreline_20120703 1000_BS_DietSurvey.20120624</v>
      </c>
      <c r="F283" t="str">
        <f>CONCATENATE(D283,"_",TEXT(J283,"yyyymmdd_hhmm"),"_",L283,"_",Y283,"_",P283)</f>
        <v>RB_Shoreline_20120703 1000_BS_DietSurvey.20120624_37</v>
      </c>
      <c r="G283" s="23">
        <v>41093</v>
      </c>
      <c r="H283" s="23">
        <v>41093</v>
      </c>
      <c r="I283" s="19">
        <v>41093.416666666664</v>
      </c>
      <c r="J283" s="19">
        <v>41093.416666666664</v>
      </c>
      <c r="K283" t="s">
        <v>26</v>
      </c>
      <c r="L283" t="s">
        <v>18</v>
      </c>
      <c r="M283" t="s">
        <v>71</v>
      </c>
      <c r="N283" t="s">
        <v>21</v>
      </c>
      <c r="O283" t="s">
        <v>21</v>
      </c>
      <c r="P283">
        <v>37</v>
      </c>
      <c r="Q283" t="s">
        <v>75</v>
      </c>
      <c r="R283">
        <v>100</v>
      </c>
      <c r="S283">
        <v>7.1</v>
      </c>
      <c r="V283">
        <v>1</v>
      </c>
      <c r="W283" t="s">
        <v>73</v>
      </c>
      <c r="X283" t="s">
        <v>73</v>
      </c>
      <c r="Y283" t="s">
        <v>60</v>
      </c>
    </row>
    <row r="284" spans="1:27" x14ac:dyDescent="0.25">
      <c r="A284">
        <v>12</v>
      </c>
      <c r="B284" t="s">
        <v>28</v>
      </c>
      <c r="C284" t="s">
        <v>77</v>
      </c>
      <c r="D284" t="str">
        <f>CONCATENATE(B284,"_",C284)</f>
        <v>RB_Shoreline</v>
      </c>
      <c r="E284" t="str">
        <f>CONCATENATE(D284,"_",TEXT(J284,"yyyymmdd_hhmm"),"_",L284,"_",Y284)</f>
        <v>RB_Shoreline_20120703 1000_BS_DietSurvey.20120624</v>
      </c>
      <c r="F284" t="str">
        <f>CONCATENATE(D284,"_",TEXT(J284,"yyyymmdd_hhmm"),"_",L284,"_",Y284,"_",P284)</f>
        <v>RB_Shoreline_20120703 1000_BS_DietSurvey.20120624_38</v>
      </c>
      <c r="G284" s="23">
        <v>41093</v>
      </c>
      <c r="H284" s="23">
        <v>41093</v>
      </c>
      <c r="I284" s="19">
        <v>41093.416666666664</v>
      </c>
      <c r="J284" s="19">
        <v>41093.416666666664</v>
      </c>
      <c r="K284" t="s">
        <v>26</v>
      </c>
      <c r="L284" t="s">
        <v>18</v>
      </c>
      <c r="M284" t="s">
        <v>71</v>
      </c>
      <c r="N284" t="s">
        <v>21</v>
      </c>
      <c r="O284" t="s">
        <v>21</v>
      </c>
      <c r="P284">
        <v>38</v>
      </c>
      <c r="Q284" t="s">
        <v>75</v>
      </c>
      <c r="R284">
        <v>100</v>
      </c>
      <c r="S284">
        <v>7.2</v>
      </c>
      <c r="V284">
        <v>1</v>
      </c>
      <c r="W284" t="s">
        <v>73</v>
      </c>
      <c r="X284" t="s">
        <v>73</v>
      </c>
      <c r="Y284" t="s">
        <v>60</v>
      </c>
    </row>
    <row r="285" spans="1:27" x14ac:dyDescent="0.25">
      <c r="A285">
        <v>12</v>
      </c>
      <c r="B285" t="s">
        <v>28</v>
      </c>
      <c r="C285" t="s">
        <v>77</v>
      </c>
      <c r="D285" t="str">
        <f>CONCATENATE(B285,"_",C285)</f>
        <v>RB_Shoreline</v>
      </c>
      <c r="E285" t="str">
        <f>CONCATENATE(D285,"_",TEXT(J285,"yyyymmdd_hhmm"),"_",L285,"_",Y285)</f>
        <v>RB_Shoreline_20120703 1000_BS_DietSurvey.20120624</v>
      </c>
      <c r="F285" t="str">
        <f>CONCATENATE(D285,"_",TEXT(J285,"yyyymmdd_hhmm"),"_",L285,"_",Y285,"_",P285)</f>
        <v>RB_Shoreline_20120703 1000_BS_DietSurvey.20120624_39</v>
      </c>
      <c r="G285" s="23">
        <v>41093</v>
      </c>
      <c r="H285" s="23">
        <v>41093</v>
      </c>
      <c r="I285" s="19">
        <v>41093.416666666664</v>
      </c>
      <c r="J285" s="19">
        <v>41093.416666666664</v>
      </c>
      <c r="K285" t="s">
        <v>26</v>
      </c>
      <c r="L285" t="s">
        <v>18</v>
      </c>
      <c r="M285" t="s">
        <v>71</v>
      </c>
      <c r="N285" t="s">
        <v>21</v>
      </c>
      <c r="O285" t="s">
        <v>21</v>
      </c>
      <c r="P285">
        <v>39</v>
      </c>
      <c r="Q285" t="s">
        <v>75</v>
      </c>
      <c r="R285">
        <v>103</v>
      </c>
      <c r="S285">
        <v>7.6</v>
      </c>
      <c r="V285">
        <v>1</v>
      </c>
      <c r="W285" t="s">
        <v>73</v>
      </c>
      <c r="X285" t="s">
        <v>73</v>
      </c>
      <c r="Y285" t="s">
        <v>60</v>
      </c>
    </row>
    <row r="286" spans="1:27" x14ac:dyDescent="0.25">
      <c r="A286">
        <v>12</v>
      </c>
      <c r="B286" t="s">
        <v>28</v>
      </c>
      <c r="C286" t="s">
        <v>77</v>
      </c>
      <c r="D286" t="str">
        <f>CONCATENATE(B286,"_",C286)</f>
        <v>RB_Shoreline</v>
      </c>
      <c r="E286" t="str">
        <f>CONCATENATE(D286,"_",TEXT(J286,"yyyymmdd_hhmm"),"_",L286,"_",Y286)</f>
        <v>RB_Shoreline_20120703 1000_BS_DietSurvey.20120624</v>
      </c>
      <c r="F286" t="str">
        <f>CONCATENATE(D286,"_",TEXT(J286,"yyyymmdd_hhmm"),"_",L286,"_",Y286,"_",P286)</f>
        <v>RB_Shoreline_20120703 1000_BS_DietSurvey.20120624_40</v>
      </c>
      <c r="G286" s="23">
        <v>41093</v>
      </c>
      <c r="H286" s="23">
        <v>41093</v>
      </c>
      <c r="I286" s="19">
        <v>41093.416666666664</v>
      </c>
      <c r="J286" s="19">
        <v>41093.416666666664</v>
      </c>
      <c r="K286" t="s">
        <v>26</v>
      </c>
      <c r="L286" t="s">
        <v>18</v>
      </c>
      <c r="M286" t="s">
        <v>71</v>
      </c>
      <c r="N286" t="s">
        <v>21</v>
      </c>
      <c r="O286" t="s">
        <v>21</v>
      </c>
      <c r="P286">
        <v>40</v>
      </c>
      <c r="Q286" t="s">
        <v>75</v>
      </c>
      <c r="R286">
        <v>101</v>
      </c>
      <c r="S286">
        <v>7.3</v>
      </c>
      <c r="V286">
        <v>1</v>
      </c>
      <c r="W286" t="s">
        <v>73</v>
      </c>
      <c r="X286" t="s">
        <v>73</v>
      </c>
      <c r="Y286" t="s">
        <v>60</v>
      </c>
    </row>
    <row r="287" spans="1:27" x14ac:dyDescent="0.25">
      <c r="A287">
        <v>12</v>
      </c>
      <c r="B287" t="s">
        <v>28</v>
      </c>
      <c r="C287" t="s">
        <v>77</v>
      </c>
      <c r="D287" t="str">
        <f>CONCATENATE(B287,"_",C287)</f>
        <v>RB_Shoreline</v>
      </c>
      <c r="E287" t="str">
        <f>CONCATENATE(D287,"_",TEXT(J287,"yyyymmdd_hhmm"),"_",L287,"_",Y287)</f>
        <v>RB_Shoreline_20120704 1700_BS_DietSurvey.20120624</v>
      </c>
      <c r="F287" t="str">
        <f>CONCATENATE(D287,"_",TEXT(J287,"yyyymmdd_hhmm"),"_",L287,"_",Y287,"_",P287)</f>
        <v>RB_Shoreline_20120704 1700_BS_DietSurvey.20120624_7</v>
      </c>
      <c r="G287" s="23">
        <v>41094</v>
      </c>
      <c r="H287" s="23">
        <v>41094</v>
      </c>
      <c r="I287" s="19">
        <v>41094.708333333336</v>
      </c>
      <c r="J287" s="19">
        <v>41094.708333333336</v>
      </c>
      <c r="K287" t="s">
        <v>16</v>
      </c>
      <c r="L287" t="s">
        <v>18</v>
      </c>
      <c r="M287" t="s">
        <v>71</v>
      </c>
      <c r="N287" t="s">
        <v>21</v>
      </c>
      <c r="O287" t="s">
        <v>21</v>
      </c>
      <c r="P287">
        <v>7</v>
      </c>
      <c r="Q287" t="s">
        <v>76</v>
      </c>
      <c r="R287">
        <v>74</v>
      </c>
      <c r="S287">
        <v>5.6</v>
      </c>
      <c r="U287">
        <v>1</v>
      </c>
      <c r="V287">
        <v>1</v>
      </c>
      <c r="W287" t="s">
        <v>73</v>
      </c>
      <c r="X287" t="s">
        <v>73</v>
      </c>
      <c r="Y287" t="s">
        <v>60</v>
      </c>
      <c r="Z287" t="s">
        <v>24</v>
      </c>
    </row>
    <row r="288" spans="1:27" x14ac:dyDescent="0.25">
      <c r="A288">
        <v>12</v>
      </c>
      <c r="B288" t="s">
        <v>28</v>
      </c>
      <c r="C288" t="s">
        <v>77</v>
      </c>
      <c r="D288" t="str">
        <f>CONCATENATE(B288,"_",C288)</f>
        <v>RB_Shoreline</v>
      </c>
      <c r="E288" t="str">
        <f>CONCATENATE(D288,"_",TEXT(J288,"yyyymmdd_hhmm"),"_",L288,"_",Y288)</f>
        <v>RB_Shoreline_20120704 1700_BS_DietSurvey.20120624</v>
      </c>
      <c r="F288" t="str">
        <f>CONCATENATE(D288,"_",TEXT(J288,"yyyymmdd_hhmm"),"_",L288,"_",Y288,"_",P288)</f>
        <v>RB_Shoreline_20120704 1700_BS_DietSurvey.20120624_8</v>
      </c>
      <c r="G288" s="23">
        <v>41094</v>
      </c>
      <c r="H288" s="23">
        <v>41094</v>
      </c>
      <c r="I288" s="19">
        <v>41094.708333333336</v>
      </c>
      <c r="J288" s="19">
        <v>41094.708333333336</v>
      </c>
      <c r="K288" t="s">
        <v>16</v>
      </c>
      <c r="L288" t="s">
        <v>18</v>
      </c>
      <c r="M288" t="s">
        <v>71</v>
      </c>
      <c r="N288" t="s">
        <v>21</v>
      </c>
      <c r="O288" t="s">
        <v>21</v>
      </c>
      <c r="P288">
        <v>8</v>
      </c>
      <c r="Q288" t="s">
        <v>76</v>
      </c>
      <c r="R288">
        <v>70</v>
      </c>
      <c r="S288">
        <v>5.0999999999999996</v>
      </c>
      <c r="U288">
        <v>1</v>
      </c>
      <c r="V288">
        <v>1</v>
      </c>
      <c r="W288" t="s">
        <v>73</v>
      </c>
      <c r="X288" t="s">
        <v>73</v>
      </c>
      <c r="Y288" t="s">
        <v>60</v>
      </c>
      <c r="Z288" t="s">
        <v>24</v>
      </c>
      <c r="AA288" t="s">
        <v>48</v>
      </c>
    </row>
    <row r="289" spans="1:27" x14ac:dyDescent="0.25">
      <c r="A289">
        <v>12</v>
      </c>
      <c r="B289" t="s">
        <v>28</v>
      </c>
      <c r="C289" t="s">
        <v>77</v>
      </c>
      <c r="D289" t="str">
        <f>CONCATENATE(B289,"_",C289)</f>
        <v>RB_Shoreline</v>
      </c>
      <c r="E289" t="str">
        <f>CONCATENATE(D289,"_",TEXT(J289,"yyyymmdd_hhmm"),"_",L289,"_",Y289)</f>
        <v>RB_Shoreline_20120704 1700_BS_DietSurvey.20120624</v>
      </c>
      <c r="F289" t="str">
        <f>CONCATENATE(D289,"_",TEXT(J289,"yyyymmdd_hhmm"),"_",L289,"_",Y289,"_",P289)</f>
        <v>RB_Shoreline_20120704 1700_BS_DietSurvey.20120624_9</v>
      </c>
      <c r="G289" s="23">
        <v>41094</v>
      </c>
      <c r="H289" s="23">
        <v>41094</v>
      </c>
      <c r="I289" s="19">
        <v>41094.708333333336</v>
      </c>
      <c r="J289" s="19">
        <v>41094.708333333336</v>
      </c>
      <c r="K289" t="s">
        <v>16</v>
      </c>
      <c r="L289" t="s">
        <v>18</v>
      </c>
      <c r="M289" t="s">
        <v>71</v>
      </c>
      <c r="N289" t="s">
        <v>21</v>
      </c>
      <c r="O289" t="s">
        <v>21</v>
      </c>
      <c r="P289">
        <v>9</v>
      </c>
      <c r="Q289" t="s">
        <v>76</v>
      </c>
      <c r="R289">
        <v>53</v>
      </c>
      <c r="S289">
        <v>2</v>
      </c>
      <c r="U289">
        <v>1</v>
      </c>
      <c r="V289">
        <v>1</v>
      </c>
      <c r="W289" t="s">
        <v>73</v>
      </c>
      <c r="X289" t="s">
        <v>73</v>
      </c>
      <c r="Y289" t="s">
        <v>60</v>
      </c>
      <c r="Z289" t="s">
        <v>24</v>
      </c>
    </row>
    <row r="290" spans="1:27" x14ac:dyDescent="0.25">
      <c r="A290">
        <v>12</v>
      </c>
      <c r="B290" t="s">
        <v>28</v>
      </c>
      <c r="C290" t="s">
        <v>77</v>
      </c>
      <c r="D290" t="str">
        <f>CONCATENATE(B290,"_",C290)</f>
        <v>RB_Shoreline</v>
      </c>
      <c r="E290" t="str">
        <f>CONCATENATE(D290,"_",TEXT(J290,"yyyymmdd_hhmm"),"_",L290,"_",Y290)</f>
        <v>RB_Shoreline_20120704 1700_BS_DietSurvey.20120624</v>
      </c>
      <c r="F290" t="str">
        <f>CONCATENATE(D290,"_",TEXT(J290,"yyyymmdd_hhmm"),"_",L290,"_",Y290,"_",P290)</f>
        <v>RB_Shoreline_20120704 1700_BS_DietSurvey.20120624_10</v>
      </c>
      <c r="G290" s="23">
        <v>41094</v>
      </c>
      <c r="H290" s="23">
        <v>41094</v>
      </c>
      <c r="I290" s="19">
        <v>41094.708333333336</v>
      </c>
      <c r="J290" s="19">
        <v>41094.708333333336</v>
      </c>
      <c r="K290" t="s">
        <v>16</v>
      </c>
      <c r="L290" t="s">
        <v>18</v>
      </c>
      <c r="M290" t="s">
        <v>71</v>
      </c>
      <c r="N290" t="s">
        <v>21</v>
      </c>
      <c r="O290" t="s">
        <v>21</v>
      </c>
      <c r="P290">
        <v>10</v>
      </c>
      <c r="Q290" t="s">
        <v>76</v>
      </c>
      <c r="R290">
        <v>72</v>
      </c>
      <c r="S290">
        <v>5.4</v>
      </c>
      <c r="U290">
        <v>1</v>
      </c>
      <c r="V290">
        <v>1</v>
      </c>
      <c r="W290" t="s">
        <v>73</v>
      </c>
      <c r="X290" t="s">
        <v>73</v>
      </c>
      <c r="Y290" t="s">
        <v>60</v>
      </c>
      <c r="Z290" t="s">
        <v>24</v>
      </c>
    </row>
    <row r="291" spans="1:27" x14ac:dyDescent="0.25">
      <c r="A291">
        <v>12</v>
      </c>
      <c r="B291" t="s">
        <v>28</v>
      </c>
      <c r="C291" t="s">
        <v>77</v>
      </c>
      <c r="D291" t="str">
        <f>CONCATENATE(B291,"_",C291)</f>
        <v>RB_Shoreline</v>
      </c>
      <c r="E291" t="str">
        <f>CONCATENATE(D291,"_",TEXT(J291,"yyyymmdd_hhmm"),"_",L291,"_",Y291)</f>
        <v>RB_Shoreline_20120704 1700_BS_DietSurvey.20120624</v>
      </c>
      <c r="F291" t="str">
        <f>CONCATENATE(D291,"_",TEXT(J291,"yyyymmdd_hhmm"),"_",L291,"_",Y291,"_",P291)</f>
        <v>RB_Shoreline_20120704 1700_BS_DietSurvey.20120624_11</v>
      </c>
      <c r="G291" s="23">
        <v>41094</v>
      </c>
      <c r="H291" s="23">
        <v>41094</v>
      </c>
      <c r="I291" s="19">
        <v>41094.708333333336</v>
      </c>
      <c r="J291" s="19">
        <v>41094.708333333336</v>
      </c>
      <c r="K291" t="s">
        <v>16</v>
      </c>
      <c r="L291" t="s">
        <v>18</v>
      </c>
      <c r="M291" t="s">
        <v>71</v>
      </c>
      <c r="N291" t="s">
        <v>21</v>
      </c>
      <c r="O291" t="s">
        <v>21</v>
      </c>
      <c r="P291">
        <v>11</v>
      </c>
      <c r="Q291" t="s">
        <v>76</v>
      </c>
      <c r="R291">
        <v>75</v>
      </c>
      <c r="S291">
        <v>5.6</v>
      </c>
      <c r="U291">
        <v>1</v>
      </c>
      <c r="V291">
        <v>1</v>
      </c>
      <c r="W291" t="s">
        <v>73</v>
      </c>
      <c r="X291" t="s">
        <v>73</v>
      </c>
      <c r="Y291" t="s">
        <v>60</v>
      </c>
      <c r="Z291" t="s">
        <v>24</v>
      </c>
      <c r="AA291" t="s">
        <v>47</v>
      </c>
    </row>
    <row r="292" spans="1:27" x14ac:dyDescent="0.25">
      <c r="A292">
        <v>12</v>
      </c>
      <c r="B292" t="s">
        <v>28</v>
      </c>
      <c r="C292" t="s">
        <v>77</v>
      </c>
      <c r="D292" t="str">
        <f>CONCATENATE(B292,"_",C292)</f>
        <v>RB_Shoreline</v>
      </c>
      <c r="E292" t="str">
        <f>CONCATENATE(D292,"_",TEXT(J292,"yyyymmdd_hhmm"),"_",L292,"_",Y292)</f>
        <v>RB_Shoreline_20120704 1700_BS_DietSurvey.20120624</v>
      </c>
      <c r="F292" t="str">
        <f>CONCATENATE(D292,"_",TEXT(J292,"yyyymmdd_hhmm"),"_",L292,"_",Y292,"_",P292)</f>
        <v>RB_Shoreline_20120704 1700_BS_DietSurvey.20120624_12</v>
      </c>
      <c r="G292" s="23">
        <v>41094</v>
      </c>
      <c r="H292" s="23">
        <v>41094</v>
      </c>
      <c r="I292" s="19">
        <v>41094.708333333336</v>
      </c>
      <c r="J292" s="19">
        <v>41094.708333333336</v>
      </c>
      <c r="K292" t="s">
        <v>16</v>
      </c>
      <c r="L292" t="s">
        <v>18</v>
      </c>
      <c r="M292" t="s">
        <v>71</v>
      </c>
      <c r="N292" t="s">
        <v>21</v>
      </c>
      <c r="O292" t="s">
        <v>21</v>
      </c>
      <c r="P292">
        <v>12</v>
      </c>
      <c r="Q292" t="s">
        <v>76</v>
      </c>
      <c r="R292">
        <v>74</v>
      </c>
      <c r="S292">
        <v>5.5</v>
      </c>
      <c r="U292">
        <v>1</v>
      </c>
      <c r="V292">
        <v>1</v>
      </c>
      <c r="W292" t="s">
        <v>73</v>
      </c>
      <c r="X292" t="s">
        <v>73</v>
      </c>
      <c r="Y292" t="s">
        <v>60</v>
      </c>
      <c r="Z292" t="s">
        <v>24</v>
      </c>
    </row>
    <row r="293" spans="1:27" x14ac:dyDescent="0.25">
      <c r="A293">
        <v>12</v>
      </c>
      <c r="B293" t="s">
        <v>28</v>
      </c>
      <c r="C293" t="s">
        <v>77</v>
      </c>
      <c r="D293" t="str">
        <f>CONCATENATE(B293,"_",C293)</f>
        <v>RB_Shoreline</v>
      </c>
      <c r="E293" t="str">
        <f>CONCATENATE(D293,"_",TEXT(J293,"yyyymmdd_hhmm"),"_",L293,"_",Y293)</f>
        <v>RB_Shoreline_20120704 1700_BS_DietSurvey.20120624</v>
      </c>
      <c r="F293" t="str">
        <f>CONCATENATE(D293,"_",TEXT(J293,"yyyymmdd_hhmm"),"_",L293,"_",Y293,"_",P293)</f>
        <v>RB_Shoreline_20120704 1700_BS_DietSurvey.20120624_13</v>
      </c>
      <c r="G293" s="23">
        <v>41094</v>
      </c>
      <c r="H293" s="23">
        <v>41094</v>
      </c>
      <c r="I293" s="19">
        <v>41094.708333333336</v>
      </c>
      <c r="J293" s="19">
        <v>41094.708333333336</v>
      </c>
      <c r="K293" t="s">
        <v>16</v>
      </c>
      <c r="L293" t="s">
        <v>18</v>
      </c>
      <c r="M293" t="s">
        <v>71</v>
      </c>
      <c r="N293" t="s">
        <v>21</v>
      </c>
      <c r="O293" t="s">
        <v>21</v>
      </c>
      <c r="P293">
        <v>13</v>
      </c>
      <c r="Q293" t="s">
        <v>76</v>
      </c>
      <c r="R293">
        <v>60</v>
      </c>
      <c r="S293">
        <v>2.9</v>
      </c>
      <c r="U293">
        <v>1</v>
      </c>
      <c r="V293">
        <v>1</v>
      </c>
      <c r="W293" t="s">
        <v>73</v>
      </c>
      <c r="X293" t="s">
        <v>73</v>
      </c>
      <c r="Y293" t="s">
        <v>60</v>
      </c>
      <c r="Z293" t="s">
        <v>24</v>
      </c>
    </row>
    <row r="294" spans="1:27" x14ac:dyDescent="0.25">
      <c r="A294">
        <v>12</v>
      </c>
      <c r="B294" t="s">
        <v>28</v>
      </c>
      <c r="C294" t="s">
        <v>77</v>
      </c>
      <c r="D294" t="str">
        <f>CONCATENATE(B294,"_",C294)</f>
        <v>RB_Shoreline</v>
      </c>
      <c r="E294" t="str">
        <f>CONCATENATE(D294,"_",TEXT(J294,"yyyymmdd_hhmm"),"_",L294,"_",Y294)</f>
        <v>RB_Shoreline_20120704 1700_BS_DietSurvey.20120624</v>
      </c>
      <c r="F294" t="str">
        <f>CONCATENATE(D294,"_",TEXT(J294,"yyyymmdd_hhmm"),"_",L294,"_",Y294,"_",P294)</f>
        <v>RB_Shoreline_20120704 1700_BS_DietSurvey.20120624_14</v>
      </c>
      <c r="G294" s="23">
        <v>41094</v>
      </c>
      <c r="H294" s="23">
        <v>41094</v>
      </c>
      <c r="I294" s="19">
        <v>41094.708333333336</v>
      </c>
      <c r="J294" s="19">
        <v>41094.708333333336</v>
      </c>
      <c r="K294" t="s">
        <v>16</v>
      </c>
      <c r="L294" t="s">
        <v>18</v>
      </c>
      <c r="M294" t="s">
        <v>71</v>
      </c>
      <c r="N294" t="s">
        <v>21</v>
      </c>
      <c r="O294" t="s">
        <v>21</v>
      </c>
      <c r="P294">
        <v>14</v>
      </c>
      <c r="Q294" t="s">
        <v>76</v>
      </c>
      <c r="R294">
        <v>51</v>
      </c>
      <c r="S294">
        <v>1.9</v>
      </c>
      <c r="U294">
        <v>1</v>
      </c>
      <c r="V294">
        <v>1</v>
      </c>
      <c r="W294" t="s">
        <v>73</v>
      </c>
      <c r="X294" t="s">
        <v>73</v>
      </c>
      <c r="Y294" t="s">
        <v>60</v>
      </c>
      <c r="Z294" t="s">
        <v>24</v>
      </c>
    </row>
    <row r="295" spans="1:27" x14ac:dyDescent="0.25">
      <c r="A295">
        <v>12</v>
      </c>
      <c r="B295" t="s">
        <v>28</v>
      </c>
      <c r="C295" t="s">
        <v>77</v>
      </c>
      <c r="D295" t="str">
        <f>CONCATENATE(B295,"_",C295)</f>
        <v>RB_Shoreline</v>
      </c>
      <c r="E295" t="str">
        <f>CONCATENATE(D295,"_",TEXT(J295,"yyyymmdd_hhmm"),"_",L295,"_",Y295)</f>
        <v>RB_Shoreline_20120704 1820_BS_DietSurvey.20120624</v>
      </c>
      <c r="F295" t="str">
        <f>CONCATENATE(D295,"_",TEXT(J295,"yyyymmdd_hhmm"),"_",L295,"_",Y295,"_",P295)</f>
        <v>RB_Shoreline_20120704 1820_BS_DietSurvey.20120624_19</v>
      </c>
      <c r="G295" s="23">
        <v>41094</v>
      </c>
      <c r="H295" s="23">
        <v>41094</v>
      </c>
      <c r="I295" s="19">
        <v>41094.763888888891</v>
      </c>
      <c r="J295" s="19">
        <v>41094.763888888891</v>
      </c>
      <c r="K295" t="s">
        <v>16</v>
      </c>
      <c r="L295" t="s">
        <v>18</v>
      </c>
      <c r="M295" t="s">
        <v>71</v>
      </c>
      <c r="N295" t="s">
        <v>21</v>
      </c>
      <c r="O295" t="s">
        <v>21</v>
      </c>
      <c r="P295">
        <v>19</v>
      </c>
      <c r="Q295" t="s">
        <v>76</v>
      </c>
      <c r="R295">
        <v>105</v>
      </c>
      <c r="S295">
        <v>18.2</v>
      </c>
      <c r="U295">
        <v>1</v>
      </c>
      <c r="V295">
        <v>1</v>
      </c>
      <c r="W295" t="s">
        <v>73</v>
      </c>
      <c r="X295" t="s">
        <v>73</v>
      </c>
      <c r="Y295" t="s">
        <v>60</v>
      </c>
      <c r="Z295" t="s">
        <v>24</v>
      </c>
      <c r="AA295" t="s">
        <v>47</v>
      </c>
    </row>
    <row r="296" spans="1:27" x14ac:dyDescent="0.25">
      <c r="A296">
        <v>12</v>
      </c>
      <c r="B296" t="s">
        <v>28</v>
      </c>
      <c r="C296" t="s">
        <v>77</v>
      </c>
      <c r="D296" t="str">
        <f>CONCATENATE(B296,"_",C296)</f>
        <v>RB_Shoreline</v>
      </c>
      <c r="E296" t="str">
        <f>CONCATENATE(D296,"_",TEXT(J296,"yyyymmdd_hhmm"),"_",L296,"_",Y296)</f>
        <v>RB_Shoreline_20120704 1820_BS_DietSurvey.20120624</v>
      </c>
      <c r="F296" t="str">
        <f>CONCATENATE(D296,"_",TEXT(J296,"yyyymmdd_hhmm"),"_",L296,"_",Y296,"_",P296)</f>
        <v>RB_Shoreline_20120704 1820_BS_DietSurvey.20120624_20</v>
      </c>
      <c r="G296" s="23">
        <v>41094</v>
      </c>
      <c r="H296" s="23">
        <v>41094</v>
      </c>
      <c r="I296" s="19">
        <v>41094.763888888891</v>
      </c>
      <c r="J296" s="19">
        <v>41094.763888888891</v>
      </c>
      <c r="K296" t="s">
        <v>16</v>
      </c>
      <c r="L296" t="s">
        <v>18</v>
      </c>
      <c r="M296" t="s">
        <v>71</v>
      </c>
      <c r="N296" t="s">
        <v>21</v>
      </c>
      <c r="O296" t="s">
        <v>21</v>
      </c>
      <c r="P296">
        <v>20</v>
      </c>
      <c r="Q296" t="s">
        <v>76</v>
      </c>
      <c r="R296">
        <v>104</v>
      </c>
      <c r="S296">
        <v>17.2</v>
      </c>
      <c r="U296">
        <v>1</v>
      </c>
      <c r="V296">
        <v>1</v>
      </c>
      <c r="W296" t="s">
        <v>73</v>
      </c>
      <c r="X296" t="s">
        <v>73</v>
      </c>
      <c r="Y296" t="s">
        <v>60</v>
      </c>
      <c r="Z296" t="s">
        <v>24</v>
      </c>
    </row>
    <row r="297" spans="1:27" x14ac:dyDescent="0.25">
      <c r="A297">
        <v>12</v>
      </c>
      <c r="B297" t="s">
        <v>28</v>
      </c>
      <c r="C297" t="s">
        <v>77</v>
      </c>
      <c r="D297" t="str">
        <f>CONCATENATE(B297,"_",C297)</f>
        <v>RB_Shoreline</v>
      </c>
      <c r="E297" t="str">
        <f>CONCATENATE(D297,"_",TEXT(J297,"yyyymmdd_hhmm"),"_",L297,"_",Y297)</f>
        <v>RB_Shoreline_20120704 1820_BS_DietSurvey.20120624</v>
      </c>
      <c r="F297" t="str">
        <f>CONCATENATE(D297,"_",TEXT(J297,"yyyymmdd_hhmm"),"_",L297,"_",Y297,"_",P297)</f>
        <v>RB_Shoreline_20120704 1820_BS_DietSurvey.20120624_21</v>
      </c>
      <c r="G297" s="23">
        <v>41094</v>
      </c>
      <c r="H297" s="23">
        <v>41094</v>
      </c>
      <c r="I297" s="19">
        <v>41094.763888888891</v>
      </c>
      <c r="J297" s="19">
        <v>41094.763888888891</v>
      </c>
      <c r="K297" t="s">
        <v>16</v>
      </c>
      <c r="L297" t="s">
        <v>18</v>
      </c>
      <c r="M297" t="s">
        <v>71</v>
      </c>
      <c r="N297" t="s">
        <v>21</v>
      </c>
      <c r="O297" t="s">
        <v>21</v>
      </c>
      <c r="P297">
        <v>21</v>
      </c>
      <c r="Q297" t="s">
        <v>76</v>
      </c>
      <c r="R297">
        <v>68</v>
      </c>
      <c r="S297">
        <v>4.4000000000000004</v>
      </c>
      <c r="U297">
        <v>1</v>
      </c>
      <c r="V297">
        <v>1</v>
      </c>
      <c r="W297" t="s">
        <v>73</v>
      </c>
      <c r="X297" t="s">
        <v>73</v>
      </c>
      <c r="Y297" t="s">
        <v>60</v>
      </c>
      <c r="Z297" t="s">
        <v>24</v>
      </c>
    </row>
    <row r="298" spans="1:27" x14ac:dyDescent="0.25">
      <c r="A298">
        <v>12</v>
      </c>
      <c r="B298" t="s">
        <v>28</v>
      </c>
      <c r="C298" t="s">
        <v>77</v>
      </c>
      <c r="D298" t="str">
        <f>CONCATENATE(B298,"_",C298)</f>
        <v>RB_Shoreline</v>
      </c>
      <c r="E298" t="str">
        <f>CONCATENATE(D298,"_",TEXT(J298,"yyyymmdd_hhmm"),"_",L298,"_",Y298)</f>
        <v>RB_Shoreline_20120704 1820_BS_DietSurvey.20120624</v>
      </c>
      <c r="F298" t="str">
        <f>CONCATENATE(D298,"_",TEXT(J298,"yyyymmdd_hhmm"),"_",L298,"_",Y298,"_",P298)</f>
        <v>RB_Shoreline_20120704 1820_BS_DietSurvey.20120624_22</v>
      </c>
      <c r="G298" s="23">
        <v>41094</v>
      </c>
      <c r="H298" s="23">
        <v>41094</v>
      </c>
      <c r="I298" s="19">
        <v>41094.763888888891</v>
      </c>
      <c r="J298" s="19">
        <v>41094.763888888891</v>
      </c>
      <c r="K298" t="s">
        <v>16</v>
      </c>
      <c r="L298" t="s">
        <v>18</v>
      </c>
      <c r="M298" t="s">
        <v>71</v>
      </c>
      <c r="N298" t="s">
        <v>21</v>
      </c>
      <c r="O298" t="s">
        <v>21</v>
      </c>
      <c r="P298">
        <v>22</v>
      </c>
      <c r="Q298" t="s">
        <v>76</v>
      </c>
      <c r="R298">
        <v>74</v>
      </c>
      <c r="S298">
        <v>5.9</v>
      </c>
      <c r="U298">
        <v>1</v>
      </c>
      <c r="V298">
        <v>1</v>
      </c>
      <c r="W298" t="s">
        <v>73</v>
      </c>
      <c r="X298" t="s">
        <v>73</v>
      </c>
      <c r="Y298" t="s">
        <v>60</v>
      </c>
      <c r="Z298" t="s">
        <v>24</v>
      </c>
    </row>
    <row r="299" spans="1:27" x14ac:dyDescent="0.25">
      <c r="A299">
        <v>12</v>
      </c>
      <c r="B299" t="s">
        <v>28</v>
      </c>
      <c r="C299" t="s">
        <v>77</v>
      </c>
      <c r="D299" t="str">
        <f>CONCATENATE(B299,"_",C299)</f>
        <v>RB_Shoreline</v>
      </c>
      <c r="E299" t="str">
        <f>CONCATENATE(D299,"_",TEXT(J299,"yyyymmdd_hhmm"),"_",L299,"_",Y299)</f>
        <v>RB_Shoreline_20120704 1820_BS_DietSurvey.20120624</v>
      </c>
      <c r="F299" t="str">
        <f>CONCATENATE(D299,"_",TEXT(J299,"yyyymmdd_hhmm"),"_",L299,"_",Y299,"_",P299)</f>
        <v>RB_Shoreline_20120704 1820_BS_DietSurvey.20120624_23</v>
      </c>
      <c r="G299" s="23">
        <v>41094</v>
      </c>
      <c r="H299" s="23">
        <v>41094</v>
      </c>
      <c r="I299" s="19">
        <v>41094.763888888891</v>
      </c>
      <c r="J299" s="19">
        <v>41094.763888888891</v>
      </c>
      <c r="K299" t="s">
        <v>16</v>
      </c>
      <c r="L299" t="s">
        <v>18</v>
      </c>
      <c r="M299" t="s">
        <v>71</v>
      </c>
      <c r="N299" t="s">
        <v>21</v>
      </c>
      <c r="O299" t="s">
        <v>21</v>
      </c>
      <c r="P299">
        <v>23</v>
      </c>
      <c r="Q299" t="s">
        <v>76</v>
      </c>
      <c r="R299">
        <v>64</v>
      </c>
      <c r="S299">
        <v>4.4000000000000004</v>
      </c>
      <c r="U299">
        <v>1</v>
      </c>
      <c r="V299">
        <v>1</v>
      </c>
      <c r="W299" t="s">
        <v>73</v>
      </c>
      <c r="X299" t="s">
        <v>73</v>
      </c>
      <c r="Y299" t="s">
        <v>60</v>
      </c>
      <c r="Z299" t="s">
        <v>24</v>
      </c>
      <c r="AA299" t="s">
        <v>47</v>
      </c>
    </row>
    <row r="300" spans="1:27" x14ac:dyDescent="0.25">
      <c r="A300">
        <v>12</v>
      </c>
      <c r="B300" t="s">
        <v>28</v>
      </c>
      <c r="C300" t="s">
        <v>77</v>
      </c>
      <c r="D300" t="str">
        <f>CONCATENATE(B300,"_",C300)</f>
        <v>RB_Shoreline</v>
      </c>
      <c r="E300" t="str">
        <f>CONCATENATE(D300,"_",TEXT(J300,"yyyymmdd_hhmm"),"_",L300,"_",Y300)</f>
        <v>RB_Shoreline_20120704 1820_BS_DietSurvey.20120624</v>
      </c>
      <c r="F300" t="str">
        <f>CONCATENATE(D300,"_",TEXT(J300,"yyyymmdd_hhmm"),"_",L300,"_",Y300,"_",P300)</f>
        <v>RB_Shoreline_20120704 1820_BS_DietSurvey.20120624_24</v>
      </c>
      <c r="G300" s="23">
        <v>41094</v>
      </c>
      <c r="H300" s="23">
        <v>41094</v>
      </c>
      <c r="I300" s="19">
        <v>41094.763888888891</v>
      </c>
      <c r="J300" s="19">
        <v>41094.763888888891</v>
      </c>
      <c r="K300" t="s">
        <v>16</v>
      </c>
      <c r="L300" t="s">
        <v>18</v>
      </c>
      <c r="M300" t="s">
        <v>71</v>
      </c>
      <c r="N300" t="s">
        <v>21</v>
      </c>
      <c r="O300" t="s">
        <v>21</v>
      </c>
      <c r="P300">
        <v>24</v>
      </c>
      <c r="Q300" t="s">
        <v>76</v>
      </c>
      <c r="R300">
        <v>70</v>
      </c>
      <c r="S300">
        <v>4.9000000000000004</v>
      </c>
      <c r="U300">
        <v>1</v>
      </c>
      <c r="V300">
        <v>1</v>
      </c>
      <c r="W300" t="s">
        <v>73</v>
      </c>
      <c r="X300" t="s">
        <v>73</v>
      </c>
      <c r="Y300" t="s">
        <v>60</v>
      </c>
      <c r="Z300" t="s">
        <v>24</v>
      </c>
      <c r="AA300" t="s">
        <v>48</v>
      </c>
    </row>
    <row r="301" spans="1:27" x14ac:dyDescent="0.25">
      <c r="A301">
        <v>12</v>
      </c>
      <c r="B301" t="s">
        <v>28</v>
      </c>
      <c r="C301" t="s">
        <v>77</v>
      </c>
      <c r="D301" t="str">
        <f>CONCATENATE(B301,"_",C301)</f>
        <v>RB_Shoreline</v>
      </c>
      <c r="E301" t="str">
        <f>CONCATENATE(D301,"_",TEXT(J301,"yyyymmdd_hhmm"),"_",L301,"_",Y301)</f>
        <v>RB_Shoreline_20120704 1820_BS_DietSurvey.20120624</v>
      </c>
      <c r="F301" t="str">
        <f>CONCATENATE(D301,"_",TEXT(J301,"yyyymmdd_hhmm"),"_",L301,"_",Y301,"_",P301)</f>
        <v>RB_Shoreline_20120704 1820_BS_DietSurvey.20120624_25</v>
      </c>
      <c r="G301" s="23">
        <v>41094</v>
      </c>
      <c r="H301" s="23">
        <v>41094</v>
      </c>
      <c r="I301" s="19">
        <v>41094.763888888891</v>
      </c>
      <c r="J301" s="19">
        <v>41094.763888888891</v>
      </c>
      <c r="K301" t="s">
        <v>16</v>
      </c>
      <c r="L301" t="s">
        <v>18</v>
      </c>
      <c r="M301" t="s">
        <v>71</v>
      </c>
      <c r="N301" t="s">
        <v>21</v>
      </c>
      <c r="O301" t="s">
        <v>21</v>
      </c>
      <c r="P301">
        <v>25</v>
      </c>
      <c r="Q301" t="s">
        <v>76</v>
      </c>
      <c r="R301">
        <v>59</v>
      </c>
      <c r="S301">
        <v>3.4</v>
      </c>
      <c r="U301">
        <v>1</v>
      </c>
      <c r="V301">
        <v>1</v>
      </c>
      <c r="W301" t="s">
        <v>73</v>
      </c>
      <c r="X301" t="s">
        <v>73</v>
      </c>
      <c r="Y301" t="s">
        <v>60</v>
      </c>
      <c r="Z301" t="s">
        <v>24</v>
      </c>
    </row>
    <row r="302" spans="1:27" x14ac:dyDescent="0.25">
      <c r="A302">
        <v>12</v>
      </c>
      <c r="B302" t="s">
        <v>28</v>
      </c>
      <c r="C302" t="s">
        <v>77</v>
      </c>
      <c r="D302" t="str">
        <f>CONCATENATE(B302,"_",C302)</f>
        <v>RB_Shoreline</v>
      </c>
      <c r="E302" t="str">
        <f>CONCATENATE(D302,"_",TEXT(J302,"yyyymmdd_hhmm"),"_",L302,"_",Y302)</f>
        <v>RB_Shoreline_20120704 1700_BS_DietSurvey.20120624</v>
      </c>
      <c r="F302" t="str">
        <f>CONCATENATE(D302,"_",TEXT(J302,"yyyymmdd_hhmm"),"_",L302,"_",Y302,"_",P302)</f>
        <v>RB_Shoreline_20120704 1700_BS_DietSurvey.20120624_1</v>
      </c>
      <c r="G302" s="23">
        <v>41094</v>
      </c>
      <c r="H302" s="23">
        <v>41094</v>
      </c>
      <c r="I302" s="19">
        <v>41094.708333333336</v>
      </c>
      <c r="J302" s="19">
        <v>41094.708333333336</v>
      </c>
      <c r="K302" t="s">
        <v>16</v>
      </c>
      <c r="L302" t="s">
        <v>18</v>
      </c>
      <c r="M302" t="s">
        <v>71</v>
      </c>
      <c r="N302" t="s">
        <v>21</v>
      </c>
      <c r="O302" t="s">
        <v>21</v>
      </c>
      <c r="P302">
        <v>1</v>
      </c>
      <c r="Q302" t="s">
        <v>75</v>
      </c>
      <c r="R302">
        <v>81</v>
      </c>
      <c r="S302">
        <v>4.7</v>
      </c>
      <c r="U302">
        <v>1</v>
      </c>
      <c r="V302">
        <v>1</v>
      </c>
      <c r="W302" t="s">
        <v>73</v>
      </c>
      <c r="X302" t="s">
        <v>73</v>
      </c>
      <c r="Y302" t="s">
        <v>60</v>
      </c>
      <c r="Z302" t="s">
        <v>24</v>
      </c>
    </row>
    <row r="303" spans="1:27" x14ac:dyDescent="0.25">
      <c r="A303">
        <v>12</v>
      </c>
      <c r="B303" t="s">
        <v>28</v>
      </c>
      <c r="C303" t="s">
        <v>77</v>
      </c>
      <c r="D303" t="str">
        <f>CONCATENATE(B303,"_",C303)</f>
        <v>RB_Shoreline</v>
      </c>
      <c r="E303" t="str">
        <f>CONCATENATE(D303,"_",TEXT(J303,"yyyymmdd_hhmm"),"_",L303,"_",Y303)</f>
        <v>RB_Shoreline_20120704 1700_BS_DietSurvey.20120624</v>
      </c>
      <c r="F303" t="str">
        <f>CONCATENATE(D303,"_",TEXT(J303,"yyyymmdd_hhmm"),"_",L303,"_",Y303,"_",P303)</f>
        <v>RB_Shoreline_20120704 1700_BS_DietSurvey.20120624_3</v>
      </c>
      <c r="G303" s="23">
        <v>41094</v>
      </c>
      <c r="H303" s="23">
        <v>41094</v>
      </c>
      <c r="I303" s="19">
        <v>41094.708333333336</v>
      </c>
      <c r="J303" s="19">
        <v>41094.708333333336</v>
      </c>
      <c r="K303" t="s">
        <v>16</v>
      </c>
      <c r="L303" t="s">
        <v>18</v>
      </c>
      <c r="M303" t="s">
        <v>71</v>
      </c>
      <c r="N303" t="s">
        <v>21</v>
      </c>
      <c r="O303" t="s">
        <v>21</v>
      </c>
      <c r="P303">
        <v>3</v>
      </c>
      <c r="Q303" t="s">
        <v>76</v>
      </c>
      <c r="R303">
        <v>156</v>
      </c>
      <c r="S303">
        <v>55.9</v>
      </c>
      <c r="V303">
        <v>1</v>
      </c>
      <c r="W303" t="s">
        <v>73</v>
      </c>
      <c r="X303" t="s">
        <v>73</v>
      </c>
      <c r="Y303" t="s">
        <v>60</v>
      </c>
      <c r="AA303" t="s">
        <v>48</v>
      </c>
    </row>
    <row r="304" spans="1:27" x14ac:dyDescent="0.25">
      <c r="A304">
        <v>12</v>
      </c>
      <c r="B304" t="s">
        <v>28</v>
      </c>
      <c r="C304" t="s">
        <v>77</v>
      </c>
      <c r="D304" t="str">
        <f>CONCATENATE(B304,"_",C304)</f>
        <v>RB_Shoreline</v>
      </c>
      <c r="E304" t="str">
        <f>CONCATENATE(D304,"_",TEXT(J304,"yyyymmdd_hhmm"),"_",L304,"_",Y304)</f>
        <v>RB_Shoreline_20120704 1700_BS_DietSurvey.20120624</v>
      </c>
      <c r="F304" t="str">
        <f>CONCATENATE(D304,"_",TEXT(J304,"yyyymmdd_hhmm"),"_",L304,"_",Y304,"_",P304)</f>
        <v>RB_Shoreline_20120704 1700_BS_DietSurvey.20120624_4</v>
      </c>
      <c r="G304" s="23">
        <v>41094</v>
      </c>
      <c r="H304" s="23">
        <v>41094</v>
      </c>
      <c r="I304" s="19">
        <v>41094.708333333336</v>
      </c>
      <c r="J304" s="19">
        <v>41094.708333333336</v>
      </c>
      <c r="K304" t="s">
        <v>16</v>
      </c>
      <c r="L304" t="s">
        <v>18</v>
      </c>
      <c r="M304" t="s">
        <v>71</v>
      </c>
      <c r="N304" t="s">
        <v>21</v>
      </c>
      <c r="O304" t="s">
        <v>21</v>
      </c>
      <c r="P304">
        <v>4</v>
      </c>
      <c r="Q304" t="s">
        <v>76</v>
      </c>
      <c r="R304">
        <v>130</v>
      </c>
      <c r="S304">
        <v>33.9</v>
      </c>
      <c r="V304">
        <v>1</v>
      </c>
      <c r="W304" t="s">
        <v>73</v>
      </c>
      <c r="X304" t="s">
        <v>73</v>
      </c>
      <c r="Y304" t="s">
        <v>60</v>
      </c>
      <c r="AA304" t="s">
        <v>48</v>
      </c>
    </row>
    <row r="305" spans="1:27" x14ac:dyDescent="0.25">
      <c r="A305">
        <v>12</v>
      </c>
      <c r="B305" t="s">
        <v>28</v>
      </c>
      <c r="C305" t="s">
        <v>77</v>
      </c>
      <c r="D305" t="str">
        <f>CONCATENATE(B305,"_",C305)</f>
        <v>RB_Shoreline</v>
      </c>
      <c r="E305" t="str">
        <f>CONCATENATE(D305,"_",TEXT(J305,"yyyymmdd_hhmm"),"_",L305,"_",Y305)</f>
        <v>RB_Shoreline_20120704 1700_BS_DietSurvey.20120624</v>
      </c>
      <c r="F305" t="str">
        <f>CONCATENATE(D305,"_",TEXT(J305,"yyyymmdd_hhmm"),"_",L305,"_",Y305,"_",P305)</f>
        <v>RB_Shoreline_20120704 1700_BS_DietSurvey.20120624_5</v>
      </c>
      <c r="G305" s="23">
        <v>41094</v>
      </c>
      <c r="H305" s="23">
        <v>41094</v>
      </c>
      <c r="I305" s="19">
        <v>41094.708333333336</v>
      </c>
      <c r="J305" s="19">
        <v>41094.708333333336</v>
      </c>
      <c r="K305" t="s">
        <v>16</v>
      </c>
      <c r="L305" t="s">
        <v>18</v>
      </c>
      <c r="M305" t="s">
        <v>71</v>
      </c>
      <c r="N305" t="s">
        <v>21</v>
      </c>
      <c r="O305" t="s">
        <v>21</v>
      </c>
      <c r="P305">
        <v>5</v>
      </c>
      <c r="Q305" t="s">
        <v>76</v>
      </c>
      <c r="R305">
        <v>111</v>
      </c>
      <c r="S305">
        <v>22.4</v>
      </c>
      <c r="V305">
        <v>1</v>
      </c>
      <c r="W305" t="s">
        <v>73</v>
      </c>
      <c r="X305" t="s">
        <v>73</v>
      </c>
      <c r="Y305" t="s">
        <v>60</v>
      </c>
      <c r="AA305" t="s">
        <v>48</v>
      </c>
    </row>
    <row r="306" spans="1:27" x14ac:dyDescent="0.25">
      <c r="A306">
        <v>12</v>
      </c>
      <c r="B306" t="s">
        <v>28</v>
      </c>
      <c r="C306" t="s">
        <v>77</v>
      </c>
      <c r="D306" t="str">
        <f>CONCATENATE(B306,"_",C306)</f>
        <v>RB_Shoreline</v>
      </c>
      <c r="E306" t="str">
        <f>CONCATENATE(D306,"_",TEXT(J306,"yyyymmdd_hhmm"),"_",L306,"_",Y306)</f>
        <v>RB_Shoreline_20120704 1700_BS_DietSurvey.20120624</v>
      </c>
      <c r="F306" t="str">
        <f>CONCATENATE(D306,"_",TEXT(J306,"yyyymmdd_hhmm"),"_",L306,"_",Y306,"_",P306)</f>
        <v>RB_Shoreline_20120704 1700_BS_DietSurvey.20120624_6</v>
      </c>
      <c r="G306" s="23">
        <v>41094</v>
      </c>
      <c r="H306" s="23">
        <v>41094</v>
      </c>
      <c r="I306" s="19">
        <v>41094.708333333336</v>
      </c>
      <c r="J306" s="19">
        <v>41094.708333333336</v>
      </c>
      <c r="K306" t="s">
        <v>16</v>
      </c>
      <c r="L306" t="s">
        <v>18</v>
      </c>
      <c r="M306" t="s">
        <v>71</v>
      </c>
      <c r="N306" t="s">
        <v>21</v>
      </c>
      <c r="O306" t="s">
        <v>21</v>
      </c>
      <c r="P306">
        <v>6</v>
      </c>
      <c r="Q306" t="s">
        <v>76</v>
      </c>
      <c r="R306">
        <v>122</v>
      </c>
      <c r="S306">
        <v>27.3</v>
      </c>
      <c r="V306">
        <v>1</v>
      </c>
      <c r="W306" t="s">
        <v>73</v>
      </c>
      <c r="X306" t="s">
        <v>73</v>
      </c>
      <c r="Y306" t="s">
        <v>60</v>
      </c>
    </row>
    <row r="307" spans="1:27" x14ac:dyDescent="0.25">
      <c r="A307">
        <v>12</v>
      </c>
      <c r="B307" t="s">
        <v>28</v>
      </c>
      <c r="C307" t="s">
        <v>77</v>
      </c>
      <c r="D307" t="str">
        <f>CONCATENATE(B307,"_",C307)</f>
        <v>RB_Shoreline</v>
      </c>
      <c r="E307" t="str">
        <f>CONCATENATE(D307,"_",TEXT(J307,"yyyymmdd_hhmm"),"_",L307,"_",Y307)</f>
        <v>RB_Shoreline_20120704 1820_BS_DietSurvey.20120624</v>
      </c>
      <c r="F307" t="str">
        <f>CONCATENATE(D307,"_",TEXT(J307,"yyyymmdd_hhmm"),"_",L307,"_",Y307,"_",P307)</f>
        <v>RB_Shoreline_20120704 1820_BS_DietSurvey.20120624_16</v>
      </c>
      <c r="G307" s="23">
        <v>41094</v>
      </c>
      <c r="H307" s="23">
        <v>41094</v>
      </c>
      <c r="I307" s="19">
        <v>41094.763888888891</v>
      </c>
      <c r="J307" s="19">
        <v>41094.763888888891</v>
      </c>
      <c r="K307" t="s">
        <v>16</v>
      </c>
      <c r="L307" t="s">
        <v>18</v>
      </c>
      <c r="M307" t="s">
        <v>71</v>
      </c>
      <c r="N307" t="s">
        <v>21</v>
      </c>
      <c r="O307" t="s">
        <v>21</v>
      </c>
      <c r="P307">
        <v>16</v>
      </c>
      <c r="Q307" t="s">
        <v>76</v>
      </c>
      <c r="R307">
        <v>119</v>
      </c>
      <c r="S307">
        <v>25.8</v>
      </c>
      <c r="V307">
        <v>1</v>
      </c>
      <c r="W307" t="s">
        <v>73</v>
      </c>
      <c r="X307" t="s">
        <v>73</v>
      </c>
      <c r="Y307" t="s">
        <v>60</v>
      </c>
    </row>
    <row r="308" spans="1:27" x14ac:dyDescent="0.25">
      <c r="A308">
        <v>12</v>
      </c>
      <c r="B308" t="s">
        <v>28</v>
      </c>
      <c r="C308" t="s">
        <v>77</v>
      </c>
      <c r="D308" t="str">
        <f>CONCATENATE(B308,"_",C308)</f>
        <v>RB_Shoreline</v>
      </c>
      <c r="E308" t="str">
        <f>CONCATENATE(D308,"_",TEXT(J308,"yyyymmdd_hhmm"),"_",L308,"_",Y308)</f>
        <v>RB_Shoreline_20120704 1820_BS_DietSurvey.20120624</v>
      </c>
      <c r="F308" t="str">
        <f>CONCATENATE(D308,"_",TEXT(J308,"yyyymmdd_hhmm"),"_",L308,"_",Y308,"_",P308)</f>
        <v>RB_Shoreline_20120704 1820_BS_DietSurvey.20120624_17</v>
      </c>
      <c r="G308" s="23">
        <v>41094</v>
      </c>
      <c r="H308" s="23">
        <v>41094</v>
      </c>
      <c r="I308" s="19">
        <v>41094.763888888891</v>
      </c>
      <c r="J308" s="19">
        <v>41094.763888888891</v>
      </c>
      <c r="K308" t="s">
        <v>16</v>
      </c>
      <c r="L308" t="s">
        <v>18</v>
      </c>
      <c r="M308" t="s">
        <v>71</v>
      </c>
      <c r="N308" t="s">
        <v>21</v>
      </c>
      <c r="O308" t="s">
        <v>21</v>
      </c>
      <c r="P308">
        <v>17</v>
      </c>
      <c r="Q308" t="s">
        <v>76</v>
      </c>
      <c r="R308">
        <v>102</v>
      </c>
      <c r="S308">
        <v>15.5</v>
      </c>
      <c r="V308">
        <v>1</v>
      </c>
      <c r="W308" t="s">
        <v>73</v>
      </c>
      <c r="X308" t="s">
        <v>73</v>
      </c>
      <c r="Y308" t="s">
        <v>60</v>
      </c>
    </row>
    <row r="309" spans="1:27" x14ac:dyDescent="0.25">
      <c r="A309">
        <v>12</v>
      </c>
      <c r="B309" t="s">
        <v>28</v>
      </c>
      <c r="C309" t="s">
        <v>77</v>
      </c>
      <c r="D309" t="str">
        <f>CONCATENATE(B309,"_",C309)</f>
        <v>RB_Shoreline</v>
      </c>
      <c r="E309" t="str">
        <f>CONCATENATE(D309,"_",TEXT(J309,"yyyymmdd_hhmm"),"_",L309,"_",Y309)</f>
        <v>RB_Shoreline_20120704 1820_BS_DietSurvey.20120624</v>
      </c>
      <c r="F309" t="str">
        <f>CONCATENATE(D309,"_",TEXT(J309,"yyyymmdd_hhmm"),"_",L309,"_",Y309,"_",P309)</f>
        <v>RB_Shoreline_20120704 1820_BS_DietSurvey.20120624_18</v>
      </c>
      <c r="G309" s="23">
        <v>41094</v>
      </c>
      <c r="H309" s="23">
        <v>41094</v>
      </c>
      <c r="I309" s="19">
        <v>41094.763888888891</v>
      </c>
      <c r="J309" s="19">
        <v>41094.763888888891</v>
      </c>
      <c r="K309" t="s">
        <v>16</v>
      </c>
      <c r="L309" t="s">
        <v>18</v>
      </c>
      <c r="M309" t="s">
        <v>71</v>
      </c>
      <c r="N309" t="s">
        <v>21</v>
      </c>
      <c r="O309" t="s">
        <v>21</v>
      </c>
      <c r="P309">
        <v>18</v>
      </c>
      <c r="Q309" t="s">
        <v>76</v>
      </c>
      <c r="R309">
        <v>104</v>
      </c>
      <c r="S309">
        <v>16</v>
      </c>
      <c r="V309">
        <v>1</v>
      </c>
      <c r="W309" t="s">
        <v>73</v>
      </c>
      <c r="X309" t="s">
        <v>73</v>
      </c>
      <c r="Y309" t="s">
        <v>60</v>
      </c>
      <c r="AA309" t="s">
        <v>47</v>
      </c>
    </row>
    <row r="310" spans="1:27" x14ac:dyDescent="0.25">
      <c r="A310">
        <v>12</v>
      </c>
      <c r="B310" t="s">
        <v>28</v>
      </c>
      <c r="C310" t="s">
        <v>77</v>
      </c>
      <c r="D310" t="str">
        <f>CONCATENATE(B310,"_",C310)</f>
        <v>RB_Shoreline</v>
      </c>
      <c r="E310" t="str">
        <f>CONCATENATE(D310,"_",TEXT(J310,"yyyymmdd_hhmm"),"_",L310,"_",Y310)</f>
        <v>RB_Shoreline_20120704 1700_BS_DietSurvey.20120624</v>
      </c>
      <c r="F310" t="str">
        <f>CONCATENATE(D310,"_",TEXT(J310,"yyyymmdd_hhmm"),"_",L310,"_",Y310,"_",P310)</f>
        <v>RB_Shoreline_20120704 1700_BS_DietSurvey.20120624_2</v>
      </c>
      <c r="G310" s="23">
        <v>41094</v>
      </c>
      <c r="H310" s="23">
        <v>41094</v>
      </c>
      <c r="I310" s="19">
        <v>41094.708333333336</v>
      </c>
      <c r="J310" s="19">
        <v>41094.708333333336</v>
      </c>
      <c r="K310" t="s">
        <v>16</v>
      </c>
      <c r="L310" t="s">
        <v>18</v>
      </c>
      <c r="M310" t="s">
        <v>71</v>
      </c>
      <c r="N310" t="s">
        <v>21</v>
      </c>
      <c r="O310" t="s">
        <v>21</v>
      </c>
      <c r="P310">
        <v>2</v>
      </c>
      <c r="Q310" t="s">
        <v>75</v>
      </c>
      <c r="R310">
        <v>97</v>
      </c>
      <c r="S310">
        <v>8.1</v>
      </c>
      <c r="V310">
        <v>1</v>
      </c>
      <c r="W310" t="s">
        <v>73</v>
      </c>
      <c r="X310" t="s">
        <v>73</v>
      </c>
      <c r="Y310" t="s">
        <v>60</v>
      </c>
      <c r="AA310" t="s">
        <v>48</v>
      </c>
    </row>
    <row r="311" spans="1:27" x14ac:dyDescent="0.25">
      <c r="A311">
        <v>12</v>
      </c>
      <c r="B311" t="s">
        <v>28</v>
      </c>
      <c r="C311" t="s">
        <v>77</v>
      </c>
      <c r="D311" t="str">
        <f>CONCATENATE(B311,"_",C311)</f>
        <v>RB_Shoreline</v>
      </c>
      <c r="E311" t="str">
        <f>CONCATENATE(D311,"_",TEXT(J311,"yyyymmdd_hhmm"),"_",L311,"_",Y311)</f>
        <v>RB_Shoreline_20120704 1820_BS_DietSurvey.20120624</v>
      </c>
      <c r="F311" t="str">
        <f>CONCATENATE(D311,"_",TEXT(J311,"yyyymmdd_hhmm"),"_",L311,"_",Y311,"_",P311)</f>
        <v>RB_Shoreline_20120704 1820_BS_DietSurvey.20120624_15</v>
      </c>
      <c r="G311" s="23">
        <v>41094</v>
      </c>
      <c r="H311" s="23">
        <v>41094</v>
      </c>
      <c r="I311" s="19">
        <v>41094.763888888891</v>
      </c>
      <c r="J311" s="19">
        <v>41094.763888888891</v>
      </c>
      <c r="K311" t="s">
        <v>16</v>
      </c>
      <c r="L311" t="s">
        <v>18</v>
      </c>
      <c r="M311" t="s">
        <v>71</v>
      </c>
      <c r="N311" t="s">
        <v>21</v>
      </c>
      <c r="O311" t="s">
        <v>21</v>
      </c>
      <c r="P311">
        <v>15</v>
      </c>
      <c r="Q311" t="s">
        <v>75</v>
      </c>
      <c r="R311">
        <v>208</v>
      </c>
      <c r="S311">
        <v>77.599999999999994</v>
      </c>
      <c r="V311">
        <v>1</v>
      </c>
      <c r="W311" t="s">
        <v>73</v>
      </c>
      <c r="X311" t="s">
        <v>73</v>
      </c>
      <c r="Y311" t="s">
        <v>60</v>
      </c>
    </row>
  </sheetData>
  <sortState ref="A2:AA311">
    <sortCondition ref="B2:B311"/>
    <sortCondition ref="H2:H311"/>
    <sortCondition ref="L2:L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FishData</vt:lpstr>
      <vt:lpstr>YWPgraps</vt:lpstr>
      <vt:lpstr>BLGgraphs</vt:lpstr>
      <vt:lpstr>For database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JonesLab_UNDERC</cp:lastModifiedBy>
  <dcterms:created xsi:type="dcterms:W3CDTF">2012-07-03T16:38:39Z</dcterms:created>
  <dcterms:modified xsi:type="dcterms:W3CDTF">2013-07-29T20:24:40Z</dcterms:modified>
</cp:coreProperties>
</file>