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firstSheet="4" activeTab="4"/>
  </bookViews>
  <sheets>
    <sheet name="STM Overview" sheetId="1" r:id="rId1"/>
    <sheet name="Data Sources &amp; Targets" sheetId="6" r:id="rId2"/>
    <sheet name="Change Log" sheetId="2" r:id="rId3"/>
    <sheet name="Decision Log" sheetId="5" r:id="rId4"/>
    <sheet name="STM - PERSON_PRE_SAP" sheetId="4" r:id="rId5"/>
    <sheet name="SQL" sheetId="7" r:id="rId6"/>
    <sheet name="TEST PLAN" sheetId="8" r:id="rId7"/>
  </sheets>
  <definedNames>
    <definedName name="_xlnm._FilterDatabase" localSheetId="2" hidden="1">'Change Log'!$C$3:$C$22</definedName>
    <definedName name="_xlnm._FilterDatabase" localSheetId="3" hidden="1">'Decision Log'!$C$3:$C$22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9" i="4" l="1"/>
  <c r="AD158" i="4"/>
  <c r="AD113" i="4"/>
  <c r="AD86" i="4"/>
  <c r="AD63" i="4"/>
  <c r="AD45" i="4"/>
  <c r="AD13" i="4"/>
</calcChain>
</file>

<file path=xl/sharedStrings.xml><?xml version="1.0" encoding="utf-8"?>
<sst xmlns="http://schemas.openxmlformats.org/spreadsheetml/2006/main" count="1211" uniqueCount="312">
  <si>
    <t>Project Summary</t>
  </si>
  <si>
    <t>Important Dates</t>
  </si>
  <si>
    <t>Num.</t>
  </si>
  <si>
    <t>Date</t>
  </si>
  <si>
    <t>Event/Milestone</t>
  </si>
  <si>
    <t>Contents</t>
  </si>
  <si>
    <t>Page</t>
  </si>
  <si>
    <t>Data Sources &amp; Targets</t>
  </si>
  <si>
    <t>Change Log</t>
  </si>
  <si>
    <t>FOR INFORMATION ONLY</t>
  </si>
  <si>
    <t>Decision Log</t>
  </si>
  <si>
    <t>Legacy Source Server</t>
  </si>
  <si>
    <t>Legacy Schema.Table</t>
  </si>
  <si>
    <t>Source Server</t>
  </si>
  <si>
    <t>Source Schema/Table</t>
  </si>
  <si>
    <t xml:space="preserve">Target Server </t>
  </si>
  <si>
    <t>Target Schema/Table</t>
  </si>
  <si>
    <t>Est. Record Count</t>
  </si>
  <si>
    <t>PERSON_PRE_SAP</t>
  </si>
  <si>
    <t>Source Servers</t>
  </si>
  <si>
    <t>ID</t>
  </si>
  <si>
    <t>Source Type</t>
  </si>
  <si>
    <t>Source Name</t>
  </si>
  <si>
    <t>Server</t>
  </si>
  <si>
    <t>Connection String</t>
  </si>
  <si>
    <t>Database Name</t>
  </si>
  <si>
    <t>Security Info</t>
  </si>
  <si>
    <t>Source Files</t>
  </si>
  <si>
    <t>File Path</t>
  </si>
  <si>
    <t>File Name</t>
  </si>
  <si>
    <t>Target Servers</t>
  </si>
  <si>
    <t>Target Type</t>
  </si>
  <si>
    <t>Target Name</t>
  </si>
  <si>
    <t>CHANGE LOG</t>
  </si>
  <si>
    <t>Change Date</t>
  </si>
  <si>
    <t>Changed By</t>
  </si>
  <si>
    <t>Change Reason</t>
  </si>
  <si>
    <t>Change Summary</t>
  </si>
  <si>
    <t>Comments</t>
  </si>
  <si>
    <t>DECISION LOG</t>
  </si>
  <si>
    <t>Decision Date</t>
  </si>
  <si>
    <t>Affected Schema/Table(s)</t>
  </si>
  <si>
    <t>Affected Columns/Fields</t>
  </si>
  <si>
    <t>Issue</t>
  </si>
  <si>
    <t>Resolution</t>
  </si>
  <si>
    <t>Approved By</t>
  </si>
  <si>
    <t>Back To Overview</t>
  </si>
  <si>
    <t>INFORMATION ONLY SECTION</t>
  </si>
  <si>
    <t>Pulled from PST-CPT-Miscellaneous-DataModel - EA</t>
  </si>
  <si>
    <t>Data Flow</t>
  </si>
  <si>
    <t>STM - Table1</t>
  </si>
  <si>
    <r>
      <t xml:space="preserve">SOURCE :: Timekeeping DB2 Server HRPAY_PDB = </t>
    </r>
    <r>
      <rPr>
        <b/>
        <i/>
        <sz val="12"/>
        <color theme="1"/>
        <rFont val="Calibri"/>
        <family val="2"/>
        <scheme val="minor"/>
      </rPr>
      <t>&lt;server_ID&gt;</t>
    </r>
  </si>
  <si>
    <t>IN-FLIGHT DATA</t>
  </si>
  <si>
    <r>
      <t xml:space="preserve">APPLICATION :: CrewPro Oracle Server = </t>
    </r>
    <r>
      <rPr>
        <b/>
        <i/>
        <sz val="12"/>
        <color theme="1"/>
        <rFont val="Calibri"/>
        <family val="2"/>
        <scheme val="minor"/>
      </rPr>
      <t>&lt;server_ID&gt;</t>
    </r>
  </si>
  <si>
    <r>
      <t xml:space="preserve">TARGET ::Terdata Server = </t>
    </r>
    <r>
      <rPr>
        <b/>
        <i/>
        <sz val="12"/>
        <color theme="1"/>
        <rFont val="Calibri"/>
        <family val="2"/>
        <scheme val="minor"/>
      </rPr>
      <t>&lt;server_ID&gt;</t>
    </r>
  </si>
  <si>
    <t>Schema</t>
  </si>
  <si>
    <t>Table</t>
  </si>
  <si>
    <t>Column Label</t>
  </si>
  <si>
    <t>Column Data</t>
  </si>
  <si>
    <t>Data Type</t>
  </si>
  <si>
    <t>Length</t>
  </si>
  <si>
    <t>Format/Precision</t>
  </si>
  <si>
    <t>Sample Data</t>
  </si>
  <si>
    <t>Natural Key</t>
  </si>
  <si>
    <t>Nulls (Y/N)</t>
  </si>
  <si>
    <t>TRANSFORMATION</t>
  </si>
  <si>
    <t>Default</t>
  </si>
  <si>
    <t>PK/AK</t>
  </si>
  <si>
    <t>HRPAY_PDB</t>
  </si>
  <si>
    <t xml:space="preserve">EMP_ID                        </t>
  </si>
  <si>
    <t>CHARACTER</t>
  </si>
  <si>
    <t>N</t>
  </si>
  <si>
    <t>PK</t>
  </si>
  <si>
    <t xml:space="preserve">RACF_ID                       </t>
  </si>
  <si>
    <t xml:space="preserve">UNION_AGRMT_CD                </t>
  </si>
  <si>
    <t xml:space="preserve">PAY_PER_SCHD_HRS_AMT          </t>
  </si>
  <si>
    <t>DECIMAL</t>
  </si>
  <si>
    <t xml:space="preserve">9999999V99                    </t>
  </si>
  <si>
    <t xml:space="preserve">SURVIVOR_SSN                  </t>
  </si>
  <si>
    <t xml:space="preserve">PAY_STAT_CD                   </t>
  </si>
  <si>
    <t xml:space="preserve">ACTUAL_BONUS_PERC             </t>
  </si>
  <si>
    <t xml:space="preserve">FRST_PGR_PIN_NBR              </t>
  </si>
  <si>
    <t xml:space="preserve">LST_STAT_ACTN_CD              </t>
  </si>
  <si>
    <t xml:space="preserve">TRIP_END_DT                   </t>
  </si>
  <si>
    <t>DATE</t>
  </si>
  <si>
    <t xml:space="preserve">YYYY/MM/DD                    </t>
  </si>
  <si>
    <t>Y</t>
  </si>
  <si>
    <t xml:space="preserve">TRIP_CD                       </t>
  </si>
  <si>
    <t xml:space="preserve">LST_STAT_CMT_CD               </t>
  </si>
  <si>
    <t xml:space="preserve">SAL_AMT_1988                  </t>
  </si>
  <si>
    <t xml:space="preserve">99999999V99                   </t>
  </si>
  <si>
    <t xml:space="preserve">LST_STAT_ACTN_DESC            </t>
  </si>
  <si>
    <t xml:space="preserve">FRST_PGR_NBR                  </t>
  </si>
  <si>
    <t xml:space="preserve">ASSIGN_BONUS_PLN_DESC         </t>
  </si>
  <si>
    <t xml:space="preserve">MAIL_CTY_NAME                 </t>
  </si>
  <si>
    <t xml:space="preserve">MAIL_ADDR_CD                  </t>
  </si>
  <si>
    <t xml:space="preserve">LST_STAT_ACTN_EFF_DT          </t>
  </si>
  <si>
    <t xml:space="preserve">JP_STOP_DT                    </t>
  </si>
  <si>
    <t xml:space="preserve">SURVIVOR_BIRTH_DT             </t>
  </si>
  <si>
    <t xml:space="preserve">WRK_POSTAL_CD                 </t>
  </si>
  <si>
    <t xml:space="preserve">PERF_EVAL_DT                  </t>
  </si>
  <si>
    <t xml:space="preserve">ACTUAL_BONUS_PLN              </t>
  </si>
  <si>
    <t xml:space="preserve">SUB_DISTR                     </t>
  </si>
  <si>
    <t xml:space="preserve">HR_DIV                        </t>
  </si>
  <si>
    <t xml:space="preserve">MAIL_ADDR_LN_2                </t>
  </si>
  <si>
    <t xml:space="preserve">STAT_IND_DESC                 </t>
  </si>
  <si>
    <t xml:space="preserve">BDGT_GRP                      </t>
  </si>
  <si>
    <t xml:space="preserve">DEATH_NOTFD_ADDR_LN_1         </t>
  </si>
  <si>
    <t xml:space="preserve">MAIL_ADDR_NAME                </t>
  </si>
  <si>
    <t xml:space="preserve">CREATE_TM                     </t>
  </si>
  <si>
    <t xml:space="preserve">JOB_TITLE_DESC                </t>
  </si>
  <si>
    <t xml:space="preserve">HR_DEPT_CD                    </t>
  </si>
  <si>
    <t xml:space="preserve">SEC_BONUS_PLN_GRNDF_LVL       </t>
  </si>
  <si>
    <t xml:space="preserve">HOME_CTY_NAME                 </t>
  </si>
  <si>
    <t xml:space="preserve">STAT_IND_CD                   </t>
  </si>
  <si>
    <t xml:space="preserve">SURVIVOR_PHONE_NBR            </t>
  </si>
  <si>
    <t xml:space="preserve">WRK_PH_NBR                    </t>
  </si>
  <si>
    <t xml:space="preserve">UNION_AGRMT_DESC              </t>
  </si>
  <si>
    <t xml:space="preserve">RETIRED_MIL_IND               </t>
  </si>
  <si>
    <t xml:space="preserve">DEATH_NOTFD_ADDR_LN_2         </t>
  </si>
  <si>
    <t xml:space="preserve">BASE_RT_FREQ_CD               </t>
  </si>
  <si>
    <t xml:space="preserve">HOME_ST                       </t>
  </si>
  <si>
    <t xml:space="preserve">TIP_END_DT                    </t>
  </si>
  <si>
    <t xml:space="preserve">HOME_ADDR_EFF_DT              </t>
  </si>
  <si>
    <t xml:space="preserve">HOME_PH_NBR                   </t>
  </si>
  <si>
    <t xml:space="preserve">LST_COMP_ACTN_EFF_DT          </t>
  </si>
  <si>
    <t xml:space="preserve">CR_NS_TRANSFER_DT             </t>
  </si>
  <si>
    <t xml:space="preserve">LST_ELIGIBLE_DT               </t>
  </si>
  <si>
    <t xml:space="preserve">FORMER_RD_NAME                </t>
  </si>
  <si>
    <t xml:space="preserve">WRK_FAX_NBR                   </t>
  </si>
  <si>
    <t xml:space="preserve">COMPANY_NAME                  </t>
  </si>
  <si>
    <t xml:space="preserve">E_MAIL_ADDR                   </t>
  </si>
  <si>
    <t xml:space="preserve">SURVIVOR_ADDR_LN_2            </t>
  </si>
  <si>
    <t xml:space="preserve">MAIL_CNTRY_CD                 </t>
  </si>
  <si>
    <t xml:space="preserve">FRST_BONUS_GRNDF_PERC         </t>
  </si>
  <si>
    <t xml:space="preserve">GRANDF_MAX_SAL_AMT            </t>
  </si>
  <si>
    <t xml:space="preserve">LST_PHY_EXAM_DT               </t>
  </si>
  <si>
    <t xml:space="preserve">BDGT_GRP_DESC                 </t>
  </si>
  <si>
    <t xml:space="preserve">DEATH_NOTFD_HOME_PHONE        </t>
  </si>
  <si>
    <t xml:space="preserve">MAIL_ST                       </t>
  </si>
  <si>
    <t xml:space="preserve">LST_STAT_CMT_DESC             </t>
  </si>
  <si>
    <t xml:space="preserve">LST_PAID_DT                   </t>
  </si>
  <si>
    <t xml:space="preserve">LST_SAL_PCT_CHG               </t>
  </si>
  <si>
    <t xml:space="preserve">999V99                        </t>
  </si>
  <si>
    <t xml:space="preserve">SAL_RNG_INDEX                 </t>
  </si>
  <si>
    <t xml:space="preserve">99999V99                      </t>
  </si>
  <si>
    <t xml:space="preserve">LST_COMP_ACTN_CD              </t>
  </si>
  <si>
    <t xml:space="preserve">LST_POSTN_ACTN_CD             </t>
  </si>
  <si>
    <t xml:space="preserve">TIME_IN_GRADE_DT              </t>
  </si>
  <si>
    <t xml:space="preserve">HOME_ADDR_CD                  </t>
  </si>
  <si>
    <t xml:space="preserve">SUBSIDY_PRD_EFF_DT            </t>
  </si>
  <si>
    <t xml:space="preserve">MEDICARE_ELIGIBILITY_DT       </t>
  </si>
  <si>
    <t xml:space="preserve">SUBSIDY_RSN_CD                </t>
  </si>
  <si>
    <t xml:space="preserve">MERGER_SAL_AMT                </t>
  </si>
  <si>
    <t xml:space="preserve">FIRST_NAME                    </t>
  </si>
  <si>
    <t xml:space="preserve">CITIZEN_CD                    </t>
  </si>
  <si>
    <t xml:space="preserve">MAIL_POSTAL_CD                </t>
  </si>
  <si>
    <t xml:space="preserve">WRK_BLDG                      </t>
  </si>
  <si>
    <t xml:space="preserve">MARRIAGE_DT                   </t>
  </si>
  <si>
    <t xml:space="preserve">SEC_BONUS_GRNDF_PERC          </t>
  </si>
  <si>
    <t xml:space="preserve">CONRAIL_EMP_NBR               </t>
  </si>
  <si>
    <t xml:space="preserve">SURVIVOR_FST_NAME             </t>
  </si>
  <si>
    <t xml:space="preserve">VIETNAM_VETERAN_IND           </t>
  </si>
  <si>
    <t xml:space="preserve">TIP_CD                        </t>
  </si>
  <si>
    <t xml:space="preserve">GRANDF_MAX_STOP_DT            </t>
  </si>
  <si>
    <t xml:space="preserve">COST_CTR_RIN_NBR              </t>
  </si>
  <si>
    <t xml:space="preserve">FROZEN_BNFT_SAL               </t>
  </si>
  <si>
    <t xml:space="preserve">JOB_CLASS_DESC                </t>
  </si>
  <si>
    <t xml:space="preserve">LST_POSTN_ACTN_DESC           </t>
  </si>
  <si>
    <t xml:space="preserve">DISTR                         </t>
  </si>
  <si>
    <t xml:space="preserve">PAY_CYC_CD                    </t>
  </si>
  <si>
    <t xml:space="preserve">MIDDLE_NAME                   </t>
  </si>
  <si>
    <t xml:space="preserve">EMERGENCY_CNTCT_NAME          </t>
  </si>
  <si>
    <t xml:space="preserve">YEARS_IN_GRADE                </t>
  </si>
  <si>
    <t>INTEGER</t>
  </si>
  <si>
    <t xml:space="preserve">-(10)9                        </t>
  </si>
  <si>
    <t xml:space="preserve">MAIL_ADDR_LN_1                </t>
  </si>
  <si>
    <t xml:space="preserve">HANDICAP_CD                   </t>
  </si>
  <si>
    <t xml:space="preserve">SEC_BONUS_PLN_EXP_DT          </t>
  </si>
  <si>
    <t xml:space="preserve">MEDICARE_IND                  </t>
  </si>
  <si>
    <t xml:space="preserve">DEATH_NOTFD_WORK_PHONE        </t>
  </si>
  <si>
    <t xml:space="preserve">GENDER_CD                     </t>
  </si>
  <si>
    <t xml:space="preserve">BONUS_TYP_CD                  </t>
  </si>
  <si>
    <t xml:space="preserve">FRST_BONUS_PLN_EXP_DT         </t>
  </si>
  <si>
    <t xml:space="preserve">SUFFIX_NAME                   </t>
  </si>
  <si>
    <t xml:space="preserve">DECEASED_EMP_SSN              </t>
  </si>
  <si>
    <t xml:space="preserve">SEC_PGR_PIN_NBR               </t>
  </si>
  <si>
    <t xml:space="preserve">LAST_NAME                     </t>
  </si>
  <si>
    <t xml:space="preserve">WRK_PH_NBR_EXT                </t>
  </si>
  <si>
    <t xml:space="preserve">ICC_CD                        </t>
  </si>
  <si>
    <t xml:space="preserve">LST_SAL_AMT_CHG               </t>
  </si>
  <si>
    <t xml:space="preserve">SUB_DIV                       </t>
  </si>
  <si>
    <t xml:space="preserve">PST_IND                       </t>
  </si>
  <si>
    <t xml:space="preserve">JOB_CLASS                     </t>
  </si>
  <si>
    <t xml:space="preserve">SURVIVOR_DEATH_DT             </t>
  </si>
  <si>
    <t xml:space="preserve">LST_HIRE_DT                   </t>
  </si>
  <si>
    <t xml:space="preserve">GRP_LIFE_INS_IND              </t>
  </si>
  <si>
    <t xml:space="preserve">PAYR_ID                       </t>
  </si>
  <si>
    <t xml:space="preserve">RESIDENCY_STAT_CD             </t>
  </si>
  <si>
    <t xml:space="preserve">TERMINATION_DT                </t>
  </si>
  <si>
    <t xml:space="preserve">EXEC_PHY_EXAM_IND             </t>
  </si>
  <si>
    <t xml:space="preserve">SALUTATION_NAME               </t>
  </si>
  <si>
    <t xml:space="preserve">RACIAL_ETHNIC_CD              </t>
  </si>
  <si>
    <t xml:space="preserve">MARITAL_STAT_CD               </t>
  </si>
  <si>
    <t xml:space="preserve">SEC_PGR_NBR                   </t>
  </si>
  <si>
    <t xml:space="preserve">LST_PERSONAL_EFF_DT           </t>
  </si>
  <si>
    <t xml:space="preserve">JP_ID                         </t>
  </si>
  <si>
    <t xml:space="preserve">MAIL_ADDR_EFF_DT              </t>
  </si>
  <si>
    <t xml:space="preserve">JOB_TITLE_CD                  </t>
  </si>
  <si>
    <t xml:space="preserve">DEATH_NOTFD_FST_NAME          </t>
  </si>
  <si>
    <t xml:space="preserve">CURR_LOA_EXPECT_RTN_DT        </t>
  </si>
  <si>
    <t xml:space="preserve">HOME_ADDR_NAME                </t>
  </si>
  <si>
    <t xml:space="preserve">HANDICAP_DESC                 </t>
  </si>
  <si>
    <t xml:space="preserve">CON_NONCON_IND                </t>
  </si>
  <si>
    <t xml:space="preserve">FULL_NAME                     </t>
  </si>
  <si>
    <t xml:space="preserve">BIRTH_DT                      </t>
  </si>
  <si>
    <t xml:space="preserve">DEATH_NOTFD_LST_NAME          </t>
  </si>
  <si>
    <t xml:space="preserve">PAYR_ID_DESC                  </t>
  </si>
  <si>
    <t xml:space="preserve">EEO_FCLTY_DESC                </t>
  </si>
  <si>
    <t xml:space="preserve">PAY_ENTY                      </t>
  </si>
  <si>
    <t xml:space="preserve">DATE_DEATH_REPORTED           </t>
  </si>
  <si>
    <t xml:space="preserve">SURVIVOR_LST_NAME             </t>
  </si>
  <si>
    <t xml:space="preserve">JP_START_DT                   </t>
  </si>
  <si>
    <t xml:space="preserve">EMPLOYMENT_CAT_CD             </t>
  </si>
  <si>
    <t xml:space="preserve">ASSIGN_BONUS_PLN_LVL          </t>
  </si>
  <si>
    <t xml:space="preserve">SURVIVOR_ADDR_LN_1            </t>
  </si>
  <si>
    <t xml:space="preserve">PAY_ENTY_DESC                 </t>
  </si>
  <si>
    <t xml:space="preserve">MEMO_ID                       </t>
  </si>
  <si>
    <t xml:space="preserve">WRK_ST_NAME                   </t>
  </si>
  <si>
    <t xml:space="preserve">QDRO_IND                      </t>
  </si>
  <si>
    <t xml:space="preserve">DEATH_DT                      </t>
  </si>
  <si>
    <t xml:space="preserve">SUBSIDY_DETERMINATION_IND     </t>
  </si>
  <si>
    <t xml:space="preserve">YEARS_OF_SERVICE              </t>
  </si>
  <si>
    <t xml:space="preserve">ASSIGN_BONUS_PERC             </t>
  </si>
  <si>
    <t xml:space="preserve">BASE_RT                       </t>
  </si>
  <si>
    <t xml:space="preserve">WRK_LOC                       </t>
  </si>
  <si>
    <t xml:space="preserve">CURR_LOA_BGN_DT               </t>
  </si>
  <si>
    <t xml:space="preserve">OCCUPATION_CD                 </t>
  </si>
  <si>
    <t xml:space="preserve">EMP_TYPE                      </t>
  </si>
  <si>
    <t xml:space="preserve">SUBSIDY_PRD_TERMINATION_DT    </t>
  </si>
  <si>
    <t xml:space="preserve">EMERGENCY_CNTCT_NBR           </t>
  </si>
  <si>
    <t xml:space="preserve">EEO_FCLTY_CD                  </t>
  </si>
  <si>
    <t xml:space="preserve">CITIZEN_CNTRY                 </t>
  </si>
  <si>
    <t xml:space="preserve">ORGNL_HIRE_DT                 </t>
  </si>
  <si>
    <t xml:space="preserve">LST_WORKED_DT                 </t>
  </si>
  <si>
    <t xml:space="preserve">HOME_POSTAL_CD                </t>
  </si>
  <si>
    <t xml:space="preserve">UNION_CD                      </t>
  </si>
  <si>
    <t xml:space="preserve">COMPANY_CD                    </t>
  </si>
  <si>
    <t xml:space="preserve">COST_CTR_DESC                 </t>
  </si>
  <si>
    <t xml:space="preserve">LST_CHG_EFF_DT                </t>
  </si>
  <si>
    <t xml:space="preserve">SURVIVOR_LIVING_IND           </t>
  </si>
  <si>
    <t xml:space="preserve">FORMER_RD_CD                  </t>
  </si>
  <si>
    <t xml:space="preserve">ORGNL_CREATE_DT               </t>
  </si>
  <si>
    <t xml:space="preserve">HOME_ADDR_LN_1                </t>
  </si>
  <si>
    <t xml:space="preserve">HOME_ADDR_LN_2                </t>
  </si>
  <si>
    <t xml:space="preserve">OPER_DIV                      </t>
  </si>
  <si>
    <t xml:space="preserve">GRANDF_MAX_EFF_DT             </t>
  </si>
  <si>
    <t xml:space="preserve">CANADIAN_ID                   </t>
  </si>
  <si>
    <t xml:space="preserve">WRK_FLOOR                     </t>
  </si>
  <si>
    <t xml:space="preserve">TE_SERVICE_CLS                </t>
  </si>
  <si>
    <t xml:space="preserve">CORP_CD                       </t>
  </si>
  <si>
    <t xml:space="preserve">FRST_BONUS_PLN_GRNDF_LVL      </t>
  </si>
  <si>
    <t xml:space="preserve">CREATE_DT                     </t>
  </si>
  <si>
    <t xml:space="preserve">DEATH_NOTFD_RELATIONSHIP      </t>
  </si>
  <si>
    <t xml:space="preserve">WRK_ROOM                      </t>
  </si>
  <si>
    <t xml:space="preserve">LST_POSTN_ACTN_EFF_DT         </t>
  </si>
  <si>
    <t xml:space="preserve">LST_COMP_ACTN_DESC            </t>
  </si>
  <si>
    <t xml:space="preserve">RACIAL_ETHNIC_DESC            </t>
  </si>
  <si>
    <t xml:space="preserve">ORGNL_CREATE_TM               </t>
  </si>
  <si>
    <t xml:space="preserve">HOME_CNTRY_CD                 </t>
  </si>
  <si>
    <t xml:space="preserve">PRORATA_RT                    </t>
  </si>
  <si>
    <t xml:space="preserve">MAIL_ID                       </t>
  </si>
  <si>
    <t>Seq</t>
  </si>
  <si>
    <t>Test Case</t>
  </si>
  <si>
    <t>Additional Detail</t>
  </si>
  <si>
    <t>Standard Test Cases Link</t>
  </si>
  <si>
    <t>Unique Test Case X</t>
  </si>
  <si>
    <t>Unique Test Case X Description</t>
  </si>
  <si>
    <t>CPT</t>
  </si>
  <si>
    <t xml:space="preserve">TS_TK_EMPL_SRC
TK_ENTL_EMPL_HIST
TK_ENTL_EMPL_VAC_QLFY_STAT
EMPL_TRNG_PGM_MTCE
</t>
  </si>
  <si>
    <t>EMPL_ID</t>
  </si>
  <si>
    <t>VARCHAR2</t>
  </si>
  <si>
    <t>CTRL_TK_VEM_POUT_SAP_STAT</t>
  </si>
  <si>
    <t>STAT_ACTN_CODE</t>
  </si>
  <si>
    <t>STAT_CMNT</t>
  </si>
  <si>
    <t>CTRL_TK_PYRU_WKDI_UNI_AGRM</t>
  </si>
  <si>
    <t>CTRL_TK_PYRU_WKDI_UNI_AGRM_OID</t>
  </si>
  <si>
    <t>NUMBER</t>
  </si>
  <si>
    <t>CTRL_TK_RATE_SCH</t>
  </si>
  <si>
    <t>BASE_RATE_PER_DAY</t>
  </si>
  <si>
    <t>TS_TK_EMPL_SRC_MISC</t>
  </si>
  <si>
    <t>HOME_STN</t>
  </si>
  <si>
    <t>TTX_EM_HR_EFF_DATED_DA</t>
  </si>
  <si>
    <t>COMPANY_NAME</t>
  </si>
  <si>
    <t>TTX_USER</t>
  </si>
  <si>
    <t>MIDDLE_NAME</t>
  </si>
  <si>
    <t>SUFFIX</t>
  </si>
  <si>
    <t>LAST_NAME</t>
  </si>
  <si>
    <t>HIRED_DATE</t>
  </si>
  <si>
    <t>TIMESTAMP(6)</t>
  </si>
  <si>
    <t>TERMINATION_DATE</t>
  </si>
  <si>
    <t>BIRTH_DATE</t>
  </si>
  <si>
    <t>FIRST_NAME</t>
  </si>
  <si>
    <t>ORIGINAL_HIRE_DATE</t>
  </si>
  <si>
    <t>CPG</t>
  </si>
  <si>
    <t>SCRT_USER_INFO</t>
  </si>
  <si>
    <t>LAST_LOG_IN_DATE_TIME</t>
  </si>
  <si>
    <t>CTRL_TK_ACTG_PROF
CTRL_TK_COT_INFO
TS_TK_ACTG</t>
  </si>
  <si>
    <t>COMP_CODE</t>
  </si>
  <si>
    <t>UNION_CODE</t>
  </si>
  <si>
    <t>TS_TK_COT_PYMT</t>
  </si>
  <si>
    <t>PYMT_STAT_CODE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</si>
</sst>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09]General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</font>
    <font>
      <sz val="11"/>
      <color rgb="FF201F1E"/>
      <name val="Segoe UI"/>
      <family val="2"/>
    </font>
    <font>
      <sz val="10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1" fillId="2" borderId="1" applyNumberFormat="0" applyFont="0" applyFill="0" applyBorder="0" applyAlignment="0" applyProtection="0"/>
    <xf numFmtId="0" fontId="3" fillId="0" borderId="0"/>
    <xf numFmtId="0" fontId="3" fillId="0" borderId="0"/>
    <xf numFmtId="164" fontId="4" fillId="0" borderId="0"/>
    <xf numFmtId="0" fontId="7" fillId="0" borderId="0" applyNumberFormat="0" applyFill="0" applyBorder="0" applyAlignment="0" applyProtection="0"/>
    <xf numFmtId="165" fontId="13" fillId="0" borderId="0" applyBorder="0" applyProtection="0"/>
  </cellStyleXfs>
  <cellXfs count="111">
    <xf numFmtId="0" fontId="0" fillId="0" borderId="0" xfId="0"/>
    <xf numFmtId="0" fontId="5" fillId="3" borderId="2" xfId="0" applyFont="1" applyFill="1" applyBorder="1"/>
    <xf numFmtId="0" fontId="0" fillId="0" borderId="2" xfId="0" applyBorder="1"/>
    <xf numFmtId="0" fontId="5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3" xfId="0" applyFont="1" applyBorder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5" fillId="0" borderId="0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0" fillId="0" borderId="2" xfId="0" applyFont="1" applyBorder="1"/>
    <xf numFmtId="0" fontId="7" fillId="0" borderId="2" xfId="6" applyFill="1" applyBorder="1"/>
    <xf numFmtId="0" fontId="0" fillId="0" borderId="2" xfId="0" applyFont="1" applyBorder="1" applyAlignment="1"/>
    <xf numFmtId="0" fontId="0" fillId="0" borderId="2" xfId="0" applyFill="1" applyBorder="1"/>
    <xf numFmtId="0" fontId="5" fillId="0" borderId="0" xfId="0" applyFont="1"/>
    <xf numFmtId="0" fontId="5" fillId="4" borderId="2" xfId="0" applyFont="1" applyFill="1" applyBorder="1"/>
    <xf numFmtId="0" fontId="5" fillId="6" borderId="2" xfId="0" applyFont="1" applyFill="1" applyBorder="1"/>
    <xf numFmtId="0" fontId="8" fillId="0" borderId="2" xfId="0" applyFont="1" applyBorder="1"/>
    <xf numFmtId="0" fontId="8" fillId="0" borderId="2" xfId="0" quotePrefix="1" applyFont="1" applyBorder="1"/>
    <xf numFmtId="0" fontId="5" fillId="0" borderId="0" xfId="0" applyFont="1" applyAlignment="1">
      <alignment horizontal="left"/>
    </xf>
    <xf numFmtId="0" fontId="5" fillId="4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5" fillId="5" borderId="14" xfId="0" applyFont="1" applyFill="1" applyBorder="1" applyAlignment="1">
      <alignment horizontal="center"/>
    </xf>
    <xf numFmtId="0" fontId="8" fillId="0" borderId="14" xfId="0" applyFont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7" fillId="0" borderId="0" xfId="6" applyFont="1"/>
    <xf numFmtId="0" fontId="1" fillId="0" borderId="0" xfId="0" applyFont="1"/>
    <xf numFmtId="0" fontId="1" fillId="0" borderId="0" xfId="0" applyFont="1" applyAlignment="1">
      <alignment horizontal="left"/>
    </xf>
    <xf numFmtId="0" fontId="5" fillId="3" borderId="7" xfId="0" applyFont="1" applyFill="1" applyBorder="1"/>
    <xf numFmtId="0" fontId="5" fillId="3" borderId="16" xfId="0" applyFont="1" applyFill="1" applyBorder="1" applyAlignment="1"/>
    <xf numFmtId="0" fontId="5" fillId="3" borderId="17" xfId="0" applyFont="1" applyFill="1" applyBorder="1" applyAlignment="1"/>
    <xf numFmtId="0" fontId="1" fillId="0" borderId="8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9" xfId="0" applyFont="1" applyBorder="1"/>
    <xf numFmtId="0" fontId="1" fillId="0" borderId="14" xfId="0" applyFont="1" applyBorder="1"/>
    <xf numFmtId="0" fontId="6" fillId="5" borderId="13" xfId="0" applyFont="1" applyFill="1" applyBorder="1" applyAlignment="1">
      <alignment horizontal="center"/>
    </xf>
    <xf numFmtId="0" fontId="12" fillId="0" borderId="0" xfId="0" applyFont="1" applyFill="1"/>
    <xf numFmtId="0" fontId="0" fillId="0" borderId="2" xfId="0" applyFont="1" applyBorder="1" applyAlignment="1">
      <alignment horizontal="left" wrapText="1"/>
    </xf>
    <xf numFmtId="0" fontId="7" fillId="0" borderId="7" xfId="6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2" xfId="0" applyFont="1" applyFill="1" applyBorder="1"/>
    <xf numFmtId="0" fontId="10" fillId="0" borderId="2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8" fillId="0" borderId="8" xfId="0" applyFont="1" applyFill="1" applyBorder="1"/>
    <xf numFmtId="0" fontId="8" fillId="0" borderId="2" xfId="0" applyFont="1" applyFill="1" applyBorder="1" applyAlignment="1">
      <alignment horizontal="left"/>
    </xf>
    <xf numFmtId="14" fontId="8" fillId="0" borderId="2" xfId="0" applyNumberFormat="1" applyFont="1" applyFill="1" applyBorder="1" applyAlignment="1">
      <alignment horizontal="left"/>
    </xf>
    <xf numFmtId="0" fontId="1" fillId="0" borderId="0" xfId="0" applyFont="1" applyFill="1"/>
    <xf numFmtId="0" fontId="5" fillId="0" borderId="0" xfId="0" applyFont="1" applyFill="1"/>
    <xf numFmtId="0" fontId="8" fillId="0" borderId="9" xfId="0" applyFont="1" applyFill="1" applyBorder="1"/>
    <xf numFmtId="0" fontId="8" fillId="0" borderId="14" xfId="0" applyFont="1" applyFill="1" applyBorder="1"/>
    <xf numFmtId="0" fontId="1" fillId="0" borderId="18" xfId="0" applyFont="1" applyBorder="1"/>
    <xf numFmtId="0" fontId="8" fillId="0" borderId="18" xfId="0" applyFont="1" applyBorder="1"/>
    <xf numFmtId="165" fontId="13" fillId="0" borderId="2" xfId="7" applyBorder="1"/>
    <xf numFmtId="0" fontId="5" fillId="6" borderId="19" xfId="0" applyFont="1" applyFill="1" applyBorder="1"/>
    <xf numFmtId="0" fontId="5" fillId="6" borderId="7" xfId="0" applyFont="1" applyFill="1" applyBorder="1"/>
    <xf numFmtId="0" fontId="5" fillId="6" borderId="20" xfId="0" applyFont="1" applyFill="1" applyBorder="1"/>
    <xf numFmtId="0" fontId="1" fillId="0" borderId="4" xfId="0" applyFont="1" applyBorder="1"/>
    <xf numFmtId="0" fontId="14" fillId="0" borderId="6" xfId="0" applyFont="1" applyBorder="1"/>
    <xf numFmtId="0" fontId="1" fillId="0" borderId="6" xfId="0" applyFont="1" applyBorder="1"/>
    <xf numFmtId="0" fontId="15" fillId="2" borderId="21" xfId="0" applyFont="1" applyFill="1" applyBorder="1" applyAlignment="1">
      <alignment vertical="top" wrapText="1"/>
    </xf>
    <xf numFmtId="0" fontId="15" fillId="2" borderId="22" xfId="0" applyFont="1" applyFill="1" applyBorder="1" applyAlignment="1">
      <alignment vertical="top" wrapText="1"/>
    </xf>
    <xf numFmtId="0" fontId="15" fillId="9" borderId="23" xfId="0" applyFont="1" applyFill="1" applyBorder="1" applyAlignment="1">
      <alignment vertical="top" wrapText="1"/>
    </xf>
    <xf numFmtId="0" fontId="15" fillId="9" borderId="24" xfId="0" applyFont="1" applyFill="1" applyBorder="1" applyAlignment="1">
      <alignment vertical="top" wrapText="1"/>
    </xf>
    <xf numFmtId="0" fontId="16" fillId="9" borderId="24" xfId="0" applyFont="1" applyFill="1" applyBorder="1" applyAlignment="1">
      <alignment vertical="top" wrapText="1"/>
    </xf>
    <xf numFmtId="0" fontId="0" fillId="0" borderId="2" xfId="0" applyFont="1" applyBorder="1" applyAlignment="1">
      <alignment horizontal="left"/>
    </xf>
    <xf numFmtId="0" fontId="17" fillId="10" borderId="2" xfId="0" applyFont="1" applyFill="1" applyBorder="1"/>
    <xf numFmtId="0" fontId="5" fillId="6" borderId="25" xfId="0" applyFont="1" applyFill="1" applyBorder="1"/>
    <xf numFmtId="0" fontId="0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11" fillId="7" borderId="0" xfId="6" applyFont="1" applyFill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wrapText="1"/>
    </xf>
    <xf numFmtId="0" fontId="19" fillId="0" borderId="2" xfId="0" applyFont="1" applyBorder="1"/>
    <xf numFmtId="0" fontId="17" fillId="11" borderId="2" xfId="0" applyFont="1" applyFill="1" applyBorder="1"/>
    <xf numFmtId="0" fontId="19" fillId="0" borderId="2" xfId="0" quotePrefix="1" applyFont="1" applyBorder="1"/>
    <xf numFmtId="0" fontId="19" fillId="0" borderId="9" xfId="0" applyFont="1" applyBorder="1"/>
    <xf numFmtId="0" fontId="20" fillId="0" borderId="0" xfId="0" applyNumberFormat="1" applyFont="1" applyFill="1" applyAlignment="1" applyProtection="1"/>
    <xf numFmtId="0" fontId="10" fillId="0" borderId="0" xfId="0" applyFont="1"/>
  </cellXfs>
  <cellStyles count="8">
    <cellStyle name="dateFormat" xfId="5"/>
    <cellStyle name="Excel Built-in Normal" xfId="7"/>
    <cellStyle name="Hyperlink" xfId="6" builtinId="8"/>
    <cellStyle name="Normal" xfId="0" builtinId="0"/>
    <cellStyle name="Normal 2" xfId="3"/>
    <cellStyle name="Normal 2 2" xfId="1"/>
    <cellStyle name="Normal 4" xfId="4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7" workbookViewId="0">
      <selection activeCell="E17" sqref="E17"/>
    </sheetView>
  </sheetViews>
  <sheetFormatPr defaultColWidth="9.1796875" defaultRowHeight="14.5" x14ac:dyDescent="0.35"/>
  <cols>
    <col min="1" max="1" width="6.81640625" style="11" customWidth="1"/>
    <col min="2" max="2" width="24.7265625" style="6" customWidth="1"/>
    <col min="3" max="4" width="23.1796875" style="6" customWidth="1"/>
    <col min="5" max="5" width="36.1796875" style="6" customWidth="1"/>
    <col min="6" max="6" width="22.453125" style="6" customWidth="1"/>
    <col min="7" max="7" width="20.54296875" style="6" customWidth="1"/>
    <col min="8" max="8" width="22" style="6" customWidth="1"/>
    <col min="9" max="9" width="15.1796875" style="6" customWidth="1"/>
    <col min="10" max="10" width="20.54296875" style="6" customWidth="1"/>
    <col min="11" max="11" width="21.26953125" style="6" customWidth="1"/>
    <col min="12" max="12" width="41.7265625" style="6" customWidth="1"/>
    <col min="13" max="14" width="9.7265625" style="6" customWidth="1"/>
    <col min="15" max="16384" width="9.1796875" style="6"/>
  </cols>
  <sheetData>
    <row r="1" spans="1:14" x14ac:dyDescent="0.35">
      <c r="A1" s="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5" x14ac:dyDescent="0.35">
      <c r="A2" s="90" t="s">
        <v>0</v>
      </c>
      <c r="B2" s="90"/>
      <c r="C2" s="13"/>
      <c r="D2" s="13"/>
      <c r="E2" s="13"/>
      <c r="F2" s="13"/>
      <c r="G2" s="13"/>
      <c r="H2" s="13"/>
      <c r="I2" s="13"/>
      <c r="J2" s="7"/>
      <c r="K2" s="7"/>
      <c r="L2" s="7"/>
      <c r="M2" s="7"/>
      <c r="N2" s="7"/>
    </row>
    <row r="3" spans="1:14" x14ac:dyDescent="0.3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7"/>
      <c r="M3" s="7"/>
      <c r="N3" s="7"/>
    </row>
    <row r="4" spans="1:14" x14ac:dyDescent="0.3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7"/>
      <c r="M4" s="7"/>
      <c r="N4" s="7"/>
    </row>
    <row r="5" spans="1:14" x14ac:dyDescent="0.3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7"/>
      <c r="M5" s="7"/>
      <c r="N5" s="7"/>
    </row>
    <row r="6" spans="1:14" x14ac:dyDescent="0.35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3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5.5" x14ac:dyDescent="0.35">
      <c r="A8" s="90" t="s">
        <v>1</v>
      </c>
      <c r="B8" s="9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35">
      <c r="A9" s="14" t="s">
        <v>2</v>
      </c>
      <c r="B9" s="15" t="s">
        <v>3</v>
      </c>
      <c r="C9" s="87" t="s">
        <v>4</v>
      </c>
      <c r="D9" s="88"/>
      <c r="E9" s="88"/>
      <c r="F9" s="88"/>
      <c r="G9" s="88"/>
      <c r="H9" s="88"/>
      <c r="I9" s="88"/>
      <c r="J9" s="88"/>
      <c r="K9" s="89"/>
      <c r="L9" s="7"/>
      <c r="M9" s="7"/>
      <c r="N9" s="7"/>
    </row>
    <row r="10" spans="1:14" x14ac:dyDescent="0.35">
      <c r="A10" s="83">
        <v>1</v>
      </c>
      <c r="B10" s="16"/>
      <c r="C10" s="86"/>
      <c r="D10" s="86"/>
      <c r="E10" s="86"/>
      <c r="F10" s="86"/>
      <c r="G10" s="86"/>
      <c r="H10" s="86"/>
      <c r="I10" s="86"/>
      <c r="J10" s="86"/>
      <c r="K10" s="86"/>
      <c r="L10" s="7"/>
      <c r="M10" s="7"/>
      <c r="N10" s="7"/>
    </row>
    <row r="11" spans="1:14" x14ac:dyDescent="0.35">
      <c r="A11" s="83"/>
      <c r="B11" s="16"/>
      <c r="C11" s="86"/>
      <c r="D11" s="86"/>
      <c r="E11" s="86"/>
      <c r="F11" s="86"/>
      <c r="G11" s="86"/>
      <c r="H11" s="86"/>
      <c r="I11" s="86"/>
      <c r="J11" s="86"/>
      <c r="K11" s="86"/>
      <c r="L11" s="7"/>
      <c r="M11" s="7"/>
      <c r="N11" s="7"/>
    </row>
    <row r="12" spans="1:14" x14ac:dyDescent="0.35">
      <c r="A12" s="83"/>
      <c r="B12" s="16"/>
      <c r="C12" s="86"/>
      <c r="D12" s="86"/>
      <c r="E12" s="86"/>
      <c r="F12" s="86"/>
      <c r="G12" s="86"/>
      <c r="H12" s="86"/>
      <c r="I12" s="86"/>
      <c r="J12" s="86"/>
      <c r="K12" s="86"/>
      <c r="L12" s="7"/>
      <c r="M12" s="7"/>
      <c r="N12" s="7"/>
    </row>
    <row r="13" spans="1:14" x14ac:dyDescent="0.35">
      <c r="A13" s="83"/>
      <c r="B13" s="16"/>
      <c r="C13" s="86"/>
      <c r="D13" s="86"/>
      <c r="E13" s="86"/>
      <c r="F13" s="86"/>
      <c r="G13" s="86"/>
      <c r="H13" s="86"/>
      <c r="I13" s="86"/>
      <c r="J13" s="86"/>
      <c r="K13" s="86"/>
      <c r="L13" s="7"/>
      <c r="M13" s="7"/>
      <c r="N13" s="7"/>
    </row>
    <row r="14" spans="1:14" x14ac:dyDescent="0.35">
      <c r="A14" s="83"/>
      <c r="B14" s="16"/>
      <c r="C14" s="86"/>
      <c r="D14" s="86"/>
      <c r="E14" s="86"/>
      <c r="F14" s="86"/>
      <c r="G14" s="86"/>
      <c r="H14" s="86"/>
      <c r="I14" s="86"/>
      <c r="J14" s="86"/>
      <c r="K14" s="86"/>
      <c r="L14" s="7"/>
      <c r="M14" s="7"/>
      <c r="N14" s="7"/>
    </row>
    <row r="15" spans="1:14" x14ac:dyDescent="0.35">
      <c r="A15" s="83"/>
      <c r="B15" s="16"/>
      <c r="C15" s="86"/>
      <c r="D15" s="86"/>
      <c r="E15" s="86"/>
      <c r="F15" s="86"/>
      <c r="G15" s="86"/>
      <c r="H15" s="86"/>
      <c r="I15" s="86"/>
      <c r="J15" s="86"/>
      <c r="K15" s="86"/>
      <c r="L15" s="7"/>
      <c r="M15" s="7"/>
      <c r="N15" s="7"/>
    </row>
    <row r="16" spans="1:14" x14ac:dyDescent="0.35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5.5" x14ac:dyDescent="0.35">
      <c r="A18" s="90" t="s">
        <v>5</v>
      </c>
      <c r="B18" s="90"/>
      <c r="C18" s="13"/>
      <c r="D18" s="13"/>
      <c r="E18" s="13"/>
      <c r="F18" s="13"/>
      <c r="G18" s="13"/>
      <c r="H18" s="13"/>
      <c r="I18" s="13"/>
      <c r="J18" s="7"/>
      <c r="K18" s="7"/>
      <c r="L18" s="7"/>
      <c r="M18" s="7"/>
      <c r="N18" s="7"/>
    </row>
    <row r="19" spans="1:14" x14ac:dyDescent="0.35">
      <c r="A19" s="14" t="s">
        <v>2</v>
      </c>
      <c r="B19" s="15" t="s">
        <v>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35">
      <c r="A20" s="83"/>
      <c r="B20" s="17" t="s">
        <v>7</v>
      </c>
      <c r="C20" s="12"/>
      <c r="D20" s="12"/>
      <c r="E20" s="12"/>
      <c r="F20" s="12"/>
      <c r="G20" s="12"/>
      <c r="H20" s="12"/>
      <c r="I20" s="12"/>
      <c r="J20" s="7"/>
      <c r="K20" s="7"/>
      <c r="L20" s="7"/>
      <c r="M20" s="7"/>
      <c r="N20" s="7"/>
    </row>
    <row r="21" spans="1:14" x14ac:dyDescent="0.35">
      <c r="A21" s="83"/>
      <c r="B21" s="17" t="s">
        <v>8</v>
      </c>
      <c r="C21" s="49" t="s">
        <v>9</v>
      </c>
      <c r="D21" s="49" t="s">
        <v>9</v>
      </c>
      <c r="E21" s="12"/>
      <c r="F21" s="12"/>
      <c r="G21" s="12"/>
      <c r="H21" s="7"/>
      <c r="I21" s="7"/>
      <c r="J21" s="7"/>
      <c r="K21" s="7"/>
      <c r="L21" s="7"/>
    </row>
    <row r="22" spans="1:14" s="55" customFormat="1" ht="29" x14ac:dyDescent="0.35">
      <c r="A22" s="50"/>
      <c r="B22" s="51" t="s">
        <v>10</v>
      </c>
      <c r="C22" s="52" t="s">
        <v>11</v>
      </c>
      <c r="D22" s="52" t="s">
        <v>12</v>
      </c>
      <c r="E22" s="52" t="s">
        <v>13</v>
      </c>
      <c r="F22" s="52" t="s">
        <v>14</v>
      </c>
      <c r="G22" s="52" t="s">
        <v>15</v>
      </c>
      <c r="H22" s="53" t="s">
        <v>16</v>
      </c>
      <c r="I22" s="53" t="s">
        <v>17</v>
      </c>
      <c r="J22" s="54"/>
      <c r="K22" s="54"/>
      <c r="L22" s="54"/>
    </row>
    <row r="23" spans="1:14" x14ac:dyDescent="0.35">
      <c r="A23" s="83">
        <v>1</v>
      </c>
      <c r="B23" s="17" t="s">
        <v>18</v>
      </c>
      <c r="C23" s="19"/>
      <c r="D23" s="19"/>
      <c r="E23" s="19"/>
      <c r="F23" s="19"/>
      <c r="G23" s="19"/>
      <c r="H23" s="16"/>
      <c r="I23" s="16"/>
      <c r="J23" s="7"/>
      <c r="K23" s="7"/>
      <c r="L23" s="7"/>
    </row>
    <row r="24" spans="1:14" x14ac:dyDescent="0.35">
      <c r="A24" s="83"/>
      <c r="B24" s="17"/>
      <c r="C24" s="19"/>
      <c r="D24" s="19"/>
      <c r="E24" s="19"/>
      <c r="F24" s="19"/>
      <c r="G24" s="19"/>
      <c r="H24" s="16"/>
      <c r="I24" s="16"/>
      <c r="J24" s="7"/>
      <c r="K24" s="7"/>
      <c r="L24" s="7"/>
    </row>
    <row r="25" spans="1:14" x14ac:dyDescent="0.35">
      <c r="A25" s="83"/>
      <c r="B25" s="18"/>
      <c r="C25" s="18"/>
      <c r="D25" s="18"/>
      <c r="E25" s="18"/>
      <c r="F25" s="18"/>
      <c r="G25" s="18"/>
      <c r="H25" s="16"/>
      <c r="I25" s="16"/>
      <c r="J25" s="7"/>
      <c r="K25" s="7"/>
      <c r="L25" s="7"/>
    </row>
    <row r="26" spans="1:14" x14ac:dyDescent="0.35">
      <c r="A26" s="83"/>
      <c r="B26" s="18"/>
      <c r="C26" s="18"/>
      <c r="D26" s="18"/>
      <c r="E26" s="18"/>
      <c r="F26" s="18"/>
      <c r="G26" s="18"/>
      <c r="H26" s="16"/>
      <c r="I26" s="16"/>
      <c r="J26" s="7"/>
      <c r="K26" s="7"/>
      <c r="L26" s="7"/>
    </row>
    <row r="27" spans="1:14" x14ac:dyDescent="0.35">
      <c r="A27" s="83"/>
      <c r="B27" s="18"/>
      <c r="C27" s="18"/>
      <c r="D27" s="18"/>
      <c r="E27" s="18"/>
      <c r="F27" s="18"/>
      <c r="G27" s="18"/>
      <c r="H27" s="16"/>
      <c r="I27" s="16"/>
      <c r="J27" s="7"/>
      <c r="K27" s="7"/>
      <c r="L27" s="7"/>
    </row>
    <row r="28" spans="1:14" x14ac:dyDescent="0.35">
      <c r="A28" s="83"/>
      <c r="B28" s="18"/>
      <c r="C28" s="18"/>
      <c r="D28" s="18"/>
      <c r="E28" s="18"/>
      <c r="F28" s="18"/>
      <c r="G28" s="18"/>
      <c r="H28" s="16"/>
      <c r="I28" s="16"/>
      <c r="J28" s="7"/>
      <c r="K28" s="7"/>
      <c r="L28" s="7"/>
    </row>
    <row r="29" spans="1:14" x14ac:dyDescent="0.35">
      <c r="A29" s="83"/>
      <c r="B29" s="18"/>
      <c r="C29" s="18"/>
      <c r="D29" s="18"/>
      <c r="E29" s="18"/>
      <c r="F29" s="18"/>
      <c r="G29" s="18"/>
      <c r="H29" s="16"/>
      <c r="I29" s="16"/>
      <c r="J29" s="7"/>
      <c r="K29" s="7"/>
      <c r="L29" s="7"/>
    </row>
    <row r="30" spans="1:14" x14ac:dyDescent="0.35">
      <c r="A30" s="83"/>
      <c r="B30" s="18"/>
      <c r="C30" s="18"/>
      <c r="D30" s="18"/>
      <c r="E30" s="18"/>
      <c r="F30" s="18"/>
      <c r="G30" s="18"/>
      <c r="H30" s="16"/>
      <c r="I30" s="16"/>
      <c r="J30" s="7"/>
      <c r="K30" s="7"/>
      <c r="L30" s="7"/>
    </row>
    <row r="31" spans="1:14" x14ac:dyDescent="0.35">
      <c r="A31" s="83"/>
      <c r="B31" s="16"/>
      <c r="C31" s="16"/>
      <c r="D31" s="16"/>
      <c r="E31" s="16"/>
      <c r="F31" s="16"/>
      <c r="G31" s="16"/>
      <c r="H31" s="16"/>
      <c r="I31" s="16"/>
      <c r="J31" s="7"/>
      <c r="K31" s="7"/>
      <c r="L31" s="7"/>
    </row>
    <row r="32" spans="1:14" x14ac:dyDescent="0.35">
      <c r="A32" s="83"/>
      <c r="B32" s="16"/>
      <c r="C32" s="16"/>
      <c r="D32" s="16"/>
      <c r="E32" s="16"/>
      <c r="F32" s="16"/>
      <c r="G32" s="16"/>
      <c r="H32" s="16"/>
      <c r="I32" s="16"/>
      <c r="J32" s="7"/>
      <c r="K32" s="7"/>
      <c r="L32" s="7"/>
    </row>
    <row r="33" spans="1:14" x14ac:dyDescent="0.35">
      <c r="A33" s="83"/>
      <c r="B33" s="16"/>
      <c r="C33" s="16"/>
      <c r="D33" s="16"/>
      <c r="E33" s="16"/>
      <c r="F33" s="16"/>
      <c r="G33" s="16"/>
      <c r="H33" s="16"/>
      <c r="I33" s="16"/>
      <c r="J33" s="7"/>
      <c r="K33" s="7"/>
      <c r="L33" s="7"/>
    </row>
    <row r="34" spans="1:14" x14ac:dyDescent="0.35">
      <c r="A34" s="83"/>
      <c r="B34" s="16"/>
      <c r="C34" s="16"/>
      <c r="D34" s="16"/>
      <c r="E34" s="16"/>
      <c r="F34" s="16"/>
      <c r="G34" s="16"/>
      <c r="H34" s="16"/>
      <c r="I34" s="16"/>
      <c r="J34" s="7"/>
      <c r="K34" s="7"/>
      <c r="L34" s="7"/>
    </row>
    <row r="35" spans="1:14" x14ac:dyDescent="0.3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35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35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35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35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35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35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35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35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35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3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35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35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35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35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3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35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35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35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35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3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35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35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35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35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35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35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35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35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35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3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35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35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35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35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35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35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3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35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35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3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35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3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35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35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35">
      <c r="A80" s="10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</sheetData>
  <mergeCells count="11">
    <mergeCell ref="C14:K14"/>
    <mergeCell ref="C9:K9"/>
    <mergeCell ref="A18:B18"/>
    <mergeCell ref="A2:B2"/>
    <mergeCell ref="A3:K5"/>
    <mergeCell ref="A8:B8"/>
    <mergeCell ref="C10:K10"/>
    <mergeCell ref="C11:K11"/>
    <mergeCell ref="C12:K12"/>
    <mergeCell ref="C15:K15"/>
    <mergeCell ref="C13:K13"/>
  </mergeCells>
  <hyperlinks>
    <hyperlink ref="B20" location="'Data Sources &amp; Targets'!A1" display="Data Sources &amp; Targets"/>
    <hyperlink ref="B21" location="'Change Log'!A1" display="Change Log"/>
    <hyperlink ref="B22" location="'Decision Log'!A1" display="Decision Log"/>
    <hyperlink ref="B23" location="'STM - PERSON_PRE_SAP'!A1" display="PERSON_PRE_S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4.5" x14ac:dyDescent="0.35"/>
  <cols>
    <col min="1" max="1" width="8.7265625" customWidth="1"/>
    <col min="2" max="2" width="16.7265625" customWidth="1"/>
    <col min="3" max="4" width="32.7265625" customWidth="1"/>
    <col min="5" max="5" width="64.7265625" customWidth="1"/>
    <col min="6" max="8" width="32.7265625" customWidth="1"/>
  </cols>
  <sheetData>
    <row r="1" spans="1:7" ht="15.5" x14ac:dyDescent="0.35">
      <c r="A1" s="93" t="s">
        <v>19</v>
      </c>
      <c r="B1" s="93"/>
      <c r="C1" s="93"/>
      <c r="D1" s="93"/>
      <c r="E1" s="93"/>
      <c r="F1" s="93"/>
      <c r="G1" s="93"/>
    </row>
    <row r="2" spans="1:7" x14ac:dyDescent="0.3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2"/>
      <c r="C5" s="2"/>
      <c r="D5" s="2"/>
      <c r="E5" s="2"/>
      <c r="F5" s="2"/>
      <c r="G5" s="2"/>
    </row>
    <row r="6" spans="1:7" x14ac:dyDescent="0.35">
      <c r="A6" s="2"/>
      <c r="B6" s="2"/>
      <c r="C6" s="2"/>
      <c r="D6" s="2"/>
      <c r="E6" s="2"/>
      <c r="F6" s="2"/>
      <c r="G6" s="2"/>
    </row>
    <row r="9" spans="1:7" ht="15.5" x14ac:dyDescent="0.35">
      <c r="A9" s="93" t="s">
        <v>27</v>
      </c>
      <c r="B9" s="93"/>
      <c r="C9" s="93"/>
      <c r="D9" s="93"/>
      <c r="E9" s="93"/>
      <c r="F9" s="93"/>
      <c r="G9" s="93"/>
    </row>
    <row r="10" spans="1:7" x14ac:dyDescent="0.35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28</v>
      </c>
      <c r="F10" s="1" t="s">
        <v>29</v>
      </c>
      <c r="G10" s="1" t="s">
        <v>26</v>
      </c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7" spans="1:7" ht="15.5" x14ac:dyDescent="0.35">
      <c r="A17" s="93" t="s">
        <v>30</v>
      </c>
      <c r="B17" s="93"/>
      <c r="C17" s="93"/>
      <c r="D17" s="93"/>
      <c r="E17" s="93"/>
      <c r="F17" s="93"/>
      <c r="G17" s="93"/>
    </row>
    <row r="18" spans="1:7" x14ac:dyDescent="0.35">
      <c r="A18" s="1" t="s">
        <v>20</v>
      </c>
      <c r="B18" s="1" t="s">
        <v>31</v>
      </c>
      <c r="C18" s="1" t="s">
        <v>32</v>
      </c>
      <c r="D18" s="1" t="s">
        <v>23</v>
      </c>
      <c r="E18" s="1" t="s">
        <v>24</v>
      </c>
      <c r="F18" s="1" t="s">
        <v>25</v>
      </c>
      <c r="G18" s="1" t="s">
        <v>26</v>
      </c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</sheetData>
  <mergeCells count="3">
    <mergeCell ref="A1:G1"/>
    <mergeCell ref="A17:G17"/>
    <mergeCell ref="A9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"/>
    </sheetView>
  </sheetViews>
  <sheetFormatPr defaultRowHeight="14.5" x14ac:dyDescent="0.35"/>
  <cols>
    <col min="1" max="1" width="5.81640625" bestFit="1" customWidth="1"/>
    <col min="2" max="2" width="16.7265625" customWidth="1"/>
    <col min="3" max="3" width="24.7265625" customWidth="1"/>
    <col min="4" max="6" width="64.7265625" customWidth="1"/>
    <col min="7" max="7" width="32.7265625" customWidth="1"/>
  </cols>
  <sheetData>
    <row r="1" spans="1:6" ht="15.5" x14ac:dyDescent="0.35">
      <c r="A1" s="93" t="s">
        <v>33</v>
      </c>
      <c r="B1" s="93"/>
      <c r="C1" s="93"/>
      <c r="D1" s="93"/>
      <c r="E1" s="93"/>
      <c r="F1" s="93"/>
    </row>
    <row r="3" spans="1:6" x14ac:dyDescent="0.35">
      <c r="A3" s="1" t="s">
        <v>2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</row>
    <row r="4" spans="1:6" x14ac:dyDescent="0.35">
      <c r="A4" s="2">
        <v>1</v>
      </c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"/>
      <c r="B21" s="2"/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1"/>
    </sheetView>
  </sheetViews>
  <sheetFormatPr defaultRowHeight="14.5" x14ac:dyDescent="0.35"/>
  <cols>
    <col min="1" max="1" width="5.81640625" bestFit="1" customWidth="1"/>
    <col min="2" max="2" width="16.7265625" customWidth="1"/>
    <col min="3" max="4" width="24.7265625" customWidth="1"/>
    <col min="5" max="6" width="48.7265625" style="5" customWidth="1"/>
    <col min="7" max="7" width="24.7265625" customWidth="1"/>
    <col min="8" max="8" width="64.7265625" style="5" customWidth="1"/>
    <col min="9" max="9" width="32.7265625" customWidth="1"/>
  </cols>
  <sheetData>
    <row r="1" spans="1:8" ht="15.5" x14ac:dyDescent="0.35">
      <c r="A1" s="93" t="s">
        <v>39</v>
      </c>
      <c r="B1" s="93"/>
      <c r="C1" s="93"/>
      <c r="D1" s="93"/>
      <c r="E1" s="93"/>
      <c r="F1" s="93"/>
      <c r="G1" s="93"/>
      <c r="H1" s="93"/>
    </row>
    <row r="3" spans="1:8" x14ac:dyDescent="0.35">
      <c r="A3" s="1" t="s">
        <v>2</v>
      </c>
      <c r="B3" s="1" t="s">
        <v>40</v>
      </c>
      <c r="C3" s="1" t="s">
        <v>41</v>
      </c>
      <c r="D3" s="1" t="s">
        <v>42</v>
      </c>
      <c r="E3" s="3" t="s">
        <v>43</v>
      </c>
      <c r="F3" s="3" t="s">
        <v>44</v>
      </c>
      <c r="G3" s="1" t="s">
        <v>45</v>
      </c>
      <c r="H3" s="3" t="s">
        <v>38</v>
      </c>
    </row>
    <row r="4" spans="1:8" x14ac:dyDescent="0.35">
      <c r="A4" s="2">
        <v>1</v>
      </c>
      <c r="B4" s="2"/>
      <c r="C4" s="2"/>
      <c r="D4" s="2"/>
      <c r="E4" s="4"/>
      <c r="F4" s="4"/>
      <c r="G4" s="2"/>
      <c r="H4" s="4"/>
    </row>
    <row r="5" spans="1:8" x14ac:dyDescent="0.35">
      <c r="A5" s="2"/>
      <c r="B5" s="2"/>
      <c r="C5" s="2"/>
      <c r="D5" s="2"/>
      <c r="E5" s="4"/>
      <c r="F5" s="4"/>
      <c r="G5" s="2"/>
      <c r="H5" s="4"/>
    </row>
    <row r="6" spans="1:8" x14ac:dyDescent="0.35">
      <c r="A6" s="2"/>
      <c r="B6" s="2"/>
      <c r="C6" s="2"/>
      <c r="D6" s="2"/>
      <c r="E6" s="4"/>
      <c r="F6" s="4"/>
      <c r="G6" s="2"/>
      <c r="H6" s="4"/>
    </row>
    <row r="7" spans="1:8" x14ac:dyDescent="0.35">
      <c r="A7" s="2"/>
      <c r="B7" s="2"/>
      <c r="C7" s="2"/>
      <c r="D7" s="2"/>
      <c r="E7" s="4"/>
      <c r="F7" s="4"/>
      <c r="G7" s="2"/>
      <c r="H7" s="4"/>
    </row>
    <row r="8" spans="1:8" x14ac:dyDescent="0.35">
      <c r="A8" s="2"/>
      <c r="B8" s="2"/>
      <c r="C8" s="2"/>
      <c r="D8" s="2"/>
      <c r="E8" s="4"/>
      <c r="F8" s="4"/>
      <c r="G8" s="2"/>
      <c r="H8" s="4"/>
    </row>
    <row r="9" spans="1:8" x14ac:dyDescent="0.35">
      <c r="A9" s="2"/>
      <c r="B9" s="2"/>
      <c r="C9" s="2"/>
      <c r="D9" s="2"/>
      <c r="E9" s="4"/>
      <c r="F9" s="4"/>
      <c r="G9" s="2"/>
      <c r="H9" s="4"/>
    </row>
    <row r="10" spans="1:8" x14ac:dyDescent="0.35">
      <c r="A10" s="2"/>
      <c r="B10" s="2"/>
      <c r="C10" s="2"/>
      <c r="D10" s="2"/>
      <c r="E10" s="4"/>
      <c r="F10" s="4"/>
      <c r="G10" s="2"/>
      <c r="H10" s="4"/>
    </row>
    <row r="11" spans="1:8" x14ac:dyDescent="0.35">
      <c r="A11" s="2"/>
      <c r="B11" s="2"/>
      <c r="C11" s="2"/>
      <c r="D11" s="2"/>
      <c r="E11" s="4"/>
      <c r="F11" s="4"/>
      <c r="G11" s="2"/>
      <c r="H11" s="4"/>
    </row>
    <row r="12" spans="1:8" x14ac:dyDescent="0.35">
      <c r="A12" s="2"/>
      <c r="B12" s="2"/>
      <c r="C12" s="2"/>
      <c r="D12" s="2"/>
      <c r="E12" s="4"/>
      <c r="F12" s="4"/>
      <c r="G12" s="2"/>
      <c r="H12" s="4"/>
    </row>
    <row r="13" spans="1:8" x14ac:dyDescent="0.35">
      <c r="A13" s="2"/>
      <c r="B13" s="2"/>
      <c r="C13" s="2"/>
      <c r="D13" s="2"/>
      <c r="E13" s="4"/>
      <c r="F13" s="4"/>
      <c r="G13" s="2"/>
      <c r="H13" s="4"/>
    </row>
    <row r="14" spans="1:8" x14ac:dyDescent="0.35">
      <c r="A14" s="2"/>
      <c r="B14" s="2"/>
      <c r="C14" s="2"/>
      <c r="D14" s="2"/>
      <c r="E14" s="4"/>
      <c r="F14" s="4"/>
      <c r="G14" s="2"/>
      <c r="H14" s="4"/>
    </row>
    <row r="15" spans="1:8" x14ac:dyDescent="0.35">
      <c r="A15" s="2"/>
      <c r="B15" s="2"/>
      <c r="C15" s="2"/>
      <c r="D15" s="2"/>
      <c r="E15" s="4"/>
      <c r="F15" s="4"/>
      <c r="G15" s="2"/>
      <c r="H15" s="4"/>
    </row>
    <row r="16" spans="1:8" x14ac:dyDescent="0.35">
      <c r="A16" s="2"/>
      <c r="B16" s="2"/>
      <c r="C16" s="2"/>
      <c r="D16" s="2"/>
      <c r="E16" s="4"/>
      <c r="F16" s="4"/>
      <c r="G16" s="2"/>
      <c r="H16" s="4"/>
    </row>
    <row r="17" spans="1:8" x14ac:dyDescent="0.35">
      <c r="A17" s="2"/>
      <c r="B17" s="2"/>
      <c r="C17" s="2"/>
      <c r="D17" s="2"/>
      <c r="E17" s="4"/>
      <c r="F17" s="4"/>
      <c r="G17" s="2"/>
      <c r="H17" s="4"/>
    </row>
    <row r="18" spans="1:8" x14ac:dyDescent="0.35">
      <c r="A18" s="2"/>
      <c r="B18" s="2"/>
      <c r="C18" s="2"/>
      <c r="D18" s="2"/>
      <c r="E18" s="4"/>
      <c r="F18" s="4"/>
      <c r="G18" s="2"/>
      <c r="H18" s="4"/>
    </row>
    <row r="19" spans="1:8" x14ac:dyDescent="0.35">
      <c r="A19" s="2"/>
      <c r="B19" s="2"/>
      <c r="C19" s="2"/>
      <c r="D19" s="2"/>
      <c r="E19" s="4"/>
      <c r="F19" s="4"/>
      <c r="G19" s="2"/>
      <c r="H19" s="4"/>
    </row>
    <row r="20" spans="1:8" x14ac:dyDescent="0.35">
      <c r="A20" s="2"/>
      <c r="B20" s="2"/>
      <c r="C20" s="2"/>
      <c r="D20" s="2"/>
      <c r="E20" s="4"/>
      <c r="F20" s="4"/>
      <c r="G20" s="2"/>
      <c r="H20" s="4"/>
    </row>
    <row r="21" spans="1:8" x14ac:dyDescent="0.35">
      <c r="A21" s="2"/>
      <c r="B21" s="2"/>
      <c r="C21" s="2"/>
      <c r="D21" s="2"/>
      <c r="E21" s="4"/>
      <c r="F21" s="4"/>
      <c r="G21" s="2"/>
      <c r="H21" s="4"/>
    </row>
    <row r="22" spans="1:8" x14ac:dyDescent="0.35">
      <c r="A22" s="2"/>
      <c r="B22" s="2"/>
      <c r="C22" s="2"/>
      <c r="D22" s="2"/>
      <c r="E22" s="4"/>
      <c r="F22" s="4"/>
      <c r="G22" s="2"/>
      <c r="H22" s="4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tabSelected="1" topLeftCell="M5" workbookViewId="0">
      <selection activeCell="O167" sqref="O167"/>
    </sheetView>
  </sheetViews>
  <sheetFormatPr defaultColWidth="9.1796875" defaultRowHeight="14.5" x14ac:dyDescent="0.35"/>
  <cols>
    <col min="1" max="1" width="12.1796875" style="38" customWidth="1"/>
    <col min="2" max="2" width="36.26953125" style="38" customWidth="1"/>
    <col min="3" max="3" width="14.26953125" style="38" bestFit="1" customWidth="1"/>
    <col min="4" max="4" width="11.81640625" style="38" customWidth="1"/>
    <col min="5" max="5" width="10.1796875" style="38" bestFit="1" customWidth="1"/>
    <col min="6" max="6" width="7" style="38" bestFit="1" customWidth="1"/>
    <col min="7" max="7" width="3.1796875" style="38" customWidth="1"/>
    <col min="8" max="8" width="3.1796875" style="39" customWidth="1"/>
    <col min="9" max="12" width="3.1796875" style="38" customWidth="1"/>
    <col min="13" max="13" width="7.453125" style="38" customWidth="1"/>
    <col min="14" max="14" width="31.6328125" style="38" customWidth="1"/>
    <col min="15" max="15" width="24.1796875" style="38" customWidth="1"/>
    <col min="16" max="16" width="4.7265625" style="38" customWidth="1"/>
    <col min="17" max="17" width="10.1796875" style="38" bestFit="1" customWidth="1"/>
    <col min="18" max="18" width="7" style="38" bestFit="1" customWidth="1"/>
    <col min="19" max="19" width="4.7265625" style="38" customWidth="1"/>
    <col min="20" max="22" width="4.1796875" style="38" customWidth="1"/>
    <col min="23" max="23" width="11.1796875" style="38" customWidth="1"/>
    <col min="24" max="24" width="12.81640625" style="38" customWidth="1"/>
    <col min="25" max="25" width="17.54296875" style="38" customWidth="1"/>
    <col min="26" max="26" width="31.26953125" style="38" bestFit="1" customWidth="1"/>
    <col min="27" max="27" width="13.7265625" style="38" customWidth="1"/>
    <col min="28" max="28" width="10.1796875" style="38" bestFit="1" customWidth="1"/>
    <col min="29" max="29" width="7" style="38" bestFit="1" customWidth="1"/>
    <col min="30" max="30" width="16.453125" style="38" bestFit="1" customWidth="1"/>
    <col min="31" max="31" width="10.81640625" style="38" bestFit="1" customWidth="1"/>
    <col min="32" max="32" width="7.54296875" style="38" bestFit="1" customWidth="1"/>
    <col min="33" max="33" width="10.54296875" style="38" bestFit="1" customWidth="1"/>
    <col min="34" max="16384" width="9.1796875" style="38"/>
  </cols>
  <sheetData>
    <row r="1" spans="1:34" x14ac:dyDescent="0.35">
      <c r="A1" s="37" t="s">
        <v>46</v>
      </c>
      <c r="B1" s="37"/>
      <c r="C1" s="37"/>
    </row>
    <row r="2" spans="1:34" x14ac:dyDescent="0.35">
      <c r="A2" s="94" t="s">
        <v>47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34" x14ac:dyDescent="0.35">
      <c r="A3" s="58"/>
      <c r="B3" s="58"/>
      <c r="M3" s="38" t="s">
        <v>48</v>
      </c>
      <c r="X3" s="65"/>
      <c r="Y3" s="65"/>
    </row>
    <row r="4" spans="1:34" ht="15" thickBot="1" x14ac:dyDescent="0.4">
      <c r="A4" s="40" t="s">
        <v>49</v>
      </c>
      <c r="B4" s="40"/>
      <c r="C4" s="101" t="s">
        <v>50</v>
      </c>
      <c r="D4" s="102"/>
      <c r="E4" s="41"/>
      <c r="F4" s="42"/>
      <c r="G4" s="20"/>
      <c r="H4" s="2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66"/>
      <c r="Y4" s="66"/>
      <c r="Z4" s="20"/>
      <c r="AA4" s="20"/>
      <c r="AB4" s="20"/>
      <c r="AC4" s="20"/>
      <c r="AD4" s="20"/>
      <c r="AE4" s="20"/>
      <c r="AF4" s="20"/>
      <c r="AG4" s="20"/>
    </row>
    <row r="5" spans="1:34" ht="15.5" x14ac:dyDescent="0.35">
      <c r="A5" s="98" t="s">
        <v>51</v>
      </c>
      <c r="B5" s="99"/>
      <c r="C5" s="99"/>
      <c r="D5" s="99"/>
      <c r="E5" s="99"/>
      <c r="F5" s="99"/>
      <c r="G5" s="99"/>
      <c r="H5" s="99"/>
      <c r="I5" s="99"/>
      <c r="J5" s="99"/>
      <c r="K5" s="100"/>
      <c r="L5" s="48" t="s">
        <v>52</v>
      </c>
      <c r="M5" s="95" t="s">
        <v>53</v>
      </c>
      <c r="N5" s="96"/>
      <c r="O5" s="96"/>
      <c r="P5" s="96"/>
      <c r="Q5" s="96"/>
      <c r="R5" s="96"/>
      <c r="S5" s="96"/>
      <c r="T5" s="96"/>
      <c r="U5" s="96"/>
      <c r="V5" s="97"/>
      <c r="W5" s="48" t="s">
        <v>52</v>
      </c>
      <c r="X5" s="95" t="s">
        <v>54</v>
      </c>
      <c r="Y5" s="96"/>
      <c r="Z5" s="96"/>
      <c r="AA5" s="96"/>
      <c r="AB5" s="96"/>
      <c r="AC5" s="96"/>
      <c r="AD5" s="96"/>
      <c r="AE5" s="96"/>
      <c r="AF5" s="96"/>
      <c r="AG5" s="97"/>
    </row>
    <row r="6" spans="1:34" x14ac:dyDescent="0.35">
      <c r="A6" s="35" t="s">
        <v>55</v>
      </c>
      <c r="B6" s="21" t="s">
        <v>56</v>
      </c>
      <c r="C6" s="21" t="s">
        <v>57</v>
      </c>
      <c r="D6" s="21" t="s">
        <v>58</v>
      </c>
      <c r="E6" s="21" t="s">
        <v>59</v>
      </c>
      <c r="F6" s="21" t="s">
        <v>60</v>
      </c>
      <c r="G6" s="21" t="s">
        <v>61</v>
      </c>
      <c r="H6" s="26" t="s">
        <v>62</v>
      </c>
      <c r="I6" s="21" t="s">
        <v>63</v>
      </c>
      <c r="J6" s="21" t="s">
        <v>64</v>
      </c>
      <c r="K6" s="36" t="s">
        <v>38</v>
      </c>
      <c r="L6" s="31" t="s">
        <v>65</v>
      </c>
      <c r="M6" s="33" t="s">
        <v>55</v>
      </c>
      <c r="N6" s="22" t="s">
        <v>56</v>
      </c>
      <c r="O6" s="22" t="s">
        <v>57</v>
      </c>
      <c r="P6" s="22" t="s">
        <v>58</v>
      </c>
      <c r="Q6" s="22" t="s">
        <v>59</v>
      </c>
      <c r="R6" s="22" t="s">
        <v>60</v>
      </c>
      <c r="S6" s="22" t="s">
        <v>61</v>
      </c>
      <c r="T6" s="22" t="s">
        <v>64</v>
      </c>
      <c r="U6" s="22" t="s">
        <v>66</v>
      </c>
      <c r="V6" s="34" t="s">
        <v>38</v>
      </c>
      <c r="W6" s="31" t="s">
        <v>65</v>
      </c>
      <c r="X6" s="72" t="s">
        <v>55</v>
      </c>
      <c r="Y6" s="73" t="s">
        <v>56</v>
      </c>
      <c r="Z6" s="73" t="s">
        <v>57</v>
      </c>
      <c r="AA6" s="73" t="s">
        <v>58</v>
      </c>
      <c r="AB6" s="73" t="s">
        <v>59</v>
      </c>
      <c r="AC6" s="73" t="s">
        <v>60</v>
      </c>
      <c r="AD6" s="73" t="s">
        <v>61</v>
      </c>
      <c r="AE6" s="73" t="s">
        <v>64</v>
      </c>
      <c r="AF6" s="73" t="s">
        <v>66</v>
      </c>
      <c r="AG6" s="74" t="s">
        <v>38</v>
      </c>
      <c r="AH6" s="85" t="s">
        <v>67</v>
      </c>
    </row>
    <row r="7" spans="1:34" ht="48.5" customHeight="1" x14ac:dyDescent="0.35">
      <c r="A7" s="59"/>
      <c r="B7" s="60"/>
      <c r="C7" s="60"/>
      <c r="D7" s="60"/>
      <c r="E7" s="60"/>
      <c r="F7" s="60"/>
      <c r="G7" s="60"/>
      <c r="H7" s="61"/>
      <c r="I7" s="44"/>
      <c r="J7" s="44"/>
      <c r="K7" s="46"/>
      <c r="L7" s="47"/>
      <c r="M7" s="103" t="s">
        <v>278</v>
      </c>
      <c r="N7" s="104" t="s">
        <v>279</v>
      </c>
      <c r="O7" s="103" t="s">
        <v>280</v>
      </c>
      <c r="Q7" s="103" t="s">
        <v>281</v>
      </c>
      <c r="R7" s="44">
        <v>10</v>
      </c>
      <c r="S7" s="44"/>
      <c r="T7" s="16" t="s">
        <v>71</v>
      </c>
      <c r="U7" s="44"/>
      <c r="V7" s="46"/>
      <c r="W7" s="69"/>
      <c r="X7" s="75" t="s">
        <v>68</v>
      </c>
      <c r="Y7" s="71" t="s">
        <v>18</v>
      </c>
      <c r="Z7" s="84" t="s">
        <v>69</v>
      </c>
      <c r="AA7" s="76"/>
      <c r="AB7" s="84" t="s">
        <v>70</v>
      </c>
      <c r="AC7" s="84">
        <v>12</v>
      </c>
      <c r="AD7" s="84"/>
      <c r="AE7" s="84" t="s">
        <v>71</v>
      </c>
      <c r="AF7" s="44"/>
      <c r="AG7" s="44"/>
      <c r="AH7" s="16" t="s">
        <v>72</v>
      </c>
    </row>
    <row r="8" spans="1:34" x14ac:dyDescent="0.35">
      <c r="A8" s="62"/>
      <c r="B8" s="56"/>
      <c r="C8" s="56"/>
      <c r="D8" s="56"/>
      <c r="E8" s="57"/>
      <c r="F8" s="56"/>
      <c r="G8" s="56"/>
      <c r="H8" s="63"/>
      <c r="I8" s="56"/>
      <c r="J8" s="56"/>
      <c r="K8" s="67"/>
      <c r="L8" s="68"/>
      <c r="M8" s="62"/>
      <c r="N8" s="56"/>
      <c r="O8" s="56"/>
      <c r="P8" s="56"/>
      <c r="Q8" s="56"/>
      <c r="R8" s="56"/>
      <c r="S8" s="56"/>
      <c r="T8" s="56"/>
      <c r="U8" s="56"/>
      <c r="V8" s="30"/>
      <c r="W8" s="70"/>
      <c r="X8" s="75" t="s">
        <v>68</v>
      </c>
      <c r="Y8" s="71" t="s">
        <v>18</v>
      </c>
      <c r="Z8" s="106" t="s">
        <v>73</v>
      </c>
      <c r="AA8" s="76"/>
      <c r="AB8" s="84" t="s">
        <v>70</v>
      </c>
      <c r="AC8" s="84">
        <v>10</v>
      </c>
      <c r="AD8" s="84"/>
      <c r="AE8" s="84" t="s">
        <v>71</v>
      </c>
      <c r="AF8" s="23"/>
      <c r="AG8" s="23"/>
      <c r="AH8" s="44"/>
    </row>
    <row r="9" spans="1:34" x14ac:dyDescent="0.35">
      <c r="A9" s="62"/>
      <c r="B9" s="56"/>
      <c r="C9" s="56"/>
      <c r="D9" s="56"/>
      <c r="E9" s="56"/>
      <c r="F9" s="56"/>
      <c r="G9" s="56"/>
      <c r="H9" s="63"/>
      <c r="I9" s="23"/>
      <c r="J9" s="23"/>
      <c r="K9" s="30"/>
      <c r="L9" s="32"/>
      <c r="M9" s="103" t="s">
        <v>278</v>
      </c>
      <c r="N9" s="103" t="s">
        <v>285</v>
      </c>
      <c r="O9" s="103" t="s">
        <v>286</v>
      </c>
      <c r="Q9" s="103" t="s">
        <v>287</v>
      </c>
      <c r="R9" s="105">
        <v>22</v>
      </c>
      <c r="S9" s="105"/>
      <c r="T9" s="105" t="s">
        <v>71</v>
      </c>
      <c r="U9" s="105"/>
      <c r="V9" s="30"/>
      <c r="W9" s="70"/>
      <c r="X9" s="75" t="s">
        <v>68</v>
      </c>
      <c r="Y9" s="71" t="s">
        <v>18</v>
      </c>
      <c r="Z9" s="84" t="s">
        <v>74</v>
      </c>
      <c r="AA9" s="76"/>
      <c r="AB9" s="84" t="s">
        <v>70</v>
      </c>
      <c r="AC9" s="84">
        <v>6</v>
      </c>
      <c r="AD9" s="84"/>
      <c r="AE9" s="84" t="s">
        <v>71</v>
      </c>
      <c r="AF9" s="23"/>
      <c r="AG9" s="23"/>
      <c r="AH9" s="44"/>
    </row>
    <row r="10" spans="1:34" x14ac:dyDescent="0.35">
      <c r="A10" s="62"/>
      <c r="B10" s="56"/>
      <c r="C10" s="56"/>
      <c r="D10" s="56"/>
      <c r="E10" s="56"/>
      <c r="F10" s="56"/>
      <c r="G10" s="56"/>
      <c r="H10" s="64"/>
      <c r="I10" s="23"/>
      <c r="J10" s="23"/>
      <c r="K10" s="30"/>
      <c r="L10" s="32"/>
      <c r="M10" s="29"/>
      <c r="N10" s="23"/>
      <c r="O10" s="23"/>
      <c r="P10" s="23"/>
      <c r="Q10" s="23"/>
      <c r="R10" s="23"/>
      <c r="S10" s="23"/>
      <c r="T10" s="23"/>
      <c r="U10" s="23"/>
      <c r="V10" s="30"/>
      <c r="W10" s="70"/>
      <c r="X10" s="75" t="s">
        <v>68</v>
      </c>
      <c r="Y10" s="71" t="s">
        <v>18</v>
      </c>
      <c r="Z10" s="106" t="s">
        <v>75</v>
      </c>
      <c r="AA10" s="76"/>
      <c r="AB10" s="84" t="s">
        <v>76</v>
      </c>
      <c r="AC10" s="84">
        <v>4</v>
      </c>
      <c r="AD10" s="84" t="s">
        <v>77</v>
      </c>
      <c r="AE10" s="84" t="s">
        <v>71</v>
      </c>
      <c r="AF10" s="23"/>
      <c r="AG10" s="23"/>
      <c r="AH10" s="44"/>
    </row>
    <row r="11" spans="1:34" x14ac:dyDescent="0.35">
      <c r="A11" s="62"/>
      <c r="B11" s="56"/>
      <c r="C11" s="56"/>
      <c r="D11" s="56"/>
      <c r="E11" s="56"/>
      <c r="F11" s="56"/>
      <c r="G11" s="56"/>
      <c r="H11" s="63"/>
      <c r="I11" s="23"/>
      <c r="J11" s="23"/>
      <c r="K11" s="30"/>
      <c r="L11" s="32"/>
      <c r="M11" s="29"/>
      <c r="N11" s="23"/>
      <c r="O11" s="23"/>
      <c r="P11" s="23"/>
      <c r="Q11" s="23"/>
      <c r="R11" s="23"/>
      <c r="S11" s="23"/>
      <c r="T11" s="23"/>
      <c r="U11" s="23"/>
      <c r="V11" s="30"/>
      <c r="W11" s="70"/>
      <c r="X11" s="75" t="s">
        <v>68</v>
      </c>
      <c r="Y11" s="71" t="s">
        <v>18</v>
      </c>
      <c r="Z11" s="106" t="s">
        <v>78</v>
      </c>
      <c r="AA11" s="76"/>
      <c r="AB11" s="84" t="s">
        <v>70</v>
      </c>
      <c r="AC11" s="84">
        <v>10</v>
      </c>
      <c r="AD11" s="84"/>
      <c r="AE11" s="84" t="s">
        <v>71</v>
      </c>
      <c r="AF11" s="23"/>
      <c r="AG11" s="23"/>
      <c r="AH11" s="44"/>
    </row>
    <row r="12" spans="1:34" x14ac:dyDescent="0.35">
      <c r="A12" s="29"/>
      <c r="B12" s="23"/>
      <c r="C12" s="23"/>
      <c r="D12" s="23"/>
      <c r="E12" s="23"/>
      <c r="F12" s="23"/>
      <c r="G12" s="23"/>
      <c r="H12" s="27"/>
      <c r="I12" s="23"/>
      <c r="J12" s="23"/>
      <c r="K12" s="30"/>
      <c r="L12" s="32"/>
      <c r="M12" s="109" t="s">
        <v>278</v>
      </c>
      <c r="N12" s="109" t="s">
        <v>310</v>
      </c>
      <c r="O12" s="109" t="s">
        <v>311</v>
      </c>
      <c r="Q12" s="103" t="s">
        <v>281</v>
      </c>
      <c r="R12" s="105">
        <v>50</v>
      </c>
      <c r="S12" s="105"/>
      <c r="T12" s="105" t="s">
        <v>71</v>
      </c>
      <c r="U12" s="105"/>
      <c r="V12" s="108"/>
      <c r="W12" s="70"/>
      <c r="X12" s="75" t="s">
        <v>68</v>
      </c>
      <c r="Y12" s="71" t="s">
        <v>18</v>
      </c>
      <c r="Z12" s="84" t="s">
        <v>79</v>
      </c>
      <c r="AA12" s="76"/>
      <c r="AB12" s="84" t="s">
        <v>70</v>
      </c>
      <c r="AC12" s="84">
        <v>1</v>
      </c>
      <c r="AD12" s="84"/>
      <c r="AE12" s="84" t="s">
        <v>71</v>
      </c>
      <c r="AF12" s="23"/>
      <c r="AG12" s="23"/>
      <c r="AH12" s="44"/>
    </row>
    <row r="13" spans="1:34" x14ac:dyDescent="0.35">
      <c r="A13" s="29"/>
      <c r="B13" s="23"/>
      <c r="C13" s="23"/>
      <c r="D13" s="23"/>
      <c r="E13" s="23"/>
      <c r="F13" s="23"/>
      <c r="G13" s="23"/>
      <c r="H13" s="27"/>
      <c r="I13" s="23"/>
      <c r="J13" s="23"/>
      <c r="K13" s="30"/>
      <c r="L13" s="32"/>
      <c r="M13" s="29"/>
      <c r="N13" s="23"/>
      <c r="O13" s="23"/>
      <c r="P13" s="23"/>
      <c r="Q13" s="23"/>
      <c r="R13" s="23"/>
      <c r="S13" s="23"/>
      <c r="T13" s="23"/>
      <c r="U13" s="23"/>
      <c r="V13" s="30"/>
      <c r="W13" s="70"/>
      <c r="X13" s="75" t="s">
        <v>68</v>
      </c>
      <c r="Y13" s="71" t="s">
        <v>18</v>
      </c>
      <c r="Z13" s="106" t="s">
        <v>80</v>
      </c>
      <c r="AA13" s="76"/>
      <c r="AB13" s="84" t="s">
        <v>76</v>
      </c>
      <c r="AC13" s="84">
        <v>4</v>
      </c>
      <c r="AD13" s="84">
        <f>----0.99</f>
        <v>0.99</v>
      </c>
      <c r="AE13" s="84" t="s">
        <v>71</v>
      </c>
      <c r="AF13" s="23"/>
      <c r="AG13" s="23"/>
      <c r="AH13" s="44"/>
    </row>
    <row r="14" spans="1:34" x14ac:dyDescent="0.35">
      <c r="A14" s="29"/>
      <c r="B14" s="23"/>
      <c r="C14" s="23"/>
      <c r="D14" s="23"/>
      <c r="E14" s="23"/>
      <c r="F14" s="23"/>
      <c r="G14" s="23"/>
      <c r="H14" s="28"/>
      <c r="I14" s="23"/>
      <c r="J14" s="23"/>
      <c r="K14" s="30"/>
      <c r="L14" s="47"/>
      <c r="U14" s="105"/>
      <c r="V14" s="30"/>
      <c r="W14" s="69"/>
      <c r="X14" s="75" t="s">
        <v>68</v>
      </c>
      <c r="Y14" s="71" t="s">
        <v>18</v>
      </c>
      <c r="Z14" s="106" t="s">
        <v>81</v>
      </c>
      <c r="AA14" s="76"/>
      <c r="AB14" s="84" t="s">
        <v>70</v>
      </c>
      <c r="AC14" s="84">
        <v>10</v>
      </c>
      <c r="AD14" s="84"/>
      <c r="AE14" s="84" t="s">
        <v>71</v>
      </c>
      <c r="AF14" s="23"/>
      <c r="AG14" s="23"/>
      <c r="AH14" s="44"/>
    </row>
    <row r="15" spans="1:34" x14ac:dyDescent="0.35">
      <c r="A15" s="43"/>
      <c r="B15" s="44"/>
      <c r="C15" s="44"/>
      <c r="D15" s="44"/>
      <c r="E15" s="44"/>
      <c r="F15" s="44"/>
      <c r="G15" s="44"/>
      <c r="H15" s="45"/>
      <c r="I15" s="44"/>
      <c r="J15" s="44"/>
      <c r="K15" s="46"/>
      <c r="L15" s="47"/>
      <c r="M15" s="103" t="s">
        <v>278</v>
      </c>
      <c r="N15" s="103" t="s">
        <v>282</v>
      </c>
      <c r="O15" s="103" t="s">
        <v>283</v>
      </c>
      <c r="Q15" s="103" t="s">
        <v>281</v>
      </c>
      <c r="R15" s="105">
        <v>3</v>
      </c>
      <c r="S15" s="105"/>
      <c r="T15" s="105" t="s">
        <v>71</v>
      </c>
      <c r="U15" s="44"/>
      <c r="V15" s="46"/>
      <c r="W15" s="69"/>
      <c r="X15" s="75" t="s">
        <v>68</v>
      </c>
      <c r="Y15" s="71" t="s">
        <v>18</v>
      </c>
      <c r="Z15" s="84" t="s">
        <v>82</v>
      </c>
      <c r="AA15" s="76"/>
      <c r="AB15" s="84" t="s">
        <v>70</v>
      </c>
      <c r="AC15" s="84">
        <v>2</v>
      </c>
      <c r="AD15" s="84"/>
      <c r="AE15" s="84" t="s">
        <v>71</v>
      </c>
      <c r="AF15" s="44"/>
      <c r="AG15" s="44"/>
      <c r="AH15" s="44"/>
    </row>
    <row r="16" spans="1:34" x14ac:dyDescent="0.35">
      <c r="A16" s="29"/>
      <c r="B16" s="23"/>
      <c r="C16" s="23"/>
      <c r="D16" s="23"/>
      <c r="E16" s="23"/>
      <c r="F16" s="23"/>
      <c r="G16" s="23"/>
      <c r="H16" s="27"/>
      <c r="I16" s="23"/>
      <c r="J16" s="23"/>
      <c r="K16" s="30"/>
      <c r="L16" s="47"/>
      <c r="M16" s="103"/>
      <c r="N16" s="103"/>
      <c r="O16" s="103"/>
      <c r="P16" s="103"/>
      <c r="Q16" s="103"/>
      <c r="R16" s="105"/>
      <c r="S16" s="105"/>
      <c r="T16" s="105"/>
      <c r="U16" s="107"/>
      <c r="V16" s="30"/>
      <c r="W16" s="69"/>
      <c r="X16" s="75" t="s">
        <v>68</v>
      </c>
      <c r="Y16" s="71" t="s">
        <v>18</v>
      </c>
      <c r="Z16" s="106" t="s">
        <v>83</v>
      </c>
      <c r="AA16" s="76"/>
      <c r="AB16" s="84" t="s">
        <v>84</v>
      </c>
      <c r="AC16" s="84">
        <v>4</v>
      </c>
      <c r="AD16" s="84" t="s">
        <v>85</v>
      </c>
      <c r="AE16" s="84" t="s">
        <v>86</v>
      </c>
      <c r="AF16" s="24"/>
      <c r="AG16" s="23"/>
      <c r="AH16" s="44"/>
    </row>
    <row r="17" spans="1:34" x14ac:dyDescent="0.35">
      <c r="A17" s="43"/>
      <c r="B17" s="44"/>
      <c r="C17" s="44"/>
      <c r="D17" s="44"/>
      <c r="E17" s="44"/>
      <c r="F17" s="44"/>
      <c r="G17" s="44"/>
      <c r="H17" s="45"/>
      <c r="I17" s="44"/>
      <c r="J17" s="44"/>
      <c r="K17" s="46"/>
      <c r="L17" s="47"/>
      <c r="M17" s="43"/>
      <c r="N17" s="44"/>
      <c r="O17" s="44"/>
      <c r="P17" s="44"/>
      <c r="Q17" s="44"/>
      <c r="R17" s="44"/>
      <c r="S17" s="44"/>
      <c r="T17" s="44"/>
      <c r="U17" s="44"/>
      <c r="V17" s="46"/>
      <c r="W17" s="69"/>
      <c r="X17" s="75" t="s">
        <v>68</v>
      </c>
      <c r="Y17" s="71" t="s">
        <v>18</v>
      </c>
      <c r="Z17" s="106" t="s">
        <v>87</v>
      </c>
      <c r="AA17" s="76"/>
      <c r="AB17" s="84" t="s">
        <v>70</v>
      </c>
      <c r="AC17" s="84">
        <v>10</v>
      </c>
      <c r="AD17" s="84"/>
      <c r="AE17" s="84" t="s">
        <v>71</v>
      </c>
      <c r="AF17" s="44"/>
      <c r="AG17" s="44"/>
      <c r="AH17" s="44"/>
    </row>
    <row r="18" spans="1:34" x14ac:dyDescent="0.35">
      <c r="A18" s="43"/>
      <c r="B18" s="44"/>
      <c r="C18" s="44"/>
      <c r="D18" s="44"/>
      <c r="E18" s="44"/>
      <c r="F18" s="44"/>
      <c r="G18" s="44"/>
      <c r="H18" s="45"/>
      <c r="I18" s="44"/>
      <c r="J18" s="44"/>
      <c r="K18" s="46"/>
      <c r="L18" s="47"/>
      <c r="M18" s="103" t="s">
        <v>278</v>
      </c>
      <c r="N18" s="103" t="s">
        <v>282</v>
      </c>
      <c r="O18" s="103" t="s">
        <v>284</v>
      </c>
      <c r="Q18" s="103" t="s">
        <v>281</v>
      </c>
      <c r="R18" s="44">
        <v>20</v>
      </c>
      <c r="S18" s="44"/>
      <c r="T18" s="16" t="s">
        <v>86</v>
      </c>
      <c r="U18" s="44"/>
      <c r="V18" s="46"/>
      <c r="W18" s="69"/>
      <c r="X18" s="75" t="s">
        <v>68</v>
      </c>
      <c r="Y18" s="71" t="s">
        <v>18</v>
      </c>
      <c r="Z18" s="84" t="s">
        <v>88</v>
      </c>
      <c r="AA18" s="76"/>
      <c r="AB18" s="84" t="s">
        <v>70</v>
      </c>
      <c r="AC18" s="84">
        <v>2</v>
      </c>
      <c r="AD18" s="84"/>
      <c r="AE18" s="84" t="s">
        <v>71</v>
      </c>
      <c r="AF18" s="44"/>
      <c r="AG18" s="44"/>
      <c r="AH18" s="44"/>
    </row>
    <row r="19" spans="1:34" x14ac:dyDescent="0.35">
      <c r="A19" s="43"/>
      <c r="B19" s="44"/>
      <c r="C19" s="44"/>
      <c r="D19" s="44"/>
      <c r="E19" s="44"/>
      <c r="F19" s="44"/>
      <c r="G19" s="44"/>
      <c r="H19" s="45"/>
      <c r="I19" s="44"/>
      <c r="J19" s="44"/>
      <c r="K19" s="46"/>
      <c r="L19" s="47"/>
      <c r="U19" s="44"/>
      <c r="V19" s="46"/>
      <c r="W19" s="69"/>
      <c r="X19" s="75" t="s">
        <v>68</v>
      </c>
      <c r="Y19" s="71" t="s">
        <v>18</v>
      </c>
      <c r="Z19" s="106" t="s">
        <v>89</v>
      </c>
      <c r="AA19" s="76"/>
      <c r="AB19" s="84" t="s">
        <v>76</v>
      </c>
      <c r="AC19" s="84">
        <v>8</v>
      </c>
      <c r="AD19" s="84" t="s">
        <v>90</v>
      </c>
      <c r="AE19" s="84" t="s">
        <v>71</v>
      </c>
      <c r="AF19" s="44"/>
      <c r="AG19" s="44"/>
      <c r="AH19" s="44"/>
    </row>
    <row r="20" spans="1:34" x14ac:dyDescent="0.35">
      <c r="A20" s="43"/>
      <c r="B20" s="44"/>
      <c r="C20" s="44"/>
      <c r="D20" s="44"/>
      <c r="E20" s="44"/>
      <c r="F20" s="44"/>
      <c r="G20" s="44"/>
      <c r="H20" s="45"/>
      <c r="I20" s="44"/>
      <c r="J20" s="44"/>
      <c r="K20" s="46"/>
      <c r="L20" s="47"/>
      <c r="M20" s="103" t="s">
        <v>278</v>
      </c>
      <c r="N20" s="103" t="s">
        <v>282</v>
      </c>
      <c r="O20" s="103" t="s">
        <v>283</v>
      </c>
      <c r="Q20" s="103" t="s">
        <v>281</v>
      </c>
      <c r="R20" s="44">
        <v>3</v>
      </c>
      <c r="S20" s="44"/>
      <c r="T20" s="16" t="s">
        <v>71</v>
      </c>
      <c r="U20" s="44"/>
      <c r="V20" s="46"/>
      <c r="W20" s="69"/>
      <c r="X20" s="75" t="s">
        <v>68</v>
      </c>
      <c r="Y20" s="71" t="s">
        <v>18</v>
      </c>
      <c r="Z20" s="84" t="s">
        <v>91</v>
      </c>
      <c r="AA20" s="76"/>
      <c r="AB20" s="84" t="s">
        <v>70</v>
      </c>
      <c r="AC20" s="84">
        <v>24</v>
      </c>
      <c r="AD20" s="84"/>
      <c r="AE20" s="84" t="s">
        <v>71</v>
      </c>
      <c r="AF20" s="44"/>
      <c r="AG20" s="44"/>
      <c r="AH20" s="44"/>
    </row>
    <row r="21" spans="1:34" x14ac:dyDescent="0.35">
      <c r="A21" s="43"/>
      <c r="B21" s="44"/>
      <c r="C21" s="44"/>
      <c r="D21" s="44"/>
      <c r="E21" s="44"/>
      <c r="F21" s="44"/>
      <c r="G21" s="44"/>
      <c r="H21" s="45"/>
      <c r="I21" s="44"/>
      <c r="J21" s="44"/>
      <c r="K21" s="46"/>
      <c r="L21" s="47"/>
      <c r="M21" s="43"/>
      <c r="N21" s="44"/>
      <c r="O21" s="44"/>
      <c r="P21" s="44"/>
      <c r="Q21" s="44"/>
      <c r="R21" s="44"/>
      <c r="S21" s="44"/>
      <c r="T21" s="44"/>
      <c r="U21" s="44"/>
      <c r="V21" s="46"/>
      <c r="W21" s="69"/>
      <c r="X21" s="75" t="s">
        <v>68</v>
      </c>
      <c r="Y21" s="71" t="s">
        <v>18</v>
      </c>
      <c r="Z21" s="106" t="s">
        <v>92</v>
      </c>
      <c r="AA21" s="76"/>
      <c r="AB21" s="84" t="s">
        <v>70</v>
      </c>
      <c r="AC21" s="84">
        <v>15</v>
      </c>
      <c r="AD21" s="84"/>
      <c r="AE21" s="84" t="s">
        <v>71</v>
      </c>
      <c r="AF21" s="44"/>
      <c r="AG21" s="44"/>
      <c r="AH21" s="44"/>
    </row>
    <row r="22" spans="1:34" x14ac:dyDescent="0.35">
      <c r="A22" s="43"/>
      <c r="B22" s="44"/>
      <c r="C22" s="44"/>
      <c r="D22" s="44"/>
      <c r="E22" s="44"/>
      <c r="F22" s="44"/>
      <c r="G22" s="44"/>
      <c r="H22" s="45"/>
      <c r="I22" s="44"/>
      <c r="J22" s="44"/>
      <c r="K22" s="46"/>
      <c r="L22" s="47"/>
      <c r="M22" s="43"/>
      <c r="N22" s="44"/>
      <c r="O22" s="44"/>
      <c r="P22" s="44"/>
      <c r="Q22" s="44"/>
      <c r="R22" s="44"/>
      <c r="S22" s="44"/>
      <c r="T22" s="44"/>
      <c r="U22" s="44"/>
      <c r="V22" s="46"/>
      <c r="W22" s="69"/>
      <c r="X22" s="75" t="s">
        <v>68</v>
      </c>
      <c r="Y22" s="71" t="s">
        <v>18</v>
      </c>
      <c r="Z22" s="106" t="s">
        <v>93</v>
      </c>
      <c r="AA22" s="76"/>
      <c r="AB22" s="84" t="s">
        <v>70</v>
      </c>
      <c r="AC22" s="84">
        <v>30</v>
      </c>
      <c r="AD22" s="84"/>
      <c r="AE22" s="84" t="s">
        <v>71</v>
      </c>
      <c r="AF22" s="44"/>
      <c r="AG22" s="44"/>
      <c r="AH22" s="44"/>
    </row>
    <row r="23" spans="1:34" x14ac:dyDescent="0.35">
      <c r="A23" s="43"/>
      <c r="B23" s="44"/>
      <c r="C23" s="44"/>
      <c r="D23" s="44"/>
      <c r="E23" s="44"/>
      <c r="F23" s="44"/>
      <c r="G23" s="44"/>
      <c r="H23" s="45"/>
      <c r="I23" s="44"/>
      <c r="J23" s="44"/>
      <c r="K23" s="46"/>
      <c r="L23" s="47"/>
      <c r="M23" s="43"/>
      <c r="N23" s="44"/>
      <c r="O23" s="44"/>
      <c r="P23" s="44"/>
      <c r="Q23" s="44"/>
      <c r="R23" s="44"/>
      <c r="S23" s="44"/>
      <c r="T23" s="44"/>
      <c r="U23" s="44"/>
      <c r="V23" s="46"/>
      <c r="W23" s="69"/>
      <c r="X23" s="75" t="s">
        <v>68</v>
      </c>
      <c r="Y23" s="71" t="s">
        <v>18</v>
      </c>
      <c r="Z23" s="106" t="s">
        <v>94</v>
      </c>
      <c r="AA23" s="76"/>
      <c r="AB23" s="84" t="s">
        <v>70</v>
      </c>
      <c r="AC23" s="84">
        <v>24</v>
      </c>
      <c r="AD23" s="84"/>
      <c r="AE23" s="84" t="s">
        <v>71</v>
      </c>
      <c r="AF23" s="44"/>
      <c r="AG23" s="44"/>
      <c r="AH23" s="44"/>
    </row>
    <row r="24" spans="1:34" x14ac:dyDescent="0.35">
      <c r="A24" s="43"/>
      <c r="B24" s="44"/>
      <c r="C24" s="44"/>
      <c r="D24" s="44"/>
      <c r="E24" s="44"/>
      <c r="F24" s="44"/>
      <c r="G24" s="44"/>
      <c r="H24" s="45"/>
      <c r="I24" s="44"/>
      <c r="J24" s="44"/>
      <c r="K24" s="46"/>
      <c r="L24" s="47"/>
      <c r="M24" s="43"/>
      <c r="N24" s="44"/>
      <c r="O24" s="44"/>
      <c r="P24" s="44"/>
      <c r="Q24" s="44"/>
      <c r="R24" s="44"/>
      <c r="S24" s="44"/>
      <c r="T24" s="44"/>
      <c r="U24" s="44"/>
      <c r="V24" s="46"/>
      <c r="W24" s="69"/>
      <c r="X24" s="75" t="s">
        <v>68</v>
      </c>
      <c r="Y24" s="71" t="s">
        <v>18</v>
      </c>
      <c r="Z24" s="106" t="s">
        <v>95</v>
      </c>
      <c r="AA24" s="76"/>
      <c r="AB24" s="84" t="s">
        <v>70</v>
      </c>
      <c r="AC24" s="84">
        <v>4</v>
      </c>
      <c r="AD24" s="84"/>
      <c r="AE24" s="84" t="s">
        <v>86</v>
      </c>
      <c r="AF24" s="44"/>
      <c r="AG24" s="44"/>
      <c r="AH24" s="44"/>
    </row>
    <row r="25" spans="1:34" x14ac:dyDescent="0.35">
      <c r="A25" s="43"/>
      <c r="B25" s="44"/>
      <c r="C25" s="44"/>
      <c r="D25" s="44"/>
      <c r="E25" s="44"/>
      <c r="F25" s="44"/>
      <c r="G25" s="44"/>
      <c r="H25" s="45"/>
      <c r="I25" s="44"/>
      <c r="J25" s="44"/>
      <c r="K25" s="46"/>
      <c r="L25" s="47"/>
      <c r="M25" s="43"/>
      <c r="N25" s="44"/>
      <c r="O25" s="44"/>
      <c r="P25" s="44"/>
      <c r="Q25" s="44"/>
      <c r="R25" s="44"/>
      <c r="S25" s="44"/>
      <c r="T25" s="44"/>
      <c r="U25" s="44"/>
      <c r="V25" s="46"/>
      <c r="W25" s="69"/>
      <c r="X25" s="75" t="s">
        <v>68</v>
      </c>
      <c r="Y25" s="71" t="s">
        <v>18</v>
      </c>
      <c r="Z25" s="106" t="s">
        <v>96</v>
      </c>
      <c r="AA25" s="76"/>
      <c r="AB25" s="84" t="s">
        <v>84</v>
      </c>
      <c r="AC25" s="84">
        <v>4</v>
      </c>
      <c r="AD25" s="84" t="s">
        <v>85</v>
      </c>
      <c r="AE25" s="84" t="s">
        <v>86</v>
      </c>
      <c r="AF25" s="44"/>
      <c r="AG25" s="44"/>
      <c r="AH25" s="44"/>
    </row>
    <row r="26" spans="1:34" x14ac:dyDescent="0.35">
      <c r="A26" s="43"/>
      <c r="B26" s="44"/>
      <c r="C26" s="44"/>
      <c r="D26" s="44"/>
      <c r="E26" s="44"/>
      <c r="F26" s="44"/>
      <c r="G26" s="44"/>
      <c r="H26" s="45"/>
      <c r="I26" s="44"/>
      <c r="J26" s="44"/>
      <c r="K26" s="46"/>
      <c r="L26" s="47"/>
      <c r="M26" s="43"/>
      <c r="N26" s="44"/>
      <c r="O26" s="44"/>
      <c r="P26" s="44"/>
      <c r="Q26" s="44"/>
      <c r="R26" s="44"/>
      <c r="S26" s="44"/>
      <c r="T26" s="44"/>
      <c r="U26" s="44"/>
      <c r="V26" s="46"/>
      <c r="W26" s="69"/>
      <c r="X26" s="75" t="s">
        <v>68</v>
      </c>
      <c r="Y26" s="71" t="s">
        <v>18</v>
      </c>
      <c r="Z26" s="106" t="s">
        <v>97</v>
      </c>
      <c r="AA26" s="76"/>
      <c r="AB26" s="84" t="s">
        <v>84</v>
      </c>
      <c r="AC26" s="84">
        <v>4</v>
      </c>
      <c r="AD26" s="84" t="s">
        <v>85</v>
      </c>
      <c r="AE26" s="84" t="s">
        <v>86</v>
      </c>
      <c r="AF26" s="44"/>
      <c r="AG26" s="44"/>
      <c r="AH26" s="44"/>
    </row>
    <row r="27" spans="1:34" x14ac:dyDescent="0.35">
      <c r="A27" s="43"/>
      <c r="B27" s="44"/>
      <c r="C27" s="44"/>
      <c r="D27" s="44"/>
      <c r="E27" s="44"/>
      <c r="F27" s="44"/>
      <c r="G27" s="44"/>
      <c r="H27" s="45"/>
      <c r="I27" s="44"/>
      <c r="J27" s="44"/>
      <c r="K27" s="46"/>
      <c r="L27" s="47"/>
      <c r="M27" s="43"/>
      <c r="N27" s="44"/>
      <c r="O27" s="44"/>
      <c r="P27" s="44"/>
      <c r="Q27" s="44"/>
      <c r="R27" s="44"/>
      <c r="S27" s="44"/>
      <c r="T27" s="44"/>
      <c r="U27" s="44"/>
      <c r="V27" s="46"/>
      <c r="W27" s="69"/>
      <c r="X27" s="75" t="s">
        <v>68</v>
      </c>
      <c r="Y27" s="71" t="s">
        <v>18</v>
      </c>
      <c r="Z27" s="106" t="s">
        <v>98</v>
      </c>
      <c r="AA27" s="76"/>
      <c r="AB27" s="84" t="s">
        <v>84</v>
      </c>
      <c r="AC27" s="84">
        <v>4</v>
      </c>
      <c r="AD27" s="84" t="s">
        <v>85</v>
      </c>
      <c r="AE27" s="84" t="s">
        <v>86</v>
      </c>
      <c r="AF27" s="44"/>
      <c r="AG27" s="44"/>
      <c r="AH27" s="44"/>
    </row>
    <row r="28" spans="1:34" x14ac:dyDescent="0.35">
      <c r="A28" s="43"/>
      <c r="B28" s="44"/>
      <c r="C28" s="44"/>
      <c r="D28" s="44"/>
      <c r="E28" s="44"/>
      <c r="F28" s="44"/>
      <c r="G28" s="44"/>
      <c r="H28" s="45"/>
      <c r="I28" s="44"/>
      <c r="J28" s="44"/>
      <c r="K28" s="46"/>
      <c r="L28" s="47"/>
      <c r="M28" s="43"/>
      <c r="N28" s="44"/>
      <c r="O28" s="44"/>
      <c r="P28" s="44"/>
      <c r="Q28" s="44"/>
      <c r="R28" s="44"/>
      <c r="S28" s="44"/>
      <c r="T28" s="44"/>
      <c r="U28" s="44"/>
      <c r="V28" s="46"/>
      <c r="W28" s="69"/>
      <c r="X28" s="75" t="s">
        <v>68</v>
      </c>
      <c r="Y28" s="71" t="s">
        <v>18</v>
      </c>
      <c r="Z28" s="106" t="s">
        <v>99</v>
      </c>
      <c r="AA28" s="76"/>
      <c r="AB28" s="84" t="s">
        <v>70</v>
      </c>
      <c r="AC28" s="84">
        <v>9</v>
      </c>
      <c r="AD28" s="84"/>
      <c r="AE28" s="84" t="s">
        <v>71</v>
      </c>
      <c r="AF28" s="44"/>
      <c r="AG28" s="44"/>
      <c r="AH28" s="44"/>
    </row>
    <row r="29" spans="1:34" x14ac:dyDescent="0.35">
      <c r="A29" s="43"/>
      <c r="B29" s="44"/>
      <c r="C29" s="44"/>
      <c r="D29" s="44"/>
      <c r="E29" s="44"/>
      <c r="F29" s="44"/>
      <c r="G29" s="44"/>
      <c r="H29" s="45"/>
      <c r="I29" s="44"/>
      <c r="J29" s="44"/>
      <c r="K29" s="46"/>
      <c r="L29" s="47"/>
      <c r="M29" s="43"/>
      <c r="N29" s="44"/>
      <c r="O29" s="44"/>
      <c r="P29" s="44"/>
      <c r="Q29" s="44"/>
      <c r="R29" s="44"/>
      <c r="S29" s="44"/>
      <c r="T29" s="44"/>
      <c r="U29" s="44"/>
      <c r="V29" s="46"/>
      <c r="W29" s="69"/>
      <c r="X29" s="75" t="s">
        <v>68</v>
      </c>
      <c r="Y29" s="71" t="s">
        <v>18</v>
      </c>
      <c r="Z29" s="106" t="s">
        <v>100</v>
      </c>
      <c r="AA29" s="76"/>
      <c r="AB29" s="84" t="s">
        <v>84</v>
      </c>
      <c r="AC29" s="84">
        <v>4</v>
      </c>
      <c r="AD29" s="84" t="s">
        <v>85</v>
      </c>
      <c r="AE29" s="84" t="s">
        <v>86</v>
      </c>
      <c r="AF29" s="44"/>
      <c r="AG29" s="44"/>
      <c r="AH29" s="44"/>
    </row>
    <row r="30" spans="1:34" x14ac:dyDescent="0.35">
      <c r="A30" s="43"/>
      <c r="B30" s="44"/>
      <c r="C30" s="44"/>
      <c r="D30" s="44"/>
      <c r="E30" s="44"/>
      <c r="F30" s="44"/>
      <c r="G30" s="44"/>
      <c r="H30" s="45"/>
      <c r="I30" s="44"/>
      <c r="J30" s="44"/>
      <c r="K30" s="46"/>
      <c r="L30" s="47"/>
      <c r="M30" s="43"/>
      <c r="N30" s="44"/>
      <c r="O30" s="44"/>
      <c r="P30" s="44"/>
      <c r="Q30" s="44"/>
      <c r="R30" s="44"/>
      <c r="S30" s="44"/>
      <c r="T30" s="44"/>
      <c r="U30" s="44"/>
      <c r="V30" s="46"/>
      <c r="W30" s="69"/>
      <c r="X30" s="75" t="s">
        <v>68</v>
      </c>
      <c r="Y30" s="71" t="s">
        <v>18</v>
      </c>
      <c r="Z30" s="106" t="s">
        <v>101</v>
      </c>
      <c r="AA30" s="76"/>
      <c r="AB30" s="84" t="s">
        <v>70</v>
      </c>
      <c r="AC30" s="84">
        <v>4</v>
      </c>
      <c r="AD30" s="84"/>
      <c r="AE30" s="84" t="s">
        <v>71</v>
      </c>
      <c r="AF30" s="44"/>
      <c r="AG30" s="44"/>
      <c r="AH30" s="44"/>
    </row>
    <row r="31" spans="1:34" x14ac:dyDescent="0.35">
      <c r="A31" s="43"/>
      <c r="B31" s="44"/>
      <c r="C31" s="44"/>
      <c r="D31" s="44"/>
      <c r="E31" s="44"/>
      <c r="F31" s="44"/>
      <c r="G31" s="44"/>
      <c r="H31" s="45"/>
      <c r="I31" s="44"/>
      <c r="J31" s="44"/>
      <c r="K31" s="46"/>
      <c r="L31" s="47"/>
      <c r="M31" s="43"/>
      <c r="N31" s="44"/>
      <c r="O31" s="44"/>
      <c r="P31" s="44"/>
      <c r="Q31" s="44"/>
      <c r="R31" s="44"/>
      <c r="S31" s="44"/>
      <c r="T31" s="44"/>
      <c r="U31" s="44"/>
      <c r="V31" s="46"/>
      <c r="W31" s="69"/>
      <c r="X31" s="75" t="s">
        <v>68</v>
      </c>
      <c r="Y31" s="71" t="s">
        <v>18</v>
      </c>
      <c r="Z31" s="106" t="s">
        <v>102</v>
      </c>
      <c r="AA31" s="76"/>
      <c r="AB31" s="84" t="s">
        <v>70</v>
      </c>
      <c r="AC31" s="84">
        <v>2</v>
      </c>
      <c r="AD31" s="84"/>
      <c r="AE31" s="84" t="s">
        <v>86</v>
      </c>
      <c r="AF31" s="44"/>
      <c r="AG31" s="44"/>
      <c r="AH31" s="44"/>
    </row>
    <row r="32" spans="1:34" x14ac:dyDescent="0.35">
      <c r="A32" s="43"/>
      <c r="B32" s="44"/>
      <c r="C32" s="44"/>
      <c r="D32" s="44"/>
      <c r="E32" s="44"/>
      <c r="F32" s="44"/>
      <c r="G32" s="44"/>
      <c r="H32" s="45"/>
      <c r="I32" s="44"/>
      <c r="J32" s="44"/>
      <c r="K32" s="46"/>
      <c r="L32" s="47"/>
      <c r="M32" s="43"/>
      <c r="N32" s="44"/>
      <c r="O32" s="44"/>
      <c r="P32" s="44"/>
      <c r="Q32" s="44"/>
      <c r="R32" s="44"/>
      <c r="S32" s="44"/>
      <c r="T32" s="44"/>
      <c r="U32" s="44"/>
      <c r="V32" s="46"/>
      <c r="W32" s="69"/>
      <c r="X32" s="75" t="s">
        <v>68</v>
      </c>
      <c r="Y32" s="71" t="s">
        <v>18</v>
      </c>
      <c r="Z32" s="106" t="s">
        <v>103</v>
      </c>
      <c r="AA32" s="76"/>
      <c r="AB32" s="84" t="s">
        <v>70</v>
      </c>
      <c r="AC32" s="84">
        <v>30</v>
      </c>
      <c r="AD32" s="84"/>
      <c r="AE32" s="84" t="s">
        <v>71</v>
      </c>
      <c r="AF32" s="44"/>
      <c r="AG32" s="44"/>
      <c r="AH32" s="44"/>
    </row>
    <row r="33" spans="1:34" x14ac:dyDescent="0.35">
      <c r="A33" s="43"/>
      <c r="B33" s="44"/>
      <c r="C33" s="44"/>
      <c r="D33" s="44"/>
      <c r="E33" s="44"/>
      <c r="F33" s="44"/>
      <c r="G33" s="44"/>
      <c r="H33" s="45"/>
      <c r="I33" s="44"/>
      <c r="J33" s="44"/>
      <c r="K33" s="46"/>
      <c r="L33" s="47"/>
      <c r="M33" s="43"/>
      <c r="N33" s="44"/>
      <c r="O33" s="44"/>
      <c r="P33" s="44"/>
      <c r="Q33" s="44"/>
      <c r="R33" s="44"/>
      <c r="S33" s="44"/>
      <c r="T33" s="44"/>
      <c r="U33" s="44"/>
      <c r="V33" s="46"/>
      <c r="W33" s="69"/>
      <c r="X33" s="75" t="s">
        <v>68</v>
      </c>
      <c r="Y33" s="71" t="s">
        <v>18</v>
      </c>
      <c r="Z33" s="106" t="s">
        <v>104</v>
      </c>
      <c r="AA33" s="76"/>
      <c r="AB33" s="84" t="s">
        <v>70</v>
      </c>
      <c r="AC33" s="84">
        <v>30</v>
      </c>
      <c r="AD33" s="84"/>
      <c r="AE33" s="84" t="s">
        <v>71</v>
      </c>
      <c r="AF33" s="44"/>
      <c r="AG33" s="44"/>
      <c r="AH33" s="44"/>
    </row>
    <row r="34" spans="1:34" x14ac:dyDescent="0.35">
      <c r="A34" s="43"/>
      <c r="B34" s="44"/>
      <c r="C34" s="44"/>
      <c r="D34" s="44"/>
      <c r="E34" s="44"/>
      <c r="F34" s="44"/>
      <c r="G34" s="44"/>
      <c r="H34" s="45"/>
      <c r="I34" s="44"/>
      <c r="J34" s="44"/>
      <c r="K34" s="46"/>
      <c r="L34" s="47"/>
      <c r="M34" s="43"/>
      <c r="N34" s="44"/>
      <c r="O34" s="44"/>
      <c r="P34" s="44"/>
      <c r="Q34" s="44"/>
      <c r="R34" s="44"/>
      <c r="S34" s="44"/>
      <c r="T34" s="44"/>
      <c r="U34" s="44"/>
      <c r="V34" s="46"/>
      <c r="W34" s="69"/>
      <c r="X34" s="75" t="s">
        <v>68</v>
      </c>
      <c r="Y34" s="71" t="s">
        <v>18</v>
      </c>
      <c r="Z34" s="106" t="s">
        <v>105</v>
      </c>
      <c r="AA34" s="76"/>
      <c r="AB34" s="84" t="s">
        <v>70</v>
      </c>
      <c r="AC34" s="84">
        <v>30</v>
      </c>
      <c r="AD34" s="84"/>
      <c r="AE34" s="84" t="s">
        <v>71</v>
      </c>
      <c r="AF34" s="44"/>
      <c r="AG34" s="44"/>
      <c r="AH34" s="44"/>
    </row>
    <row r="35" spans="1:34" x14ac:dyDescent="0.35">
      <c r="A35" s="43"/>
      <c r="B35" s="44"/>
      <c r="C35" s="44"/>
      <c r="D35" s="44"/>
      <c r="E35" s="44"/>
      <c r="F35" s="44"/>
      <c r="G35" s="44"/>
      <c r="H35" s="45"/>
      <c r="I35" s="44"/>
      <c r="J35" s="44"/>
      <c r="K35" s="46"/>
      <c r="L35" s="47"/>
      <c r="M35" s="43"/>
      <c r="N35" s="44"/>
      <c r="O35" s="44"/>
      <c r="P35" s="44"/>
      <c r="Q35" s="44"/>
      <c r="R35" s="44"/>
      <c r="S35" s="44"/>
      <c r="T35" s="44"/>
      <c r="U35" s="44"/>
      <c r="V35" s="46"/>
      <c r="W35" s="69"/>
      <c r="X35" s="75" t="s">
        <v>68</v>
      </c>
      <c r="Y35" s="71" t="s">
        <v>18</v>
      </c>
      <c r="Z35" s="106" t="s">
        <v>106</v>
      </c>
      <c r="AA35" s="76"/>
      <c r="AB35" s="84" t="s">
        <v>70</v>
      </c>
      <c r="AC35" s="84">
        <v>6</v>
      </c>
      <c r="AD35" s="84"/>
      <c r="AE35" s="84" t="s">
        <v>71</v>
      </c>
      <c r="AF35" s="44"/>
      <c r="AG35" s="44"/>
      <c r="AH35" s="44"/>
    </row>
    <row r="36" spans="1:34" x14ac:dyDescent="0.35">
      <c r="A36" s="43"/>
      <c r="B36" s="44"/>
      <c r="C36" s="44"/>
      <c r="D36" s="44"/>
      <c r="E36" s="44"/>
      <c r="F36" s="44"/>
      <c r="G36" s="44"/>
      <c r="H36" s="45"/>
      <c r="I36" s="44"/>
      <c r="J36" s="44"/>
      <c r="K36" s="46"/>
      <c r="L36" s="47"/>
      <c r="M36" s="43"/>
      <c r="N36" s="44"/>
      <c r="O36" s="44"/>
      <c r="P36" s="44"/>
      <c r="Q36" s="44"/>
      <c r="R36" s="44"/>
      <c r="S36" s="44"/>
      <c r="T36" s="44"/>
      <c r="U36" s="44"/>
      <c r="V36" s="46"/>
      <c r="W36" s="69"/>
      <c r="X36" s="75" t="s">
        <v>68</v>
      </c>
      <c r="Y36" s="71" t="s">
        <v>18</v>
      </c>
      <c r="Z36" s="106" t="s">
        <v>107</v>
      </c>
      <c r="AA36" s="76"/>
      <c r="AB36" s="84" t="s">
        <v>70</v>
      </c>
      <c r="AC36" s="84">
        <v>70</v>
      </c>
      <c r="AD36" s="84"/>
      <c r="AE36" s="84" t="s">
        <v>71</v>
      </c>
      <c r="AF36" s="44"/>
      <c r="AG36" s="44"/>
      <c r="AH36" s="44"/>
    </row>
    <row r="37" spans="1:34" x14ac:dyDescent="0.35">
      <c r="A37" s="43"/>
      <c r="B37" s="44"/>
      <c r="C37" s="44"/>
      <c r="D37" s="44"/>
      <c r="E37" s="44"/>
      <c r="F37" s="44"/>
      <c r="G37" s="44"/>
      <c r="H37" s="45"/>
      <c r="I37" s="44"/>
      <c r="J37" s="44"/>
      <c r="K37" s="46"/>
      <c r="L37" s="47"/>
      <c r="M37" s="43"/>
      <c r="N37" s="44"/>
      <c r="O37" s="44"/>
      <c r="P37" s="44"/>
      <c r="Q37" s="44"/>
      <c r="R37" s="44"/>
      <c r="S37" s="44"/>
      <c r="T37" s="44"/>
      <c r="U37" s="44"/>
      <c r="V37" s="46"/>
      <c r="W37" s="69"/>
      <c r="X37" s="75" t="s">
        <v>68</v>
      </c>
      <c r="Y37" s="71" t="s">
        <v>18</v>
      </c>
      <c r="Z37" s="106" t="s">
        <v>108</v>
      </c>
      <c r="AA37" s="76"/>
      <c r="AB37" s="84" t="s">
        <v>70</v>
      </c>
      <c r="AC37" s="84">
        <v>40</v>
      </c>
      <c r="AD37" s="84"/>
      <c r="AE37" s="84" t="s">
        <v>71</v>
      </c>
      <c r="AF37" s="44"/>
      <c r="AG37" s="44"/>
      <c r="AH37" s="44"/>
    </row>
    <row r="38" spans="1:34" x14ac:dyDescent="0.35">
      <c r="A38" s="43"/>
      <c r="B38" s="44"/>
      <c r="C38" s="44"/>
      <c r="D38" s="44"/>
      <c r="E38" s="44"/>
      <c r="F38" s="44"/>
      <c r="G38" s="44"/>
      <c r="H38" s="45"/>
      <c r="I38" s="44"/>
      <c r="J38" s="44"/>
      <c r="K38" s="46"/>
      <c r="L38" s="47"/>
      <c r="M38" s="43"/>
      <c r="N38" s="44"/>
      <c r="O38" s="44"/>
      <c r="P38" s="44"/>
      <c r="Q38" s="44"/>
      <c r="R38" s="44"/>
      <c r="S38" s="44"/>
      <c r="T38" s="44"/>
      <c r="U38" s="44"/>
      <c r="V38" s="46"/>
      <c r="W38" s="69"/>
      <c r="X38" s="75" t="s">
        <v>68</v>
      </c>
      <c r="Y38" s="71" t="s">
        <v>18</v>
      </c>
      <c r="Z38" s="106" t="s">
        <v>109</v>
      </c>
      <c r="AA38" s="76"/>
      <c r="AB38" s="84" t="s">
        <v>70</v>
      </c>
      <c r="AC38" s="84">
        <v>8</v>
      </c>
      <c r="AD38" s="84"/>
      <c r="AE38" s="84" t="s">
        <v>71</v>
      </c>
      <c r="AF38" s="44"/>
      <c r="AG38" s="44"/>
      <c r="AH38" s="44"/>
    </row>
    <row r="39" spans="1:34" x14ac:dyDescent="0.35">
      <c r="A39" s="43"/>
      <c r="B39" s="44"/>
      <c r="C39" s="44"/>
      <c r="D39" s="44"/>
      <c r="E39" s="44"/>
      <c r="F39" s="44"/>
      <c r="G39" s="44"/>
      <c r="H39" s="45"/>
      <c r="I39" s="44"/>
      <c r="J39" s="44"/>
      <c r="K39" s="46"/>
      <c r="L39" s="47"/>
      <c r="M39" s="43"/>
      <c r="N39" s="44"/>
      <c r="O39" s="44"/>
      <c r="P39" s="44"/>
      <c r="Q39" s="44"/>
      <c r="R39" s="44"/>
      <c r="S39" s="44"/>
      <c r="T39" s="44"/>
      <c r="U39" s="44"/>
      <c r="V39" s="46"/>
      <c r="W39" s="69"/>
      <c r="X39" s="75" t="s">
        <v>68</v>
      </c>
      <c r="Y39" s="71" t="s">
        <v>18</v>
      </c>
      <c r="Z39" s="106" t="s">
        <v>110</v>
      </c>
      <c r="AA39" s="76"/>
      <c r="AB39" s="84" t="s">
        <v>70</v>
      </c>
      <c r="AC39" s="84">
        <v>30</v>
      </c>
      <c r="AD39" s="84"/>
      <c r="AE39" s="84" t="s">
        <v>71</v>
      </c>
      <c r="AF39" s="44"/>
      <c r="AG39" s="44"/>
      <c r="AH39" s="44"/>
    </row>
    <row r="40" spans="1:34" x14ac:dyDescent="0.35">
      <c r="A40" s="43"/>
      <c r="B40" s="44"/>
      <c r="C40" s="44"/>
      <c r="D40" s="44"/>
      <c r="E40" s="44"/>
      <c r="F40" s="44"/>
      <c r="G40" s="44"/>
      <c r="H40" s="45"/>
      <c r="I40" s="44"/>
      <c r="J40" s="44"/>
      <c r="K40" s="46"/>
      <c r="L40" s="47"/>
      <c r="M40" s="43"/>
      <c r="N40" s="44"/>
      <c r="O40" s="44"/>
      <c r="P40" s="44"/>
      <c r="Q40" s="44"/>
      <c r="R40" s="44"/>
      <c r="S40" s="44"/>
      <c r="T40" s="44"/>
      <c r="U40" s="44"/>
      <c r="V40" s="46"/>
      <c r="W40" s="69"/>
      <c r="X40" s="75" t="s">
        <v>68</v>
      </c>
      <c r="Y40" s="71" t="s">
        <v>18</v>
      </c>
      <c r="Z40" s="106" t="s">
        <v>111</v>
      </c>
      <c r="AA40" s="76"/>
      <c r="AB40" s="84" t="s">
        <v>70</v>
      </c>
      <c r="AC40" s="84">
        <v>5</v>
      </c>
      <c r="AD40" s="84"/>
      <c r="AE40" s="84" t="s">
        <v>71</v>
      </c>
      <c r="AF40" s="44"/>
      <c r="AG40" s="44"/>
      <c r="AH40" s="44"/>
    </row>
    <row r="41" spans="1:34" x14ac:dyDescent="0.35">
      <c r="A41" s="43"/>
      <c r="B41" s="44"/>
      <c r="C41" s="44"/>
      <c r="D41" s="44"/>
      <c r="E41" s="44"/>
      <c r="F41" s="44"/>
      <c r="G41" s="44"/>
      <c r="H41" s="45"/>
      <c r="I41" s="44"/>
      <c r="J41" s="44"/>
      <c r="K41" s="46"/>
      <c r="L41" s="47"/>
      <c r="M41" s="43"/>
      <c r="N41" s="44"/>
      <c r="O41" s="44"/>
      <c r="P41" s="44"/>
      <c r="Q41" s="44"/>
      <c r="R41" s="44"/>
      <c r="S41" s="44"/>
      <c r="T41" s="44"/>
      <c r="U41" s="44"/>
      <c r="V41" s="46"/>
      <c r="W41" s="69"/>
      <c r="X41" s="75" t="s">
        <v>68</v>
      </c>
      <c r="Y41" s="71" t="s">
        <v>18</v>
      </c>
      <c r="Z41" s="106" t="s">
        <v>112</v>
      </c>
      <c r="AA41" s="76"/>
      <c r="AB41" s="84" t="s">
        <v>70</v>
      </c>
      <c r="AC41" s="84">
        <v>5</v>
      </c>
      <c r="AD41" s="84"/>
      <c r="AE41" s="84" t="s">
        <v>71</v>
      </c>
      <c r="AF41" s="44"/>
      <c r="AG41" s="44"/>
      <c r="AH41" s="44"/>
    </row>
    <row r="42" spans="1:34" x14ac:dyDescent="0.35">
      <c r="A42" s="43"/>
      <c r="B42" s="44"/>
      <c r="C42" s="44"/>
      <c r="D42" s="44"/>
      <c r="E42" s="44"/>
      <c r="F42" s="44"/>
      <c r="G42" s="44"/>
      <c r="H42" s="45"/>
      <c r="I42" s="44"/>
      <c r="J42" s="44"/>
      <c r="K42" s="46"/>
      <c r="L42" s="47"/>
      <c r="M42" s="43"/>
      <c r="N42" s="44"/>
      <c r="O42" s="44"/>
      <c r="P42" s="44"/>
      <c r="Q42" s="44"/>
      <c r="R42" s="44"/>
      <c r="S42" s="44"/>
      <c r="T42" s="44"/>
      <c r="U42" s="44"/>
      <c r="V42" s="46"/>
      <c r="W42" s="69"/>
      <c r="X42" s="75" t="s">
        <v>68</v>
      </c>
      <c r="Y42" s="71" t="s">
        <v>18</v>
      </c>
      <c r="Z42" s="106" t="s">
        <v>113</v>
      </c>
      <c r="AA42" s="76"/>
      <c r="AB42" s="84" t="s">
        <v>70</v>
      </c>
      <c r="AC42" s="84">
        <v>24</v>
      </c>
      <c r="AD42" s="84"/>
      <c r="AE42" s="84" t="s">
        <v>71</v>
      </c>
      <c r="AF42" s="44"/>
      <c r="AG42" s="44"/>
      <c r="AH42" s="44"/>
    </row>
    <row r="43" spans="1:34" x14ac:dyDescent="0.35">
      <c r="A43" s="43"/>
      <c r="B43" s="44"/>
      <c r="C43" s="44"/>
      <c r="D43" s="44"/>
      <c r="E43" s="44"/>
      <c r="F43" s="44"/>
      <c r="G43" s="44"/>
      <c r="H43" s="45"/>
      <c r="I43" s="44"/>
      <c r="J43" s="44"/>
      <c r="K43" s="46"/>
      <c r="L43" s="47"/>
      <c r="M43" s="43"/>
      <c r="N43" s="44"/>
      <c r="O43" s="44"/>
      <c r="P43" s="44"/>
      <c r="Q43" s="44"/>
      <c r="R43" s="44"/>
      <c r="S43" s="44"/>
      <c r="T43" s="44"/>
      <c r="U43" s="44"/>
      <c r="V43" s="46"/>
      <c r="W43" s="69"/>
      <c r="X43" s="75" t="s">
        <v>68</v>
      </c>
      <c r="Y43" s="71" t="s">
        <v>18</v>
      </c>
      <c r="Z43" s="106" t="s">
        <v>114</v>
      </c>
      <c r="AA43" s="76"/>
      <c r="AB43" s="84" t="s">
        <v>70</v>
      </c>
      <c r="AC43" s="84">
        <v>1</v>
      </c>
      <c r="AD43" s="84"/>
      <c r="AE43" s="84" t="s">
        <v>71</v>
      </c>
      <c r="AF43" s="44"/>
      <c r="AG43" s="44"/>
      <c r="AH43" s="44"/>
    </row>
    <row r="44" spans="1:34" x14ac:dyDescent="0.35">
      <c r="A44" s="43"/>
      <c r="B44" s="44"/>
      <c r="C44" s="44"/>
      <c r="D44" s="44"/>
      <c r="E44" s="44"/>
      <c r="F44" s="44"/>
      <c r="G44" s="44"/>
      <c r="H44" s="45"/>
      <c r="I44" s="44"/>
      <c r="J44" s="44"/>
      <c r="K44" s="46"/>
      <c r="L44" s="47"/>
      <c r="M44" s="43"/>
      <c r="N44" s="44"/>
      <c r="O44" s="44"/>
      <c r="P44" s="44"/>
      <c r="Q44" s="44"/>
      <c r="R44" s="44"/>
      <c r="S44" s="44"/>
      <c r="T44" s="44"/>
      <c r="U44" s="44"/>
      <c r="V44" s="46"/>
      <c r="W44" s="69"/>
      <c r="X44" s="75" t="s">
        <v>68</v>
      </c>
      <c r="Y44" s="71" t="s">
        <v>18</v>
      </c>
      <c r="Z44" s="106" t="s">
        <v>115</v>
      </c>
      <c r="AA44" s="76"/>
      <c r="AB44" s="84" t="s">
        <v>70</v>
      </c>
      <c r="AC44" s="84">
        <v>10</v>
      </c>
      <c r="AD44" s="84"/>
      <c r="AE44" s="84" t="s">
        <v>71</v>
      </c>
      <c r="AF44" s="44"/>
      <c r="AG44" s="44"/>
      <c r="AH44" s="44"/>
    </row>
    <row r="45" spans="1:34" x14ac:dyDescent="0.35">
      <c r="A45" s="43"/>
      <c r="B45" s="44"/>
      <c r="C45" s="44"/>
      <c r="D45" s="44"/>
      <c r="E45" s="44"/>
      <c r="F45" s="44"/>
      <c r="G45" s="44"/>
      <c r="H45" s="45"/>
      <c r="I45" s="44"/>
      <c r="J45" s="44"/>
      <c r="K45" s="46"/>
      <c r="L45" s="47"/>
      <c r="M45" s="43"/>
      <c r="N45" s="44"/>
      <c r="O45" s="44"/>
      <c r="P45" s="44"/>
      <c r="Q45" s="44"/>
      <c r="R45" s="44"/>
      <c r="S45" s="44"/>
      <c r="T45" s="44"/>
      <c r="U45" s="44"/>
      <c r="V45" s="46"/>
      <c r="W45" s="69"/>
      <c r="X45" s="75" t="s">
        <v>68</v>
      </c>
      <c r="Y45" s="71" t="s">
        <v>18</v>
      </c>
      <c r="Z45" s="106" t="s">
        <v>116</v>
      </c>
      <c r="AA45" s="76"/>
      <c r="AB45" s="84" t="s">
        <v>76</v>
      </c>
      <c r="AC45" s="84">
        <v>8</v>
      </c>
      <c r="AD45" s="84">
        <f>-----------9</f>
        <v>-9</v>
      </c>
      <c r="AE45" s="84" t="s">
        <v>71</v>
      </c>
      <c r="AF45" s="44"/>
      <c r="AG45" s="44"/>
      <c r="AH45" s="44"/>
    </row>
    <row r="46" spans="1:34" x14ac:dyDescent="0.35">
      <c r="A46" s="43"/>
      <c r="B46" s="44"/>
      <c r="C46" s="44"/>
      <c r="D46" s="44"/>
      <c r="E46" s="44"/>
      <c r="F46" s="44"/>
      <c r="G46" s="44"/>
      <c r="H46" s="45"/>
      <c r="I46" s="44"/>
      <c r="J46" s="44"/>
      <c r="K46" s="46"/>
      <c r="L46" s="47"/>
      <c r="M46" s="43"/>
      <c r="N46" s="44"/>
      <c r="O46" s="44"/>
      <c r="P46" s="44"/>
      <c r="Q46" s="44"/>
      <c r="R46" s="44"/>
      <c r="S46" s="44"/>
      <c r="T46" s="44"/>
      <c r="U46" s="44"/>
      <c r="V46" s="46"/>
      <c r="W46" s="69"/>
      <c r="X46" s="75" t="s">
        <v>68</v>
      </c>
      <c r="Y46" s="71" t="s">
        <v>18</v>
      </c>
      <c r="Z46" s="106" t="s">
        <v>117</v>
      </c>
      <c r="AA46" s="76"/>
      <c r="AB46" s="84" t="s">
        <v>70</v>
      </c>
      <c r="AC46" s="84">
        <v>30</v>
      </c>
      <c r="AD46" s="84"/>
      <c r="AE46" s="84" t="s">
        <v>71</v>
      </c>
      <c r="AF46" s="44"/>
      <c r="AG46" s="44"/>
      <c r="AH46" s="44"/>
    </row>
    <row r="47" spans="1:34" x14ac:dyDescent="0.35">
      <c r="A47" s="43"/>
      <c r="B47" s="44"/>
      <c r="C47" s="44"/>
      <c r="D47" s="44"/>
      <c r="E47" s="44"/>
      <c r="F47" s="44"/>
      <c r="G47" s="44"/>
      <c r="H47" s="45"/>
      <c r="I47" s="44"/>
      <c r="J47" s="44"/>
      <c r="K47" s="46"/>
      <c r="L47" s="47"/>
      <c r="M47" s="43"/>
      <c r="N47" s="44"/>
      <c r="O47" s="44"/>
      <c r="P47" s="44"/>
      <c r="Q47" s="44"/>
      <c r="R47" s="44"/>
      <c r="S47" s="44"/>
      <c r="T47" s="44"/>
      <c r="U47" s="44"/>
      <c r="V47" s="46"/>
      <c r="W47" s="69"/>
      <c r="X47" s="75" t="s">
        <v>68</v>
      </c>
      <c r="Y47" s="71" t="s">
        <v>18</v>
      </c>
      <c r="Z47" s="106" t="s">
        <v>118</v>
      </c>
      <c r="AA47" s="76"/>
      <c r="AB47" s="84" t="s">
        <v>70</v>
      </c>
      <c r="AC47" s="84">
        <v>2</v>
      </c>
      <c r="AD47" s="84"/>
      <c r="AE47" s="84" t="s">
        <v>71</v>
      </c>
      <c r="AF47" s="44"/>
      <c r="AG47" s="44"/>
      <c r="AH47" s="44"/>
    </row>
    <row r="48" spans="1:34" x14ac:dyDescent="0.35">
      <c r="A48" s="43"/>
      <c r="B48" s="44"/>
      <c r="C48" s="44"/>
      <c r="D48" s="44"/>
      <c r="E48" s="44"/>
      <c r="F48" s="44"/>
      <c r="G48" s="44"/>
      <c r="H48" s="45"/>
      <c r="I48" s="44"/>
      <c r="J48" s="44"/>
      <c r="K48" s="46"/>
      <c r="L48" s="47"/>
      <c r="M48" s="43"/>
      <c r="N48" s="44"/>
      <c r="O48" s="44"/>
      <c r="P48" s="44"/>
      <c r="Q48" s="44"/>
      <c r="R48" s="44"/>
      <c r="S48" s="44"/>
      <c r="T48" s="44"/>
      <c r="U48" s="44"/>
      <c r="V48" s="46"/>
      <c r="W48" s="69"/>
      <c r="X48" s="75" t="s">
        <v>68</v>
      </c>
      <c r="Y48" s="71" t="s">
        <v>18</v>
      </c>
      <c r="Z48" s="106" t="s">
        <v>119</v>
      </c>
      <c r="AA48" s="76"/>
      <c r="AB48" s="84" t="s">
        <v>70</v>
      </c>
      <c r="AC48" s="84">
        <v>70</v>
      </c>
      <c r="AD48" s="84"/>
      <c r="AE48" s="84" t="s">
        <v>71</v>
      </c>
      <c r="AF48" s="44"/>
      <c r="AG48" s="44"/>
      <c r="AH48" s="44"/>
    </row>
    <row r="49" spans="1:34" x14ac:dyDescent="0.35">
      <c r="A49" s="43"/>
      <c r="B49" s="44"/>
      <c r="C49" s="44"/>
      <c r="D49" s="44"/>
      <c r="E49" s="44"/>
      <c r="F49" s="44"/>
      <c r="G49" s="44"/>
      <c r="H49" s="45"/>
      <c r="I49" s="44"/>
      <c r="J49" s="44"/>
      <c r="K49" s="46"/>
      <c r="L49" s="47"/>
      <c r="M49" s="109" t="s">
        <v>278</v>
      </c>
      <c r="N49" s="109" t="s">
        <v>288</v>
      </c>
      <c r="O49" s="109" t="s">
        <v>289</v>
      </c>
      <c r="Q49" s="103" t="s">
        <v>287</v>
      </c>
      <c r="R49" s="44">
        <v>22</v>
      </c>
      <c r="S49" s="44"/>
      <c r="T49" s="16" t="s">
        <v>86</v>
      </c>
      <c r="U49" s="44"/>
      <c r="V49" s="46"/>
      <c r="W49" s="69"/>
      <c r="X49" s="75" t="s">
        <v>68</v>
      </c>
      <c r="Y49" s="71" t="s">
        <v>18</v>
      </c>
      <c r="Z49" s="84" t="s">
        <v>120</v>
      </c>
      <c r="AA49" s="76"/>
      <c r="AB49" s="84" t="s">
        <v>70</v>
      </c>
      <c r="AC49" s="84">
        <v>1</v>
      </c>
      <c r="AD49" s="84"/>
      <c r="AE49" s="84" t="s">
        <v>71</v>
      </c>
      <c r="AF49" s="44"/>
      <c r="AG49" s="44"/>
      <c r="AH49" s="44"/>
    </row>
    <row r="50" spans="1:34" x14ac:dyDescent="0.35">
      <c r="A50" s="43"/>
      <c r="B50" s="44"/>
      <c r="C50" s="44"/>
      <c r="D50" s="44"/>
      <c r="E50" s="44"/>
      <c r="F50" s="44"/>
      <c r="G50" s="44"/>
      <c r="H50" s="45"/>
      <c r="I50" s="44"/>
      <c r="J50" s="44"/>
      <c r="K50" s="46"/>
      <c r="L50" s="47"/>
      <c r="M50" s="109" t="s">
        <v>278</v>
      </c>
      <c r="N50" s="109" t="s">
        <v>290</v>
      </c>
      <c r="O50" s="109" t="s">
        <v>291</v>
      </c>
      <c r="Q50" s="103" t="s">
        <v>281</v>
      </c>
      <c r="R50" s="44">
        <v>10</v>
      </c>
      <c r="S50" s="44"/>
      <c r="T50" s="16" t="s">
        <v>86</v>
      </c>
      <c r="U50" s="44"/>
      <c r="V50" s="46"/>
      <c r="W50" s="69"/>
      <c r="X50" s="75" t="s">
        <v>68</v>
      </c>
      <c r="Y50" s="71" t="s">
        <v>18</v>
      </c>
      <c r="Z50" s="84" t="s">
        <v>121</v>
      </c>
      <c r="AA50" s="76"/>
      <c r="AB50" s="84" t="s">
        <v>70</v>
      </c>
      <c r="AC50" s="84">
        <v>2</v>
      </c>
      <c r="AD50" s="84"/>
      <c r="AE50" s="84" t="s">
        <v>71</v>
      </c>
      <c r="AF50" s="44"/>
      <c r="AG50" s="44"/>
      <c r="AH50" s="44"/>
    </row>
    <row r="51" spans="1:34" x14ac:dyDescent="0.35">
      <c r="A51" s="43"/>
      <c r="B51" s="44"/>
      <c r="C51" s="44"/>
      <c r="D51" s="44"/>
      <c r="E51" s="44"/>
      <c r="F51" s="44"/>
      <c r="G51" s="44"/>
      <c r="H51" s="45"/>
      <c r="I51" s="44"/>
      <c r="J51" s="44"/>
      <c r="K51" s="46"/>
      <c r="L51" s="47"/>
      <c r="M51" s="43"/>
      <c r="N51" s="44"/>
      <c r="O51" s="44"/>
      <c r="P51" s="44"/>
      <c r="Q51" s="44"/>
      <c r="R51" s="44"/>
      <c r="S51" s="44"/>
      <c r="T51" s="44"/>
      <c r="U51" s="44"/>
      <c r="V51" s="46"/>
      <c r="W51" s="69"/>
      <c r="X51" s="75" t="s">
        <v>68</v>
      </c>
      <c r="Y51" s="71" t="s">
        <v>18</v>
      </c>
      <c r="Z51" s="106" t="s">
        <v>122</v>
      </c>
      <c r="AA51" s="76"/>
      <c r="AB51" s="84" t="s">
        <v>84</v>
      </c>
      <c r="AC51" s="84">
        <v>4</v>
      </c>
      <c r="AD51" s="84" t="s">
        <v>85</v>
      </c>
      <c r="AE51" s="84" t="s">
        <v>86</v>
      </c>
      <c r="AF51" s="44"/>
      <c r="AG51" s="44"/>
      <c r="AH51" s="44"/>
    </row>
    <row r="52" spans="1:34" x14ac:dyDescent="0.35">
      <c r="A52" s="43"/>
      <c r="B52" s="44"/>
      <c r="C52" s="44"/>
      <c r="D52" s="44"/>
      <c r="E52" s="44"/>
      <c r="F52" s="44"/>
      <c r="G52" s="44"/>
      <c r="H52" s="45"/>
      <c r="I52" s="44"/>
      <c r="J52" s="44"/>
      <c r="K52" s="46"/>
      <c r="L52" s="47"/>
      <c r="M52" s="43"/>
      <c r="N52" s="44"/>
      <c r="O52" s="44"/>
      <c r="P52" s="44"/>
      <c r="Q52" s="44"/>
      <c r="R52" s="44"/>
      <c r="S52" s="44"/>
      <c r="T52" s="44"/>
      <c r="U52" s="44"/>
      <c r="V52" s="46"/>
      <c r="W52" s="69"/>
      <c r="X52" s="75" t="s">
        <v>68</v>
      </c>
      <c r="Y52" s="71" t="s">
        <v>18</v>
      </c>
      <c r="Z52" s="106" t="s">
        <v>123</v>
      </c>
      <c r="AA52" s="76"/>
      <c r="AB52" s="84" t="s">
        <v>84</v>
      </c>
      <c r="AC52" s="84">
        <v>4</v>
      </c>
      <c r="AD52" s="84" t="s">
        <v>85</v>
      </c>
      <c r="AE52" s="84" t="s">
        <v>86</v>
      </c>
      <c r="AF52" s="44"/>
      <c r="AG52" s="44"/>
      <c r="AH52" s="44"/>
    </row>
    <row r="53" spans="1:34" x14ac:dyDescent="0.35">
      <c r="A53" s="43"/>
      <c r="B53" s="44"/>
      <c r="C53" s="44"/>
      <c r="D53" s="44"/>
      <c r="E53" s="44"/>
      <c r="F53" s="44"/>
      <c r="G53" s="44"/>
      <c r="H53" s="45"/>
      <c r="I53" s="44"/>
      <c r="J53" s="44"/>
      <c r="K53" s="46"/>
      <c r="L53" s="47"/>
      <c r="M53" s="43"/>
      <c r="N53" s="44"/>
      <c r="O53" s="44"/>
      <c r="P53" s="44"/>
      <c r="Q53" s="44"/>
      <c r="R53" s="44"/>
      <c r="S53" s="44"/>
      <c r="T53" s="44"/>
      <c r="U53" s="44"/>
      <c r="V53" s="46"/>
      <c r="W53" s="69"/>
      <c r="X53" s="75" t="s">
        <v>68</v>
      </c>
      <c r="Y53" s="71" t="s">
        <v>18</v>
      </c>
      <c r="Z53" s="106" t="s">
        <v>124</v>
      </c>
      <c r="AA53" s="76"/>
      <c r="AB53" s="84" t="s">
        <v>70</v>
      </c>
      <c r="AC53" s="84">
        <v>15</v>
      </c>
      <c r="AD53" s="84"/>
      <c r="AE53" s="84" t="s">
        <v>71</v>
      </c>
      <c r="AF53" s="44"/>
      <c r="AG53" s="44"/>
      <c r="AH53" s="44"/>
    </row>
    <row r="54" spans="1:34" x14ac:dyDescent="0.35">
      <c r="A54" s="43"/>
      <c r="B54" s="44"/>
      <c r="C54" s="44"/>
      <c r="D54" s="44"/>
      <c r="E54" s="44"/>
      <c r="F54" s="44"/>
      <c r="G54" s="44"/>
      <c r="H54" s="45"/>
      <c r="I54" s="44"/>
      <c r="J54" s="44"/>
      <c r="K54" s="46"/>
      <c r="L54" s="47"/>
      <c r="M54" s="43"/>
      <c r="N54" s="44"/>
      <c r="O54" s="44"/>
      <c r="P54" s="44"/>
      <c r="Q54" s="44"/>
      <c r="R54" s="44"/>
      <c r="S54" s="44"/>
      <c r="T54" s="44"/>
      <c r="U54" s="44"/>
      <c r="V54" s="46"/>
      <c r="W54" s="69"/>
      <c r="X54" s="75" t="s">
        <v>68</v>
      </c>
      <c r="Y54" s="71" t="s">
        <v>18</v>
      </c>
      <c r="Z54" s="106" t="s">
        <v>125</v>
      </c>
      <c r="AA54" s="76"/>
      <c r="AB54" s="84" t="s">
        <v>84</v>
      </c>
      <c r="AC54" s="84">
        <v>4</v>
      </c>
      <c r="AD54" s="84" t="s">
        <v>85</v>
      </c>
      <c r="AE54" s="84" t="s">
        <v>86</v>
      </c>
      <c r="AF54" s="44"/>
      <c r="AG54" s="44"/>
      <c r="AH54" s="44"/>
    </row>
    <row r="55" spans="1:34" x14ac:dyDescent="0.35">
      <c r="A55" s="43"/>
      <c r="B55" s="44"/>
      <c r="C55" s="44"/>
      <c r="D55" s="44"/>
      <c r="E55" s="44"/>
      <c r="F55" s="44"/>
      <c r="G55" s="44"/>
      <c r="H55" s="45"/>
      <c r="I55" s="44"/>
      <c r="J55" s="44"/>
      <c r="K55" s="46"/>
      <c r="L55" s="47"/>
      <c r="M55" s="43"/>
      <c r="N55" s="44"/>
      <c r="O55" s="44"/>
      <c r="P55" s="44"/>
      <c r="Q55" s="44"/>
      <c r="R55" s="44"/>
      <c r="S55" s="44"/>
      <c r="T55" s="44"/>
      <c r="U55" s="44"/>
      <c r="V55" s="46"/>
      <c r="W55" s="69"/>
      <c r="X55" s="75" t="s">
        <v>68</v>
      </c>
      <c r="Y55" s="71" t="s">
        <v>18</v>
      </c>
      <c r="Z55" s="106" t="s">
        <v>126</v>
      </c>
      <c r="AA55" s="76"/>
      <c r="AB55" s="84" t="s">
        <v>84</v>
      </c>
      <c r="AC55" s="84">
        <v>4</v>
      </c>
      <c r="AD55" s="84" t="s">
        <v>85</v>
      </c>
      <c r="AE55" s="84" t="s">
        <v>86</v>
      </c>
      <c r="AF55" s="44"/>
      <c r="AG55" s="44"/>
      <c r="AH55" s="44"/>
    </row>
    <row r="56" spans="1:34" x14ac:dyDescent="0.35">
      <c r="A56" s="43"/>
      <c r="B56" s="44"/>
      <c r="C56" s="44"/>
      <c r="D56" s="44"/>
      <c r="E56" s="44"/>
      <c r="F56" s="44"/>
      <c r="G56" s="44"/>
      <c r="H56" s="45"/>
      <c r="I56" s="44"/>
      <c r="J56" s="44"/>
      <c r="K56" s="46"/>
      <c r="L56" s="47"/>
      <c r="M56" s="43"/>
      <c r="N56" s="44"/>
      <c r="O56" s="44"/>
      <c r="P56" s="44"/>
      <c r="Q56" s="44"/>
      <c r="R56" s="44"/>
      <c r="S56" s="44"/>
      <c r="T56" s="44"/>
      <c r="U56" s="44"/>
      <c r="V56" s="46"/>
      <c r="W56" s="69"/>
      <c r="X56" s="75" t="s">
        <v>68</v>
      </c>
      <c r="Y56" s="71" t="s">
        <v>18</v>
      </c>
      <c r="Z56" s="106" t="s">
        <v>127</v>
      </c>
      <c r="AA56" s="76"/>
      <c r="AB56" s="84" t="s">
        <v>84</v>
      </c>
      <c r="AC56" s="84">
        <v>4</v>
      </c>
      <c r="AD56" s="84" t="s">
        <v>85</v>
      </c>
      <c r="AE56" s="84" t="s">
        <v>86</v>
      </c>
      <c r="AF56" s="44"/>
      <c r="AG56" s="44"/>
      <c r="AH56" s="44"/>
    </row>
    <row r="57" spans="1:34" x14ac:dyDescent="0.35">
      <c r="A57" s="43"/>
      <c r="B57" s="44"/>
      <c r="C57" s="44"/>
      <c r="D57" s="44"/>
      <c r="E57" s="44"/>
      <c r="F57" s="44"/>
      <c r="G57" s="44"/>
      <c r="H57" s="45"/>
      <c r="I57" s="44"/>
      <c r="J57" s="44"/>
      <c r="K57" s="46"/>
      <c r="L57" s="47"/>
      <c r="M57" s="43"/>
      <c r="N57" s="44"/>
      <c r="O57" s="44"/>
      <c r="P57" s="44"/>
      <c r="Q57" s="44"/>
      <c r="R57" s="44"/>
      <c r="S57" s="44"/>
      <c r="T57" s="44"/>
      <c r="U57" s="44"/>
      <c r="V57" s="46"/>
      <c r="W57" s="69"/>
      <c r="X57" s="75" t="s">
        <v>68</v>
      </c>
      <c r="Y57" s="71" t="s">
        <v>18</v>
      </c>
      <c r="Z57" s="106" t="s">
        <v>128</v>
      </c>
      <c r="AA57" s="76"/>
      <c r="AB57" s="84" t="s">
        <v>70</v>
      </c>
      <c r="AC57" s="84">
        <v>30</v>
      </c>
      <c r="AD57" s="84"/>
      <c r="AE57" s="84" t="s">
        <v>71</v>
      </c>
      <c r="AF57" s="44"/>
      <c r="AG57" s="44"/>
      <c r="AH57" s="44"/>
    </row>
    <row r="58" spans="1:34" x14ac:dyDescent="0.35">
      <c r="A58" s="43"/>
      <c r="B58" s="44"/>
      <c r="C58" s="44"/>
      <c r="D58" s="44"/>
      <c r="E58" s="44"/>
      <c r="F58" s="44"/>
      <c r="G58" s="44"/>
      <c r="H58" s="45"/>
      <c r="I58" s="44"/>
      <c r="J58" s="44"/>
      <c r="K58" s="46"/>
      <c r="L58" s="47"/>
      <c r="M58" s="43"/>
      <c r="N58" s="44"/>
      <c r="O58" s="44"/>
      <c r="P58" s="44"/>
      <c r="Q58" s="44"/>
      <c r="R58" s="44"/>
      <c r="S58" s="44"/>
      <c r="T58" s="44"/>
      <c r="U58" s="44"/>
      <c r="V58" s="46"/>
      <c r="W58" s="69"/>
      <c r="X58" s="75" t="s">
        <v>68</v>
      </c>
      <c r="Y58" s="71" t="s">
        <v>18</v>
      </c>
      <c r="Z58" s="106" t="s">
        <v>129</v>
      </c>
      <c r="AA58" s="76"/>
      <c r="AB58" s="84" t="s">
        <v>70</v>
      </c>
      <c r="AC58" s="84">
        <v>15</v>
      </c>
      <c r="AD58" s="84"/>
      <c r="AE58" s="84" t="s">
        <v>71</v>
      </c>
      <c r="AF58" s="44"/>
      <c r="AG58" s="44"/>
      <c r="AH58" s="44"/>
    </row>
    <row r="59" spans="1:34" x14ac:dyDescent="0.35">
      <c r="A59" s="43"/>
      <c r="B59" s="44"/>
      <c r="C59" s="44"/>
      <c r="D59" s="44"/>
      <c r="E59" s="44"/>
      <c r="F59" s="44"/>
      <c r="G59" s="44"/>
      <c r="H59" s="45"/>
      <c r="I59" s="44"/>
      <c r="J59" s="44"/>
      <c r="K59" s="46"/>
      <c r="L59" s="47"/>
      <c r="M59" s="109" t="s">
        <v>278</v>
      </c>
      <c r="N59" s="109" t="s">
        <v>292</v>
      </c>
      <c r="O59" s="109" t="s">
        <v>293</v>
      </c>
      <c r="Q59" s="103" t="s">
        <v>281</v>
      </c>
      <c r="R59" s="44">
        <v>50</v>
      </c>
      <c r="S59" s="44"/>
      <c r="T59" s="16" t="s">
        <v>86</v>
      </c>
      <c r="U59" s="44"/>
      <c r="V59" s="46"/>
      <c r="W59" s="69"/>
      <c r="X59" s="75" t="s">
        <v>68</v>
      </c>
      <c r="Y59" s="71" t="s">
        <v>18</v>
      </c>
      <c r="Z59" s="84" t="s">
        <v>130</v>
      </c>
      <c r="AA59" s="76"/>
      <c r="AB59" s="84" t="s">
        <v>70</v>
      </c>
      <c r="AC59" s="84">
        <v>30</v>
      </c>
      <c r="AD59" s="84"/>
      <c r="AE59" s="84" t="s">
        <v>71</v>
      </c>
      <c r="AF59" s="44"/>
      <c r="AG59" s="44"/>
      <c r="AH59" s="44"/>
    </row>
    <row r="60" spans="1:34" x14ac:dyDescent="0.35">
      <c r="X60" s="75" t="s">
        <v>68</v>
      </c>
      <c r="Y60" s="71" t="s">
        <v>18</v>
      </c>
      <c r="Z60" s="106" t="s">
        <v>131</v>
      </c>
      <c r="AA60" s="76"/>
      <c r="AB60" s="84" t="s">
        <v>70</v>
      </c>
      <c r="AC60" s="84">
        <v>40</v>
      </c>
      <c r="AD60" s="84"/>
      <c r="AE60" s="84" t="s">
        <v>71</v>
      </c>
      <c r="AF60" s="44"/>
      <c r="AG60" s="44"/>
      <c r="AH60" s="44"/>
    </row>
    <row r="61" spans="1:34" x14ac:dyDescent="0.35">
      <c r="X61" s="75" t="s">
        <v>68</v>
      </c>
      <c r="Y61" s="71" t="s">
        <v>18</v>
      </c>
      <c r="Z61" s="106" t="s">
        <v>132</v>
      </c>
      <c r="AA61" s="77"/>
      <c r="AB61" s="84" t="s">
        <v>70</v>
      </c>
      <c r="AC61" s="84">
        <v>70</v>
      </c>
      <c r="AD61" s="84"/>
      <c r="AE61" s="84" t="s">
        <v>71</v>
      </c>
      <c r="AF61" s="44"/>
      <c r="AG61" s="44"/>
      <c r="AH61" s="44"/>
    </row>
    <row r="62" spans="1:34" x14ac:dyDescent="0.35">
      <c r="X62" s="75" t="s">
        <v>68</v>
      </c>
      <c r="Y62" s="71" t="s">
        <v>18</v>
      </c>
      <c r="Z62" s="106" t="s">
        <v>133</v>
      </c>
      <c r="AA62" s="77"/>
      <c r="AB62" s="84" t="s">
        <v>70</v>
      </c>
      <c r="AC62" s="84">
        <v>3</v>
      </c>
      <c r="AD62" s="84"/>
      <c r="AE62" s="84" t="s">
        <v>71</v>
      </c>
      <c r="AF62" s="44"/>
      <c r="AG62" s="44"/>
      <c r="AH62" s="44"/>
    </row>
    <row r="63" spans="1:34" x14ac:dyDescent="0.35">
      <c r="X63" s="75" t="s">
        <v>68</v>
      </c>
      <c r="Y63" s="71" t="s">
        <v>18</v>
      </c>
      <c r="Z63" s="106" t="s">
        <v>134</v>
      </c>
      <c r="AA63" s="77"/>
      <c r="AB63" s="84" t="s">
        <v>76</v>
      </c>
      <c r="AC63" s="84">
        <v>4</v>
      </c>
      <c r="AD63" s="84">
        <f>----0.99</f>
        <v>0.99</v>
      </c>
      <c r="AE63" s="84" t="s">
        <v>71</v>
      </c>
      <c r="AF63" s="44"/>
      <c r="AG63" s="44"/>
      <c r="AH63" s="44"/>
    </row>
    <row r="64" spans="1:34" x14ac:dyDescent="0.35">
      <c r="X64" s="75" t="s">
        <v>68</v>
      </c>
      <c r="Y64" s="71" t="s">
        <v>18</v>
      </c>
      <c r="Z64" s="106" t="s">
        <v>135</v>
      </c>
      <c r="AA64" s="77"/>
      <c r="AB64" s="84" t="s">
        <v>76</v>
      </c>
      <c r="AC64" s="84">
        <v>8</v>
      </c>
      <c r="AD64" s="84" t="s">
        <v>90</v>
      </c>
      <c r="AE64" s="84" t="s">
        <v>71</v>
      </c>
      <c r="AF64" s="44"/>
      <c r="AG64" s="44"/>
      <c r="AH64" s="44"/>
    </row>
    <row r="65" spans="24:34" x14ac:dyDescent="0.35">
      <c r="X65" s="75" t="s">
        <v>68</v>
      </c>
      <c r="Y65" s="71" t="s">
        <v>18</v>
      </c>
      <c r="Z65" s="106" t="s">
        <v>136</v>
      </c>
      <c r="AA65" s="77"/>
      <c r="AB65" s="84" t="s">
        <v>84</v>
      </c>
      <c r="AC65" s="84">
        <v>4</v>
      </c>
      <c r="AD65" s="84" t="s">
        <v>85</v>
      </c>
      <c r="AE65" s="84" t="s">
        <v>86</v>
      </c>
      <c r="AF65" s="44"/>
      <c r="AG65" s="44"/>
      <c r="AH65" s="44"/>
    </row>
    <row r="66" spans="24:34" x14ac:dyDescent="0.35">
      <c r="X66" s="75" t="s">
        <v>68</v>
      </c>
      <c r="Y66" s="71" t="s">
        <v>18</v>
      </c>
      <c r="Z66" s="106" t="s">
        <v>137</v>
      </c>
      <c r="AA66" s="77"/>
      <c r="AB66" s="84" t="s">
        <v>70</v>
      </c>
      <c r="AC66" s="84">
        <v>40</v>
      </c>
      <c r="AD66" s="84"/>
      <c r="AE66" s="84" t="s">
        <v>71</v>
      </c>
      <c r="AF66" s="44"/>
      <c r="AG66" s="44"/>
      <c r="AH66" s="44"/>
    </row>
    <row r="67" spans="24:34" x14ac:dyDescent="0.35">
      <c r="X67" s="75" t="s">
        <v>68</v>
      </c>
      <c r="Y67" s="71" t="s">
        <v>18</v>
      </c>
      <c r="Z67" s="106" t="s">
        <v>138</v>
      </c>
      <c r="AA67" s="77"/>
      <c r="AB67" s="84" t="s">
        <v>70</v>
      </c>
      <c r="AC67" s="84">
        <v>13</v>
      </c>
      <c r="AD67" s="84"/>
      <c r="AE67" s="84" t="s">
        <v>71</v>
      </c>
      <c r="AF67" s="44"/>
      <c r="AG67" s="44"/>
      <c r="AH67" s="44"/>
    </row>
    <row r="68" spans="24:34" x14ac:dyDescent="0.35">
      <c r="X68" s="75" t="s">
        <v>68</v>
      </c>
      <c r="Y68" s="71" t="s">
        <v>18</v>
      </c>
      <c r="Z68" s="106" t="s">
        <v>139</v>
      </c>
      <c r="AA68" s="77"/>
      <c r="AB68" s="84" t="s">
        <v>70</v>
      </c>
      <c r="AC68" s="84">
        <v>2</v>
      </c>
      <c r="AD68" s="84"/>
      <c r="AE68" s="84" t="s">
        <v>71</v>
      </c>
      <c r="AF68" s="44"/>
      <c r="AG68" s="44"/>
      <c r="AH68" s="44"/>
    </row>
    <row r="69" spans="24:34" x14ac:dyDescent="0.35">
      <c r="X69" s="75" t="s">
        <v>68</v>
      </c>
      <c r="Y69" s="71" t="s">
        <v>18</v>
      </c>
      <c r="Z69" s="106" t="s">
        <v>140</v>
      </c>
      <c r="AA69" s="77"/>
      <c r="AB69" s="84" t="s">
        <v>70</v>
      </c>
      <c r="AC69" s="84">
        <v>30</v>
      </c>
      <c r="AD69" s="84"/>
      <c r="AE69" s="84" t="s">
        <v>71</v>
      </c>
      <c r="AF69" s="44"/>
      <c r="AG69" s="44"/>
      <c r="AH69" s="44"/>
    </row>
    <row r="70" spans="24:34" x14ac:dyDescent="0.35">
      <c r="X70" s="75" t="s">
        <v>68</v>
      </c>
      <c r="Y70" s="71" t="s">
        <v>18</v>
      </c>
      <c r="Z70" s="106" t="s">
        <v>141</v>
      </c>
      <c r="AA70" s="77"/>
      <c r="AB70" s="84" t="s">
        <v>84</v>
      </c>
      <c r="AC70" s="84">
        <v>4</v>
      </c>
      <c r="AD70" s="84" t="s">
        <v>85</v>
      </c>
      <c r="AE70" s="84" t="s">
        <v>86</v>
      </c>
      <c r="AF70" s="44"/>
      <c r="AG70" s="44"/>
      <c r="AH70" s="44"/>
    </row>
    <row r="71" spans="24:34" x14ac:dyDescent="0.35">
      <c r="X71" s="75" t="s">
        <v>68</v>
      </c>
      <c r="Y71" s="71" t="s">
        <v>18</v>
      </c>
      <c r="Z71" s="106" t="s">
        <v>142</v>
      </c>
      <c r="AA71" s="77"/>
      <c r="AB71" s="84" t="s">
        <v>76</v>
      </c>
      <c r="AC71" s="84">
        <v>4</v>
      </c>
      <c r="AD71" s="84" t="s">
        <v>143</v>
      </c>
      <c r="AE71" s="84" t="s">
        <v>71</v>
      </c>
      <c r="AF71" s="44"/>
      <c r="AG71" s="44"/>
      <c r="AH71" s="44"/>
    </row>
    <row r="72" spans="24:34" x14ac:dyDescent="0.35">
      <c r="X72" s="75" t="s">
        <v>68</v>
      </c>
      <c r="Y72" s="71" t="s">
        <v>18</v>
      </c>
      <c r="Z72" s="106" t="s">
        <v>144</v>
      </c>
      <c r="AA72" s="77"/>
      <c r="AB72" s="84" t="s">
        <v>76</v>
      </c>
      <c r="AC72" s="84">
        <v>4</v>
      </c>
      <c r="AD72" s="84" t="s">
        <v>145</v>
      </c>
      <c r="AE72" s="84" t="s">
        <v>71</v>
      </c>
      <c r="AF72" s="44"/>
      <c r="AG72" s="44"/>
      <c r="AH72" s="44"/>
    </row>
    <row r="73" spans="24:34" x14ac:dyDescent="0.35">
      <c r="X73" s="75" t="s">
        <v>68</v>
      </c>
      <c r="Y73" s="71" t="s">
        <v>18</v>
      </c>
      <c r="Z73" s="106" t="s">
        <v>146</v>
      </c>
      <c r="AA73" s="77"/>
      <c r="AB73" s="84" t="s">
        <v>70</v>
      </c>
      <c r="AC73" s="84">
        <v>2</v>
      </c>
      <c r="AD73" s="84"/>
      <c r="AE73" s="84" t="s">
        <v>71</v>
      </c>
      <c r="AF73" s="44"/>
      <c r="AG73" s="44"/>
      <c r="AH73" s="44"/>
    </row>
    <row r="74" spans="24:34" x14ac:dyDescent="0.35">
      <c r="X74" s="75" t="s">
        <v>68</v>
      </c>
      <c r="Y74" s="71" t="s">
        <v>18</v>
      </c>
      <c r="Z74" s="106" t="s">
        <v>147</v>
      </c>
      <c r="AA74" s="77"/>
      <c r="AB74" s="84" t="s">
        <v>70</v>
      </c>
      <c r="AC74" s="84">
        <v>2</v>
      </c>
      <c r="AD74" s="84"/>
      <c r="AE74" s="84" t="s">
        <v>71</v>
      </c>
      <c r="AF74" s="44"/>
      <c r="AG74" s="44"/>
      <c r="AH74" s="44"/>
    </row>
    <row r="75" spans="24:34" x14ac:dyDescent="0.35">
      <c r="X75" s="75" t="s">
        <v>68</v>
      </c>
      <c r="Y75" s="71" t="s">
        <v>18</v>
      </c>
      <c r="Z75" s="106" t="s">
        <v>148</v>
      </c>
      <c r="AA75" s="77"/>
      <c r="AB75" s="84" t="s">
        <v>84</v>
      </c>
      <c r="AC75" s="84">
        <v>4</v>
      </c>
      <c r="AD75" s="84" t="s">
        <v>85</v>
      </c>
      <c r="AE75" s="84" t="s">
        <v>86</v>
      </c>
      <c r="AF75" s="44"/>
      <c r="AG75" s="44"/>
      <c r="AH75" s="44"/>
    </row>
    <row r="76" spans="24:34" x14ac:dyDescent="0.35">
      <c r="X76" s="75" t="s">
        <v>68</v>
      </c>
      <c r="Y76" s="71" t="s">
        <v>18</v>
      </c>
      <c r="Z76" s="106" t="s">
        <v>149</v>
      </c>
      <c r="AA76" s="77"/>
      <c r="AB76" s="84" t="s">
        <v>70</v>
      </c>
      <c r="AC76" s="84">
        <v>4</v>
      </c>
      <c r="AD76" s="84"/>
      <c r="AE76" s="84" t="s">
        <v>86</v>
      </c>
      <c r="AF76" s="44"/>
      <c r="AG76" s="44"/>
      <c r="AH76" s="44"/>
    </row>
    <row r="77" spans="24:34" x14ac:dyDescent="0.35">
      <c r="X77" s="75" t="s">
        <v>68</v>
      </c>
      <c r="Y77" s="71" t="s">
        <v>18</v>
      </c>
      <c r="Z77" s="106" t="s">
        <v>150</v>
      </c>
      <c r="AB77" s="84" t="s">
        <v>84</v>
      </c>
      <c r="AC77" s="84">
        <v>4</v>
      </c>
      <c r="AD77" s="84" t="s">
        <v>85</v>
      </c>
      <c r="AE77" s="84" t="s">
        <v>86</v>
      </c>
    </row>
    <row r="78" spans="24:34" x14ac:dyDescent="0.35">
      <c r="X78" s="75" t="s">
        <v>68</v>
      </c>
      <c r="Y78" s="71" t="s">
        <v>18</v>
      </c>
      <c r="Z78" s="106" t="s">
        <v>151</v>
      </c>
      <c r="AB78" s="84" t="s">
        <v>84</v>
      </c>
      <c r="AC78" s="84">
        <v>4</v>
      </c>
      <c r="AD78" s="84" t="s">
        <v>85</v>
      </c>
      <c r="AE78" s="84" t="s">
        <v>86</v>
      </c>
    </row>
    <row r="79" spans="24:34" x14ac:dyDescent="0.35">
      <c r="X79" s="75" t="s">
        <v>68</v>
      </c>
      <c r="Y79" s="71" t="s">
        <v>18</v>
      </c>
      <c r="Z79" s="106" t="s">
        <v>152</v>
      </c>
      <c r="AB79" s="84" t="s">
        <v>70</v>
      </c>
      <c r="AC79" s="84">
        <v>2</v>
      </c>
      <c r="AD79" s="84"/>
      <c r="AE79" s="84" t="s">
        <v>86</v>
      </c>
    </row>
    <row r="80" spans="24:34" x14ac:dyDescent="0.35">
      <c r="X80" s="75" t="s">
        <v>68</v>
      </c>
      <c r="Y80" s="71" t="s">
        <v>18</v>
      </c>
      <c r="Z80" s="106" t="s">
        <v>153</v>
      </c>
      <c r="AB80" s="84" t="s">
        <v>76</v>
      </c>
      <c r="AC80" s="84">
        <v>4</v>
      </c>
      <c r="AD80" s="84" t="s">
        <v>77</v>
      </c>
      <c r="AE80" s="84" t="s">
        <v>71</v>
      </c>
    </row>
    <row r="81" spans="13:31" x14ac:dyDescent="0.35">
      <c r="M81" s="109" t="s">
        <v>278</v>
      </c>
      <c r="N81" s="109" t="s">
        <v>294</v>
      </c>
      <c r="O81" s="109" t="s">
        <v>302</v>
      </c>
      <c r="Q81" s="103" t="s">
        <v>281</v>
      </c>
      <c r="R81" s="38">
        <v>50</v>
      </c>
      <c r="T81" s="6" t="s">
        <v>71</v>
      </c>
      <c r="X81" s="75" t="s">
        <v>68</v>
      </c>
      <c r="Y81" s="71" t="s">
        <v>18</v>
      </c>
      <c r="Z81" s="84" t="s">
        <v>154</v>
      </c>
      <c r="AB81" s="84" t="s">
        <v>70</v>
      </c>
      <c r="AC81" s="84">
        <v>30</v>
      </c>
      <c r="AD81" s="84"/>
      <c r="AE81" s="84" t="s">
        <v>71</v>
      </c>
    </row>
    <row r="82" spans="13:31" x14ac:dyDescent="0.35">
      <c r="M82" s="110"/>
      <c r="N82" s="110"/>
      <c r="O82" s="110"/>
      <c r="X82" s="75" t="s">
        <v>68</v>
      </c>
      <c r="Y82" s="71" t="s">
        <v>18</v>
      </c>
      <c r="Z82" s="106" t="s">
        <v>155</v>
      </c>
      <c r="AB82" s="84" t="s">
        <v>70</v>
      </c>
      <c r="AC82" s="84">
        <v>3</v>
      </c>
      <c r="AD82" s="84"/>
      <c r="AE82" s="84" t="s">
        <v>71</v>
      </c>
    </row>
    <row r="83" spans="13:31" x14ac:dyDescent="0.35">
      <c r="M83" s="110"/>
      <c r="N83" s="110"/>
      <c r="O83" s="110"/>
      <c r="X83" s="75" t="s">
        <v>68</v>
      </c>
      <c r="Y83" s="71" t="s">
        <v>18</v>
      </c>
      <c r="Z83" s="106" t="s">
        <v>156</v>
      </c>
      <c r="AB83" s="84" t="s">
        <v>70</v>
      </c>
      <c r="AC83" s="84">
        <v>9</v>
      </c>
      <c r="AD83" s="84"/>
      <c r="AE83" s="84" t="s">
        <v>71</v>
      </c>
    </row>
    <row r="84" spans="13:31" x14ac:dyDescent="0.35">
      <c r="M84" s="110"/>
      <c r="N84" s="110"/>
      <c r="O84" s="110"/>
      <c r="X84" s="75" t="s">
        <v>68</v>
      </c>
      <c r="Y84" s="71" t="s">
        <v>18</v>
      </c>
      <c r="Z84" s="106" t="s">
        <v>157</v>
      </c>
      <c r="AB84" s="84" t="s">
        <v>70</v>
      </c>
      <c r="AC84" s="84">
        <v>4</v>
      </c>
      <c r="AD84" s="84"/>
      <c r="AE84" s="84" t="s">
        <v>71</v>
      </c>
    </row>
    <row r="85" spans="13:31" x14ac:dyDescent="0.35">
      <c r="M85" s="110"/>
      <c r="N85" s="110"/>
      <c r="O85" s="110"/>
      <c r="X85" s="75" t="s">
        <v>68</v>
      </c>
      <c r="Y85" s="71" t="s">
        <v>18</v>
      </c>
      <c r="Z85" s="106" t="s">
        <v>158</v>
      </c>
      <c r="AB85" s="84" t="s">
        <v>84</v>
      </c>
      <c r="AC85" s="84">
        <v>4</v>
      </c>
      <c r="AD85" s="84" t="s">
        <v>85</v>
      </c>
      <c r="AE85" s="84" t="s">
        <v>86</v>
      </c>
    </row>
    <row r="86" spans="13:31" x14ac:dyDescent="0.35">
      <c r="M86" s="110"/>
      <c r="N86" s="110"/>
      <c r="O86" s="110"/>
      <c r="X86" s="75" t="s">
        <v>68</v>
      </c>
      <c r="Y86" s="71" t="s">
        <v>18</v>
      </c>
      <c r="Z86" s="106" t="s">
        <v>159</v>
      </c>
      <c r="AB86" s="84" t="s">
        <v>76</v>
      </c>
      <c r="AC86" s="84">
        <v>4</v>
      </c>
      <c r="AD86" s="84">
        <f>----0.99</f>
        <v>0.99</v>
      </c>
      <c r="AE86" s="84" t="s">
        <v>71</v>
      </c>
    </row>
    <row r="87" spans="13:31" x14ac:dyDescent="0.35">
      <c r="M87" s="110"/>
      <c r="N87" s="110"/>
      <c r="O87" s="110"/>
      <c r="X87" s="75" t="s">
        <v>68</v>
      </c>
      <c r="Y87" s="71" t="s">
        <v>18</v>
      </c>
      <c r="Z87" s="106" t="s">
        <v>160</v>
      </c>
      <c r="AB87" s="84" t="s">
        <v>70</v>
      </c>
      <c r="AC87" s="84">
        <v>6</v>
      </c>
      <c r="AD87" s="84"/>
      <c r="AE87" s="84" t="s">
        <v>71</v>
      </c>
    </row>
    <row r="88" spans="13:31" x14ac:dyDescent="0.35">
      <c r="M88" s="110"/>
      <c r="N88" s="110"/>
      <c r="O88" s="110"/>
      <c r="X88" s="75" t="s">
        <v>68</v>
      </c>
      <c r="Y88" s="71" t="s">
        <v>18</v>
      </c>
      <c r="Z88" s="106" t="s">
        <v>161</v>
      </c>
      <c r="AB88" s="84" t="s">
        <v>70</v>
      </c>
      <c r="AC88" s="84">
        <v>10</v>
      </c>
      <c r="AD88" s="84"/>
      <c r="AE88" s="84" t="s">
        <v>71</v>
      </c>
    </row>
    <row r="89" spans="13:31" x14ac:dyDescent="0.35">
      <c r="M89" s="110"/>
      <c r="N89" s="110"/>
      <c r="O89" s="110"/>
      <c r="X89" s="75" t="s">
        <v>68</v>
      </c>
      <c r="Y89" s="71" t="s">
        <v>18</v>
      </c>
      <c r="Z89" s="106" t="s">
        <v>162</v>
      </c>
      <c r="AB89" s="84" t="s">
        <v>70</v>
      </c>
      <c r="AC89" s="84">
        <v>1</v>
      </c>
      <c r="AD89" s="84"/>
      <c r="AE89" s="84" t="s">
        <v>71</v>
      </c>
    </row>
    <row r="90" spans="13:31" x14ac:dyDescent="0.35">
      <c r="M90" s="110"/>
      <c r="N90" s="110"/>
      <c r="O90" s="110"/>
      <c r="X90" s="75" t="s">
        <v>68</v>
      </c>
      <c r="Y90" s="71" t="s">
        <v>18</v>
      </c>
      <c r="Z90" s="106" t="s">
        <v>163</v>
      </c>
      <c r="AB90" s="84" t="s">
        <v>70</v>
      </c>
      <c r="AC90" s="84">
        <v>10</v>
      </c>
      <c r="AD90" s="84"/>
      <c r="AE90" s="84" t="s">
        <v>71</v>
      </c>
    </row>
    <row r="91" spans="13:31" x14ac:dyDescent="0.35">
      <c r="M91" s="110"/>
      <c r="N91" s="110"/>
      <c r="O91" s="110"/>
      <c r="X91" s="75" t="s">
        <v>68</v>
      </c>
      <c r="Y91" s="71" t="s">
        <v>18</v>
      </c>
      <c r="Z91" s="106" t="s">
        <v>164</v>
      </c>
      <c r="AB91" s="84" t="s">
        <v>84</v>
      </c>
      <c r="AC91" s="84">
        <v>4</v>
      </c>
      <c r="AD91" s="84" t="s">
        <v>85</v>
      </c>
      <c r="AE91" s="84" t="s">
        <v>86</v>
      </c>
    </row>
    <row r="92" spans="13:31" x14ac:dyDescent="0.35">
      <c r="M92" s="110"/>
      <c r="N92" s="110"/>
      <c r="O92" s="110"/>
      <c r="X92" s="75" t="s">
        <v>68</v>
      </c>
      <c r="Y92" s="71" t="s">
        <v>18</v>
      </c>
      <c r="Z92" s="106" t="s">
        <v>165</v>
      </c>
      <c r="AB92" s="84" t="s">
        <v>70</v>
      </c>
      <c r="AC92" s="84">
        <v>5</v>
      </c>
      <c r="AD92" s="84"/>
      <c r="AE92" s="84" t="s">
        <v>71</v>
      </c>
    </row>
    <row r="93" spans="13:31" x14ac:dyDescent="0.35">
      <c r="M93" s="110"/>
      <c r="N93" s="110"/>
      <c r="O93" s="110"/>
      <c r="X93" s="75" t="s">
        <v>68</v>
      </c>
      <c r="Y93" s="71" t="s">
        <v>18</v>
      </c>
      <c r="Z93" s="106" t="s">
        <v>166</v>
      </c>
      <c r="AB93" s="84" t="s">
        <v>76</v>
      </c>
      <c r="AC93" s="84">
        <v>4</v>
      </c>
      <c r="AD93" s="84" t="s">
        <v>77</v>
      </c>
      <c r="AE93" s="84" t="s">
        <v>71</v>
      </c>
    </row>
    <row r="94" spans="13:31" x14ac:dyDescent="0.35">
      <c r="M94" s="110"/>
      <c r="N94" s="110"/>
      <c r="O94" s="110"/>
      <c r="X94" s="75" t="s">
        <v>68</v>
      </c>
      <c r="Y94" s="71" t="s">
        <v>18</v>
      </c>
      <c r="Z94" s="106" t="s">
        <v>167</v>
      </c>
      <c r="AB94" s="84" t="s">
        <v>70</v>
      </c>
      <c r="AC94" s="84">
        <v>30</v>
      </c>
      <c r="AD94" s="84"/>
      <c r="AE94" s="84" t="s">
        <v>86</v>
      </c>
    </row>
    <row r="95" spans="13:31" x14ac:dyDescent="0.35">
      <c r="M95" s="110"/>
      <c r="N95" s="110"/>
      <c r="O95" s="110"/>
      <c r="X95" s="75" t="s">
        <v>68</v>
      </c>
      <c r="Y95" s="71" t="s">
        <v>18</v>
      </c>
      <c r="Z95" s="106" t="s">
        <v>168</v>
      </c>
      <c r="AB95" s="84" t="s">
        <v>70</v>
      </c>
      <c r="AC95" s="84">
        <v>30</v>
      </c>
      <c r="AD95" s="84"/>
      <c r="AE95" s="84" t="s">
        <v>71</v>
      </c>
    </row>
    <row r="96" spans="13:31" x14ac:dyDescent="0.35">
      <c r="M96" s="110"/>
      <c r="N96" s="110"/>
      <c r="O96" s="110"/>
      <c r="X96" s="75" t="s">
        <v>68</v>
      </c>
      <c r="Y96" s="71" t="s">
        <v>18</v>
      </c>
      <c r="Z96" s="106" t="s">
        <v>169</v>
      </c>
      <c r="AB96" s="84" t="s">
        <v>70</v>
      </c>
      <c r="AC96" s="84">
        <v>2</v>
      </c>
      <c r="AD96" s="84"/>
      <c r="AE96" s="84" t="s">
        <v>86</v>
      </c>
    </row>
    <row r="97" spans="13:31" x14ac:dyDescent="0.35">
      <c r="M97" s="110"/>
      <c r="N97" s="110"/>
      <c r="O97" s="110"/>
      <c r="X97" s="75" t="s">
        <v>68</v>
      </c>
      <c r="Y97" s="71" t="s">
        <v>18</v>
      </c>
      <c r="Z97" s="106" t="s">
        <v>170</v>
      </c>
      <c r="AB97" s="84" t="s">
        <v>70</v>
      </c>
      <c r="AC97" s="84">
        <v>5</v>
      </c>
      <c r="AD97" s="84"/>
      <c r="AE97" s="84" t="s">
        <v>71</v>
      </c>
    </row>
    <row r="98" spans="13:31" x14ac:dyDescent="0.35">
      <c r="M98" s="109" t="s">
        <v>278</v>
      </c>
      <c r="N98" s="109" t="s">
        <v>294</v>
      </c>
      <c r="O98" s="109" t="s">
        <v>295</v>
      </c>
      <c r="Q98" s="103" t="s">
        <v>281</v>
      </c>
      <c r="R98" s="38">
        <v>50</v>
      </c>
      <c r="T98" s="6" t="s">
        <v>86</v>
      </c>
      <c r="X98" s="75" t="s">
        <v>68</v>
      </c>
      <c r="Y98" s="71" t="s">
        <v>18</v>
      </c>
      <c r="Z98" s="84" t="s">
        <v>171</v>
      </c>
      <c r="AB98" s="84" t="s">
        <v>70</v>
      </c>
      <c r="AC98" s="84">
        <v>30</v>
      </c>
      <c r="AD98" s="84"/>
      <c r="AE98" s="84" t="s">
        <v>71</v>
      </c>
    </row>
    <row r="99" spans="13:31" x14ac:dyDescent="0.35">
      <c r="X99" s="75" t="s">
        <v>68</v>
      </c>
      <c r="Y99" s="71" t="s">
        <v>18</v>
      </c>
      <c r="Z99" s="106" t="s">
        <v>172</v>
      </c>
      <c r="AB99" s="84" t="s">
        <v>70</v>
      </c>
      <c r="AC99" s="84">
        <v>40</v>
      </c>
      <c r="AD99" s="84"/>
      <c r="AE99" s="84" t="s">
        <v>71</v>
      </c>
    </row>
    <row r="100" spans="13:31" x14ac:dyDescent="0.35">
      <c r="X100" s="75" t="s">
        <v>68</v>
      </c>
      <c r="Y100" s="71" t="s">
        <v>18</v>
      </c>
      <c r="Z100" s="106" t="s">
        <v>173</v>
      </c>
      <c r="AB100" s="84" t="s">
        <v>174</v>
      </c>
      <c r="AC100" s="84">
        <v>4</v>
      </c>
      <c r="AD100" s="84" t="s">
        <v>175</v>
      </c>
      <c r="AE100" s="84" t="s">
        <v>86</v>
      </c>
    </row>
    <row r="101" spans="13:31" x14ac:dyDescent="0.35">
      <c r="X101" s="75" t="s">
        <v>68</v>
      </c>
      <c r="Y101" s="71" t="s">
        <v>18</v>
      </c>
      <c r="Z101" s="106" t="s">
        <v>176</v>
      </c>
      <c r="AB101" s="84" t="s">
        <v>70</v>
      </c>
      <c r="AC101" s="84">
        <v>30</v>
      </c>
      <c r="AD101" s="84"/>
      <c r="AE101" s="84" t="s">
        <v>71</v>
      </c>
    </row>
    <row r="102" spans="13:31" x14ac:dyDescent="0.35">
      <c r="X102" s="75" t="s">
        <v>68</v>
      </c>
      <c r="Y102" s="71" t="s">
        <v>18</v>
      </c>
      <c r="Z102" s="106" t="s">
        <v>177</v>
      </c>
      <c r="AB102" s="84" t="s">
        <v>70</v>
      </c>
      <c r="AC102" s="84">
        <v>1</v>
      </c>
      <c r="AD102" s="84"/>
      <c r="AE102" s="84" t="s">
        <v>71</v>
      </c>
    </row>
    <row r="103" spans="13:31" x14ac:dyDescent="0.35">
      <c r="X103" s="75" t="s">
        <v>68</v>
      </c>
      <c r="Y103" s="71" t="s">
        <v>18</v>
      </c>
      <c r="Z103" s="106" t="s">
        <v>178</v>
      </c>
      <c r="AB103" s="84" t="s">
        <v>84</v>
      </c>
      <c r="AC103" s="84">
        <v>4</v>
      </c>
      <c r="AD103" s="84" t="s">
        <v>85</v>
      </c>
      <c r="AE103" s="84" t="s">
        <v>86</v>
      </c>
    </row>
    <row r="104" spans="13:31" x14ac:dyDescent="0.35">
      <c r="X104" s="75" t="s">
        <v>68</v>
      </c>
      <c r="Y104" s="71" t="s">
        <v>18</v>
      </c>
      <c r="Z104" s="106" t="s">
        <v>179</v>
      </c>
      <c r="AB104" s="84" t="s">
        <v>70</v>
      </c>
      <c r="AC104" s="84">
        <v>5</v>
      </c>
      <c r="AD104" s="84"/>
      <c r="AE104" s="84" t="s">
        <v>86</v>
      </c>
    </row>
    <row r="105" spans="13:31" x14ac:dyDescent="0.35">
      <c r="X105" s="75" t="s">
        <v>68</v>
      </c>
      <c r="Y105" s="71" t="s">
        <v>18</v>
      </c>
      <c r="Z105" s="106" t="s">
        <v>180</v>
      </c>
      <c r="AB105" s="84" t="s">
        <v>70</v>
      </c>
      <c r="AC105" s="84">
        <v>13</v>
      </c>
      <c r="AD105" s="84"/>
      <c r="AE105" s="84" t="s">
        <v>71</v>
      </c>
    </row>
    <row r="106" spans="13:31" x14ac:dyDescent="0.35">
      <c r="X106" s="75" t="s">
        <v>68</v>
      </c>
      <c r="Y106" s="71" t="s">
        <v>18</v>
      </c>
      <c r="Z106" s="106" t="s">
        <v>181</v>
      </c>
      <c r="AB106" s="84" t="s">
        <v>70</v>
      </c>
      <c r="AC106" s="84">
        <v>1</v>
      </c>
      <c r="AD106" s="84"/>
      <c r="AE106" s="84" t="s">
        <v>71</v>
      </c>
    </row>
    <row r="107" spans="13:31" x14ac:dyDescent="0.35">
      <c r="X107" s="75" t="s">
        <v>68</v>
      </c>
      <c r="Y107" s="71" t="s">
        <v>18</v>
      </c>
      <c r="Z107" s="106" t="s">
        <v>182</v>
      </c>
      <c r="AB107" s="84" t="s">
        <v>70</v>
      </c>
      <c r="AC107" s="84">
        <v>2</v>
      </c>
      <c r="AD107" s="84"/>
      <c r="AE107" s="84" t="s">
        <v>71</v>
      </c>
    </row>
    <row r="108" spans="13:31" x14ac:dyDescent="0.35">
      <c r="X108" s="75" t="s">
        <v>68</v>
      </c>
      <c r="Y108" s="71" t="s">
        <v>18</v>
      </c>
      <c r="Z108" s="106" t="s">
        <v>183</v>
      </c>
      <c r="AB108" s="84" t="s">
        <v>84</v>
      </c>
      <c r="AC108" s="84">
        <v>4</v>
      </c>
      <c r="AD108" s="84" t="s">
        <v>85</v>
      </c>
      <c r="AE108" s="84" t="s">
        <v>86</v>
      </c>
    </row>
    <row r="109" spans="13:31" x14ac:dyDescent="0.35">
      <c r="M109" s="109" t="s">
        <v>278</v>
      </c>
      <c r="N109" s="109" t="s">
        <v>294</v>
      </c>
      <c r="O109" s="109" t="s">
        <v>296</v>
      </c>
      <c r="Q109" s="103" t="s">
        <v>281</v>
      </c>
      <c r="R109" s="38">
        <v>50</v>
      </c>
      <c r="T109" s="6" t="s">
        <v>86</v>
      </c>
      <c r="X109" s="75" t="s">
        <v>68</v>
      </c>
      <c r="Y109" s="71" t="s">
        <v>18</v>
      </c>
      <c r="Z109" s="84" t="s">
        <v>184</v>
      </c>
      <c r="AB109" s="84" t="s">
        <v>70</v>
      </c>
      <c r="AC109" s="84">
        <v>10</v>
      </c>
      <c r="AD109" s="84"/>
      <c r="AE109" s="84" t="s">
        <v>71</v>
      </c>
    </row>
    <row r="110" spans="13:31" x14ac:dyDescent="0.35">
      <c r="M110" s="110"/>
      <c r="N110" s="110"/>
      <c r="O110" s="110"/>
      <c r="X110" s="75" t="s">
        <v>68</v>
      </c>
      <c r="Y110" s="71" t="s">
        <v>18</v>
      </c>
      <c r="Z110" s="106" t="s">
        <v>185</v>
      </c>
      <c r="AB110" s="84" t="s">
        <v>70</v>
      </c>
      <c r="AC110" s="84">
        <v>10</v>
      </c>
      <c r="AD110" s="84"/>
      <c r="AE110" s="84" t="s">
        <v>71</v>
      </c>
    </row>
    <row r="111" spans="13:31" x14ac:dyDescent="0.35">
      <c r="M111" s="110"/>
      <c r="N111" s="110"/>
      <c r="O111" s="110"/>
      <c r="X111" s="75" t="s">
        <v>68</v>
      </c>
      <c r="Y111" s="71" t="s">
        <v>18</v>
      </c>
      <c r="Z111" s="106" t="s">
        <v>186</v>
      </c>
      <c r="AB111" s="84" t="s">
        <v>70</v>
      </c>
      <c r="AC111" s="84">
        <v>10</v>
      </c>
      <c r="AD111" s="84"/>
      <c r="AE111" s="84" t="s">
        <v>71</v>
      </c>
    </row>
    <row r="112" spans="13:31" x14ac:dyDescent="0.35">
      <c r="M112" s="109" t="s">
        <v>278</v>
      </c>
      <c r="N112" s="109" t="s">
        <v>294</v>
      </c>
      <c r="O112" s="109" t="s">
        <v>297</v>
      </c>
      <c r="Q112" s="103" t="s">
        <v>281</v>
      </c>
      <c r="R112" s="38">
        <v>50</v>
      </c>
      <c r="T112" s="6" t="s">
        <v>86</v>
      </c>
      <c r="X112" s="75" t="s">
        <v>68</v>
      </c>
      <c r="Y112" s="71" t="s">
        <v>18</v>
      </c>
      <c r="Z112" s="84" t="s">
        <v>187</v>
      </c>
      <c r="AB112" s="84" t="s">
        <v>70</v>
      </c>
      <c r="AC112" s="84">
        <v>30</v>
      </c>
      <c r="AD112" s="84"/>
      <c r="AE112" s="84" t="s">
        <v>71</v>
      </c>
    </row>
    <row r="113" spans="13:31" x14ac:dyDescent="0.35">
      <c r="M113" s="110"/>
      <c r="N113" s="110"/>
      <c r="O113" s="110"/>
      <c r="X113" s="75" t="s">
        <v>68</v>
      </c>
      <c r="Y113" s="71" t="s">
        <v>18</v>
      </c>
      <c r="Z113" s="106" t="s">
        <v>188</v>
      </c>
      <c r="AB113" s="84" t="s">
        <v>76</v>
      </c>
      <c r="AC113" s="84">
        <v>4</v>
      </c>
      <c r="AD113" s="84">
        <f>-----9</f>
        <v>-9</v>
      </c>
      <c r="AE113" s="84" t="s">
        <v>71</v>
      </c>
    </row>
    <row r="114" spans="13:31" x14ac:dyDescent="0.35">
      <c r="M114" s="110"/>
      <c r="N114" s="110"/>
      <c r="O114" s="110"/>
      <c r="X114" s="75" t="s">
        <v>68</v>
      </c>
      <c r="Y114" s="71" t="s">
        <v>18</v>
      </c>
      <c r="Z114" s="106" t="s">
        <v>189</v>
      </c>
      <c r="AB114" s="84" t="s">
        <v>70</v>
      </c>
      <c r="AC114" s="84">
        <v>3</v>
      </c>
      <c r="AD114" s="84"/>
      <c r="AE114" s="84" t="s">
        <v>71</v>
      </c>
    </row>
    <row r="115" spans="13:31" x14ac:dyDescent="0.35">
      <c r="M115" s="110"/>
      <c r="N115" s="110"/>
      <c r="O115" s="110"/>
      <c r="X115" s="75" t="s">
        <v>68</v>
      </c>
      <c r="Y115" s="71" t="s">
        <v>18</v>
      </c>
      <c r="Z115" s="106" t="s">
        <v>190</v>
      </c>
      <c r="AB115" s="84" t="s">
        <v>76</v>
      </c>
      <c r="AC115" s="84">
        <v>4</v>
      </c>
      <c r="AD115" s="84" t="s">
        <v>77</v>
      </c>
      <c r="AE115" s="84" t="s">
        <v>71</v>
      </c>
    </row>
    <row r="116" spans="13:31" x14ac:dyDescent="0.35">
      <c r="M116" s="110"/>
      <c r="N116" s="110"/>
      <c r="O116" s="110"/>
      <c r="X116" s="75" t="s">
        <v>68</v>
      </c>
      <c r="Y116" s="71" t="s">
        <v>18</v>
      </c>
      <c r="Z116" s="106" t="s">
        <v>191</v>
      </c>
      <c r="AB116" s="84" t="s">
        <v>70</v>
      </c>
      <c r="AC116" s="84">
        <v>2</v>
      </c>
      <c r="AD116" s="84"/>
      <c r="AE116" s="84" t="s">
        <v>71</v>
      </c>
    </row>
    <row r="117" spans="13:31" x14ac:dyDescent="0.35">
      <c r="M117" s="110"/>
      <c r="N117" s="110"/>
      <c r="O117" s="110"/>
      <c r="X117" s="75" t="s">
        <v>68</v>
      </c>
      <c r="Y117" s="71" t="s">
        <v>18</v>
      </c>
      <c r="Z117" s="106" t="s">
        <v>192</v>
      </c>
      <c r="AB117" s="84" t="s">
        <v>70</v>
      </c>
      <c r="AC117" s="84">
        <v>1</v>
      </c>
      <c r="AD117" s="84"/>
      <c r="AE117" s="84" t="s">
        <v>86</v>
      </c>
    </row>
    <row r="118" spans="13:31" x14ac:dyDescent="0.35">
      <c r="M118" s="110"/>
      <c r="N118" s="110"/>
      <c r="O118" s="110"/>
      <c r="X118" s="75" t="s">
        <v>68</v>
      </c>
      <c r="Y118" s="71" t="s">
        <v>18</v>
      </c>
      <c r="Z118" s="106" t="s">
        <v>193</v>
      </c>
      <c r="AB118" s="84" t="s">
        <v>70</v>
      </c>
      <c r="AC118" s="84">
        <v>3</v>
      </c>
      <c r="AD118" s="84"/>
      <c r="AE118" s="84" t="s">
        <v>71</v>
      </c>
    </row>
    <row r="119" spans="13:31" x14ac:dyDescent="0.35">
      <c r="M119" s="110"/>
      <c r="N119" s="110"/>
      <c r="O119" s="110"/>
      <c r="X119" s="75" t="s">
        <v>68</v>
      </c>
      <c r="Y119" s="71" t="s">
        <v>18</v>
      </c>
      <c r="Z119" s="106" t="s">
        <v>194</v>
      </c>
      <c r="AB119" s="84" t="s">
        <v>84</v>
      </c>
      <c r="AC119" s="84">
        <v>4</v>
      </c>
      <c r="AD119" s="84" t="s">
        <v>85</v>
      </c>
      <c r="AE119" s="84" t="s">
        <v>86</v>
      </c>
    </row>
    <row r="120" spans="13:31" x14ac:dyDescent="0.35">
      <c r="M120" s="109" t="s">
        <v>278</v>
      </c>
      <c r="N120" s="109" t="s">
        <v>292</v>
      </c>
      <c r="O120" s="109" t="s">
        <v>298</v>
      </c>
      <c r="Q120" s="103" t="s">
        <v>299</v>
      </c>
      <c r="R120" s="38">
        <v>11</v>
      </c>
      <c r="T120" s="6" t="s">
        <v>86</v>
      </c>
      <c r="X120" s="75" t="s">
        <v>68</v>
      </c>
      <c r="Y120" s="71" t="s">
        <v>18</v>
      </c>
      <c r="Z120" s="84" t="s">
        <v>195</v>
      </c>
      <c r="AB120" s="84" t="s">
        <v>84</v>
      </c>
      <c r="AC120" s="84">
        <v>4</v>
      </c>
      <c r="AD120" s="84" t="s">
        <v>85</v>
      </c>
      <c r="AE120" s="84" t="s">
        <v>86</v>
      </c>
    </row>
    <row r="121" spans="13:31" x14ac:dyDescent="0.35">
      <c r="M121" s="110"/>
      <c r="N121" s="110"/>
      <c r="O121" s="110"/>
      <c r="X121" s="75" t="s">
        <v>68</v>
      </c>
      <c r="Y121" s="71" t="s">
        <v>18</v>
      </c>
      <c r="Z121" s="106" t="s">
        <v>196</v>
      </c>
      <c r="AB121" s="84" t="s">
        <v>70</v>
      </c>
      <c r="AC121" s="84">
        <v>1</v>
      </c>
      <c r="AD121" s="84"/>
      <c r="AE121" s="84" t="s">
        <v>71</v>
      </c>
    </row>
    <row r="122" spans="13:31" x14ac:dyDescent="0.35">
      <c r="M122" s="110"/>
      <c r="N122" s="110"/>
      <c r="O122" s="110"/>
      <c r="X122" s="75" t="s">
        <v>68</v>
      </c>
      <c r="Y122" s="71" t="s">
        <v>18</v>
      </c>
      <c r="Z122" s="106" t="s">
        <v>197</v>
      </c>
      <c r="AB122" s="84" t="s">
        <v>70</v>
      </c>
      <c r="AC122" s="84">
        <v>6</v>
      </c>
      <c r="AD122" s="84"/>
      <c r="AE122" s="84" t="s">
        <v>71</v>
      </c>
    </row>
    <row r="123" spans="13:31" x14ac:dyDescent="0.35">
      <c r="M123" s="110"/>
      <c r="N123" s="110"/>
      <c r="O123" s="110"/>
      <c r="X123" s="75" t="s">
        <v>68</v>
      </c>
      <c r="Y123" s="71" t="s">
        <v>18</v>
      </c>
      <c r="Z123" s="106" t="s">
        <v>198</v>
      </c>
      <c r="AB123" s="84" t="s">
        <v>70</v>
      </c>
      <c r="AC123" s="84">
        <v>2</v>
      </c>
      <c r="AD123" s="84"/>
      <c r="AE123" s="84" t="s">
        <v>71</v>
      </c>
    </row>
    <row r="124" spans="13:31" x14ac:dyDescent="0.35">
      <c r="M124" s="109" t="s">
        <v>278</v>
      </c>
      <c r="N124" s="109" t="s">
        <v>292</v>
      </c>
      <c r="O124" s="109" t="s">
        <v>300</v>
      </c>
      <c r="Q124" s="103" t="s">
        <v>299</v>
      </c>
      <c r="R124" s="38">
        <v>11</v>
      </c>
      <c r="T124" s="6" t="s">
        <v>86</v>
      </c>
      <c r="X124" s="75" t="s">
        <v>68</v>
      </c>
      <c r="Y124" s="71" t="s">
        <v>18</v>
      </c>
      <c r="Z124" s="84" t="s">
        <v>199</v>
      </c>
      <c r="AB124" s="84" t="s">
        <v>84</v>
      </c>
      <c r="AC124" s="84">
        <v>4</v>
      </c>
      <c r="AD124" s="84" t="s">
        <v>85</v>
      </c>
      <c r="AE124" s="84" t="s">
        <v>86</v>
      </c>
    </row>
    <row r="125" spans="13:31" x14ac:dyDescent="0.35">
      <c r="X125" s="75" t="s">
        <v>68</v>
      </c>
      <c r="Y125" s="71" t="s">
        <v>18</v>
      </c>
      <c r="Z125" s="106" t="s">
        <v>200</v>
      </c>
      <c r="AB125" s="84" t="s">
        <v>70</v>
      </c>
      <c r="AC125" s="84">
        <v>3</v>
      </c>
      <c r="AD125" s="84"/>
      <c r="AE125" s="84" t="s">
        <v>71</v>
      </c>
    </row>
    <row r="126" spans="13:31" x14ac:dyDescent="0.35">
      <c r="X126" s="75" t="s">
        <v>68</v>
      </c>
      <c r="Y126" s="71" t="s">
        <v>18</v>
      </c>
      <c r="Z126" s="106" t="s">
        <v>201</v>
      </c>
      <c r="AB126" s="84" t="s">
        <v>70</v>
      </c>
      <c r="AC126" s="84">
        <v>10</v>
      </c>
      <c r="AD126" s="84"/>
      <c r="AE126" s="84" t="s">
        <v>71</v>
      </c>
    </row>
    <row r="127" spans="13:31" x14ac:dyDescent="0.35">
      <c r="X127" s="75" t="s">
        <v>68</v>
      </c>
      <c r="Y127" s="71" t="s">
        <v>18</v>
      </c>
      <c r="Z127" s="106" t="s">
        <v>202</v>
      </c>
      <c r="AB127" s="84" t="s">
        <v>70</v>
      </c>
      <c r="AC127" s="84">
        <v>1</v>
      </c>
      <c r="AD127" s="84"/>
      <c r="AE127" s="84" t="s">
        <v>71</v>
      </c>
    </row>
    <row r="128" spans="13:31" x14ac:dyDescent="0.35">
      <c r="X128" s="75" t="s">
        <v>68</v>
      </c>
      <c r="Y128" s="71" t="s">
        <v>18</v>
      </c>
      <c r="Z128" s="106" t="s">
        <v>203</v>
      </c>
      <c r="AB128" s="84" t="s">
        <v>70</v>
      </c>
      <c r="AC128" s="84">
        <v>1</v>
      </c>
      <c r="AD128" s="84"/>
      <c r="AE128" s="84" t="s">
        <v>71</v>
      </c>
    </row>
    <row r="129" spans="13:31" x14ac:dyDescent="0.35">
      <c r="X129" s="75" t="s">
        <v>68</v>
      </c>
      <c r="Y129" s="71" t="s">
        <v>18</v>
      </c>
      <c r="Z129" s="106" t="s">
        <v>204</v>
      </c>
      <c r="AB129" s="84" t="s">
        <v>70</v>
      </c>
      <c r="AC129" s="84">
        <v>15</v>
      </c>
      <c r="AD129" s="84"/>
      <c r="AE129" s="84" t="s">
        <v>71</v>
      </c>
    </row>
    <row r="130" spans="13:31" x14ac:dyDescent="0.35">
      <c r="X130" s="75" t="s">
        <v>68</v>
      </c>
      <c r="Y130" s="71" t="s">
        <v>18</v>
      </c>
      <c r="Z130" s="106" t="s">
        <v>205</v>
      </c>
      <c r="AB130" s="84" t="s">
        <v>84</v>
      </c>
      <c r="AC130" s="84">
        <v>4</v>
      </c>
      <c r="AD130" s="84" t="s">
        <v>85</v>
      </c>
      <c r="AE130" s="84" t="s">
        <v>86</v>
      </c>
    </row>
    <row r="131" spans="13:31" x14ac:dyDescent="0.35">
      <c r="X131" s="75" t="s">
        <v>68</v>
      </c>
      <c r="Y131" s="71" t="s">
        <v>18</v>
      </c>
      <c r="Z131" s="106" t="s">
        <v>206</v>
      </c>
      <c r="AB131" s="84" t="s">
        <v>70</v>
      </c>
      <c r="AC131" s="84">
        <v>12</v>
      </c>
      <c r="AD131" s="84"/>
      <c r="AE131" s="84" t="s">
        <v>71</v>
      </c>
    </row>
    <row r="132" spans="13:31" x14ac:dyDescent="0.35">
      <c r="X132" s="75" t="s">
        <v>68</v>
      </c>
      <c r="Y132" s="71" t="s">
        <v>18</v>
      </c>
      <c r="Z132" s="106" t="s">
        <v>207</v>
      </c>
      <c r="AB132" s="84" t="s">
        <v>84</v>
      </c>
      <c r="AC132" s="84">
        <v>4</v>
      </c>
      <c r="AD132" s="84" t="s">
        <v>85</v>
      </c>
      <c r="AE132" s="84" t="s">
        <v>86</v>
      </c>
    </row>
    <row r="133" spans="13:31" x14ac:dyDescent="0.35">
      <c r="X133" s="75" t="s">
        <v>68</v>
      </c>
      <c r="Y133" s="71" t="s">
        <v>18</v>
      </c>
      <c r="Z133" s="106" t="s">
        <v>208</v>
      </c>
      <c r="AB133" s="84" t="s">
        <v>70</v>
      </c>
      <c r="AC133" s="84">
        <v>6</v>
      </c>
      <c r="AD133" s="84"/>
      <c r="AE133" s="84" t="s">
        <v>71</v>
      </c>
    </row>
    <row r="134" spans="13:31" x14ac:dyDescent="0.35">
      <c r="X134" s="75" t="s">
        <v>68</v>
      </c>
      <c r="Y134" s="71" t="s">
        <v>18</v>
      </c>
      <c r="Z134" s="106" t="s">
        <v>209</v>
      </c>
      <c r="AB134" s="84" t="s">
        <v>70</v>
      </c>
      <c r="AC134" s="84">
        <v>10</v>
      </c>
      <c r="AD134" s="84"/>
      <c r="AE134" s="84" t="s">
        <v>71</v>
      </c>
    </row>
    <row r="135" spans="13:31" x14ac:dyDescent="0.35">
      <c r="X135" s="75" t="s">
        <v>68</v>
      </c>
      <c r="Y135" s="71" t="s">
        <v>18</v>
      </c>
      <c r="Z135" s="106" t="s">
        <v>210</v>
      </c>
      <c r="AB135" s="84" t="s">
        <v>84</v>
      </c>
      <c r="AC135" s="84">
        <v>4</v>
      </c>
      <c r="AD135" s="84" t="s">
        <v>85</v>
      </c>
      <c r="AE135" s="84" t="s">
        <v>86</v>
      </c>
    </row>
    <row r="136" spans="13:31" x14ac:dyDescent="0.35">
      <c r="X136" s="75" t="s">
        <v>68</v>
      </c>
      <c r="Y136" s="71" t="s">
        <v>18</v>
      </c>
      <c r="Z136" s="106" t="s">
        <v>211</v>
      </c>
      <c r="AB136" s="84" t="s">
        <v>70</v>
      </c>
      <c r="AC136" s="84">
        <v>40</v>
      </c>
      <c r="AD136" s="84"/>
      <c r="AE136" s="84" t="s">
        <v>71</v>
      </c>
    </row>
    <row r="137" spans="13:31" x14ac:dyDescent="0.35">
      <c r="X137" s="75" t="s">
        <v>68</v>
      </c>
      <c r="Y137" s="71" t="s">
        <v>18</v>
      </c>
      <c r="Z137" s="106" t="s">
        <v>212</v>
      </c>
      <c r="AB137" s="84" t="s">
        <v>70</v>
      </c>
      <c r="AC137" s="84">
        <v>30</v>
      </c>
      <c r="AD137" s="84"/>
      <c r="AE137" s="84" t="s">
        <v>71</v>
      </c>
    </row>
    <row r="138" spans="13:31" x14ac:dyDescent="0.35">
      <c r="X138" s="75" t="s">
        <v>68</v>
      </c>
      <c r="Y138" s="71" t="s">
        <v>18</v>
      </c>
      <c r="Z138" s="106" t="s">
        <v>213</v>
      </c>
      <c r="AB138" s="84" t="s">
        <v>70</v>
      </c>
      <c r="AC138" s="84">
        <v>1</v>
      </c>
      <c r="AD138" s="84"/>
      <c r="AE138" s="84" t="s">
        <v>71</v>
      </c>
    </row>
    <row r="139" spans="13:31" x14ac:dyDescent="0.35">
      <c r="X139" s="75" t="s">
        <v>68</v>
      </c>
      <c r="Y139" s="71" t="s">
        <v>18</v>
      </c>
      <c r="Z139" s="106" t="s">
        <v>214</v>
      </c>
      <c r="AB139" s="84" t="s">
        <v>70</v>
      </c>
      <c r="AC139" s="84">
        <v>30</v>
      </c>
      <c r="AD139" s="84"/>
      <c r="AE139" s="84" t="s">
        <v>71</v>
      </c>
    </row>
    <row r="140" spans="13:31" x14ac:dyDescent="0.35">
      <c r="M140" s="109" t="s">
        <v>278</v>
      </c>
      <c r="N140" s="109" t="s">
        <v>292</v>
      </c>
      <c r="O140" s="109" t="s">
        <v>301</v>
      </c>
      <c r="Q140" s="103" t="s">
        <v>299</v>
      </c>
      <c r="S140" s="38">
        <v>11</v>
      </c>
      <c r="U140" s="6" t="s">
        <v>86</v>
      </c>
      <c r="X140" s="75" t="s">
        <v>68</v>
      </c>
      <c r="Y140" s="71" t="s">
        <v>18</v>
      </c>
      <c r="Z140" s="84" t="s">
        <v>215</v>
      </c>
      <c r="AB140" s="84" t="s">
        <v>84</v>
      </c>
      <c r="AC140" s="84">
        <v>4</v>
      </c>
      <c r="AD140" s="84" t="s">
        <v>85</v>
      </c>
      <c r="AE140" s="84" t="s">
        <v>86</v>
      </c>
    </row>
    <row r="141" spans="13:31" x14ac:dyDescent="0.35">
      <c r="X141" s="75" t="s">
        <v>68</v>
      </c>
      <c r="Y141" s="71" t="s">
        <v>18</v>
      </c>
      <c r="Z141" s="106" t="s">
        <v>216</v>
      </c>
      <c r="AB141" s="84" t="s">
        <v>70</v>
      </c>
      <c r="AC141" s="84">
        <v>15</v>
      </c>
      <c r="AD141" s="84"/>
      <c r="AE141" s="84" t="s">
        <v>71</v>
      </c>
    </row>
    <row r="142" spans="13:31" x14ac:dyDescent="0.35">
      <c r="X142" s="75" t="s">
        <v>68</v>
      </c>
      <c r="Y142" s="71" t="s">
        <v>18</v>
      </c>
      <c r="Z142" s="106" t="s">
        <v>217</v>
      </c>
      <c r="AB142" s="84" t="s">
        <v>70</v>
      </c>
      <c r="AC142" s="84">
        <v>30</v>
      </c>
      <c r="AD142" s="84"/>
      <c r="AE142" s="84" t="s">
        <v>71</v>
      </c>
    </row>
    <row r="143" spans="13:31" x14ac:dyDescent="0.35">
      <c r="X143" s="75" t="s">
        <v>68</v>
      </c>
      <c r="Y143" s="71" t="s">
        <v>18</v>
      </c>
      <c r="Z143" s="106" t="s">
        <v>218</v>
      </c>
      <c r="AB143" s="84" t="s">
        <v>70</v>
      </c>
      <c r="AC143" s="84">
        <v>30</v>
      </c>
      <c r="AD143" s="84"/>
      <c r="AE143" s="84" t="s">
        <v>71</v>
      </c>
    </row>
    <row r="144" spans="13:31" x14ac:dyDescent="0.35">
      <c r="X144" s="75" t="s">
        <v>68</v>
      </c>
      <c r="Y144" s="71" t="s">
        <v>18</v>
      </c>
      <c r="Z144" s="106" t="s">
        <v>219</v>
      </c>
      <c r="AB144" s="84" t="s">
        <v>70</v>
      </c>
      <c r="AC144" s="84">
        <v>5</v>
      </c>
      <c r="AD144" s="84"/>
      <c r="AE144" s="84" t="s">
        <v>71</v>
      </c>
    </row>
    <row r="145" spans="24:31" x14ac:dyDescent="0.35">
      <c r="X145" s="75" t="s">
        <v>68</v>
      </c>
      <c r="Y145" s="71" t="s">
        <v>18</v>
      </c>
      <c r="Z145" s="106" t="s">
        <v>220</v>
      </c>
      <c r="AB145" s="84" t="s">
        <v>84</v>
      </c>
      <c r="AC145" s="84">
        <v>4</v>
      </c>
      <c r="AD145" s="84" t="s">
        <v>85</v>
      </c>
      <c r="AE145" s="84" t="s">
        <v>86</v>
      </c>
    </row>
    <row r="146" spans="24:31" x14ac:dyDescent="0.35">
      <c r="X146" s="75" t="s">
        <v>68</v>
      </c>
      <c r="Y146" s="71" t="s">
        <v>18</v>
      </c>
      <c r="Z146" s="106" t="s">
        <v>221</v>
      </c>
      <c r="AB146" s="84" t="s">
        <v>70</v>
      </c>
      <c r="AC146" s="84">
        <v>15</v>
      </c>
      <c r="AD146" s="84"/>
      <c r="AE146" s="84" t="s">
        <v>71</v>
      </c>
    </row>
    <row r="147" spans="24:31" x14ac:dyDescent="0.35">
      <c r="X147" s="75" t="s">
        <v>68</v>
      </c>
      <c r="Y147" s="71" t="s">
        <v>18</v>
      </c>
      <c r="Z147" s="106" t="s">
        <v>222</v>
      </c>
      <c r="AB147" s="84" t="s">
        <v>84</v>
      </c>
      <c r="AC147" s="84">
        <v>4</v>
      </c>
      <c r="AD147" s="84" t="s">
        <v>85</v>
      </c>
      <c r="AE147" s="84" t="s">
        <v>86</v>
      </c>
    </row>
    <row r="148" spans="24:31" x14ac:dyDescent="0.35">
      <c r="X148" s="75" t="s">
        <v>68</v>
      </c>
      <c r="Y148" s="71" t="s">
        <v>18</v>
      </c>
      <c r="Z148" s="106" t="s">
        <v>223</v>
      </c>
      <c r="AB148" s="84" t="s">
        <v>70</v>
      </c>
      <c r="AC148" s="84">
        <v>2</v>
      </c>
      <c r="AD148" s="84"/>
      <c r="AE148" s="84" t="s">
        <v>71</v>
      </c>
    </row>
    <row r="149" spans="24:31" x14ac:dyDescent="0.35">
      <c r="X149" s="75" t="s">
        <v>68</v>
      </c>
      <c r="Y149" s="71" t="s">
        <v>18</v>
      </c>
      <c r="Z149" s="106" t="s">
        <v>224</v>
      </c>
      <c r="AB149" s="84" t="s">
        <v>70</v>
      </c>
      <c r="AC149" s="84">
        <v>4</v>
      </c>
      <c r="AD149" s="84"/>
      <c r="AE149" s="84" t="s">
        <v>71</v>
      </c>
    </row>
    <row r="150" spans="24:31" x14ac:dyDescent="0.35">
      <c r="X150" s="75" t="s">
        <v>68</v>
      </c>
      <c r="Y150" s="71" t="s">
        <v>18</v>
      </c>
      <c r="Z150" s="106" t="s">
        <v>225</v>
      </c>
      <c r="AB150" s="84" t="s">
        <v>70</v>
      </c>
      <c r="AC150" s="84">
        <v>70</v>
      </c>
      <c r="AD150" s="84"/>
      <c r="AE150" s="84" t="s">
        <v>71</v>
      </c>
    </row>
    <row r="151" spans="24:31" x14ac:dyDescent="0.35">
      <c r="X151" s="75" t="s">
        <v>68</v>
      </c>
      <c r="Y151" s="71" t="s">
        <v>18</v>
      </c>
      <c r="Z151" s="106" t="s">
        <v>226</v>
      </c>
      <c r="AB151" s="84" t="s">
        <v>70</v>
      </c>
      <c r="AC151" s="84">
        <v>30</v>
      </c>
      <c r="AD151" s="84"/>
      <c r="AE151" s="84" t="s">
        <v>71</v>
      </c>
    </row>
    <row r="152" spans="24:31" x14ac:dyDescent="0.35">
      <c r="X152" s="75" t="s">
        <v>68</v>
      </c>
      <c r="Y152" s="71" t="s">
        <v>18</v>
      </c>
      <c r="Z152" s="106" t="s">
        <v>227</v>
      </c>
      <c r="AB152" s="84" t="s">
        <v>70</v>
      </c>
      <c r="AC152" s="84">
        <v>10</v>
      </c>
      <c r="AD152" s="84"/>
      <c r="AE152" s="84" t="s">
        <v>71</v>
      </c>
    </row>
    <row r="153" spans="24:31" x14ac:dyDescent="0.35">
      <c r="X153" s="75" t="s">
        <v>68</v>
      </c>
      <c r="Y153" s="71" t="s">
        <v>18</v>
      </c>
      <c r="Z153" s="106" t="s">
        <v>228</v>
      </c>
      <c r="AB153" s="84" t="s">
        <v>70</v>
      </c>
      <c r="AC153" s="84">
        <v>2</v>
      </c>
      <c r="AD153" s="84"/>
      <c r="AE153" s="84" t="s">
        <v>71</v>
      </c>
    </row>
    <row r="154" spans="24:31" x14ac:dyDescent="0.35">
      <c r="X154" s="75" t="s">
        <v>68</v>
      </c>
      <c r="Y154" s="71" t="s">
        <v>18</v>
      </c>
      <c r="Z154" s="106" t="s">
        <v>229</v>
      </c>
      <c r="AB154" s="84" t="s">
        <v>70</v>
      </c>
      <c r="AC154" s="84">
        <v>1</v>
      </c>
      <c r="AD154" s="84"/>
      <c r="AE154" s="84" t="s">
        <v>71</v>
      </c>
    </row>
    <row r="155" spans="24:31" x14ac:dyDescent="0.35">
      <c r="X155" s="75" t="s">
        <v>68</v>
      </c>
      <c r="Y155" s="71" t="s">
        <v>18</v>
      </c>
      <c r="Z155" s="106" t="s">
        <v>230</v>
      </c>
      <c r="AB155" s="84" t="s">
        <v>84</v>
      </c>
      <c r="AC155" s="84">
        <v>4</v>
      </c>
      <c r="AD155" s="84" t="s">
        <v>85</v>
      </c>
      <c r="AE155" s="84" t="s">
        <v>86</v>
      </c>
    </row>
    <row r="156" spans="24:31" x14ac:dyDescent="0.35">
      <c r="X156" s="75" t="s">
        <v>68</v>
      </c>
      <c r="Y156" s="71" t="s">
        <v>18</v>
      </c>
      <c r="Z156" s="106" t="s">
        <v>231</v>
      </c>
      <c r="AB156" s="84" t="s">
        <v>70</v>
      </c>
      <c r="AC156" s="84">
        <v>1</v>
      </c>
      <c r="AD156" s="84"/>
      <c r="AE156" s="84" t="s">
        <v>86</v>
      </c>
    </row>
    <row r="157" spans="24:31" x14ac:dyDescent="0.35">
      <c r="X157" s="75" t="s">
        <v>68</v>
      </c>
      <c r="Y157" s="71" t="s">
        <v>18</v>
      </c>
      <c r="Z157" s="106" t="s">
        <v>232</v>
      </c>
      <c r="AB157" s="84" t="s">
        <v>174</v>
      </c>
      <c r="AC157" s="84">
        <v>4</v>
      </c>
      <c r="AD157" s="84" t="s">
        <v>175</v>
      </c>
      <c r="AE157" s="84" t="s">
        <v>86</v>
      </c>
    </row>
    <row r="158" spans="24:31" x14ac:dyDescent="0.35">
      <c r="X158" s="75" t="s">
        <v>68</v>
      </c>
      <c r="Y158" s="71" t="s">
        <v>18</v>
      </c>
      <c r="Z158" s="106" t="s">
        <v>233</v>
      </c>
      <c r="AB158" s="84" t="s">
        <v>76</v>
      </c>
      <c r="AC158" s="84">
        <v>4</v>
      </c>
      <c r="AD158" s="84">
        <f>----0.99</f>
        <v>0.99</v>
      </c>
      <c r="AE158" s="84" t="s">
        <v>71</v>
      </c>
    </row>
    <row r="159" spans="24:31" x14ac:dyDescent="0.35">
      <c r="X159" s="75" t="s">
        <v>68</v>
      </c>
      <c r="Y159" s="71" t="s">
        <v>18</v>
      </c>
      <c r="Z159" s="106" t="s">
        <v>234</v>
      </c>
      <c r="AB159" s="84" t="s">
        <v>76</v>
      </c>
      <c r="AC159" s="84">
        <v>4</v>
      </c>
      <c r="AD159" s="84">
        <f>--------0.99</f>
        <v>0.99</v>
      </c>
      <c r="AE159" s="84" t="s">
        <v>71</v>
      </c>
    </row>
    <row r="160" spans="24:31" x14ac:dyDescent="0.35">
      <c r="X160" s="75" t="s">
        <v>68</v>
      </c>
      <c r="Y160" s="71" t="s">
        <v>18</v>
      </c>
      <c r="Z160" s="106" t="s">
        <v>235</v>
      </c>
      <c r="AB160" s="84" t="s">
        <v>70</v>
      </c>
      <c r="AC160" s="84">
        <v>10</v>
      </c>
      <c r="AD160" s="84"/>
      <c r="AE160" s="84" t="s">
        <v>71</v>
      </c>
    </row>
    <row r="161" spans="13:31" x14ac:dyDescent="0.35">
      <c r="X161" s="75" t="s">
        <v>68</v>
      </c>
      <c r="Y161" s="71" t="s">
        <v>18</v>
      </c>
      <c r="Z161" s="106" t="s">
        <v>236</v>
      </c>
      <c r="AB161" s="84" t="s">
        <v>84</v>
      </c>
      <c r="AC161" s="84">
        <v>4</v>
      </c>
      <c r="AD161" s="84" t="s">
        <v>85</v>
      </c>
      <c r="AE161" s="84" t="s">
        <v>86</v>
      </c>
    </row>
    <row r="162" spans="13:31" x14ac:dyDescent="0.35">
      <c r="X162" s="75" t="s">
        <v>68</v>
      </c>
      <c r="Y162" s="71" t="s">
        <v>18</v>
      </c>
      <c r="Z162" s="106" t="s">
        <v>237</v>
      </c>
      <c r="AB162" s="84" t="s">
        <v>70</v>
      </c>
      <c r="AC162" s="84">
        <v>2</v>
      </c>
      <c r="AD162" s="84"/>
      <c r="AE162" s="84" t="s">
        <v>71</v>
      </c>
    </row>
    <row r="163" spans="13:31" x14ac:dyDescent="0.35">
      <c r="X163" s="75" t="s">
        <v>68</v>
      </c>
      <c r="Y163" s="71" t="s">
        <v>18</v>
      </c>
      <c r="Z163" s="106" t="s">
        <v>238</v>
      </c>
      <c r="AB163" s="84" t="s">
        <v>70</v>
      </c>
      <c r="AC163" s="84">
        <v>3</v>
      </c>
      <c r="AD163" s="84"/>
      <c r="AE163" s="84" t="s">
        <v>86</v>
      </c>
    </row>
    <row r="164" spans="13:31" x14ac:dyDescent="0.35">
      <c r="X164" s="75" t="s">
        <v>68</v>
      </c>
      <c r="Y164" s="71" t="s">
        <v>18</v>
      </c>
      <c r="Z164" s="106" t="s">
        <v>239</v>
      </c>
      <c r="AB164" s="84" t="s">
        <v>84</v>
      </c>
      <c r="AC164" s="84">
        <v>4</v>
      </c>
      <c r="AD164" s="84" t="s">
        <v>85</v>
      </c>
      <c r="AE164" s="84" t="s">
        <v>86</v>
      </c>
    </row>
    <row r="165" spans="13:31" x14ac:dyDescent="0.35">
      <c r="X165" s="75" t="s">
        <v>68</v>
      </c>
      <c r="Y165" s="71" t="s">
        <v>18</v>
      </c>
      <c r="Z165" s="106" t="s">
        <v>240</v>
      </c>
      <c r="AB165" s="84" t="s">
        <v>70</v>
      </c>
      <c r="AC165" s="84">
        <v>15</v>
      </c>
      <c r="AD165" s="84"/>
      <c r="AE165" s="84" t="s">
        <v>71</v>
      </c>
    </row>
    <row r="166" spans="13:31" x14ac:dyDescent="0.35">
      <c r="X166" s="75" t="s">
        <v>68</v>
      </c>
      <c r="Y166" s="71" t="s">
        <v>18</v>
      </c>
      <c r="Z166" s="106" t="s">
        <v>241</v>
      </c>
      <c r="AB166" s="84" t="s">
        <v>70</v>
      </c>
      <c r="AC166" s="84">
        <v>3</v>
      </c>
      <c r="AD166" s="84"/>
      <c r="AE166" s="84" t="s">
        <v>71</v>
      </c>
    </row>
    <row r="167" spans="13:31" x14ac:dyDescent="0.35">
      <c r="X167" s="75" t="s">
        <v>68</v>
      </c>
      <c r="Y167" s="71" t="s">
        <v>18</v>
      </c>
      <c r="Z167" s="106" t="s">
        <v>242</v>
      </c>
      <c r="AB167" s="84" t="s">
        <v>70</v>
      </c>
      <c r="AC167" s="84">
        <v>24</v>
      </c>
      <c r="AD167" s="84"/>
      <c r="AE167" s="84" t="s">
        <v>71</v>
      </c>
    </row>
    <row r="168" spans="13:31" x14ac:dyDescent="0.35">
      <c r="M168" s="103" t="s">
        <v>278</v>
      </c>
      <c r="N168" s="103" t="s">
        <v>292</v>
      </c>
      <c r="O168" s="103" t="s">
        <v>303</v>
      </c>
      <c r="Q168" s="103" t="s">
        <v>299</v>
      </c>
      <c r="R168" s="38">
        <v>11</v>
      </c>
      <c r="T168" s="6" t="s">
        <v>86</v>
      </c>
      <c r="X168" s="75" t="s">
        <v>68</v>
      </c>
      <c r="Y168" s="71" t="s">
        <v>18</v>
      </c>
      <c r="Z168" s="84" t="s">
        <v>243</v>
      </c>
      <c r="AB168" s="84" t="s">
        <v>84</v>
      </c>
      <c r="AC168" s="84">
        <v>4</v>
      </c>
      <c r="AD168" s="84" t="s">
        <v>85</v>
      </c>
      <c r="AE168" s="84" t="s">
        <v>86</v>
      </c>
    </row>
    <row r="169" spans="13:31" x14ac:dyDescent="0.35">
      <c r="M169" s="103" t="s">
        <v>304</v>
      </c>
      <c r="N169" s="103" t="s">
        <v>305</v>
      </c>
      <c r="O169" s="103" t="s">
        <v>306</v>
      </c>
      <c r="Q169" s="103" t="s">
        <v>299</v>
      </c>
      <c r="R169" s="38">
        <v>11</v>
      </c>
      <c r="T169" s="6" t="s">
        <v>71</v>
      </c>
      <c r="X169" s="75" t="s">
        <v>68</v>
      </c>
      <c r="Y169" s="71" t="s">
        <v>18</v>
      </c>
      <c r="Z169" s="84" t="s">
        <v>244</v>
      </c>
      <c r="AB169" s="84" t="s">
        <v>84</v>
      </c>
      <c r="AC169" s="84">
        <v>4</v>
      </c>
      <c r="AD169" s="84" t="s">
        <v>85</v>
      </c>
      <c r="AE169" s="84" t="s">
        <v>86</v>
      </c>
    </row>
    <row r="170" spans="13:31" x14ac:dyDescent="0.35">
      <c r="X170" s="75" t="s">
        <v>68</v>
      </c>
      <c r="Y170" s="71" t="s">
        <v>18</v>
      </c>
      <c r="Z170" s="106" t="s">
        <v>245</v>
      </c>
      <c r="AB170" s="84" t="s">
        <v>70</v>
      </c>
      <c r="AC170" s="84">
        <v>9</v>
      </c>
      <c r="AD170" s="84"/>
      <c r="AE170" s="84" t="s">
        <v>71</v>
      </c>
    </row>
    <row r="171" spans="13:31" x14ac:dyDescent="0.35">
      <c r="M171" s="103" t="s">
        <v>278</v>
      </c>
      <c r="N171" s="103" t="s">
        <v>292</v>
      </c>
      <c r="O171" s="103" t="s">
        <v>309</v>
      </c>
      <c r="Q171" s="103" t="s">
        <v>281</v>
      </c>
      <c r="R171" s="38">
        <v>50</v>
      </c>
      <c r="T171" s="6" t="s">
        <v>86</v>
      </c>
      <c r="X171" s="75" t="s">
        <v>68</v>
      </c>
      <c r="Y171" s="71" t="s">
        <v>18</v>
      </c>
      <c r="Z171" s="84" t="s">
        <v>246</v>
      </c>
      <c r="AB171" s="84" t="s">
        <v>70</v>
      </c>
      <c r="AC171" s="84">
        <v>4</v>
      </c>
      <c r="AD171" s="84"/>
      <c r="AE171" s="84" t="s">
        <v>71</v>
      </c>
    </row>
    <row r="172" spans="13:31" ht="43.5" x14ac:dyDescent="0.35">
      <c r="M172" s="103" t="s">
        <v>278</v>
      </c>
      <c r="N172" s="55" t="s">
        <v>307</v>
      </c>
      <c r="O172" s="103" t="s">
        <v>308</v>
      </c>
      <c r="Q172" s="103" t="s">
        <v>281</v>
      </c>
      <c r="R172" s="38">
        <v>50</v>
      </c>
      <c r="T172" s="6" t="s">
        <v>86</v>
      </c>
      <c r="X172" s="75" t="s">
        <v>68</v>
      </c>
      <c r="Y172" s="71" t="s">
        <v>18</v>
      </c>
      <c r="Z172" s="84" t="s">
        <v>247</v>
      </c>
      <c r="AB172" s="84" t="s">
        <v>70</v>
      </c>
      <c r="AC172" s="84">
        <v>4</v>
      </c>
      <c r="AD172" s="84"/>
      <c r="AE172" s="84" t="s">
        <v>71</v>
      </c>
    </row>
    <row r="173" spans="13:31" x14ac:dyDescent="0.35">
      <c r="X173" s="75" t="s">
        <v>68</v>
      </c>
      <c r="Y173" s="71" t="s">
        <v>18</v>
      </c>
      <c r="Z173" s="106" t="s">
        <v>248</v>
      </c>
      <c r="AB173" s="84" t="s">
        <v>70</v>
      </c>
      <c r="AC173" s="84">
        <v>40</v>
      </c>
      <c r="AD173" s="84"/>
      <c r="AE173" s="84" t="s">
        <v>71</v>
      </c>
    </row>
    <row r="174" spans="13:31" x14ac:dyDescent="0.35">
      <c r="X174" s="75" t="s">
        <v>68</v>
      </c>
      <c r="Y174" s="71" t="s">
        <v>18</v>
      </c>
      <c r="Z174" s="106" t="s">
        <v>249</v>
      </c>
      <c r="AB174" s="84" t="s">
        <v>84</v>
      </c>
      <c r="AC174" s="84">
        <v>4</v>
      </c>
      <c r="AD174" s="84" t="s">
        <v>85</v>
      </c>
      <c r="AE174" s="84" t="s">
        <v>86</v>
      </c>
    </row>
    <row r="175" spans="13:31" x14ac:dyDescent="0.35">
      <c r="X175" s="75" t="s">
        <v>68</v>
      </c>
      <c r="Y175" s="71" t="s">
        <v>18</v>
      </c>
      <c r="Z175" s="106" t="s">
        <v>250</v>
      </c>
      <c r="AB175" s="84" t="s">
        <v>70</v>
      </c>
      <c r="AC175" s="84">
        <v>1</v>
      </c>
      <c r="AD175" s="84"/>
      <c r="AE175" s="84" t="s">
        <v>71</v>
      </c>
    </row>
    <row r="176" spans="13:31" x14ac:dyDescent="0.35">
      <c r="X176" s="75" t="s">
        <v>68</v>
      </c>
      <c r="Y176" s="71" t="s">
        <v>18</v>
      </c>
      <c r="Z176" s="106" t="s">
        <v>251</v>
      </c>
      <c r="AB176" s="84" t="s">
        <v>70</v>
      </c>
      <c r="AC176" s="84">
        <v>5</v>
      </c>
      <c r="AD176" s="84"/>
      <c r="AE176" s="84" t="s">
        <v>71</v>
      </c>
    </row>
    <row r="177" spans="24:31" x14ac:dyDescent="0.35">
      <c r="X177" s="75" t="s">
        <v>68</v>
      </c>
      <c r="Y177" s="71" t="s">
        <v>18</v>
      </c>
      <c r="Z177" s="106" t="s">
        <v>252</v>
      </c>
      <c r="AB177" s="84" t="s">
        <v>84</v>
      </c>
      <c r="AC177" s="84">
        <v>4</v>
      </c>
      <c r="AD177" s="84" t="s">
        <v>85</v>
      </c>
      <c r="AE177" s="84" t="s">
        <v>86</v>
      </c>
    </row>
    <row r="178" spans="24:31" x14ac:dyDescent="0.35">
      <c r="X178" s="75" t="s">
        <v>68</v>
      </c>
      <c r="Y178" s="71" t="s">
        <v>18</v>
      </c>
      <c r="Z178" s="106" t="s">
        <v>253</v>
      </c>
      <c r="AB178" s="84" t="s">
        <v>70</v>
      </c>
      <c r="AC178" s="84">
        <v>30</v>
      </c>
      <c r="AD178" s="84"/>
      <c r="AE178" s="84" t="s">
        <v>71</v>
      </c>
    </row>
    <row r="179" spans="24:31" x14ac:dyDescent="0.35">
      <c r="X179" s="75" t="s">
        <v>68</v>
      </c>
      <c r="Y179" s="71" t="s">
        <v>18</v>
      </c>
      <c r="Z179" s="106" t="s">
        <v>254</v>
      </c>
      <c r="AB179" s="84" t="s">
        <v>70</v>
      </c>
      <c r="AC179" s="84">
        <v>30</v>
      </c>
      <c r="AD179" s="84"/>
      <c r="AE179" s="84" t="s">
        <v>71</v>
      </c>
    </row>
    <row r="180" spans="24:31" x14ac:dyDescent="0.35">
      <c r="X180" s="75" t="s">
        <v>68</v>
      </c>
      <c r="Y180" s="71" t="s">
        <v>18</v>
      </c>
      <c r="Z180" s="106" t="s">
        <v>255</v>
      </c>
      <c r="AB180" s="84" t="s">
        <v>70</v>
      </c>
      <c r="AC180" s="84">
        <v>2</v>
      </c>
      <c r="AD180" s="84"/>
      <c r="AE180" s="84" t="s">
        <v>71</v>
      </c>
    </row>
    <row r="181" spans="24:31" x14ac:dyDescent="0.35">
      <c r="X181" s="75" t="s">
        <v>68</v>
      </c>
      <c r="Y181" s="71" t="s">
        <v>18</v>
      </c>
      <c r="Z181" s="106" t="s">
        <v>256</v>
      </c>
      <c r="AB181" s="84" t="s">
        <v>84</v>
      </c>
      <c r="AC181" s="84">
        <v>4</v>
      </c>
      <c r="AD181" s="84" t="s">
        <v>85</v>
      </c>
      <c r="AE181" s="84" t="s">
        <v>86</v>
      </c>
    </row>
    <row r="182" spans="24:31" x14ac:dyDescent="0.35">
      <c r="X182" s="75" t="s">
        <v>68</v>
      </c>
      <c r="Y182" s="71" t="s">
        <v>18</v>
      </c>
      <c r="Z182" s="106" t="s">
        <v>257</v>
      </c>
      <c r="AB182" s="84" t="s">
        <v>70</v>
      </c>
      <c r="AC182" s="84">
        <v>12</v>
      </c>
      <c r="AD182" s="84"/>
      <c r="AE182" s="84" t="s">
        <v>71</v>
      </c>
    </row>
    <row r="183" spans="24:31" x14ac:dyDescent="0.35">
      <c r="X183" s="75" t="s">
        <v>68</v>
      </c>
      <c r="Y183" s="71" t="s">
        <v>18</v>
      </c>
      <c r="Z183" s="106" t="s">
        <v>258</v>
      </c>
      <c r="AB183" s="84" t="s">
        <v>70</v>
      </c>
      <c r="AC183" s="84">
        <v>2</v>
      </c>
      <c r="AD183" s="84"/>
      <c r="AE183" s="84" t="s">
        <v>71</v>
      </c>
    </row>
    <row r="184" spans="24:31" x14ac:dyDescent="0.35">
      <c r="X184" s="75" t="s">
        <v>68</v>
      </c>
      <c r="Y184" s="71" t="s">
        <v>18</v>
      </c>
      <c r="Z184" s="106" t="s">
        <v>259</v>
      </c>
      <c r="AB184" s="84" t="s">
        <v>70</v>
      </c>
      <c r="AC184" s="84">
        <v>4</v>
      </c>
      <c r="AD184" s="84"/>
      <c r="AE184" s="84" t="s">
        <v>71</v>
      </c>
    </row>
    <row r="185" spans="24:31" x14ac:dyDescent="0.35">
      <c r="X185" s="75" t="s">
        <v>68</v>
      </c>
      <c r="Y185" s="71" t="s">
        <v>18</v>
      </c>
      <c r="Z185" s="106" t="s">
        <v>260</v>
      </c>
      <c r="AB185" s="84" t="s">
        <v>70</v>
      </c>
      <c r="AC185" s="84">
        <v>2</v>
      </c>
      <c r="AD185" s="84"/>
      <c r="AE185" s="84" t="s">
        <v>71</v>
      </c>
    </row>
    <row r="186" spans="24:31" x14ac:dyDescent="0.35">
      <c r="X186" s="75" t="s">
        <v>68</v>
      </c>
      <c r="Y186" s="71" t="s">
        <v>18</v>
      </c>
      <c r="Z186" s="106" t="s">
        <v>261</v>
      </c>
      <c r="AB186" s="84" t="s">
        <v>70</v>
      </c>
      <c r="AC186" s="84">
        <v>5</v>
      </c>
      <c r="AD186" s="84"/>
      <c r="AE186" s="84" t="s">
        <v>71</v>
      </c>
    </row>
    <row r="187" spans="24:31" x14ac:dyDescent="0.35">
      <c r="X187" s="75" t="s">
        <v>68</v>
      </c>
      <c r="Y187" s="71" t="s">
        <v>18</v>
      </c>
      <c r="Z187" s="106" t="s">
        <v>262</v>
      </c>
      <c r="AB187" s="84" t="s">
        <v>84</v>
      </c>
      <c r="AC187" s="84">
        <v>4</v>
      </c>
      <c r="AD187" s="84" t="s">
        <v>85</v>
      </c>
      <c r="AE187" s="84" t="s">
        <v>86</v>
      </c>
    </row>
    <row r="188" spans="24:31" x14ac:dyDescent="0.35">
      <c r="X188" s="75" t="s">
        <v>68</v>
      </c>
      <c r="Y188" s="71" t="s">
        <v>18</v>
      </c>
      <c r="Z188" s="106" t="s">
        <v>263</v>
      </c>
      <c r="AB188" s="84" t="s">
        <v>70</v>
      </c>
      <c r="AC188" s="84">
        <v>10</v>
      </c>
      <c r="AD188" s="84"/>
      <c r="AE188" s="84" t="s">
        <v>71</v>
      </c>
    </row>
    <row r="189" spans="24:31" x14ac:dyDescent="0.35">
      <c r="X189" s="75" t="s">
        <v>68</v>
      </c>
      <c r="Y189" s="71" t="s">
        <v>18</v>
      </c>
      <c r="Z189" s="106" t="s">
        <v>264</v>
      </c>
      <c r="AB189" s="84" t="s">
        <v>70</v>
      </c>
      <c r="AC189" s="84">
        <v>4</v>
      </c>
      <c r="AD189" s="84"/>
      <c r="AE189" s="84" t="s">
        <v>71</v>
      </c>
    </row>
    <row r="190" spans="24:31" x14ac:dyDescent="0.35">
      <c r="X190" s="75" t="s">
        <v>68</v>
      </c>
      <c r="Y190" s="71" t="s">
        <v>18</v>
      </c>
      <c r="Z190" s="106" t="s">
        <v>265</v>
      </c>
      <c r="AB190" s="84" t="s">
        <v>84</v>
      </c>
      <c r="AC190" s="84">
        <v>4</v>
      </c>
      <c r="AD190" s="84" t="s">
        <v>85</v>
      </c>
      <c r="AE190" s="84" t="s">
        <v>86</v>
      </c>
    </row>
    <row r="191" spans="24:31" x14ac:dyDescent="0.35">
      <c r="X191" s="75" t="s">
        <v>68</v>
      </c>
      <c r="Y191" s="71" t="s">
        <v>18</v>
      </c>
      <c r="Z191" s="106" t="s">
        <v>266</v>
      </c>
      <c r="AB191" s="84" t="s">
        <v>70</v>
      </c>
      <c r="AC191" s="84">
        <v>30</v>
      </c>
      <c r="AD191" s="84"/>
      <c r="AE191" s="84" t="s">
        <v>71</v>
      </c>
    </row>
    <row r="192" spans="24:31" x14ac:dyDescent="0.35">
      <c r="X192" s="75" t="s">
        <v>68</v>
      </c>
      <c r="Y192" s="71" t="s">
        <v>18</v>
      </c>
      <c r="Z192" s="106" t="s">
        <v>267</v>
      </c>
      <c r="AB192" s="84" t="s">
        <v>70</v>
      </c>
      <c r="AC192" s="84">
        <v>17</v>
      </c>
      <c r="AD192" s="84"/>
      <c r="AE192" s="84" t="s">
        <v>71</v>
      </c>
    </row>
    <row r="193" spans="24:31" x14ac:dyDescent="0.35">
      <c r="X193" s="75" t="s">
        <v>68</v>
      </c>
      <c r="Y193" s="71" t="s">
        <v>18</v>
      </c>
      <c r="Z193" s="106" t="s">
        <v>268</v>
      </c>
      <c r="AB193" s="84" t="s">
        <v>70</v>
      </c>
      <c r="AC193" s="84">
        <v>8</v>
      </c>
      <c r="AD193" s="84"/>
      <c r="AE193" s="84" t="s">
        <v>71</v>
      </c>
    </row>
    <row r="194" spans="24:31" x14ac:dyDescent="0.35">
      <c r="X194" s="75" t="s">
        <v>68</v>
      </c>
      <c r="Y194" s="71" t="s">
        <v>18</v>
      </c>
      <c r="Z194" s="106" t="s">
        <v>269</v>
      </c>
      <c r="AB194" s="84" t="s">
        <v>70</v>
      </c>
      <c r="AC194" s="84">
        <v>3</v>
      </c>
      <c r="AD194" s="84"/>
      <c r="AE194" s="84" t="s">
        <v>71</v>
      </c>
    </row>
    <row r="195" spans="24:31" x14ac:dyDescent="0.35">
      <c r="X195" s="75" t="s">
        <v>68</v>
      </c>
      <c r="Y195" s="71" t="s">
        <v>18</v>
      </c>
      <c r="Z195" s="106" t="s">
        <v>270</v>
      </c>
      <c r="AB195" s="84" t="s">
        <v>76</v>
      </c>
      <c r="AC195" s="84">
        <v>4</v>
      </c>
      <c r="AD195" s="84" t="s">
        <v>77</v>
      </c>
      <c r="AE195" s="84" t="s">
        <v>71</v>
      </c>
    </row>
    <row r="196" spans="24:31" x14ac:dyDescent="0.35">
      <c r="X196" s="75" t="s">
        <v>68</v>
      </c>
      <c r="Y196" s="71" t="s">
        <v>18</v>
      </c>
      <c r="Z196" s="106" t="s">
        <v>271</v>
      </c>
      <c r="AB196" s="84" t="s">
        <v>70</v>
      </c>
      <c r="AC196" s="84">
        <v>5</v>
      </c>
      <c r="AD196" s="84"/>
      <c r="AE196" s="84" t="s">
        <v>71</v>
      </c>
    </row>
    <row r="197" spans="24:31" x14ac:dyDescent="0.35">
      <c r="X197" s="75"/>
      <c r="Y197" s="71"/>
      <c r="Z197" s="71"/>
    </row>
  </sheetData>
  <mergeCells count="5">
    <mergeCell ref="A2:K2"/>
    <mergeCell ref="X5:AG5"/>
    <mergeCell ref="A5:K5"/>
    <mergeCell ref="M5:V5"/>
    <mergeCell ref="C4:D4"/>
  </mergeCells>
  <hyperlinks>
    <hyperlink ref="A1" location="'STM Overview'!A1" display="Back To Overview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10" sqref="J1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"/>
  <sheetViews>
    <sheetView workbookViewId="0">
      <selection activeCell="J20" sqref="J20"/>
    </sheetView>
  </sheetViews>
  <sheetFormatPr defaultColWidth="23.1796875" defaultRowHeight="14.5" x14ac:dyDescent="0.35"/>
  <sheetData>
    <row r="1" spans="1:3" ht="15" thickBot="1" x14ac:dyDescent="0.4">
      <c r="A1" s="78" t="s">
        <v>272</v>
      </c>
      <c r="B1" s="79" t="s">
        <v>273</v>
      </c>
      <c r="C1" s="79" t="s">
        <v>274</v>
      </c>
    </row>
    <row r="2" spans="1:3" ht="15" thickBot="1" x14ac:dyDescent="0.4">
      <c r="A2" s="80">
        <v>1</v>
      </c>
      <c r="B2" s="81" t="s">
        <v>275</v>
      </c>
      <c r="C2" s="81"/>
    </row>
    <row r="3" spans="1:3" ht="29.5" thickBot="1" x14ac:dyDescent="0.4">
      <c r="A3" s="80">
        <v>2</v>
      </c>
      <c r="B3" s="81" t="s">
        <v>276</v>
      </c>
      <c r="C3" s="81" t="s">
        <v>277</v>
      </c>
    </row>
    <row r="4" spans="1:3" ht="17" thickBot="1" x14ac:dyDescent="0.4">
      <c r="A4" s="80">
        <v>3</v>
      </c>
      <c r="B4" s="81"/>
      <c r="C4" s="8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BB3B7EC65B043BAC1ABE70EC76B92" ma:contentTypeVersion="7" ma:contentTypeDescription="Create a new document." ma:contentTypeScope="" ma:versionID="82a49cf3aa2f741205d94de9cd76db83">
  <xsd:schema xmlns:xsd="http://www.w3.org/2001/XMLSchema" xmlns:xs="http://www.w3.org/2001/XMLSchema" xmlns:p="http://schemas.microsoft.com/office/2006/metadata/properties" xmlns:ns2="226b0d82-e8c7-46a6-91a3-5ce81f64bc01" xmlns:ns3="967e99e6-638a-42c7-9bb9-dd0927180630" targetNamespace="http://schemas.microsoft.com/office/2006/metadata/properties" ma:root="true" ma:fieldsID="ae5dc08499859e1883b9b67a5a44ba63" ns2:_="" ns3:_="">
    <xsd:import namespace="226b0d82-e8c7-46a6-91a3-5ce81f64bc01"/>
    <xsd:import namespace="967e99e6-638a-42c7-9bb9-dd0927180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b0d82-e8c7-46a6-91a3-5ce81f64b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e99e6-638a-42c7-9bb9-dd0927180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F41AE-379F-4050-B270-950FF7401E62}">
  <ds:schemaRefs>
    <ds:schemaRef ds:uri="http://schemas.microsoft.com/office/2006/metadata/properties"/>
    <ds:schemaRef ds:uri="226b0d82-e8c7-46a6-91a3-5ce81f64bc01"/>
    <ds:schemaRef ds:uri="http://purl.org/dc/terms/"/>
    <ds:schemaRef ds:uri="http://schemas.openxmlformats.org/package/2006/metadata/core-properties"/>
    <ds:schemaRef ds:uri="967e99e6-638a-42c7-9bb9-dd092718063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CC928F-25FF-431E-8549-AD97906AC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b0d82-e8c7-46a6-91a3-5ce81f64bc01"/>
    <ds:schemaRef ds:uri="967e99e6-638a-42c7-9bb9-dd0927180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C85915-3691-45EF-9C63-CB20C47BEE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STM Overview</vt:lpstr>
      <vt:lpstr>Data Sources &amp; Targets</vt:lpstr>
      <vt:lpstr>Change Log</vt:lpstr>
      <vt:lpstr>Decision Log</vt:lpstr>
      <vt:lpstr>STM - PERSON_PRE_SAP</vt:lpstr>
      <vt:lpstr>SQL</vt:lpstr>
      <vt:lpstr>TEST PLAN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tcurrell</dc:creator>
  <cp:keywords/>
  <dc:description/>
  <cp:lastModifiedBy>Sandhya Iyer Narayanaswamy</cp:lastModifiedBy>
  <cp:revision/>
  <dcterms:created xsi:type="dcterms:W3CDTF">2020-05-06T20:18:11Z</dcterms:created>
  <dcterms:modified xsi:type="dcterms:W3CDTF">2020-10-14T05:39:43Z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0x010100247BB3B7EC65B043BAC1ABE70EC76B92</vt:lpwstr>
  </property>
</Properties>
</file>