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lur\Desktop\For Data Repository (Bone Manuscript)\Figure 3\"/>
    </mc:Choice>
  </mc:AlternateContent>
  <xr:revisionPtr revIDLastSave="78" documentId="13_ncr:1_{C376722D-CAC9-4B04-A7A0-FD416A9BE65D}" xr6:coauthVersionLast="47" xr6:coauthVersionMax="47" xr10:uidLastSave="{1131A035-1172-46AE-8B6B-C111337A0CDD}"/>
  <bookViews>
    <workbookView xWindow="-120" yWindow="-120" windowWidth="29040" windowHeight="15840" xr2:uid="{80DE9449-CFA6-E54D-9482-687DA206C8C0}"/>
  </bookViews>
  <sheets>
    <sheet name="Collagen Stain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F5" i="1"/>
  <c r="F6" i="1"/>
  <c r="F7" i="1"/>
  <c r="F8" i="1"/>
  <c r="F9" i="1"/>
  <c r="E5" i="1"/>
  <c r="E6" i="1"/>
  <c r="E7" i="1"/>
  <c r="E8" i="1"/>
  <c r="E9" i="1"/>
  <c r="H4" i="1"/>
  <c r="B10" i="1"/>
  <c r="H6" i="1" l="1"/>
  <c r="I6" i="1"/>
  <c r="I5" i="1"/>
  <c r="I4" i="1"/>
  <c r="I7" i="1" s="1"/>
  <c r="H5" i="1"/>
  <c r="E10" i="1"/>
  <c r="H7" i="1"/>
  <c r="F10" i="1"/>
</calcChain>
</file>

<file path=xl/sharedStrings.xml><?xml version="1.0" encoding="utf-8"?>
<sst xmlns="http://schemas.openxmlformats.org/spreadsheetml/2006/main" count="20" uniqueCount="15">
  <si>
    <t>Figure 3d: Collagen Staining</t>
  </si>
  <si>
    <t>OD at 550 nm</t>
  </si>
  <si>
    <t>Fold change</t>
  </si>
  <si>
    <t>Fold change (Average of duplicates)</t>
  </si>
  <si>
    <t>12 well plate (duplicates)</t>
  </si>
  <si>
    <t>Control</t>
  </si>
  <si>
    <t>4-AP</t>
  </si>
  <si>
    <t>well1_1</t>
  </si>
  <si>
    <t>well1_2</t>
  </si>
  <si>
    <t>well2_1</t>
  </si>
  <si>
    <t>well2_2</t>
  </si>
  <si>
    <t>Average</t>
  </si>
  <si>
    <t>well3_1</t>
  </si>
  <si>
    <t>well3_2</t>
  </si>
  <si>
    <t>Average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</si>
</sst>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1E8-2863-BF48-B552-A48B909AC827}">
  <dimension ref="A1:I12"/>
  <sheetViews>
    <sheetView tabSelected="1" workbookViewId="0">
      <selection activeCell="A3" sqref="A3:A9"/>
    </sheetView>
  </sheetViews>
  <sheetFormatPr defaultColWidth="11" defaultRowHeight="15.75"/>
  <cols>
    <col min="1" max="1" width="24.375" style="1" customWidth="1"/>
    <col min="2" max="3" width="11" style="1"/>
    <col min="4" max="4" width="12.125" style="1" bestFit="1" customWidth="1"/>
    <col min="5" max="7" width="11" style="1"/>
    <col min="8" max="8" width="21.125" style="1" customWidth="1"/>
    <col min="9" max="9" width="17.75" style="1" customWidth="1"/>
    <col min="10" max="16384" width="11" style="1"/>
  </cols>
  <sheetData>
    <row r="1" spans="1:9">
      <c r="A1" s="16" t="s">
        <v>0</v>
      </c>
      <c r="B1" s="14"/>
      <c r="C1" s="14"/>
      <c r="D1" s="14"/>
      <c r="E1" s="14"/>
      <c r="F1" s="14"/>
      <c r="G1" s="14"/>
      <c r="H1" s="14"/>
      <c r="I1" s="15"/>
    </row>
    <row r="2" spans="1:9">
      <c r="A2" s="4"/>
      <c r="B2" s="14" t="s">
        <v>1</v>
      </c>
      <c r="C2" s="14"/>
      <c r="D2" s="5"/>
      <c r="E2" s="14" t="s">
        <v>2</v>
      </c>
      <c r="F2" s="14"/>
      <c r="G2" s="5"/>
      <c r="H2" s="14" t="s">
        <v>3</v>
      </c>
      <c r="I2" s="15"/>
    </row>
    <row r="3" spans="1:9">
      <c r="A3" s="9" t="s">
        <v>4</v>
      </c>
      <c r="B3" s="10" t="s">
        <v>5</v>
      </c>
      <c r="C3" s="10" t="s">
        <v>6</v>
      </c>
      <c r="D3" s="11"/>
      <c r="E3" s="10" t="s">
        <v>5</v>
      </c>
      <c r="F3" s="10" t="s">
        <v>6</v>
      </c>
      <c r="G3" s="11"/>
      <c r="H3" s="10" t="s">
        <v>5</v>
      </c>
      <c r="I3" s="12" t="s">
        <v>6</v>
      </c>
    </row>
    <row r="4" spans="1:9">
      <c r="A4" s="6" t="s">
        <v>7</v>
      </c>
      <c r="B4" s="1">
        <v>0.67800000000000005</v>
      </c>
      <c r="C4" s="1">
        <v>1.5349999999999999</v>
      </c>
      <c r="E4" s="1">
        <f>B4/0.6045</f>
        <v>1.1215880893300247</v>
      </c>
      <c r="F4" s="1">
        <f>C4/0.6045</f>
        <v>2.5392886683209261</v>
      </c>
      <c r="H4" s="1">
        <f>AVERAGE(E4:E5)</f>
        <v>1.0008271298593878</v>
      </c>
      <c r="I4" s="7">
        <f>AVERAGE(F4:F5)</f>
        <v>2.8593879239040527</v>
      </c>
    </row>
    <row r="5" spans="1:9">
      <c r="A5" s="6" t="s">
        <v>8</v>
      </c>
      <c r="B5" s="1">
        <v>0.53200000000000003</v>
      </c>
      <c r="C5" s="1">
        <v>1.9219999999999999</v>
      </c>
      <c r="E5" s="1">
        <f t="shared" ref="E5:F9" si="0">B5/0.6045</f>
        <v>0.88006617038875101</v>
      </c>
      <c r="F5" s="1">
        <f t="shared" si="0"/>
        <v>3.1794871794871793</v>
      </c>
      <c r="H5" s="1">
        <f>AVERAGE(E6:E7)</f>
        <v>0.9842845326716293</v>
      </c>
      <c r="I5" s="7">
        <f>AVERAGE(F6:F7)</f>
        <v>3.2357320099255582</v>
      </c>
    </row>
    <row r="6" spans="1:9">
      <c r="A6" s="6" t="s">
        <v>9</v>
      </c>
      <c r="B6" s="1">
        <v>0.61499999999999999</v>
      </c>
      <c r="C6" s="1">
        <v>2.0760000000000001</v>
      </c>
      <c r="E6" s="1">
        <f t="shared" si="0"/>
        <v>1.0173697270471462</v>
      </c>
      <c r="F6" s="1">
        <f t="shared" si="0"/>
        <v>3.43424317617866</v>
      </c>
      <c r="H6" s="1">
        <f>AVERAGE(E8:E9)</f>
        <v>1.0148883374689825</v>
      </c>
      <c r="I6" s="7">
        <f>AVERAGE(F8:F9)</f>
        <v>3.0454921422663359</v>
      </c>
    </row>
    <row r="7" spans="1:9">
      <c r="A7" s="6" t="s">
        <v>10</v>
      </c>
      <c r="B7" s="1">
        <v>0.57499999999999996</v>
      </c>
      <c r="C7" s="1">
        <v>1.8360000000000001</v>
      </c>
      <c r="E7" s="1">
        <f t="shared" si="0"/>
        <v>0.95119933829611236</v>
      </c>
      <c r="F7" s="1">
        <f t="shared" si="0"/>
        <v>3.0372208436724564</v>
      </c>
      <c r="G7" s="2" t="s">
        <v>11</v>
      </c>
      <c r="H7" s="2">
        <f>AVERAGE(H4:H6)</f>
        <v>0.99999999999999989</v>
      </c>
      <c r="I7" s="8">
        <f>AVERAGE(I4:I6)</f>
        <v>3.0468706920319826</v>
      </c>
    </row>
    <row r="8" spans="1:9">
      <c r="A8" s="6" t="s">
        <v>12</v>
      </c>
      <c r="B8" s="1">
        <v>0.622</v>
      </c>
      <c r="C8" s="1">
        <v>1.7150000000000001</v>
      </c>
      <c r="E8" s="1">
        <f t="shared" si="0"/>
        <v>1.0289495450785773</v>
      </c>
      <c r="F8" s="1">
        <f t="shared" si="0"/>
        <v>2.8370554177005789</v>
      </c>
      <c r="G8" s="3"/>
      <c r="H8" s="2"/>
      <c r="I8" s="8"/>
    </row>
    <row r="9" spans="1:9">
      <c r="A9" s="6" t="s">
        <v>13</v>
      </c>
      <c r="B9" s="1">
        <v>0.60499999999999998</v>
      </c>
      <c r="C9" s="1">
        <v>1.9670000000000001</v>
      </c>
      <c r="E9" s="1">
        <f t="shared" si="0"/>
        <v>1.0008271298593878</v>
      </c>
      <c r="F9" s="1">
        <f t="shared" si="0"/>
        <v>3.2539288668320925</v>
      </c>
      <c r="G9" s="3"/>
      <c r="H9" s="2"/>
      <c r="I9" s="8"/>
    </row>
    <row r="10" spans="1:9">
      <c r="A10" s="9" t="s">
        <v>14</v>
      </c>
      <c r="B10" s="10">
        <f>AVERAGE(B4:B9)</f>
        <v>0.60449999999999993</v>
      </c>
      <c r="C10" s="11"/>
      <c r="D10" s="10" t="s">
        <v>11</v>
      </c>
      <c r="E10" s="10">
        <f>AVERAGE(E4:E9)</f>
        <v>1</v>
      </c>
      <c r="F10" s="10">
        <f>AVERAGE(F4:F9)</f>
        <v>3.0468706920319821</v>
      </c>
      <c r="G10" s="11"/>
      <c r="H10" s="11"/>
      <c r="I10" s="13"/>
    </row>
    <row r="11" spans="1:9">
      <c r="D11" s="3"/>
      <c r="E11" s="2"/>
      <c r="F11" s="2"/>
    </row>
    <row r="12" spans="1:9">
      <c r="D12" s="3"/>
      <c r="E12" s="2"/>
      <c r="F12" s="2"/>
    </row>
  </sheetData>
  <mergeCells count="4">
    <mergeCell ref="B2:C2"/>
    <mergeCell ref="E2:F2"/>
    <mergeCell ref="H2:I2"/>
    <mergeCell ref="A1:I1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f75f4-8d87-44d8-86fb-e1bfd48bf707">
      <Terms xmlns="http://schemas.microsoft.com/office/infopath/2007/PartnerControls"/>
    </lcf76f155ced4ddcb4097134ff3c332f>
    <TaxCatchAll xmlns="84b969c5-bca8-47c0-8065-c62688fb47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D1D3C6-3423-4849-BC8F-8D87E206568B}"/>
</file>

<file path=customXml/itemProps2.xml><?xml version="1.0" encoding="utf-8"?>
<ds:datastoreItem xmlns:ds="http://schemas.openxmlformats.org/officeDocument/2006/customXml" ds:itemID="{AFA8BC9A-BE4F-4717-A78C-14233FAD7EA6}"/>
</file>

<file path=customXml/itemProps3.xml><?xml version="1.0" encoding="utf-8"?>
<ds:datastoreItem xmlns:ds="http://schemas.openxmlformats.org/officeDocument/2006/customXml" ds:itemID="{3E01B2E6-F133-4FF3-AA2A-0E29447E2C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Govindappa, Prem Kumar - (premg)</cp:lastModifiedBy>
  <cp:revision/>
  <dcterms:created xsi:type="dcterms:W3CDTF">2023-09-18T21:48:40Z</dcterms:created>
  <dcterms:modified xsi:type="dcterms:W3CDTF">2024-03-05T19:41:16Z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0x01010060D755AD2698E14A8B506F97F2ADD394</vt:lpwstr>
  </property>
  <property fmtid="{D5CDD505-2E9C-101B-9397-08002B2CF9AE}" pid="3" name="MediaServiceImageTags">
    <vt:lpwstr/>
  </property>
</Properties>
</file>