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premg/Desktop/SD/Data Availability/"/>
    </mc:Choice>
  </mc:AlternateContent>
  <xr:revisionPtr revIDLastSave="0" documentId="13_ncr:1_{A22DD66E-15A2-404A-9F58-97B99504EBD5}" xr6:coauthVersionLast="47" xr6:coauthVersionMax="47" xr10:uidLastSave="{00000000-0000-0000-0000-000000000000}"/>
  <bookViews>
    <workbookView xWindow="4060" yWindow="1660" windowWidth="29800" windowHeight="15840" xr2:uid="{00000000-000D-0000-FFFF-FFFF00000000}"/>
  </bookViews>
  <sheets>
    <sheet name="SOFG 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J6" i="2"/>
  <c r="E14" i="2"/>
  <c r="E15" i="2"/>
  <c r="E16" i="2"/>
  <c r="D15" i="2"/>
  <c r="G15" i="2" s="1"/>
  <c r="D16" i="2"/>
  <c r="D17" i="2" s="1"/>
  <c r="D14" i="2"/>
  <c r="G14" i="2" s="1"/>
  <c r="J5" i="2"/>
  <c r="J7" i="2"/>
  <c r="I6" i="2"/>
  <c r="L6" i="2" s="1"/>
  <c r="I7" i="2"/>
  <c r="L7" i="2" s="1"/>
  <c r="I5" i="2"/>
  <c r="L5" i="2" s="1"/>
  <c r="E6" i="2"/>
  <c r="E7" i="2"/>
  <c r="D7" i="2"/>
  <c r="E5" i="2"/>
  <c r="E17" i="2" l="1"/>
  <c r="H16" i="2"/>
  <c r="H14" i="2"/>
  <c r="H15" i="2"/>
  <c r="G16" i="2"/>
  <c r="H17" i="2"/>
  <c r="G17" i="2"/>
  <c r="I8" i="2"/>
  <c r="M6" i="2"/>
  <c r="M5" i="2"/>
  <c r="J8" i="2"/>
  <c r="M7" i="2"/>
  <c r="D8" i="2"/>
  <c r="E8" i="2"/>
  <c r="L8" i="2" l="1"/>
  <c r="M8" i="2"/>
</calcChain>
</file>

<file path=xl/sharedStrings.xml><?xml version="1.0" encoding="utf-8"?>
<sst xmlns="http://schemas.openxmlformats.org/spreadsheetml/2006/main" count="33" uniqueCount="13">
  <si>
    <t>Saline</t>
  </si>
  <si>
    <t>4-AP</t>
  </si>
  <si>
    <t>Figure 5 (d to f)</t>
  </si>
  <si>
    <t>Average</t>
  </si>
  <si>
    <t>Figure 5d: Total callus area</t>
  </si>
  <si>
    <t>µm</t>
  </si>
  <si>
    <r>
      <t>mm</t>
    </r>
    <r>
      <rPr>
        <b/>
        <vertAlign val="superscript"/>
        <sz val="12"/>
        <color theme="1"/>
        <rFont val="Calibri (Body)"/>
      </rPr>
      <t>2</t>
    </r>
  </si>
  <si>
    <t>Figure 5f</t>
  </si>
  <si>
    <t>Figure 5h</t>
  </si>
  <si>
    <t xml:space="preserve">Figure 5e: Cartilaginous callus area </t>
  </si>
  <si>
    <t xml:space="preserve">Cartilaginous/Total callus area </t>
  </si>
  <si>
    <t>Figure 5g: Bony callus area</t>
  </si>
  <si>
    <t xml:space="preserve">Bony/Total callus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</si>
</sst>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1" fillId="0" borderId="4" xfId="0" applyNumberFormat="1" applyFont="1" applyFill="1" applyBorder="1" applyAlignment="1">
      <alignment horizontal="center"/>
    </xf>
    <xf numFmtId="167" fontId="2" fillId="0" borderId="14" xfId="0" applyNumberFormat="1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7" fontId="1" fillId="0" borderId="3" xfId="0" applyNumberFormat="1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7" fontId="2" fillId="0" borderId="7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167" fontId="1" fillId="0" borderId="7" xfId="0" applyNumberFormat="1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center"/>
    </xf>
    <xf numFmtId="167" fontId="1" fillId="0" borderId="6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8F5F-31E7-4F27-9203-4812A4AA2CF2}">
  <dimension ref="A1:R22"/>
  <sheetViews>
    <sheetView tabSelected="1" workbookViewId="0">
      <selection activeCell="J16" sqref="J16"/>
    </sheetView>
  </sheetViews>
  <sheetFormatPr baseColWidth="10" defaultColWidth="8.83203125" defaultRowHeight="16" x14ac:dyDescent="0.2"/>
  <cols>
    <col min="1" max="2" width="8.83203125" style="2"/>
    <col min="3" max="3" width="10.33203125" style="2" customWidth="1"/>
    <col min="4" max="6" width="8.83203125" style="2"/>
    <col min="7" max="7" width="12.6640625" style="2" customWidth="1"/>
    <col min="8" max="8" width="10.5" style="2" customWidth="1"/>
    <col min="9" max="9" width="11.1640625" style="2" customWidth="1"/>
    <col min="10" max="10" width="14.1640625" style="2" customWidth="1"/>
    <col min="11" max="11" width="8.83203125" style="2"/>
    <col min="12" max="12" width="13.5" style="2" customWidth="1"/>
    <col min="13" max="13" width="13.83203125" style="2" customWidth="1"/>
    <col min="14" max="15" width="8.83203125" style="2"/>
    <col min="16" max="16" width="12.6640625" style="2" customWidth="1"/>
    <col min="17" max="16384" width="8.83203125" style="2"/>
  </cols>
  <sheetData>
    <row r="1" spans="1:18" ht="19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8" ht="17" thickBot="1" x14ac:dyDescent="0.25">
      <c r="B2" s="3" t="s">
        <v>4</v>
      </c>
      <c r="C2" s="3"/>
      <c r="D2" s="3"/>
      <c r="E2" s="3"/>
      <c r="G2" s="4" t="s">
        <v>9</v>
      </c>
      <c r="H2" s="4"/>
      <c r="I2" s="4"/>
      <c r="J2" s="4"/>
      <c r="L2" s="3" t="s">
        <v>7</v>
      </c>
      <c r="M2" s="3"/>
    </row>
    <row r="3" spans="1:18" ht="19" x14ac:dyDescent="0.2">
      <c r="B3" s="5" t="s">
        <v>5</v>
      </c>
      <c r="C3" s="6"/>
      <c r="D3" s="5" t="s">
        <v>6</v>
      </c>
      <c r="E3" s="6"/>
      <c r="G3" s="5" t="s">
        <v>5</v>
      </c>
      <c r="H3" s="6"/>
      <c r="I3" s="5" t="s">
        <v>6</v>
      </c>
      <c r="J3" s="6"/>
      <c r="L3" s="5" t="s">
        <v>10</v>
      </c>
      <c r="M3" s="6"/>
    </row>
    <row r="4" spans="1:18" ht="17" thickBot="1" x14ac:dyDescent="0.25">
      <c r="B4" s="8" t="s">
        <v>0</v>
      </c>
      <c r="C4" s="9" t="s">
        <v>1</v>
      </c>
      <c r="D4" s="8" t="s">
        <v>0</v>
      </c>
      <c r="E4" s="9" t="s">
        <v>1</v>
      </c>
      <c r="G4" s="10" t="s">
        <v>0</v>
      </c>
      <c r="H4" s="11" t="s">
        <v>1</v>
      </c>
      <c r="I4" s="10" t="s">
        <v>0</v>
      </c>
      <c r="J4" s="11" t="s">
        <v>1</v>
      </c>
      <c r="L4" s="10" t="s">
        <v>0</v>
      </c>
      <c r="M4" s="11" t="s">
        <v>1</v>
      </c>
    </row>
    <row r="5" spans="1:18" x14ac:dyDescent="0.2">
      <c r="B5" s="23">
        <v>3.8</v>
      </c>
      <c r="C5" s="20">
        <v>2.8</v>
      </c>
      <c r="D5" s="23">
        <f>B5*B5</f>
        <v>14.44</v>
      </c>
      <c r="E5" s="20">
        <f>C5*C5</f>
        <v>7.839999999999999</v>
      </c>
      <c r="G5" s="23">
        <v>1.93</v>
      </c>
      <c r="H5" s="20">
        <v>0.97</v>
      </c>
      <c r="I5" s="19">
        <f>G5*G5</f>
        <v>3.7248999999999999</v>
      </c>
      <c r="J5" s="20">
        <f>H5*H5</f>
        <v>0.94089999999999996</v>
      </c>
      <c r="L5" s="23">
        <f>I5/D5</f>
        <v>0.25795706371191135</v>
      </c>
      <c r="M5" s="20">
        <f>J5/E5</f>
        <v>0.12001275510204083</v>
      </c>
    </row>
    <row r="6" spans="1:18" x14ac:dyDescent="0.2">
      <c r="B6" s="23">
        <v>3.5</v>
      </c>
      <c r="C6" s="20">
        <v>3.1</v>
      </c>
      <c r="D6" s="23">
        <f>B6*B6</f>
        <v>12.25</v>
      </c>
      <c r="E6" s="20">
        <f>C6*C6</f>
        <v>9.6100000000000012</v>
      </c>
      <c r="G6" s="23">
        <v>1.35</v>
      </c>
      <c r="H6" s="20">
        <v>0.54</v>
      </c>
      <c r="I6" s="19">
        <f>G6*G6</f>
        <v>1.8225000000000002</v>
      </c>
      <c r="J6" s="20">
        <f>H6*H6</f>
        <v>0.29160000000000003</v>
      </c>
      <c r="L6" s="23">
        <f>I6/D6</f>
        <v>0.14877551020408164</v>
      </c>
      <c r="M6" s="20">
        <f>J6/E6</f>
        <v>3.0343392299687823E-2</v>
      </c>
    </row>
    <row r="7" spans="1:18" ht="17" thickBot="1" x14ac:dyDescent="0.25">
      <c r="B7" s="26">
        <v>4.3</v>
      </c>
      <c r="C7" s="27">
        <v>2.6</v>
      </c>
      <c r="D7" s="26">
        <f t="shared" ref="D7" si="0">B7*B7</f>
        <v>18.489999999999998</v>
      </c>
      <c r="E7" s="27">
        <f>C7*C7</f>
        <v>6.7600000000000007</v>
      </c>
      <c r="G7" s="23">
        <v>2.35</v>
      </c>
      <c r="H7" s="20">
        <v>0.81</v>
      </c>
      <c r="I7" s="19">
        <f>G7*G7</f>
        <v>5.5225000000000009</v>
      </c>
      <c r="J7" s="20">
        <f>H7*H7</f>
        <v>0.65610000000000013</v>
      </c>
      <c r="L7" s="26">
        <f>I7/D7</f>
        <v>0.29867495943753386</v>
      </c>
      <c r="M7" s="27">
        <f>J7/E7</f>
        <v>9.7056213017751483E-2</v>
      </c>
    </row>
    <row r="8" spans="1:18" ht="17" thickBot="1" x14ac:dyDescent="0.25">
      <c r="B8" s="13"/>
      <c r="C8" s="14" t="s">
        <v>3</v>
      </c>
      <c r="D8" s="24">
        <f>AVERAGE(D5:D7)</f>
        <v>15.059999999999997</v>
      </c>
      <c r="E8" s="25">
        <f>AVERAGE(E5:E7)</f>
        <v>8.07</v>
      </c>
      <c r="G8" s="16"/>
      <c r="H8" s="17" t="s">
        <v>3</v>
      </c>
      <c r="I8" s="21">
        <f>AVERAGE(I5:I7)</f>
        <v>3.6899666666666668</v>
      </c>
      <c r="J8" s="22">
        <f>AVERAGE(J5:J7)</f>
        <v>0.62953333333333339</v>
      </c>
      <c r="L8" s="24">
        <f>AVERAGE(L5:L7)</f>
        <v>0.23513584445117561</v>
      </c>
      <c r="M8" s="25">
        <f>AVERAGE(M5:M7)</f>
        <v>8.2470786806493376E-2</v>
      </c>
    </row>
    <row r="9" spans="1:18" x14ac:dyDescent="0.2">
      <c r="D9" s="1"/>
      <c r="E9" s="1"/>
      <c r="I9" s="1"/>
      <c r="J9" s="1"/>
      <c r="Q9" s="1"/>
      <c r="R9" s="1"/>
    </row>
    <row r="10" spans="1:18" x14ac:dyDescent="0.2">
      <c r="D10" s="1"/>
      <c r="E10" s="1"/>
      <c r="I10" s="1"/>
      <c r="J10" s="1"/>
      <c r="Q10" s="1"/>
      <c r="R10" s="1"/>
    </row>
    <row r="11" spans="1:18" ht="17" thickBot="1" x14ac:dyDescent="0.25">
      <c r="B11" s="18" t="s">
        <v>11</v>
      </c>
      <c r="C11" s="18"/>
      <c r="D11" s="18"/>
      <c r="E11" s="18"/>
      <c r="G11" s="3" t="s">
        <v>8</v>
      </c>
      <c r="H11" s="3"/>
    </row>
    <row r="12" spans="1:18" ht="19" x14ac:dyDescent="0.2">
      <c r="B12" s="5" t="s">
        <v>5</v>
      </c>
      <c r="C12" s="6"/>
      <c r="D12" s="7" t="s">
        <v>6</v>
      </c>
      <c r="E12" s="6"/>
      <c r="G12" s="5" t="s">
        <v>12</v>
      </c>
      <c r="H12" s="6"/>
    </row>
    <row r="13" spans="1:18" ht="17" thickBot="1" x14ac:dyDescent="0.25">
      <c r="B13" s="8" t="s">
        <v>0</v>
      </c>
      <c r="C13" s="9" t="s">
        <v>1</v>
      </c>
      <c r="D13" s="12" t="s">
        <v>0</v>
      </c>
      <c r="E13" s="9" t="s">
        <v>1</v>
      </c>
      <c r="G13" s="10" t="s">
        <v>0</v>
      </c>
      <c r="H13" s="11" t="s">
        <v>1</v>
      </c>
    </row>
    <row r="14" spans="1:18" x14ac:dyDescent="0.2">
      <c r="B14" s="23">
        <v>2.17</v>
      </c>
      <c r="C14" s="20">
        <v>3.72</v>
      </c>
      <c r="D14" s="19">
        <f>B14*B14</f>
        <v>4.7088999999999999</v>
      </c>
      <c r="E14" s="20">
        <f>C14*C14</f>
        <v>13.838400000000002</v>
      </c>
      <c r="G14" s="23">
        <f>D14/D5</f>
        <v>0.32610110803324099</v>
      </c>
      <c r="H14" s="20">
        <f>E14/E5</f>
        <v>1.7651020408163269</v>
      </c>
    </row>
    <row r="15" spans="1:18" x14ac:dyDescent="0.2">
      <c r="B15" s="23">
        <v>2.82</v>
      </c>
      <c r="C15" s="20">
        <v>5.15</v>
      </c>
      <c r="D15" s="19">
        <f t="shared" ref="D15:E16" si="1">B15*B15</f>
        <v>7.952399999999999</v>
      </c>
      <c r="E15" s="20">
        <f t="shared" si="1"/>
        <v>26.522500000000004</v>
      </c>
      <c r="G15" s="23">
        <f>D15/D6</f>
        <v>0.6491755102040816</v>
      </c>
      <c r="H15" s="20">
        <f>E15/E6</f>
        <v>2.759885535900104</v>
      </c>
    </row>
    <row r="16" spans="1:18" ht="17" thickBot="1" x14ac:dyDescent="0.25">
      <c r="B16" s="26">
        <v>2.95</v>
      </c>
      <c r="C16" s="27">
        <v>4.16</v>
      </c>
      <c r="D16" s="29">
        <f t="shared" si="1"/>
        <v>8.7025000000000006</v>
      </c>
      <c r="E16" s="27">
        <f t="shared" si="1"/>
        <v>17.305600000000002</v>
      </c>
      <c r="G16" s="26">
        <f>D16/D7</f>
        <v>0.47065981611681995</v>
      </c>
      <c r="H16" s="27">
        <f>E16/E7</f>
        <v>2.56</v>
      </c>
    </row>
    <row r="17" spans="2:16" ht="17" thickBot="1" x14ac:dyDescent="0.25">
      <c r="B17" s="13"/>
      <c r="C17" s="15" t="s">
        <v>3</v>
      </c>
      <c r="D17" s="28">
        <f>AVERAGE(D14:D16)</f>
        <v>7.1212666666666662</v>
      </c>
      <c r="E17" s="25">
        <f>AVERAGE(E14:E16)</f>
        <v>19.22216666666667</v>
      </c>
      <c r="G17" s="24">
        <f>AVERAGE(G14:G16)</f>
        <v>0.48197881145138083</v>
      </c>
      <c r="H17" s="25">
        <f>AVERAGE(H14:H16)</f>
        <v>2.3616625255721435</v>
      </c>
    </row>
    <row r="21" spans="2:16" x14ac:dyDescent="0.2">
      <c r="F21" s="1"/>
      <c r="G21" s="1"/>
      <c r="O21" s="1"/>
      <c r="P21" s="1"/>
    </row>
    <row r="22" spans="2:16" x14ac:dyDescent="0.2">
      <c r="F22" s="1"/>
      <c r="G22" s="1"/>
      <c r="O22" s="1"/>
      <c r="P22" s="1"/>
    </row>
  </sheetData>
  <mergeCells count="14">
    <mergeCell ref="A1:M1"/>
    <mergeCell ref="L2:M2"/>
    <mergeCell ref="B11:E11"/>
    <mergeCell ref="B12:C12"/>
    <mergeCell ref="D12:E12"/>
    <mergeCell ref="G12:H12"/>
    <mergeCell ref="G11:H11"/>
    <mergeCell ref="L3:M3"/>
    <mergeCell ref="B3:C3"/>
    <mergeCell ref="D3:E3"/>
    <mergeCell ref="B2:E2"/>
    <mergeCell ref="G2:J2"/>
    <mergeCell ref="I3:J3"/>
    <mergeCell ref="G3:H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C66C4B-DE0B-4254-ABF7-0C2DB4AAD945}">
  <ds:schemaRefs>
    <ds:schemaRef ds:uri="http://schemas.microsoft.com/office/2006/metadata/properties"/>
    <ds:schemaRef ds:uri="http://schemas.microsoft.com/office/infopath/2007/PartnerControls"/>
    <ds:schemaRef ds:uri="d40f75f4-8d87-44d8-86fb-e1bfd48bf707"/>
    <ds:schemaRef ds:uri="84b969c5-bca8-47c0-8065-c62688fb47ec"/>
  </ds:schemaRefs>
</ds:datastoreItem>
</file>

<file path=customXml/itemProps2.xml><?xml version="1.0" encoding="utf-8"?>
<ds:datastoreItem xmlns:ds="http://schemas.openxmlformats.org/officeDocument/2006/customXml" ds:itemID="{9035B345-14D5-4E36-81CA-F8CB12C9CC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7CF826-E164-4005-8A20-F15927735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f75f4-8d87-44d8-86fb-e1bfd48bf707"/>
    <ds:schemaRef ds:uri="84b969c5-bca8-47c0-8065-c62688fb4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Ellur, Govindaraj - (gellur)</dc:creator>
  <cp:lastModifiedBy>Govindappa, Prem Kumar - (premg)</cp:lastModifiedBy>
  <dcterms:created xsi:type="dcterms:W3CDTF">2015-06-05T18:17:20Z</dcterms:created>
  <dcterms:modified xsi:type="dcterms:W3CDTF">2024-03-06T01:56:38Z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</Properties>
</file>