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120" yWindow="-120" windowWidth="20730" windowHeight="11160" tabRatio="803" activeTab="1"/>
  </bookViews>
  <sheets>
    <sheet name="Features" sheetId="6" r:id="rId1"/>
    <sheet name="Test Plan Execution" sheetId="29" r:id="rId2"/>
    <sheet name="Defects" sheetId="28" r:id="rId3"/>
    <sheet name="Performance Testing Aug 27th" sheetId="34" r:id="rId4"/>
    <sheet name="Scalability Testing Aug 27th" sheetId="31" r:id="rId5"/>
    <sheet name="Performance Testing Aug 26" sheetId="30" r:id="rId6"/>
    <sheet name="Scalability Testing Aug 26" sheetId="33" r:id="rId7"/>
    <sheet name="Product Backlog" sheetId="32" r:id="rId8"/>
    <sheet name="Performace Testing" sheetId="19" r:id="rId9"/>
    <sheet name="Scalability Testing" sheetId="26" r:id="rId10"/>
  </sheets>
  <definedNames>
    <definedName name="_xlnm._FilterDatabase" localSheetId="2" hidden="1">Defects!$A$8:$E$86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33" l="1"/>
  <c r="I8" i="33"/>
  <c r="I7" i="33"/>
  <c r="I6" i="33"/>
  <c r="I5" i="33"/>
  <c r="I4" i="33"/>
  <c r="I10" i="31"/>
  <c r="I9" i="31" l="1"/>
  <c r="I8" i="31"/>
  <c r="I7" i="31"/>
  <c r="I5" i="31"/>
  <c r="I4" i="31"/>
  <c r="G24" i="29"/>
  <c r="F24" i="29"/>
  <c r="E24" i="29"/>
  <c r="D24" i="29"/>
  <c r="C6" i="28"/>
  <c r="F4" i="28"/>
  <c r="H9" i="26" l="1"/>
  <c r="H8" i="26"/>
  <c r="H7" i="26"/>
  <c r="H6" i="26"/>
  <c r="H5" i="26"/>
  <c r="H4" i="26"/>
</calcChain>
</file>

<file path=xl/comments1.xml><?xml version="1.0" encoding="utf-8"?>
<comments xmlns="http://schemas.openxmlformats.org/spreadsheetml/2006/main">
  <authors>
    <author>Gomes Narayanan</author>
  </authors>
  <commentList>
    <comment ref="J1" authorId="0" shapeId="0">
      <text>
        <r>
          <rPr>
            <b/>
            <sz val="9"/>
            <color indexed="81"/>
            <rFont val="Tahoma"/>
            <family val="2"/>
          </rPr>
          <t>Gomes Narayanan:</t>
        </r>
        <r>
          <rPr>
            <sz val="9"/>
            <color indexed="81"/>
            <rFont val="Tahoma"/>
            <family val="2"/>
          </rPr>
          <t xml:space="preserve">
No new test cases beyond this</t>
        </r>
      </text>
    </comment>
  </commentList>
</comments>
</file>

<file path=xl/sharedStrings.xml><?xml version="1.0" encoding="utf-8"?>
<sst xmlns="http://schemas.openxmlformats.org/spreadsheetml/2006/main" count="1101" uniqueCount="540">
  <si>
    <t>Description</t>
  </si>
  <si>
    <t>Status</t>
  </si>
  <si>
    <t>Stories</t>
  </si>
  <si>
    <t>ID</t>
  </si>
  <si>
    <t>EPIC</t>
  </si>
  <si>
    <t>E1</t>
  </si>
  <si>
    <t>S2 - For the user, provide an option to search SSD by server type, model</t>
  </si>
  <si>
    <t>UI/UX features set1</t>
  </si>
  <si>
    <t>S3 - For the user, provide simplified UX experience with minimal clicks and reduced navigations</t>
  </si>
  <si>
    <t>S4 - For the user, provde output of the tool to be exported in a PDF format</t>
  </si>
  <si>
    <t>S5 - For the user, provide visual representation of the output through graphical representation</t>
  </si>
  <si>
    <t>E2</t>
  </si>
  <si>
    <t>Product features set1</t>
  </si>
  <si>
    <t>Story Points</t>
  </si>
  <si>
    <t>Effort in Hours</t>
  </si>
  <si>
    <t>Start Date</t>
  </si>
  <si>
    <t>End Date</t>
  </si>
  <si>
    <t>MileStones</t>
  </si>
  <si>
    <t>Date</t>
  </si>
  <si>
    <t>Functional Complete</t>
  </si>
  <si>
    <t>Beta Version</t>
  </si>
  <si>
    <t>PRG Checkpoint</t>
  </si>
  <si>
    <t>QA Complete &amp; RC</t>
  </si>
  <si>
    <t>Severity</t>
  </si>
  <si>
    <t>Title</t>
  </si>
  <si>
    <t>Total Test Cases Planned</t>
  </si>
  <si>
    <t>Total Test Cases Executed</t>
  </si>
  <si>
    <t>Tests passed</t>
  </si>
  <si>
    <t>Tests failed</t>
  </si>
  <si>
    <t>Defects Summary</t>
  </si>
  <si>
    <t>Blockers</t>
  </si>
  <si>
    <t xml:space="preserve">QA Execution Status and Completion Date </t>
  </si>
  <si>
    <t>Overall QA Status &amp; Sign-Off</t>
  </si>
  <si>
    <t>Defect Verification Status</t>
  </si>
  <si>
    <t>EPIC/Category</t>
  </si>
  <si>
    <t>Feature</t>
  </si>
  <si>
    <t>Product</t>
  </si>
  <si>
    <t>Performance</t>
  </si>
  <si>
    <t>Application performance testing</t>
  </si>
  <si>
    <t>Scalability</t>
  </si>
  <si>
    <t>Application scalability testing</t>
  </si>
  <si>
    <t>Security</t>
  </si>
  <si>
    <t>Regression</t>
  </si>
  <si>
    <t>Full regression</t>
  </si>
  <si>
    <t>S1 - Mainstream/ Non-Mainstream</t>
  </si>
  <si>
    <t>S6 - Remove Recommended/Extended as that initiative is no longer being supported.</t>
  </si>
  <si>
    <t>S7- Update the portfolio alignment slide to add our new swim lanes</t>
  </si>
  <si>
    <t>S8 - Change the workload categories from 3 to 4 - Very Read Optimized (VRO)</t>
  </si>
  <si>
    <t>S9 - Update the interfaces categories as well (add Value SAS, add three different sub segments of NVMe, etc.)</t>
  </si>
  <si>
    <t>S10 - Remove Mezzanine Card from facets</t>
  </si>
  <si>
    <t xml:space="preserve">S11 - Implement all SSDs for DL385 Gen10 </t>
  </si>
  <si>
    <t>S12 - Implement all SSDs for Synergy Gen10</t>
  </si>
  <si>
    <t>S13 - Implement all SSDs from Quartz NPI Launch</t>
  </si>
  <si>
    <t>S14 - Implment all SSDs from Kyanite NPI Launch</t>
  </si>
  <si>
    <t>S15 - Implement all SSDs for Gen10 Plus Servers</t>
  </si>
  <si>
    <t>Production Release</t>
  </si>
  <si>
    <t>Feature Set included for SSD Selector Release V1.0 (Release Date 08/21)</t>
  </si>
  <si>
    <t>V1 Release</t>
  </si>
  <si>
    <t>Story ID</t>
  </si>
  <si>
    <t>S1</t>
  </si>
  <si>
    <t>S2</t>
  </si>
  <si>
    <t>S3</t>
  </si>
  <si>
    <t>S4</t>
  </si>
  <si>
    <t>S5</t>
  </si>
  <si>
    <t>S6</t>
  </si>
  <si>
    <t>S7</t>
  </si>
  <si>
    <t>S9</t>
  </si>
  <si>
    <t>S10</t>
  </si>
  <si>
    <t>S8</t>
  </si>
  <si>
    <t>S11</t>
  </si>
  <si>
    <t>S12</t>
  </si>
  <si>
    <t>S13</t>
  </si>
  <si>
    <t>S14</t>
  </si>
  <si>
    <t>S15</t>
  </si>
  <si>
    <t>EPIC ID</t>
  </si>
  <si>
    <t>Notes</t>
  </si>
  <si>
    <t>Above status color is an example but fill with actual status as of now</t>
  </si>
  <si>
    <t>No code change allowed beyond 19-Aug except show stopper issues</t>
  </si>
  <si>
    <t>Code &amp; QA should have frozen before we enter into PRG checkpoint</t>
  </si>
  <si>
    <t>yes</t>
  </si>
  <si>
    <t>Completed</t>
  </si>
  <si>
    <t>At Risk</t>
  </si>
  <si>
    <t>Low</t>
  </si>
  <si>
    <t xml:space="preserve">Workloads Options are showing twice </t>
  </si>
  <si>
    <t>In WorkLoad Page, Workloads Options are showing twice  in the Workload Column</t>
  </si>
  <si>
    <t>Closed</t>
  </si>
  <si>
    <t>Webpage moves up, when last workload selected from the any column</t>
  </si>
  <si>
    <t>In Workload Page,
Select the  last workload from the Read/Mixed/Write Intensive  column</t>
  </si>
  <si>
    <t>High</t>
  </si>
  <si>
    <t>Next button Working in all pages though it is disabled state</t>
  </si>
  <si>
    <t xml:space="preserve">In the all pages ,
Next button though it is in disabled state, user is abled to click </t>
  </si>
  <si>
    <t>All target workload shows, though selected workload from "Read "</t>
  </si>
  <si>
    <t>In the Server Type page,
All target workload shows, though selected workload from "Read  Performance" column</t>
  </si>
  <si>
    <t xml:space="preserve">In the Choose Server Page,  Page is not loading properly </t>
  </si>
  <si>
    <t>In the Choose Server Page,  Page is not loading properly after refresh it works</t>
  </si>
  <si>
    <t>Validation for the Next Button, 
Without Choosing a serve model Next gets enabled</t>
  </si>
  <si>
    <t>In the Server type Page, Without Choosing a serve model Next gets enabled
a.Choose the Server type from the Drop Down,
b.Then Choose the Server Model from the Drop Down,
c.Again, change the Server type from the Drop Down, then don’t Choose the Server Modal from the Drop Down, the Next Button get Enabled.</t>
  </si>
  <si>
    <t>Critical</t>
  </si>
  <si>
    <t xml:space="preserve">In Refine Your Page, Selected the SSD Type configurations are not showing. </t>
  </si>
  <si>
    <t>1.In Workload Page, selected “Database (Mid-Range)” and Click on “Next”
2.In SSD Type Page, by default “Mixed Use”, and I will enable “Very Read Optimized” option and Click on “Next”
3.In the Server Type Page, Choose the Server type from the Drop Down as “HPE ProLiant 500 Series” and Server Model as “Synergy Storage Module” and Click on “Next”
4.In the Capacity Page, Move/Drag the mouse to 500 GB. And Click on “Next”
5.In the Interface Type Page, select for the “SAS and SATA” and Click on “Next”
6.In the Form Factor Page, select for the “3.5 LFF”, “M.2” and “M.2 Enablement Kit” and Click on “Next”
7.In the Last Page click on “Refine Your results”</t>
  </si>
  <si>
    <t>In “Search By SKU”, Click on Search tab, the page automatically refreshes</t>
  </si>
  <si>
    <t>In Refine your results page, 
1.In “Search By SKU”, Click on Search tab, the page automatically refreshes</t>
  </si>
  <si>
    <t>Unable to Click on Check Box for Select all applicable checkboxes above.</t>
  </si>
  <si>
    <t>In Refine your results page, 
1.In SSD Type/ Interface type/Form factor/ Certification
2.Click on Any Check Box
3.Then Unable to Check Box
4.Unable to Click on Check Box for Select all applicable checkboxes above</t>
  </si>
  <si>
    <t>Medium</t>
  </si>
  <si>
    <t xml:space="preserve">When multiple show more are opened then  Image disappears when click on show less.
</t>
  </si>
  <si>
    <t xml:space="preserve">In the SSDs meet your Requirements Page,
Click on “Show More” for the multiple SSDs </t>
  </si>
  <si>
    <t>Click on Back Button, it is not redirecting to Home Page.</t>
  </si>
  <si>
    <t>In the Workload page, Click on Back Button, it is not redirecting to Home Page.</t>
  </si>
  <si>
    <t>if we refresh the page/ click on back button it should redirect to Home Page</t>
  </si>
  <si>
    <t>In the Workload Page or Server type Page, if we refresh the page it should redirect to Home Page,</t>
  </si>
  <si>
    <t xml:space="preserve">In the Interface type and Form Factor Click on “Select All / I Don’t Know” then selected types of interfaces or Form factors are moving to left side. </t>
  </si>
  <si>
    <t>In the Server Type and Model Drop Down, Special types characters are showing</t>
  </si>
  <si>
    <t>In the Home Page, Search Icon is not there.</t>
  </si>
  <si>
    <t>To Verify to ,All options are selected in SSD type such as 
Read Intensive
Mixed Use
Write Intensive</t>
  </si>
  <si>
    <t>1. Open the Browser
2.  Enter the URL and Click on Enter
3. In the "HPE Solid-State Drive Selector Tool" pop up 
4. Click on "I Agree" 
5. In the SSD Let's get started page 
6. Click on "Help me choose"
7. Click on "Select All/ I don’t know" option
8. Click on Next Button</t>
  </si>
  <si>
    <t>In the Server type, Capacity , Interface and Form Factor page</t>
  </si>
  <si>
    <t>To Verify to, Options are auto selected in the Interface Page based on the previous page configuration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</si>
  <si>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  HPE Apollo System"
10. Click on Server Model Drop Down
11. Select the DL560 Gen10
12. Click on "Next" Button</t>
  </si>
  <si>
    <t>To Verify , Options are in disabled state which are not supporting based on the previous page configuration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</si>
  <si>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  HPE Apollo System"
10. Click on Server Model Drop Down
11. Select the DL560 Gen10
12. Click on "Next" Button 
13. Select the Capacity and Click Next Button</t>
  </si>
  <si>
    <t>To Verify , Options are auto selected in the Form Factor Page based on the previous page configuration</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</si>
  <si>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  HPE Apollo System"
10. Click on Server Model Drop Down
11. Select the DL560 Gen10
12. Click on "Next" Button 
13. Select the Capacity and Click Next Button
14. Select the Options in the interface page</t>
  </si>
  <si>
    <t>Search through SKU key , it is redirecting to home page</t>
  </si>
  <si>
    <t>In Refine your results page, 
1.In “Search By SKU”, Enter the SKU Key and Press Enter</t>
  </si>
  <si>
    <t>Previous Selected values should show when click on Back Button, it applies for all pages</t>
  </si>
  <si>
    <t xml:space="preserve">1. Open the Browser
2.  Enter the URL and Click on Enter
3. In the "HPE Solid-State Drive Selector Tool" pop up 
4. Click on "I Agree" 
5. In the SSD Let's get started page 
6. Click on "Help me choose"
7. Select the any Workload from the Read Intensive Column and Click on NEXT Button
8. Click on Back Button, </t>
  </si>
  <si>
    <t xml:space="preserve">Results are not shown, When "Select All /I don't know " option selected </t>
  </si>
  <si>
    <t>1. Open the Browser
2.  Enter the URL and Click on Enter
3. In the "HPE Solid-State Drive Selector Tool" pop up 
4. Click on "I Agree" 
5. In the SSD Let's get started page 
6. Click on "Help me choose"
7. In the All pages select the 
"Select All/ I don't know" option  and Next Button</t>
  </si>
  <si>
    <t>In the Endurance Slider, The Max value become Zero</t>
  </si>
  <si>
    <t>In the Refine your Result page,
1.Slightly move the slider towards right side, based on the Endurance range results will be displayed.
2. Keep the Endurance Slider as it is, then Endurance max value becomes zero.</t>
  </si>
  <si>
    <t xml:space="preserve">In the Server Type page,  Click on “Select All / I Don’t Know” then selected types of Server types and Models are moving to left side. </t>
  </si>
  <si>
    <t>1. Open the Browser
2.  Enter the URL and Click on Enter
3. In the "HPE Solid-State Drive Selector Tool" pop up 
4. Click on "I Agree" 
5. In the SSD Let's get started page 
6. Click on "Help me choose"
7. Click on "Select All/ I don’t know" option
8. Click on Next Button
9. Click on "Select All/ I don’t know" option in SSD Type
10. Click on Next Button 
11. Click on "Select All/ I don’t know" option in Server Type Page</t>
  </si>
  <si>
    <t>To Verify, Next button is in disabled state when all options are deselected in all pages (WorkLoad/SSD/Server Type/Interface Type/Form Factor Page</t>
  </si>
  <si>
    <t xml:space="preserve">1. Open the Browser
2.  Enter the URL and Click on Enter
3. In the "HPE Solid-State Drive Selector Tool" pop up 
4. Click on "I Agree" 
5. In the SSD Let's get started page 
6. Click on "Help me choose"
7. Click on "Select All/ I don’t know" option
8. Again Click  on  "Select All/ I don’t know" option </t>
  </si>
  <si>
    <t>In the Capacity Slider, The Max value become Zero</t>
  </si>
  <si>
    <t>In the Refine your Result page,
1.Slightly move the slider towards right side, based on the Capacity range results will be displayed.
2. Keep the Capacity Slider as it is, then Capacity max value becomes zero.</t>
  </si>
  <si>
    <t>In the Price Slider, The Max value become Zero and Dollar Sign goes off</t>
  </si>
  <si>
    <t>In the Refine your Result page,
1.Slightly move the slider towards right side, then dollar sign goes off.
2. Keep the Price Slider as it is, then max price value becomes zero.</t>
  </si>
  <si>
    <t xml:space="preserve">In the Max Power Slider, The Max value become Zero </t>
  </si>
  <si>
    <t>In the Refine your Result page,
1.Slightly move the slider towards right side, then Max Power range will show
2. Keep the Max Power Slider as it is, then Max Power value becomes zero.</t>
  </si>
  <si>
    <t>The Selected values are not displayed which are selected through “Select All /I Don’t Know” option from the interface and form factor page in the Refine your Results.</t>
  </si>
  <si>
    <t xml:space="preserve">In Result Page, Price list are not aligined </t>
  </si>
  <si>
    <t>In the Capacity page, it shows 0 GB to 480 GB, After sliding it changes to TB</t>
  </si>
  <si>
    <t>In the Server Type page,
1. Select the Server Type as "HPE Apollo Systems” and Server Model is “DL560 Gen10”, “DL580 Gen10"
2. Click Next Button
3. In the Capacity page, 0 GB to 960 GB
4. Move the mouse from Maximum to minimum or vice versa, it changes to TB
Same thing happens for the below server 
“HPE Integrity “Server Model is DL80 Gen9(EOL)
“HPE Moonlight” Server Model is ML150 Gen9(EOL)
“HPE ProLiant 300Series Server Model is “Apollo 4500 â€ “XL450 Gen9”, “Apollo 6500 â€ “XL270d Gen10”</t>
  </si>
  <si>
    <t>In Result Page, Server Type and Server Model are different when it is compared to Server type Page</t>
  </si>
  <si>
    <t>Click on Refine your results, 
1. Click on Server Type as " HPE Apollo System" Server  it shows Server as "HPE Proliant 300 Series"</t>
  </si>
  <si>
    <t>Format of text in all pages are not in uniform.  It should have HPE text</t>
  </si>
  <si>
    <t>FC Status</t>
  </si>
  <si>
    <t>QA Status</t>
  </si>
  <si>
    <t>Application security testing</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</si>
  <si>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Results are displayed
10.  Click on Refine your results,  In the Choose Server type, Select the server as "HPE Apollo Systems" and Server Model as " Apollo 2000 XL170Genr Gen10" 
11. Results are not displayed</t>
  </si>
  <si>
    <t xml:space="preserve">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Results are displayed
10.  Click on Refine your results, </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</si>
  <si>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Click
10. Press "TAB" twice
11. Then Press arrow key down</t>
  </si>
  <si>
    <t>In the Results page,  Total Number of SSDs meets requirments should be displayed</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</si>
  <si>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Results are displayed.</t>
  </si>
  <si>
    <t>Results page URL, copy and paste in another  browser, it should redirect to Home page, results not displayed</t>
  </si>
  <si>
    <t>SSDs Results are not displayed, based on the Server type and Model in the Refine your results page and Unable to retrive the previous results also</t>
  </si>
  <si>
    <t>In Capacity Page,  The Value of GB/TB should not be able edit . Now It is taking characters</t>
  </si>
  <si>
    <t>In the Server Type page,  Without Selecting the Server type and Server Model can be seen by pressing on arrow down</t>
  </si>
  <si>
    <t>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10 TB and Click on Next Button
11. In Interface, Select the "SAS", "SATA" and SATAVRO" and Click on Next Button
12. In Capacity Page, Select "M.2 Enablement Kit" and "M.2" and Click on Next Button
13.  Results are displayed.
14. Copy the URL results url " https://ssdhpestage.azurewebsites.net/recommendation.php" and paste in another browser</t>
  </si>
  <si>
    <t>To Verify the image content and charcters is Clearly Visible.
HPE -Storage Options- SSD Portfolio Alignment Image</t>
  </si>
  <si>
    <t>1. Open the Browser
2.  Enter the URL and Click on Enter
3. In the "HPE Solid-State Drive Selector Tool" pop up 
4. Click on "I Agree" 
5. In the SSD Let's get started page 
6. Click on "Help me choose"
7. Select the any Workload from the Read Intensive Column and Click on NEXT Button
8. Click on "Please select server type" 
9. Select the Server type as "HPE Apollo System"
10. Click on Server Model Drop Down
11. Select the DL560 Gen10
12. Click on Next Button
13. Click on Next Button
14. Click on "Select All / I Don't Know Yet" option
15. Click on Next Button
16. Select the form factor as "M.2" 
17. Click on Next Button
18. Click on "Refine Your results" link
19. Click on "SSD Portfoilio Alignment"</t>
  </si>
  <si>
    <t>Completed at Localhost, need to check at stage</t>
  </si>
  <si>
    <t>Issued fixed Prashant need to check</t>
  </si>
  <si>
    <t>Started working on that</t>
  </si>
  <si>
    <t>QA Comments</t>
  </si>
  <si>
    <t>Once the Server is deployed at Stage with latest DB, I will start working on that</t>
  </si>
  <si>
    <t>Remarks</t>
  </si>
  <si>
    <t>Dev Comments</t>
  </si>
  <si>
    <t>PDF load takes long. Excel req from field first.</t>
  </si>
  <si>
    <t>S4 - For the user, provde output of the tool to be exported in an Excel format</t>
  </si>
  <si>
    <t>E3</t>
  </si>
  <si>
    <t>Future Backlog</t>
  </si>
  <si>
    <t>S16</t>
  </si>
  <si>
    <t>S16 - For the user, provde output of the tool to be exported in an PDF format</t>
  </si>
  <si>
    <t>Backlog section is reserved for management. No edits allowed here.</t>
  </si>
  <si>
    <t>S5 is duplicate of S7</t>
  </si>
  <si>
    <t>S5 - For the user, provide visual representation of the output through graphical representation (tied to S7)</t>
  </si>
  <si>
    <t xml:space="preserve">Options should be autoselected in the Interface and Form Factor page
2 Test Cases
</t>
  </si>
  <si>
    <t xml:space="preserve">Options should be autoselected in the Form Factor page
2Test Cases
</t>
  </si>
  <si>
    <t>Unable to see the auto selected check box for options in the interface and Form factor page. 4 Test Cases - SSDV1.1_073, SSDV1.1_075, SSDV1.1_079, SSDV1.1_080</t>
  </si>
  <si>
    <t>Unable to see the results based on the Server Type and Model selected from the drop down. And unable to retrive the results. 5 Test Cases  - SSDV1.1_50, SSDV1.1_51, SSDV1.1_81, SSDV1.1_082, SSDV1.1_83</t>
  </si>
  <si>
    <t>1. Copy and Paste results page URL in the another browser.   "https://ssdhpestage.azurewebsites.net/recommendation.php "
2. Session Expiry has to happen, if kept it for ideal
2 Test Cases - SSDV1.1_099, SSDV1.1_101</t>
  </si>
  <si>
    <t>Total</t>
  </si>
  <si>
    <t>Testing is not complete yet for the orange zone above</t>
  </si>
  <si>
    <t>Fixed</t>
  </si>
  <si>
    <t>Severity / Status</t>
  </si>
  <si>
    <t>Defects Count Summary</t>
  </si>
  <si>
    <r>
      <t>Validation is not happened for Check box in the "</t>
    </r>
    <r>
      <rPr>
        <b/>
        <sz val="11"/>
        <color theme="1"/>
        <rFont val="Calibri"/>
        <family val="2"/>
        <scheme val="minor"/>
      </rPr>
      <t>Select All/I don't Know</t>
    </r>
    <r>
      <rPr>
        <sz val="11"/>
        <color theme="1"/>
        <rFont val="Calibri"/>
        <family val="2"/>
        <scheme val="minor"/>
      </rPr>
      <t>"
SSDV1.1_009, SSDV1.1_072,</t>
    </r>
    <r>
      <rPr>
        <sz val="11"/>
        <color rgb="FFFF0000"/>
        <rFont val="Calibri"/>
        <family val="2"/>
        <scheme val="minor"/>
      </rPr>
      <t>SSDV1.1_131</t>
    </r>
    <r>
      <rPr>
        <sz val="11"/>
        <color theme="1"/>
        <rFont val="Calibri"/>
        <family val="2"/>
        <scheme val="minor"/>
      </rPr>
      <t xml:space="preserve">
</t>
    </r>
    <r>
      <rPr>
        <sz val="11"/>
        <color rgb="FFFF0000"/>
        <rFont val="Calibri"/>
        <family val="2"/>
        <scheme val="minor"/>
      </rPr>
      <t xml:space="preserve">In the Server Type Page, Selected VRO Workload and Target server Type names are not displayed. </t>
    </r>
    <r>
      <rPr>
        <sz val="11"/>
        <color theme="1"/>
        <rFont val="Calibri"/>
        <family val="2"/>
        <scheme val="minor"/>
      </rPr>
      <t xml:space="preserve">
</t>
    </r>
  </si>
  <si>
    <r>
      <t xml:space="preserve">1. Open the Browser
2.  Enter the URL and Click on Enter
3. In the "HPE Solid-State Drive Selector Tool" pop up 
4. Click on "I Agree" 
5. In the SSD Let's get started page 
6. Click on "Help me choose"
7. Select the any Workload from the Read Intensive Column and Click on </t>
    </r>
    <r>
      <rPr>
        <b/>
        <sz val="10"/>
        <color theme="1"/>
        <rFont val="Calibri"/>
        <family val="2"/>
        <scheme val="minor"/>
      </rPr>
      <t>NEXT</t>
    </r>
    <r>
      <rPr>
        <sz val="10"/>
        <color theme="1"/>
        <rFont val="Calibri"/>
        <family val="2"/>
        <scheme val="minor"/>
      </rPr>
      <t xml:space="preserve"> Button
8. Click Next Button
9. Select the Sever Type and Server Model and Click Next Button
10. Select the Capacity and Click Next Button
11. In the Interface Page , "Select All /I Don’t Know” option and Click on Next Button
12. In the Form Factor page, "Select All /I Don’t Know” option and Click on Next Button
</t>
    </r>
  </si>
  <si>
    <r>
      <t>In the Refine your results page,"</t>
    </r>
    <r>
      <rPr>
        <b/>
        <sz val="10"/>
        <color theme="1"/>
        <rFont val="Calibri"/>
        <family val="2"/>
        <scheme val="minor"/>
      </rPr>
      <t>Choose Server Model"</t>
    </r>
    <r>
      <rPr>
        <sz val="10"/>
        <color theme="1"/>
        <rFont val="Calibri"/>
        <family val="2"/>
        <scheme val="minor"/>
      </rPr>
      <t xml:space="preserve"> is not in highlighten mode though server is selected from the drop down</t>
    </r>
  </si>
  <si>
    <r>
      <t>In the Interface page, Though "</t>
    </r>
    <r>
      <rPr>
        <b/>
        <sz val="10"/>
        <color theme="1"/>
        <rFont val="Calibri"/>
        <family val="2"/>
        <scheme val="minor"/>
      </rPr>
      <t>NVMe"</t>
    </r>
    <r>
      <rPr>
        <sz val="10"/>
        <color theme="1"/>
        <rFont val="Calibri"/>
        <family val="2"/>
        <scheme val="minor"/>
      </rPr>
      <t xml:space="preserve">  is in Lightmode/disabled state, but sub segments are in Highlighten state</t>
    </r>
  </si>
  <si>
    <r>
      <t xml:space="preserve">1. Open the Browser
2.  Enter the URL and Click on Enter
3. In the "HPE Solid-State Drive Selector Tool" pop up 
4. Click on "I Agree" 
5. In the SSD Let's get started page 
6. Click on "Help me choose"
7. Select the  Workloads from the Read, Read/Write and Write Column and click on Next Button
8.  Click Next in SSD type
9. Select the Server type as "HPE Moonlight System " and Server Model as "DL 160 Gen10 (Private) and Click "Next" Button
10. In Capacity Page, 0 GB to 15.3 TB and Click on Next Button
11. In the Interface page,  All options are in Light mode/ Disabled state . 
12. Click on NVMe ,  Subsegments are displayed in  highlighten mode
</t>
    </r>
    <r>
      <rPr>
        <b/>
        <sz val="10"/>
        <color theme="1"/>
        <rFont val="Calibri"/>
        <family val="2"/>
        <scheme val="minor"/>
      </rPr>
      <t>NVMe Mainstream
NVMe High Performance</t>
    </r>
  </si>
  <si>
    <t>New/Open/Reopen</t>
  </si>
  <si>
    <t>Pages</t>
  </si>
  <si>
    <t>Page Loading</t>
  </si>
  <si>
    <t>Complete Page Load</t>
  </si>
  <si>
    <t>Page Navigation</t>
  </si>
  <si>
    <t>1st Iteration</t>
  </si>
  <si>
    <t>2nd Iteration</t>
  </si>
  <si>
    <t>3rd Iteration</t>
  </si>
  <si>
    <t>URL Loading</t>
  </si>
  <si>
    <t>6.49 Secs</t>
  </si>
  <si>
    <t>1.20 Secs</t>
  </si>
  <si>
    <t>1.31 Secs</t>
  </si>
  <si>
    <t>8.17 Secs</t>
  </si>
  <si>
    <t>1.48 Secs</t>
  </si>
  <si>
    <t>1.84 Secs</t>
  </si>
  <si>
    <t>Home Page Loading</t>
  </si>
  <si>
    <t>.10 Secs</t>
  </si>
  <si>
    <t>.10Secs</t>
  </si>
  <si>
    <t>Workload Page Loading</t>
  </si>
  <si>
    <t>2.96 Secs</t>
  </si>
  <si>
    <t>2.16 Secs</t>
  </si>
  <si>
    <t>1.65 Secs</t>
  </si>
  <si>
    <t>4.03 Secs</t>
  </si>
  <si>
    <t>2.50 Secs</t>
  </si>
  <si>
    <t>2.15 Secs</t>
  </si>
  <si>
    <t>SSD Type Page Loading</t>
  </si>
  <si>
    <t>1.18 Secs</t>
  </si>
  <si>
    <t>1.40 Secs</t>
  </si>
  <si>
    <t>1.43 Secs</t>
  </si>
  <si>
    <t>1.50 Secs</t>
  </si>
  <si>
    <t>1.90 Secs</t>
  </si>
  <si>
    <t>1.91 Secs</t>
  </si>
  <si>
    <t xml:space="preserve">Server Type and Model </t>
  </si>
  <si>
    <t>1.30 Secs</t>
  </si>
  <si>
    <t>2.06 Secs</t>
  </si>
  <si>
    <t>1.23 Secs</t>
  </si>
  <si>
    <t>2.48 Secs</t>
  </si>
  <si>
    <t>2.30 Secs</t>
  </si>
  <si>
    <t>1.62 Secs</t>
  </si>
  <si>
    <t>Capacity Page Loading</t>
  </si>
  <si>
    <t>.98 Secs</t>
  </si>
  <si>
    <t>1.87 Secs</t>
  </si>
  <si>
    <t>1.28 Secs</t>
  </si>
  <si>
    <t>2.27 Secs</t>
  </si>
  <si>
    <t>Interface Type Page Loading</t>
  </si>
  <si>
    <t>1.24 Secs</t>
  </si>
  <si>
    <t>1.25 Secs</t>
  </si>
  <si>
    <t>1.63Secs</t>
  </si>
  <si>
    <t>1.57 Secs</t>
  </si>
  <si>
    <t>2.94 Secs</t>
  </si>
  <si>
    <t>2.42 Secs</t>
  </si>
  <si>
    <t>Form Factor Page Loading</t>
  </si>
  <si>
    <t>1.63 Secs</t>
  </si>
  <si>
    <t>1.12 Secs</t>
  </si>
  <si>
    <t>1.33 Secs</t>
  </si>
  <si>
    <t>1.93 Secs</t>
  </si>
  <si>
    <t>2.08 Secs</t>
  </si>
  <si>
    <t>Best Availability</t>
  </si>
  <si>
    <t>1.08 Secs</t>
  </si>
  <si>
    <t>1.46 Secs</t>
  </si>
  <si>
    <t>1.38 Secs</t>
  </si>
  <si>
    <t>1.69 Secs</t>
  </si>
  <si>
    <t>Results</t>
  </si>
  <si>
    <t>2.01 Secs</t>
  </si>
  <si>
    <t>2.66 Secs</t>
  </si>
  <si>
    <t>4.67 Secs</t>
  </si>
  <si>
    <t>4.07 Secs</t>
  </si>
  <si>
    <t>2.20 Secs</t>
  </si>
  <si>
    <t>Start Over to Home Page Loading</t>
  </si>
  <si>
    <t>1.81 Secs</t>
  </si>
  <si>
    <t>1.36 Secs</t>
  </si>
  <si>
    <t>2.77 Secs</t>
  </si>
  <si>
    <t>2.21 Secs</t>
  </si>
  <si>
    <t>1.60 Secs</t>
  </si>
  <si>
    <t>4 Open Issues</t>
  </si>
  <si>
    <t>Application Integration testing (including results)</t>
  </si>
  <si>
    <t>Intergration</t>
  </si>
  <si>
    <t>Test Plan ID</t>
  </si>
  <si>
    <t>Balamani to commit S12- S15 ASAP on 8/20</t>
  </si>
  <si>
    <t>Update</t>
  </si>
  <si>
    <t>Application deployment readiness testing (simulate deployment to production and test)</t>
  </si>
  <si>
    <t>Number of Iterations</t>
  </si>
  <si>
    <t>Number of Users = N</t>
  </si>
  <si>
    <t>Ramp Up Time in Secs</t>
  </si>
  <si>
    <t>Average Respone Time</t>
  </si>
  <si>
    <t>Throughput</t>
  </si>
  <si>
    <t>Resquest per second</t>
  </si>
  <si>
    <t xml:space="preserve">Total Time Taken to Complete </t>
  </si>
  <si>
    <t xml:space="preserve">N  = ResponeTime*Throughput </t>
  </si>
  <si>
    <t>Network Usage</t>
  </si>
  <si>
    <t>Memory Usage</t>
  </si>
  <si>
    <t xml:space="preserve">Upload
Kbps </t>
  </si>
  <si>
    <t>Download
Mbps</t>
  </si>
  <si>
    <t>2 Secs</t>
  </si>
  <si>
    <t>.412 Secs</t>
  </si>
  <si>
    <t>5 Requests</t>
  </si>
  <si>
    <t>20 Secs</t>
  </si>
  <si>
    <t>Pass</t>
  </si>
  <si>
    <t>3 Secs</t>
  </si>
  <si>
    <t>34 Secs</t>
  </si>
  <si>
    <t>4 Secs</t>
  </si>
  <si>
    <t>28 Secs</t>
  </si>
  <si>
    <t>Fail</t>
  </si>
  <si>
    <t>5 Secs</t>
  </si>
  <si>
    <t>4 Requests</t>
  </si>
  <si>
    <t>6 Secs</t>
  </si>
  <si>
    <t>3 Request</t>
  </si>
  <si>
    <t>10 Request</t>
  </si>
  <si>
    <t>40 Secs</t>
  </si>
  <si>
    <t>60 Secs</t>
  </si>
  <si>
    <t>50 Secs</t>
  </si>
  <si>
    <t>1 Request</t>
  </si>
  <si>
    <t>73 Secs</t>
  </si>
  <si>
    <t xml:space="preserve">All SSDs Compatabilty Servers Results not coming properly based on the Server Type and  Server Model </t>
  </si>
  <si>
    <t>SSDs Compatabilty Servers Results not coming properly based on the Server Type and  Server Models such as
1. Appollo Systems  Server type and Server Model as "Apollo 4200 Gen10"
2. HPE Synergy Server type and Server Model as "synergy 660 Gen10 "
3. Apollo Systems server type and Server Model as "Apollo 2000 Gen10"
4. HPE Proliant 300 Series Server type and Server Model as "Dl385 Gen 10 Plus"</t>
  </si>
  <si>
    <t>12,13,14,15</t>
  </si>
  <si>
    <t>SSDV1.1_124,SSDV1.1_136
1.SSDs Results not coming properly based on the Server Type and  Server Model for "HPE Synergy" and Synergy 660 Gen10.
2.In the SSDs click on Show More, In the Compatibility Server Part, Data base query is showing</t>
  </si>
  <si>
    <t>SSDV1.1_141,SSDV1.1_142
1. SSDs Results not coming properly based on the Server Type and  Server Model for "HPE Apollo Systems" and Apollo 2000 Gen10.
2.In the SSDs click on Show More, In the Compatibility Server Part, Data base query is showing</t>
  </si>
  <si>
    <t>SSDV1.1_147,SSDV1.1_148
1. SSDs Results not coming properly based on the Server Type and  Server Model for "HPE Apollo Systems" and Apollo 4200 Gen10.
2.In the SSDs click on Show More, In the Compatibility Server Part, Data base query is showing</t>
  </si>
  <si>
    <t>SSDV1.1_153,SSDV1.1_154
1. SSDs Results not coming properly based on the Server Type and  Server Model for "HPE ProLiant 300 Series" and DL385 Gen10 plus.
2.In the SSDs click on Show More, In the Compatibility Server Part, Data base query is showing</t>
  </si>
  <si>
    <t>19,25,15
Bug ID: 24, Issue fixed but Tab functionality is disabled in that page.
Bug ID : 26 , Issue Fixed, Now it redirects to Home Page
Bug ID:- 32, Issue Fixed, it redirects to Home Page</t>
  </si>
  <si>
    <t>Sub-URLs are exposed to end users (naming to be fixed)</t>
  </si>
  <si>
    <t>Reopened</t>
  </si>
  <si>
    <t>Query needs to be optimized further</t>
  </si>
  <si>
    <t>Critical and showstopper issue</t>
  </si>
  <si>
    <t>Analyze and report the security impact here</t>
  </si>
  <si>
    <t>Performance issues with all sliders  taking more than a minute</t>
  </si>
  <si>
    <t>Performance issues while loading server models in Result page for the 1st time</t>
  </si>
  <si>
    <t>Session Expiry has to happen, if kept it for ideal</t>
  </si>
  <si>
    <t>In Scalability testing, Response Time and Throughput is not constant,</t>
  </si>
  <si>
    <t>Prashant needs to fix this</t>
  </si>
  <si>
    <t>In Result Page, SSDs Download Link is redirecting to Homepage</t>
  </si>
  <si>
    <t>Regression Testing</t>
  </si>
  <si>
    <t>In Workload page, Next button is not enabled, though workload is selected.  Then select any other option then Next button get enable.</t>
  </si>
  <si>
    <t>In Results page, Search Text Moved to right side.</t>
  </si>
  <si>
    <t>SSD Portfolio Alignment, Image is not displayed.</t>
  </si>
  <si>
    <t>In Result Page, “Select all applicable checkboxes above” is not working</t>
  </si>
  <si>
    <t>While Selecting the tool, I selected the Mainstream then also Next is not enabled.</t>
  </si>
  <si>
    <t>1.Click on Mainstream Check box, Next Button is enabled
2.Then Click on Non-Mainstream Checkbox, Next Button is enabled
3.Again, Click on Non- Mainstream Checkbox, Next Button gets disabled though Mainstream option is selected</t>
  </si>
  <si>
    <t>While selecting the tool, I selected the Non-Mainstream option, In the Results page, it shows Mainstream option selected. In the Results it shows Non-Mainstream</t>
  </si>
  <si>
    <t>In Results page, After the search, in search tab, remove the SKU key, previous results should retain. But all results are showing</t>
  </si>
  <si>
    <t>In Results page, “Share” Icon is not highlight</t>
  </si>
  <si>
    <t>In Results page, click on “Select all applicable checkboxes above” and then All Checkboxes are selected and Again click on “Select all applicable checkboxes above”, then Selected Checkboxes remains as it is.</t>
  </si>
  <si>
    <t>In Server Model Drop down, please remove the EOL Server Model, because for these Server Models results are not displaying. It should be removed in the Server type page and results page.</t>
  </si>
  <si>
    <t>When Click on back button in the SSD type page, it redirects to workload page, then in workload page, Next Button is in disabled state, though workload option is selected.</t>
  </si>
  <si>
    <t>In Server Type page, Server Model changes to last value from the drop down, when click on back Button in the previous pages.</t>
  </si>
  <si>
    <t>a.Select 1st Value from the drop down,  
b.Then click Back Button in the Server type page,
c.In SSD Type page, Click Back Button
d.In Workload Page, select another Workload from the same column which u selected previously then Next button.
e.In SSD Type page Click Next Button
f.In Server type page, Server Model value shows last value from the drop down</t>
  </si>
  <si>
    <t>In Results page, Mainstream and Non-Mainstream checkboxes are not selected then also Results are displayed with Mainstream and Non-Mainstream in SSDs type.</t>
  </si>
  <si>
    <t xml:space="preserve">a.Select the Mixed workload and Click Next Button
b.Click Next Button
c.Select the Server type as “HPE Apollo” and select 1st Server Model and click on Next Button
d.Click Next Capacity, Interface, and Form Factor page
e.In the Best Availability, Select the Mainstream option, and click Next Button.
f.In the Results page 59 SSDS are displayed. The Result is Correct
g.Click on Refine your Results link, 
h.Click on Non-Mainstream Check box, then 105 SSDs are displayed, The Result is Correct
i.Then Click on Mainstream and Non-Mainstream Check box.
j.Then 203 results are displayed. though Mainstream and Non-Mainstream checkbox are not selected. </t>
  </si>
  <si>
    <t>In Results page, initially no image will be shown for all SSDs, when click on Show More option, then image will be displayed for all SSDs,</t>
  </si>
  <si>
    <t>SSDs Results not coming properly based on the Server Type and  Server Model for "HPE Synergy" and Synergy 660 Gen10.</t>
  </si>
  <si>
    <t>In the SSDs click on Show More, In the Compatibility Server Part, Data base query is showing</t>
  </si>
  <si>
    <t>Select Edge line Server Type and Model are not displaying.</t>
  </si>
  <si>
    <t>Select “Apollo Systems/HPE Synergy/HPE ProLiant 10/300/500 Series“ as server type and Select the Server Model “Synergy 660 Gen10” then click Sever Type and select the “Edge line” in the Server Model “Synergy 660 Gen 10“ remains,</t>
  </si>
  <si>
    <t xml:space="preserve">Based on the Price Slider results are not showing. Results remain static. And Price Value also changes after sliding Initial value is not retained </t>
  </si>
  <si>
    <t>In the Server Type page, without selecting the server type and Server Model, Next button is enabled.</t>
  </si>
  <si>
    <t xml:space="preserve"> In Server type page, two "Proliant Misc Servers “entries are shown please go through it once.</t>
  </si>
  <si>
    <t xml:space="preserve">For VRO, Server compatibility is not Showing, It is showing "" like this, </t>
  </si>
  <si>
    <t>For VRO if Mainstream and Non-Mainstream Checkbox are unchecked, Results are not there. Then also it shows 3.</t>
  </si>
  <si>
    <t>In Workload page, Wherever Write is there now, please change to Very Read Optimized</t>
  </si>
  <si>
    <t>In Result Page, it should come “Random WRITE Avg. Latency “</t>
  </si>
  <si>
    <t>In the Server type page, for Server type Server Model list is miss matched</t>
  </si>
  <si>
    <t>Price Slider Maximum Value and SSDs meet your Alignment is not expanding, if Results are “Zero”</t>
  </si>
  <si>
    <t xml:space="preserve">If SSDs Results are not there then previous result number remains and link is not expanding. </t>
  </si>
  <si>
    <r>
      <t>Then Results are displayed with Mainstream SSDs, though</t>
    </r>
    <r>
      <rPr>
        <b/>
        <sz val="10"/>
        <color theme="1"/>
        <rFont val="Calibri"/>
        <family val="2"/>
        <scheme val="minor"/>
      </rPr>
      <t xml:space="preserve"> Mainstream option is not selected</t>
    </r>
  </si>
  <si>
    <t>In "I Know What I Need", In Result Page, 
a. Click on Refine Your Results
b. Uncheck the Mainstream Checkbox
c.  Then Select the 
Very Read Optimized Option  -- SSD Type
SAS, SATA, NVMe as Interface type
3.5 " LFF, 2.5 "SFF as Form Factor</t>
  </si>
  <si>
    <t>Server compatibility is showing "".  Loading Icon is needed</t>
  </si>
  <si>
    <t>3) In the Result page, Click on Refine Your Results,
Click on "Mainstream",
a. Select the Server type and Select the "HPE Apollo Systems" and Sever Model as "Apollo 4200", 
b. then In the SSD, Click on Show more, 
Server compatibility is showing "".  Loading Icon is needed</t>
  </si>
  <si>
    <t>Bug IDs :- 46 (3,4,5,6,7,8)
Response Time and Throughput is not constant</t>
  </si>
  <si>
    <t>Browser Compactability Testing</t>
  </si>
  <si>
    <t>4.08 Secs</t>
  </si>
  <si>
    <t>1.27 Secs</t>
  </si>
  <si>
    <t>6.02 Secs</t>
  </si>
  <si>
    <t>1.80 Secs</t>
  </si>
  <si>
    <t>1.59 Secs</t>
  </si>
  <si>
    <t>1.22 Secs</t>
  </si>
  <si>
    <t>1.15 Secs</t>
  </si>
  <si>
    <t>1.89 Secs</t>
  </si>
  <si>
    <t>2.18 Sec</t>
  </si>
  <si>
    <t>2.09 Secs</t>
  </si>
  <si>
    <t>.95 Secs</t>
  </si>
  <si>
    <t>1.64 Secs</t>
  </si>
  <si>
    <t>1.07 Secs</t>
  </si>
  <si>
    <t>1.32 Secs</t>
  </si>
  <si>
    <t>.64 Secs</t>
  </si>
  <si>
    <t>1.53 Secs</t>
  </si>
  <si>
    <t>2.33 Secs</t>
  </si>
  <si>
    <t>1.47 Secs</t>
  </si>
  <si>
    <t>1.41 Secs</t>
  </si>
  <si>
    <t>2.18 Secs</t>
  </si>
  <si>
    <t>2.83 Secs</t>
  </si>
  <si>
    <t>2.56 Secs</t>
  </si>
  <si>
    <t>1.42 Secs</t>
  </si>
  <si>
    <t>1.44 Secs</t>
  </si>
  <si>
    <t>1.79 Secs</t>
  </si>
  <si>
    <t>2.46 Secs</t>
  </si>
  <si>
    <t>2.14 Secs</t>
  </si>
  <si>
    <t>2.05 Secs</t>
  </si>
  <si>
    <t>2.12 Secs</t>
  </si>
  <si>
    <t>4.26 Secs</t>
  </si>
  <si>
    <t>2.65 Secs</t>
  </si>
  <si>
    <t>2.11 Secs</t>
  </si>
  <si>
    <t>1.09 Secs</t>
  </si>
  <si>
    <t>1.51 Secs</t>
  </si>
  <si>
    <t>1.55 Secs</t>
  </si>
  <si>
    <t>2.61 Secs</t>
  </si>
  <si>
    <t>10.42 Secs</t>
  </si>
  <si>
    <t>1.75 Secs</t>
  </si>
  <si>
    <t>21.06 Secs</t>
  </si>
  <si>
    <t>12.76 Secs</t>
  </si>
  <si>
    <t>3.48 Secs</t>
  </si>
  <si>
    <t>Click on Refine Your Results</t>
  </si>
  <si>
    <t>1.20 secs</t>
  </si>
  <si>
    <t>1.10 Secs</t>
  </si>
  <si>
    <t>Click on Non-Mainstream Checkbox</t>
  </si>
  <si>
    <t>15.65 Secs</t>
  </si>
  <si>
    <t>6.87 Secs</t>
  </si>
  <si>
    <t>15.68 Secs</t>
  </si>
  <si>
    <t>Click on Mainstream Checkbox</t>
  </si>
  <si>
    <t>2.82 Secs</t>
  </si>
  <si>
    <t>2.72 Secs</t>
  </si>
  <si>
    <t>2.13 Secs</t>
  </si>
  <si>
    <t>Click on Show More Link</t>
  </si>
  <si>
    <t>1.04 Secs</t>
  </si>
  <si>
    <t>Click on Mainstream and Non-Mainstream Checkbox</t>
  </si>
  <si>
    <t>6.36 Secs</t>
  </si>
  <si>
    <t>7.45 Secs</t>
  </si>
  <si>
    <t>7.26 Secs</t>
  </si>
  <si>
    <t>Select the Server Type and Server Model
Results displays</t>
  </si>
  <si>
    <t>1.99 Secs</t>
  </si>
  <si>
    <t>4.57 Secs</t>
  </si>
  <si>
    <t>1.97 Secs</t>
  </si>
  <si>
    <t>Click on "Select all applicable checkboxes above"</t>
  </si>
  <si>
    <t>6.19 Secs</t>
  </si>
  <si>
    <t>4.91 Secs</t>
  </si>
  <si>
    <t>2.85 Secs</t>
  </si>
  <si>
    <t>2.17 Secs</t>
  </si>
  <si>
    <t>3.03 Secs</t>
  </si>
  <si>
    <t>Select the Different Server Type 
Server Model List Displays</t>
  </si>
  <si>
    <t>8.68 Secs</t>
  </si>
  <si>
    <t>4.74 Secs</t>
  </si>
  <si>
    <t>1.94 Secs</t>
  </si>
  <si>
    <t>1.85 Secs</t>
  </si>
  <si>
    <t>1.67 Secs</t>
  </si>
  <si>
    <t>1.85  Secs</t>
  </si>
  <si>
    <t>Capacity Sliding</t>
  </si>
  <si>
    <t>19.18 Secs</t>
  </si>
  <si>
    <t>17.80 Secs</t>
  </si>
  <si>
    <t>44.43 Secs</t>
  </si>
  <si>
    <t>Capacity Sliding back to Same Position</t>
  </si>
  <si>
    <t>1:20:00 Secs</t>
  </si>
  <si>
    <t>55.61 Secs</t>
  </si>
  <si>
    <t>41.20 Secs</t>
  </si>
  <si>
    <t>55.61 secs</t>
  </si>
  <si>
    <t>Price Sliding</t>
  </si>
  <si>
    <t>42.25 Secs</t>
  </si>
  <si>
    <t>45.30 Secs</t>
  </si>
  <si>
    <t>1:55:38 Secs</t>
  </si>
  <si>
    <t>Click on Print</t>
  </si>
  <si>
    <t>2.53 Secs</t>
  </si>
  <si>
    <t>1.96 Secs</t>
  </si>
  <si>
    <t>11.20 Secs</t>
  </si>
  <si>
    <t>19.88 Secs</t>
  </si>
  <si>
    <t>20.56 Secs</t>
  </si>
  <si>
    <t>2.73 Secs</t>
  </si>
  <si>
    <t>1.21 Secs</t>
  </si>
  <si>
    <t>3.45 Secs</t>
  </si>
  <si>
    <t>Throughput per user per request</t>
  </si>
  <si>
    <t>90 Secs</t>
  </si>
  <si>
    <t>134 Secs</t>
  </si>
  <si>
    <t>124 Secs</t>
  </si>
  <si>
    <t>184 Secs</t>
  </si>
  <si>
    <t>Note</t>
  </si>
  <si>
    <t>Average Response  Time</t>
  </si>
  <si>
    <t>95 Percentile Average response time is 
2.3 Secs</t>
  </si>
  <si>
    <t xml:space="preserve">Throughput </t>
  </si>
  <si>
    <t>1.3 /Secs</t>
  </si>
  <si>
    <t>Enhancement</t>
  </si>
  <si>
    <t>In Result page, After the Selecting the Server type, in the Server Model Tab, "Select Server Model" Label should be seen</t>
  </si>
  <si>
    <t>In Result page, After selecting the Server type and Server Model, Result page should scroll down to SSDs Result View</t>
  </si>
  <si>
    <t>120 Secs</t>
  </si>
  <si>
    <t>150 Secs</t>
  </si>
  <si>
    <t>4.90 Secs</t>
  </si>
  <si>
    <t>6.72 Secs</t>
  </si>
  <si>
    <t>4.16 Secs</t>
  </si>
  <si>
    <t>2.25 Secs</t>
  </si>
  <si>
    <t>3.75 Secs</t>
  </si>
  <si>
    <t>2.74 Secs</t>
  </si>
  <si>
    <t>1.70 Secs</t>
  </si>
  <si>
    <t>3.37 Secs</t>
  </si>
  <si>
    <t>1.49 Secs</t>
  </si>
  <si>
    <t>4.64 Secs</t>
  </si>
  <si>
    <t>2.39 Secs</t>
  </si>
  <si>
    <t>5.23 Secs</t>
  </si>
  <si>
    <t>5.67 Secs</t>
  </si>
  <si>
    <t>5.59 Secs</t>
  </si>
  <si>
    <t>6.69 Secs</t>
  </si>
  <si>
    <t>2.40 Secs</t>
  </si>
  <si>
    <t>3.59 Secs</t>
  </si>
  <si>
    <t>2.35 Secs</t>
  </si>
  <si>
    <t>4.88 Secs</t>
  </si>
  <si>
    <t>6.71 Secs</t>
  </si>
  <si>
    <t>1.37 Secs</t>
  </si>
  <si>
    <t>4.48 Secs</t>
  </si>
  <si>
    <t>3.58 Secs</t>
  </si>
  <si>
    <t>2.95 Secs</t>
  </si>
  <si>
    <t>1.86 Secs</t>
  </si>
  <si>
    <t>3.30 Secs</t>
  </si>
  <si>
    <t>3.92 Secs</t>
  </si>
  <si>
    <t>3.61 Secs</t>
  </si>
  <si>
    <t>3.89 Secs</t>
  </si>
  <si>
    <t>5.29 Secs</t>
  </si>
  <si>
    <t>1.13 Secs</t>
  </si>
  <si>
    <t>4.62 Secs</t>
  </si>
  <si>
    <t>1.29 Secs</t>
  </si>
  <si>
    <t>1.54 Secs</t>
  </si>
  <si>
    <t>3.20 Secs</t>
  </si>
  <si>
    <t>3.54 Secs</t>
  </si>
  <si>
    <t>4.24 Secs</t>
  </si>
  <si>
    <t>8.30 Secs</t>
  </si>
  <si>
    <t>6.51 Secs</t>
  </si>
  <si>
    <t>3.43 Secs</t>
  </si>
  <si>
    <t>2.00 Secs</t>
  </si>
  <si>
    <t>3.46 Secs</t>
  </si>
  <si>
    <t>4.42 Secs</t>
  </si>
  <si>
    <t>3.70 Secs</t>
  </si>
  <si>
    <t>3.31 Secs</t>
  </si>
  <si>
    <t>29.06 Secs</t>
  </si>
  <si>
    <t>11.08 Secs</t>
  </si>
  <si>
    <t>3.15 Secs</t>
  </si>
  <si>
    <t>1.68 Secs</t>
  </si>
  <si>
    <t>3.10 Secs</t>
  </si>
  <si>
    <t>1.73 Secs</t>
  </si>
  <si>
    <t>3.50 Secs</t>
  </si>
  <si>
    <t>Bug  ID :-  29</t>
  </si>
  <si>
    <t>3.22 Secs</t>
  </si>
  <si>
    <t>8.50 Secs</t>
  </si>
  <si>
    <r>
      <rPr>
        <sz val="11"/>
        <rFont val="Calibri"/>
        <family val="2"/>
        <scheme val="minor"/>
      </rPr>
      <t>In Chrome and Microsoft Edge Browser, SSD Selector tool is working fine.</t>
    </r>
    <r>
      <rPr>
        <sz val="11"/>
        <color rgb="FFFF0000"/>
        <rFont val="Calibri"/>
        <family val="2"/>
        <scheme val="minor"/>
      </rPr>
      <t xml:space="preserve">
In Internet Explorer, unable to proceed from server type page</t>
    </r>
  </si>
  <si>
    <t>258 Secs</t>
  </si>
  <si>
    <t>255 Secs</t>
  </si>
  <si>
    <t>282 Secs</t>
  </si>
  <si>
    <t>344 Secs</t>
  </si>
  <si>
    <t>6 Requests</t>
  </si>
  <si>
    <t>7 Requests</t>
  </si>
  <si>
    <t>8 Requests</t>
  </si>
  <si>
    <t>9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</si>
</sst>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11"/>
      <color rgb="FF000000"/>
      <name val="Calibri"/>
      <family val="2"/>
      <scheme val="minor"/>
    </font>
    <font>
      <b/>
      <sz val="9"/>
      <color indexed="81"/>
      <name val="Tahoma"/>
      <family val="2"/>
    </font>
    <font>
      <sz val="9"/>
      <color indexed="81"/>
      <name val="Tahoma"/>
      <family val="2"/>
    </font>
    <font>
      <sz val="11"/>
      <color theme="0"/>
      <name val="Calibri"/>
      <family val="2"/>
      <scheme val="minor"/>
    </font>
    <font>
      <sz val="11"/>
      <color rgb="FFFF0000"/>
      <name val="Calibri"/>
      <family val="2"/>
      <scheme val="minor"/>
    </font>
    <font>
      <b/>
      <sz val="10"/>
      <color theme="1"/>
      <name val="Calibri"/>
      <family val="2"/>
      <scheme val="minor"/>
    </font>
    <font>
      <sz val="10"/>
      <color theme="1"/>
      <name val="Calibri"/>
      <family val="2"/>
      <scheme val="minor"/>
    </font>
    <font>
      <sz val="11"/>
      <name val="Calibri"/>
      <family val="2"/>
      <scheme val="minor"/>
    </font>
    <font>
      <sz val="9"/>
      <color rgb="FF000000"/>
      <name val="Arial"/>
      <family val="2"/>
    </font>
    <font>
      <sz val="12"/>
      <color rgb="FF000000"/>
      <name val="Arial"/>
      <family val="2"/>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BFBFBF"/>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0070C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5">
    <xf numFmtId="0" fontId="0" fillId="0" borderId="0" xfId="0"/>
    <xf numFmtId="0" fontId="0" fillId="0" borderId="1" xfId="0" applyBorder="1"/>
    <xf numFmtId="0" fontId="1" fillId="0" borderId="0" xfId="0" applyFont="1"/>
    <xf numFmtId="0" fontId="0" fillId="0" borderId="1" xfId="0" applyBorder="1" applyAlignment="1">
      <alignment vertical="center"/>
    </xf>
    <xf numFmtId="0" fontId="1" fillId="4" borderId="0" xfId="0" applyFont="1" applyFill="1"/>
    <xf numFmtId="16" fontId="0" fillId="0" borderId="0" xfId="0" applyNumberFormat="1"/>
    <xf numFmtId="0" fontId="1" fillId="4" borderId="1" xfId="0" applyFont="1" applyFill="1" applyBorder="1" applyAlignment="1">
      <alignment vertical="center" wrapText="1"/>
    </xf>
    <xf numFmtId="0" fontId="2" fillId="5" borderId="1" xfId="0" applyFont="1" applyFill="1" applyBorder="1" applyAlignment="1">
      <alignment horizontal="center" vertical="center" wrapText="1"/>
    </xf>
    <xf numFmtId="0" fontId="0" fillId="0" borderId="0" xfId="0" applyAlignment="1">
      <alignment vertical="center" wrapText="1"/>
    </xf>
    <xf numFmtId="0" fontId="0" fillId="0" borderId="1" xfId="0" applyFill="1" applyBorder="1"/>
    <xf numFmtId="0" fontId="0" fillId="0" borderId="0" xfId="0" applyFill="1"/>
    <xf numFmtId="0" fontId="0" fillId="0" borderId="0" xfId="0" applyFill="1" applyBorder="1"/>
    <xf numFmtId="14" fontId="0" fillId="0" borderId="0" xfId="0" applyNumberFormat="1"/>
    <xf numFmtId="0" fontId="0" fillId="0" borderId="0" xfId="0" applyAlignment="1">
      <alignment vertical="center"/>
    </xf>
    <xf numFmtId="0" fontId="0" fillId="6" borderId="0" xfId="0" applyFill="1"/>
    <xf numFmtId="0" fontId="1" fillId="0" borderId="0" xfId="0" applyFont="1" applyAlignment="1">
      <alignment vertical="center"/>
    </xf>
    <xf numFmtId="0" fontId="1" fillId="8" borderId="0" xfId="0" applyFont="1" applyFill="1"/>
    <xf numFmtId="16" fontId="1" fillId="8" borderId="0" xfId="0" applyNumberFormat="1" applyFont="1" applyFill="1"/>
    <xf numFmtId="0" fontId="0" fillId="0" borderId="0" xfId="0"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center"/>
    </xf>
    <xf numFmtId="0" fontId="0" fillId="0" borderId="0" xfId="0" applyAlignment="1">
      <alignment horizontal="left" vertical="top" wrapText="1"/>
    </xf>
    <xf numFmtId="0" fontId="0" fillId="6" borderId="0" xfId="0" applyFill="1" applyAlignment="1">
      <alignment horizontal="left" vertical="top"/>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right" vertical="center"/>
    </xf>
    <xf numFmtId="0" fontId="0" fillId="0" borderId="1" xfId="0" applyFill="1" applyBorder="1" applyAlignment="1">
      <alignment horizontal="left" vertical="center"/>
    </xf>
    <xf numFmtId="0" fontId="0" fillId="0" borderId="0" xfId="0" applyAlignment="1">
      <alignment horizontal="left" vertical="center" wrapText="1"/>
    </xf>
    <xf numFmtId="0" fontId="0" fillId="0" borderId="1" xfId="0" applyFill="1" applyBorder="1" applyAlignment="1">
      <alignment horizontal="left" vertical="center" wrapText="1"/>
    </xf>
    <xf numFmtId="0" fontId="1" fillId="4" borderId="0" xfId="0" applyFont="1" applyFill="1" applyAlignment="1">
      <alignment horizontal="left" vertical="center"/>
    </xf>
    <xf numFmtId="0" fontId="0" fillId="0" borderId="0" xfId="0" applyAlignment="1">
      <alignment horizontal="left" wrapText="1"/>
    </xf>
    <xf numFmtId="0" fontId="1" fillId="4" borderId="0" xfId="0" applyFont="1" applyFill="1" applyAlignment="1">
      <alignment horizontal="left" vertical="center" wrapText="1"/>
    </xf>
    <xf numFmtId="0" fontId="0" fillId="4" borderId="0" xfId="0" applyFill="1"/>
    <xf numFmtId="0" fontId="0" fillId="8" borderId="0" xfId="0" applyFill="1"/>
    <xf numFmtId="0" fontId="0" fillId="2" borderId="1" xfId="0" applyFill="1" applyBorder="1"/>
    <xf numFmtId="0" fontId="0" fillId="2" borderId="1" xfId="0" applyFill="1" applyBorder="1" applyAlignment="1">
      <alignment horizontal="left" vertical="center"/>
    </xf>
    <xf numFmtId="0" fontId="0" fillId="6" borderId="1" xfId="0" applyFill="1" applyBorder="1" applyAlignment="1">
      <alignment horizontal="left" vertical="center" wrapText="1"/>
    </xf>
    <xf numFmtId="0" fontId="1" fillId="9" borderId="1" xfId="0" applyFont="1" applyFill="1" applyBorder="1"/>
    <xf numFmtId="0" fontId="0" fillId="0" borderId="1" xfId="0" applyBorder="1" applyAlignment="1">
      <alignment horizontal="right" vertical="center" wrapText="1"/>
    </xf>
    <xf numFmtId="0" fontId="0" fillId="0" borderId="1" xfId="0" applyFill="1" applyBorder="1" applyAlignment="1">
      <alignment horizontal="right" vertical="center" wrapText="1"/>
    </xf>
    <xf numFmtId="0" fontId="0" fillId="0" borderId="1" xfId="0" applyFill="1" applyBorder="1" applyAlignment="1">
      <alignment horizontal="right" vertical="center"/>
    </xf>
    <xf numFmtId="0" fontId="0" fillId="0" borderId="1" xfId="0" applyFill="1" applyBorder="1" applyAlignment="1">
      <alignment horizontal="right"/>
    </xf>
    <xf numFmtId="0" fontId="2" fillId="4" borderId="0" xfId="0" applyFont="1" applyFill="1" applyBorder="1" applyAlignment="1">
      <alignment horizontal="center" vertical="center" wrapText="1"/>
    </xf>
    <xf numFmtId="0" fontId="0" fillId="6" borderId="1" xfId="0" applyFill="1" applyBorder="1"/>
    <xf numFmtId="0" fontId="5" fillId="2" borderId="1" xfId="0" applyFont="1" applyFill="1" applyBorder="1" applyAlignment="1">
      <alignment horizontal="left" vertical="center"/>
    </xf>
    <xf numFmtId="0" fontId="0" fillId="2" borderId="1" xfId="0" applyFill="1" applyBorder="1" applyAlignment="1">
      <alignment horizontal="left" vertical="center" wrapText="1"/>
    </xf>
    <xf numFmtId="0" fontId="0" fillId="6" borderId="1" xfId="0" applyFill="1" applyBorder="1" applyAlignment="1">
      <alignment horizontal="left" vertical="center"/>
    </xf>
    <xf numFmtId="0" fontId="6" fillId="3" borderId="1" xfId="0" applyFont="1" applyFill="1" applyBorder="1" applyAlignment="1">
      <alignment vertical="top" wrapText="1"/>
    </xf>
    <xf numFmtId="0" fontId="0" fillId="3" borderId="1" xfId="0" applyFill="1" applyBorder="1"/>
    <xf numFmtId="0" fontId="0" fillId="0" borderId="0" xfId="0" applyBorder="1"/>
    <xf numFmtId="0" fontId="1" fillId="0" borderId="0" xfId="0" applyFont="1" applyFill="1" applyBorder="1"/>
    <xf numFmtId="0" fontId="1" fillId="0" borderId="0" xfId="0" applyFont="1" applyFill="1" applyBorder="1" applyAlignment="1"/>
    <xf numFmtId="0" fontId="7" fillId="4" borderId="1" xfId="0" applyFont="1" applyFill="1" applyBorder="1" applyAlignment="1">
      <alignment wrapText="1"/>
    </xf>
    <xf numFmtId="0" fontId="7" fillId="4" borderId="1" xfId="0" applyFont="1" applyFill="1" applyBorder="1"/>
    <xf numFmtId="0" fontId="7" fillId="0" borderId="1" xfId="0" applyFont="1" applyFill="1" applyBorder="1"/>
    <xf numFmtId="0" fontId="8" fillId="0" borderId="1" xfId="0" applyFont="1" applyBorder="1"/>
    <xf numFmtId="0" fontId="7" fillId="4" borderId="1" xfId="0" applyFont="1" applyFill="1" applyBorder="1" applyAlignment="1">
      <alignment horizontal="center" vertical="top"/>
    </xf>
    <xf numFmtId="0" fontId="7" fillId="4" borderId="1" xfId="0" applyFont="1" applyFill="1" applyBorder="1" applyAlignment="1">
      <alignment horizontal="left" vertical="top"/>
    </xf>
    <xf numFmtId="0" fontId="7" fillId="4" borderId="1" xfId="0" applyFont="1" applyFill="1" applyBorder="1" applyAlignment="1">
      <alignment vertical="top" wrapText="1"/>
    </xf>
    <xf numFmtId="0" fontId="7" fillId="4" borderId="1" xfId="0" applyFont="1" applyFill="1" applyBorder="1" applyAlignment="1">
      <alignment horizontal="left" vertical="center"/>
    </xf>
    <xf numFmtId="0" fontId="8" fillId="6" borderId="1" xfId="0" applyFont="1" applyFill="1" applyBorder="1" applyAlignment="1">
      <alignment horizontal="center" vertical="top"/>
    </xf>
    <xf numFmtId="0" fontId="8" fillId="6" borderId="1" xfId="0" applyFont="1" applyFill="1" applyBorder="1" applyAlignment="1">
      <alignment horizontal="left" vertical="top"/>
    </xf>
    <xf numFmtId="0" fontId="8" fillId="6" borderId="1" xfId="0" applyFont="1" applyFill="1" applyBorder="1" applyAlignment="1">
      <alignment vertical="top" wrapText="1"/>
    </xf>
    <xf numFmtId="0" fontId="8" fillId="6" borderId="1" xfId="0" applyFont="1" applyFill="1" applyBorder="1" applyAlignment="1">
      <alignment horizontal="left" vertical="center"/>
    </xf>
    <xf numFmtId="0" fontId="8" fillId="6" borderId="1" xfId="0" applyFont="1" applyFill="1" applyBorder="1" applyAlignment="1">
      <alignment horizontal="left" vertical="top" wrapText="1"/>
    </xf>
    <xf numFmtId="0" fontId="8" fillId="6" borderId="1" xfId="0" applyFont="1" applyFill="1" applyBorder="1" applyAlignment="1">
      <alignment wrapText="1"/>
    </xf>
    <xf numFmtId="0" fontId="8" fillId="4" borderId="1" xfId="0" applyFont="1" applyFill="1" applyBorder="1"/>
    <xf numFmtId="0" fontId="0" fillId="2" borderId="1" xfId="0" applyFill="1" applyBorder="1" applyAlignment="1">
      <alignment horizontal="right"/>
    </xf>
    <xf numFmtId="0" fontId="7" fillId="0" borderId="1" xfId="0" applyFont="1" applyFill="1" applyBorder="1" applyAlignment="1">
      <alignment vertical="top" wrapText="1"/>
    </xf>
    <xf numFmtId="0" fontId="0" fillId="7" borderId="0" xfId="0" applyFill="1"/>
    <xf numFmtId="0" fontId="0" fillId="7" borderId="1" xfId="0" applyFill="1" applyBorder="1" applyAlignment="1">
      <alignment horizontal="left" vertical="center"/>
    </xf>
    <xf numFmtId="0" fontId="0" fillId="0" borderId="1" xfId="0" applyBorder="1" applyAlignment="1">
      <alignment horizontal="left" vertical="top"/>
    </xf>
    <xf numFmtId="0" fontId="7" fillId="7" borderId="1" xfId="0" applyFont="1" applyFill="1" applyBorder="1"/>
    <xf numFmtId="0" fontId="1" fillId="6" borderId="0" xfId="0" applyFont="1" applyFill="1"/>
    <xf numFmtId="16" fontId="1" fillId="6" borderId="0" xfId="0" applyNumberFormat="1" applyFont="1" applyFill="1"/>
    <xf numFmtId="16" fontId="0" fillId="7" borderId="0" xfId="0" applyNumberFormat="1" applyFill="1"/>
    <xf numFmtId="0" fontId="9" fillId="7" borderId="0" xfId="0" applyFont="1" applyFill="1"/>
    <xf numFmtId="0" fontId="1" fillId="10" borderId="1" xfId="0" applyFont="1" applyFill="1" applyBorder="1"/>
    <xf numFmtId="0" fontId="0" fillId="0" borderId="1" xfId="0" applyBorder="1" applyAlignment="1">
      <alignment vertical="top"/>
    </xf>
    <xf numFmtId="0" fontId="1" fillId="0" borderId="1" xfId="0" applyFont="1" applyBorder="1" applyAlignment="1">
      <alignment horizontal="left" vertical="center"/>
    </xf>
    <xf numFmtId="0" fontId="1" fillId="0" borderId="1" xfId="0" applyFont="1" applyBorder="1" applyAlignment="1">
      <alignment vertical="top" wrapText="1"/>
    </xf>
    <xf numFmtId="0" fontId="1" fillId="0" borderId="1" xfId="0" applyFont="1" applyBorder="1"/>
    <xf numFmtId="0" fontId="1" fillId="10" borderId="1" xfId="0" applyFont="1" applyFill="1" applyBorder="1" applyAlignment="1">
      <alignment horizontal="left" vertical="top" wrapText="1"/>
    </xf>
    <xf numFmtId="9" fontId="0" fillId="0" borderId="1" xfId="0" applyNumberFormat="1" applyBorder="1" applyAlignment="1">
      <alignment horizontal="left" vertical="top"/>
    </xf>
    <xf numFmtId="0" fontId="0" fillId="3" borderId="1" xfId="0" applyFill="1" applyBorder="1" applyAlignment="1">
      <alignment horizontal="left" vertical="top"/>
    </xf>
    <xf numFmtId="9" fontId="0" fillId="3" borderId="1" xfId="0" applyNumberFormat="1" applyFill="1" applyBorder="1" applyAlignment="1">
      <alignment horizontal="left" vertical="top"/>
    </xf>
    <xf numFmtId="0" fontId="0" fillId="3" borderId="1" xfId="0" applyFill="1" applyBorder="1" applyAlignment="1">
      <alignment horizontal="left" vertical="center"/>
    </xf>
    <xf numFmtId="0" fontId="10" fillId="0" borderId="0" xfId="0" applyFont="1"/>
    <xf numFmtId="0" fontId="0" fillId="0" borderId="0" xfId="0" applyAlignment="1">
      <alignment horizontal="left" vertical="top" wrapText="1"/>
    </xf>
    <xf numFmtId="0" fontId="1" fillId="10" borderId="2" xfId="0" applyFont="1" applyFill="1" applyBorder="1" applyAlignment="1">
      <alignment horizontal="left" vertical="top" wrapText="1"/>
    </xf>
    <xf numFmtId="0" fontId="1" fillId="10" borderId="6" xfId="0" applyFont="1" applyFill="1" applyBorder="1" applyAlignment="1">
      <alignment horizontal="left" vertical="top" wrapText="1"/>
    </xf>
    <xf numFmtId="0" fontId="6" fillId="0" borderId="1" xfId="0" applyFont="1" applyFill="1" applyBorder="1" applyAlignment="1">
      <alignment vertical="top" wrapText="1"/>
    </xf>
    <xf numFmtId="0" fontId="8" fillId="3" borderId="1" xfId="0" applyFont="1" applyFill="1" applyBorder="1" applyAlignment="1">
      <alignment horizontal="center" vertical="top"/>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 xfId="0" applyFont="1" applyFill="1" applyBorder="1" applyAlignment="1">
      <alignment vertical="top"/>
    </xf>
    <xf numFmtId="0" fontId="8" fillId="3" borderId="1" xfId="0" applyFont="1" applyFill="1" applyBorder="1" applyAlignment="1">
      <alignment horizontal="left" vertical="center"/>
    </xf>
    <xf numFmtId="0" fontId="0" fillId="0" borderId="1" xfId="0" applyFill="1" applyBorder="1" applyAlignment="1">
      <alignment vertical="top" wrapText="1"/>
    </xf>
    <xf numFmtId="0" fontId="7" fillId="4" borderId="1" xfId="0" applyFont="1" applyFill="1" applyBorder="1" applyAlignment="1"/>
    <xf numFmtId="0" fontId="8" fillId="2" borderId="1" xfId="0" applyFont="1" applyFill="1" applyBorder="1"/>
    <xf numFmtId="0" fontId="7" fillId="6" borderId="1" xfId="0" applyFont="1" applyFill="1" applyBorder="1" applyAlignment="1"/>
    <xf numFmtId="0" fontId="8" fillId="0" borderId="1" xfId="0" applyFont="1" applyBorder="1" applyAlignment="1">
      <alignment horizontal="left" vertical="top"/>
    </xf>
    <xf numFmtId="0" fontId="8" fillId="6" borderId="1" xfId="0" applyFont="1" applyFill="1" applyBorder="1"/>
    <xf numFmtId="0" fontId="8" fillId="3" borderId="1" xfId="0" applyFont="1" applyFill="1" applyBorder="1"/>
    <xf numFmtId="0" fontId="8" fillId="7" borderId="1" xfId="0" applyFont="1" applyFill="1" applyBorder="1"/>
    <xf numFmtId="0" fontId="8" fillId="6" borderId="1" xfId="0" applyFont="1" applyFill="1" applyBorder="1" applyAlignment="1">
      <alignment vertical="top"/>
    </xf>
    <xf numFmtId="0" fontId="8" fillId="0" borderId="0" xfId="0" applyFont="1"/>
    <xf numFmtId="0" fontId="8" fillId="6" borderId="1" xfId="0" applyFont="1" applyFill="1" applyBorder="1" applyAlignment="1">
      <alignment vertical="center" wrapText="1"/>
    </xf>
    <xf numFmtId="0" fontId="0" fillId="0" borderId="1" xfId="0" applyFill="1" applyBorder="1" applyAlignment="1">
      <alignment wrapText="1"/>
    </xf>
    <xf numFmtId="0" fontId="0" fillId="0" borderId="1" xfId="0" applyBorder="1" applyAlignment="1">
      <alignment horizontal="left" vertical="top" wrapText="1"/>
    </xf>
    <xf numFmtId="0" fontId="0" fillId="7" borderId="1" xfId="0" applyFill="1" applyBorder="1" applyAlignment="1">
      <alignment horizontal="left" vertical="top"/>
    </xf>
    <xf numFmtId="0" fontId="0" fillId="2" borderId="1" xfId="0" applyFill="1" applyBorder="1" applyAlignment="1">
      <alignment horizontal="left" vertical="top"/>
    </xf>
    <xf numFmtId="9" fontId="0" fillId="2" borderId="1" xfId="0" applyNumberFormat="1" applyFill="1" applyBorder="1" applyAlignment="1">
      <alignment horizontal="left" vertical="top"/>
    </xf>
    <xf numFmtId="9" fontId="0" fillId="2" borderId="1" xfId="0" applyNumberFormat="1" applyFill="1" applyBorder="1" applyAlignment="1">
      <alignment horizontal="left"/>
    </xf>
    <xf numFmtId="9" fontId="0" fillId="0" borderId="1" xfId="0" applyNumberFormat="1" applyBorder="1" applyAlignment="1">
      <alignment horizontal="left"/>
    </xf>
    <xf numFmtId="0" fontId="0" fillId="0" borderId="0" xfId="0" applyAlignment="1">
      <alignment horizontal="left"/>
    </xf>
    <xf numFmtId="0" fontId="6" fillId="0" borderId="0" xfId="0" applyFont="1"/>
    <xf numFmtId="0" fontId="0" fillId="0" borderId="0" xfId="0" applyAlignment="1">
      <alignment vertical="top"/>
    </xf>
    <xf numFmtId="0" fontId="11" fillId="0" borderId="0" xfId="0" applyFont="1"/>
    <xf numFmtId="0" fontId="0" fillId="0" borderId="0" xfId="0" applyAlignment="1">
      <alignment horizontal="left" vertical="top" wrapText="1"/>
    </xf>
    <xf numFmtId="0" fontId="1" fillId="10" borderId="2" xfId="0" applyFont="1" applyFill="1" applyBorder="1" applyAlignment="1">
      <alignment horizontal="left" vertical="top" wrapText="1"/>
    </xf>
    <xf numFmtId="0" fontId="1" fillId="10" borderId="6" xfId="0" applyFont="1" applyFill="1" applyBorder="1" applyAlignment="1">
      <alignment horizontal="left" vertical="top" wrapText="1"/>
    </xf>
    <xf numFmtId="0" fontId="0" fillId="6" borderId="1" xfId="0" applyFill="1" applyBorder="1" applyAlignment="1">
      <alignment horizontal="left" vertical="top"/>
    </xf>
    <xf numFmtId="9" fontId="0" fillId="6" borderId="1" xfId="0" applyNumberFormat="1" applyFill="1" applyBorder="1" applyAlignment="1">
      <alignment horizontal="left" vertical="top"/>
    </xf>
    <xf numFmtId="0" fontId="0" fillId="2" borderId="1" xfId="0" applyFill="1" applyBorder="1" applyAlignment="1">
      <alignment horizontal="right" vertical="center"/>
    </xf>
    <xf numFmtId="0" fontId="9" fillId="2" borderId="1" xfId="0" applyFont="1" applyFill="1" applyBorder="1" applyAlignment="1">
      <alignment wrapText="1"/>
    </xf>
    <xf numFmtId="0" fontId="0" fillId="2" borderId="1" xfId="0" applyFill="1" applyBorder="1" applyAlignment="1">
      <alignment horizontal="right" vertical="top"/>
    </xf>
    <xf numFmtId="0" fontId="6" fillId="2" borderId="1" xfId="0" applyFont="1" applyFill="1" applyBorder="1" applyAlignment="1">
      <alignment vertical="top" wrapText="1"/>
    </xf>
    <xf numFmtId="0" fontId="0" fillId="2" borderId="1" xfId="0" applyFill="1" applyBorder="1" applyAlignment="1">
      <alignment vertical="center"/>
    </xf>
    <xf numFmtId="0" fontId="0" fillId="2" borderId="1" xfId="0" applyFill="1" applyBorder="1" applyAlignment="1">
      <alignment horizontal="right" vertical="center" wrapText="1"/>
    </xf>
    <xf numFmtId="0" fontId="0" fillId="0" borderId="0" xfId="0" applyAlignment="1">
      <alignment horizontal="left" vertical="top" wrapText="1"/>
    </xf>
    <xf numFmtId="0" fontId="1" fillId="0" borderId="0" xfId="0" applyFont="1" applyAlignment="1">
      <alignment horizontal="center"/>
    </xf>
    <xf numFmtId="0" fontId="0" fillId="0" borderId="0" xfId="0" applyAlignment="1">
      <alignment horizontal="left" vertical="top" wrapText="1"/>
    </xf>
    <xf numFmtId="0" fontId="7" fillId="4" borderId="1" xfId="0" applyFont="1" applyFill="1" applyBorder="1" applyAlignment="1">
      <alignment horizontal="center"/>
    </xf>
    <xf numFmtId="0" fontId="1" fillId="10" borderId="1" xfId="0" applyFont="1" applyFill="1" applyBorder="1" applyAlignment="1">
      <alignment horizontal="left" vertical="top"/>
    </xf>
    <xf numFmtId="0" fontId="1" fillId="10" borderId="2" xfId="0" applyFont="1" applyFill="1" applyBorder="1" applyAlignment="1">
      <alignment horizontal="left" vertical="top" wrapText="1"/>
    </xf>
    <xf numFmtId="0" fontId="1" fillId="10" borderId="6" xfId="0" applyFont="1" applyFill="1" applyBorder="1" applyAlignment="1">
      <alignment horizontal="left" vertical="top" wrapText="1"/>
    </xf>
    <xf numFmtId="0" fontId="1" fillId="10" borderId="3" xfId="0" applyFont="1" applyFill="1" applyBorder="1" applyAlignment="1">
      <alignment horizontal="left" vertical="top" wrapText="1"/>
    </xf>
    <xf numFmtId="0" fontId="1" fillId="10" borderId="4" xfId="0" applyFont="1" applyFill="1" applyBorder="1" applyAlignment="1">
      <alignment horizontal="left" vertical="top" wrapText="1"/>
    </xf>
    <xf numFmtId="0" fontId="1" fillId="10" borderId="5" xfId="0" applyFont="1" applyFill="1" applyBorder="1" applyAlignment="1">
      <alignment horizontal="left" vertical="top" wrapText="1"/>
    </xf>
    <xf numFmtId="0" fontId="1" fillId="10" borderId="2" xfId="0" applyFont="1" applyFill="1" applyBorder="1" applyAlignment="1">
      <alignment horizontal="left" vertical="center" wrapText="1"/>
    </xf>
    <xf numFmtId="0" fontId="1" fillId="10" borderId="6" xfId="0" applyFont="1" applyFill="1" applyBorder="1" applyAlignment="1">
      <alignment horizontal="left" vertical="center" wrapText="1"/>
    </xf>
    <xf numFmtId="0" fontId="1" fillId="10" borderId="1" xfId="0" applyFont="1" applyFill="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31" workbookViewId="0">
      <selection activeCell="D48" sqref="D48"/>
    </sheetView>
  </sheetViews>
  <sheetFormatPr defaultRowHeight="15" x14ac:dyDescent="0.25"/>
  <cols>
    <col min="2" max="2" width="21.85546875" customWidth="1"/>
    <col min="3" max="3" width="8.85546875" customWidth="1"/>
    <col min="4" max="4" width="98.28515625" customWidth="1"/>
    <col min="5" max="5" width="10.7109375" bestFit="1" customWidth="1"/>
    <col min="6" max="6" width="12" customWidth="1"/>
    <col min="7" max="7" width="13.5703125" customWidth="1"/>
    <col min="8" max="8" width="10.42578125" customWidth="1"/>
    <col min="9" max="9" width="9.42578125" bestFit="1" customWidth="1"/>
    <col min="10" max="10" width="12.42578125" customWidth="1"/>
    <col min="11" max="11" width="10.85546875" bestFit="1" customWidth="1"/>
    <col min="12" max="13" width="46.5703125" style="31" customWidth="1"/>
    <col min="14" max="14" width="72.140625" bestFit="1" customWidth="1"/>
  </cols>
  <sheetData>
    <row r="1" spans="1:14" x14ac:dyDescent="0.25">
      <c r="A1" s="132" t="s">
        <v>56</v>
      </c>
      <c r="B1" s="132"/>
      <c r="C1" s="132"/>
      <c r="D1" s="132"/>
      <c r="E1" s="132"/>
      <c r="F1" s="132"/>
      <c r="G1" s="132"/>
      <c r="H1" s="132"/>
      <c r="I1" s="132"/>
      <c r="J1" s="132"/>
    </row>
    <row r="3" spans="1:14" x14ac:dyDescent="0.25">
      <c r="A3" s="4" t="s">
        <v>74</v>
      </c>
      <c r="B3" s="4" t="s">
        <v>4</v>
      </c>
      <c r="C3" s="4" t="s">
        <v>58</v>
      </c>
      <c r="D3" s="4" t="s">
        <v>2</v>
      </c>
      <c r="E3" s="4" t="s">
        <v>57</v>
      </c>
      <c r="F3" s="4" t="s">
        <v>13</v>
      </c>
      <c r="G3" s="4" t="s">
        <v>14</v>
      </c>
      <c r="H3" s="4" t="s">
        <v>15</v>
      </c>
      <c r="I3" s="4" t="s">
        <v>16</v>
      </c>
      <c r="J3" s="30" t="s">
        <v>148</v>
      </c>
      <c r="K3" s="30" t="s">
        <v>149</v>
      </c>
      <c r="L3" s="32" t="s">
        <v>168</v>
      </c>
      <c r="M3" s="32" t="s">
        <v>169</v>
      </c>
      <c r="N3" s="30" t="s">
        <v>166</v>
      </c>
    </row>
    <row r="4" spans="1:14" x14ac:dyDescent="0.25">
      <c r="A4" t="s">
        <v>5</v>
      </c>
      <c r="B4" t="s">
        <v>7</v>
      </c>
    </row>
    <row r="5" spans="1:14" x14ac:dyDescent="0.25">
      <c r="C5" t="s">
        <v>59</v>
      </c>
      <c r="D5" t="s">
        <v>44</v>
      </c>
      <c r="E5" t="s">
        <v>79</v>
      </c>
      <c r="F5">
        <v>13</v>
      </c>
      <c r="G5">
        <v>32</v>
      </c>
      <c r="H5" s="12">
        <v>44050</v>
      </c>
      <c r="I5" s="12"/>
      <c r="J5" s="14" t="s">
        <v>80</v>
      </c>
      <c r="K5" s="14"/>
      <c r="L5" s="28" t="s">
        <v>268</v>
      </c>
      <c r="M5" s="28" t="s">
        <v>163</v>
      </c>
    </row>
    <row r="6" spans="1:14" x14ac:dyDescent="0.25">
      <c r="C6" t="s">
        <v>60</v>
      </c>
      <c r="D6" t="s">
        <v>6</v>
      </c>
      <c r="E6" t="s">
        <v>79</v>
      </c>
      <c r="F6">
        <v>3</v>
      </c>
      <c r="G6">
        <v>4</v>
      </c>
      <c r="H6" s="12">
        <v>43891</v>
      </c>
      <c r="I6" s="12">
        <v>43952</v>
      </c>
      <c r="J6" s="14" t="s">
        <v>80</v>
      </c>
      <c r="K6" s="14"/>
      <c r="M6" s="31" t="s">
        <v>164</v>
      </c>
    </row>
    <row r="7" spans="1:14" x14ac:dyDescent="0.25">
      <c r="C7" t="s">
        <v>61</v>
      </c>
      <c r="D7" t="s">
        <v>8</v>
      </c>
      <c r="E7" t="s">
        <v>79</v>
      </c>
      <c r="F7">
        <v>5</v>
      </c>
      <c r="G7">
        <v>8</v>
      </c>
      <c r="H7" s="12">
        <v>43891</v>
      </c>
      <c r="I7" s="12">
        <v>43952</v>
      </c>
      <c r="J7" s="14" t="s">
        <v>80</v>
      </c>
      <c r="K7" s="14"/>
      <c r="M7" s="31" t="s">
        <v>164</v>
      </c>
    </row>
    <row r="8" spans="1:14" x14ac:dyDescent="0.25">
      <c r="C8" t="s">
        <v>62</v>
      </c>
      <c r="D8" t="s">
        <v>171</v>
      </c>
      <c r="E8" t="s">
        <v>79</v>
      </c>
      <c r="F8">
        <v>8</v>
      </c>
      <c r="G8">
        <v>10</v>
      </c>
      <c r="H8" s="12">
        <v>43891</v>
      </c>
      <c r="I8" s="12">
        <v>43952</v>
      </c>
      <c r="J8" s="14" t="s">
        <v>80</v>
      </c>
      <c r="K8" s="14"/>
      <c r="L8" s="31" t="s">
        <v>170</v>
      </c>
      <c r="M8" s="31" t="s">
        <v>165</v>
      </c>
    </row>
    <row r="9" spans="1:14" x14ac:dyDescent="0.25">
      <c r="C9" s="34" t="s">
        <v>63</v>
      </c>
      <c r="D9" s="34" t="s">
        <v>178</v>
      </c>
      <c r="E9" t="s">
        <v>79</v>
      </c>
      <c r="F9">
        <v>13</v>
      </c>
      <c r="G9">
        <v>16</v>
      </c>
      <c r="H9" s="12">
        <v>43891</v>
      </c>
      <c r="I9" s="12">
        <v>43952</v>
      </c>
      <c r="J9" s="14" t="s">
        <v>81</v>
      </c>
      <c r="K9" s="14"/>
      <c r="L9" s="31" t="s">
        <v>177</v>
      </c>
    </row>
    <row r="10" spans="1:14" x14ac:dyDescent="0.25">
      <c r="C10" t="s">
        <v>64</v>
      </c>
      <c r="D10" t="s">
        <v>45</v>
      </c>
      <c r="E10" t="s">
        <v>79</v>
      </c>
      <c r="F10">
        <v>5</v>
      </c>
      <c r="G10">
        <v>8</v>
      </c>
      <c r="H10" s="12">
        <v>43891</v>
      </c>
      <c r="I10" s="12">
        <v>43952</v>
      </c>
      <c r="J10" s="14" t="s">
        <v>80</v>
      </c>
      <c r="K10" s="14"/>
    </row>
    <row r="11" spans="1:14" x14ac:dyDescent="0.25">
      <c r="C11" s="34" t="s">
        <v>65</v>
      </c>
      <c r="D11" s="34" t="s">
        <v>46</v>
      </c>
      <c r="E11" t="s">
        <v>79</v>
      </c>
      <c r="H11" s="12">
        <v>43891</v>
      </c>
      <c r="I11" s="12">
        <v>43952</v>
      </c>
      <c r="J11" s="14" t="s">
        <v>80</v>
      </c>
      <c r="K11" s="14"/>
      <c r="L11" s="31" t="s">
        <v>177</v>
      </c>
    </row>
    <row r="12" spans="1:14" x14ac:dyDescent="0.25">
      <c r="C12" t="s">
        <v>68</v>
      </c>
      <c r="D12" t="s">
        <v>47</v>
      </c>
      <c r="E12" t="s">
        <v>79</v>
      </c>
      <c r="H12" s="12">
        <v>43952</v>
      </c>
      <c r="I12" s="12">
        <v>44012</v>
      </c>
      <c r="J12" s="14" t="s">
        <v>80</v>
      </c>
      <c r="K12" s="14"/>
    </row>
    <row r="13" spans="1:14" x14ac:dyDescent="0.25">
      <c r="C13" t="s">
        <v>66</v>
      </c>
      <c r="D13" t="s">
        <v>48</v>
      </c>
      <c r="E13" t="s">
        <v>79</v>
      </c>
      <c r="H13" s="12">
        <v>43891</v>
      </c>
      <c r="I13" s="12">
        <v>43952</v>
      </c>
      <c r="J13" s="14" t="s">
        <v>80</v>
      </c>
      <c r="K13" s="14"/>
    </row>
    <row r="14" spans="1:14" x14ac:dyDescent="0.25">
      <c r="C14" t="s">
        <v>67</v>
      </c>
      <c r="D14" t="s">
        <v>49</v>
      </c>
      <c r="H14" s="12">
        <v>43891</v>
      </c>
      <c r="I14" s="12">
        <v>43952</v>
      </c>
      <c r="J14" s="14" t="s">
        <v>80</v>
      </c>
      <c r="K14" s="14"/>
    </row>
    <row r="17" spans="1:14" x14ac:dyDescent="0.25">
      <c r="A17" t="s">
        <v>11</v>
      </c>
      <c r="B17" t="s">
        <v>12</v>
      </c>
    </row>
    <row r="18" spans="1:14" x14ac:dyDescent="0.25">
      <c r="C18" t="s">
        <v>69</v>
      </c>
      <c r="D18" t="s">
        <v>50</v>
      </c>
      <c r="E18" t="s">
        <v>79</v>
      </c>
      <c r="F18">
        <v>5</v>
      </c>
      <c r="J18" s="23" t="s">
        <v>80</v>
      </c>
      <c r="K18" s="14" t="s">
        <v>80</v>
      </c>
      <c r="L18" s="22"/>
      <c r="M18" s="22"/>
      <c r="N18" s="133" t="s">
        <v>167</v>
      </c>
    </row>
    <row r="19" spans="1:14" x14ac:dyDescent="0.25">
      <c r="C19" t="s">
        <v>70</v>
      </c>
      <c r="D19" t="s">
        <v>51</v>
      </c>
      <c r="E19" t="s">
        <v>79</v>
      </c>
      <c r="F19">
        <v>5</v>
      </c>
      <c r="J19" s="23" t="s">
        <v>80</v>
      </c>
      <c r="K19" s="14"/>
      <c r="L19" s="31" t="s">
        <v>272</v>
      </c>
      <c r="N19" s="133"/>
    </row>
    <row r="20" spans="1:14" x14ac:dyDescent="0.25">
      <c r="C20" t="s">
        <v>71</v>
      </c>
      <c r="D20" t="s">
        <v>52</v>
      </c>
      <c r="E20" t="s">
        <v>79</v>
      </c>
      <c r="F20">
        <v>21</v>
      </c>
      <c r="J20" s="23" t="s">
        <v>80</v>
      </c>
      <c r="K20" s="14"/>
      <c r="N20" s="133"/>
    </row>
    <row r="21" spans="1:14" x14ac:dyDescent="0.25">
      <c r="C21" t="s">
        <v>72</v>
      </c>
      <c r="D21" t="s">
        <v>53</v>
      </c>
      <c r="E21" t="s">
        <v>79</v>
      </c>
      <c r="F21">
        <v>13</v>
      </c>
      <c r="J21" s="23" t="s">
        <v>80</v>
      </c>
      <c r="K21" s="14"/>
      <c r="N21" s="133"/>
    </row>
    <row r="22" spans="1:14" x14ac:dyDescent="0.25">
      <c r="C22" t="s">
        <v>73</v>
      </c>
      <c r="D22" t="s">
        <v>54</v>
      </c>
      <c r="E22" t="s">
        <v>79</v>
      </c>
      <c r="J22" s="23" t="s">
        <v>80</v>
      </c>
      <c r="K22" s="14"/>
      <c r="N22" s="133"/>
    </row>
    <row r="25" spans="1:14" x14ac:dyDescent="0.25">
      <c r="D25" s="4" t="s">
        <v>17</v>
      </c>
      <c r="E25" s="4"/>
      <c r="F25" s="4" t="s">
        <v>18</v>
      </c>
    </row>
    <row r="27" spans="1:14" x14ac:dyDescent="0.25">
      <c r="D27" s="77" t="s">
        <v>19</v>
      </c>
      <c r="E27" s="70"/>
      <c r="F27" s="76">
        <v>44057</v>
      </c>
    </row>
    <row r="28" spans="1:14" x14ac:dyDescent="0.25">
      <c r="D28" s="74" t="s">
        <v>20</v>
      </c>
      <c r="E28" s="74"/>
      <c r="F28" s="75">
        <v>44056</v>
      </c>
      <c r="G28" s="75">
        <v>44060</v>
      </c>
    </row>
    <row r="29" spans="1:14" x14ac:dyDescent="0.25">
      <c r="D29" s="77" t="s">
        <v>22</v>
      </c>
      <c r="E29" s="70"/>
      <c r="F29" s="76">
        <v>44062</v>
      </c>
    </row>
    <row r="30" spans="1:14" x14ac:dyDescent="0.25">
      <c r="D30" s="16" t="s">
        <v>21</v>
      </c>
      <c r="E30" s="16"/>
      <c r="F30" s="17">
        <v>44064</v>
      </c>
    </row>
    <row r="31" spans="1:14" x14ac:dyDescent="0.25">
      <c r="D31" t="s">
        <v>55</v>
      </c>
      <c r="F31" s="5">
        <v>44067</v>
      </c>
    </row>
    <row r="34" spans="1:6" x14ac:dyDescent="0.25">
      <c r="D34" s="13"/>
      <c r="E34" s="13"/>
    </row>
    <row r="35" spans="1:6" x14ac:dyDescent="0.25">
      <c r="D35" s="15" t="s">
        <v>75</v>
      </c>
      <c r="E35" s="13"/>
    </row>
    <row r="36" spans="1:6" x14ac:dyDescent="0.25">
      <c r="D36" s="13" t="s">
        <v>76</v>
      </c>
      <c r="E36" s="13"/>
    </row>
    <row r="37" spans="1:6" x14ac:dyDescent="0.25">
      <c r="D37" s="13" t="s">
        <v>77</v>
      </c>
      <c r="E37" s="13"/>
    </row>
    <row r="38" spans="1:6" x14ac:dyDescent="0.25">
      <c r="D38" s="15" t="s">
        <v>78</v>
      </c>
      <c r="E38" s="13"/>
    </row>
    <row r="40" spans="1:6" x14ac:dyDescent="0.25">
      <c r="A40" s="4" t="s">
        <v>172</v>
      </c>
      <c r="B40" s="4" t="s">
        <v>173</v>
      </c>
      <c r="C40" s="33"/>
      <c r="D40" s="33" t="s">
        <v>176</v>
      </c>
      <c r="E40" s="33"/>
      <c r="F40" s="33"/>
    </row>
    <row r="41" spans="1:6" x14ac:dyDescent="0.25">
      <c r="C41" t="s">
        <v>174</v>
      </c>
      <c r="D41" t="s">
        <v>175</v>
      </c>
    </row>
    <row r="42" spans="1:6" x14ac:dyDescent="0.25">
      <c r="D42" t="s">
        <v>471</v>
      </c>
    </row>
    <row r="43" spans="1:6" ht="30" x14ac:dyDescent="0.25">
      <c r="D43" s="144" t="s">
        <v>472</v>
      </c>
    </row>
    <row r="44" spans="1:6" ht="30" x14ac:dyDescent="0.25">
      <c r="D44" s="131" t="s">
        <v>473</v>
      </c>
    </row>
  </sheetData>
  <mergeCells count="2">
    <mergeCell ref="A1:J1"/>
    <mergeCell ref="N18:N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H8" sqref="H8"/>
    </sheetView>
  </sheetViews>
  <sheetFormatPr defaultRowHeight="15" x14ac:dyDescent="0.25"/>
  <cols>
    <col min="1" max="1" width="13.7109375" customWidth="1"/>
    <col min="2" max="2" width="16" bestFit="1" customWidth="1"/>
    <col min="3" max="3" width="13.140625" customWidth="1"/>
    <col min="4" max="4" width="16.5703125" customWidth="1"/>
    <col min="5" max="6" width="12.28515625" customWidth="1"/>
    <col min="7" max="7" width="12.85546875" customWidth="1"/>
    <col min="8" max="8" width="13.5703125" customWidth="1"/>
    <col min="9" max="9" width="7.28515625" customWidth="1"/>
    <col min="10" max="10" width="10" bestFit="1" customWidth="1"/>
    <col min="11" max="11" width="9.140625" customWidth="1"/>
    <col min="12" max="12" width="9.140625" style="21"/>
    <col min="14" max="14" width="17.5703125" bestFit="1" customWidth="1"/>
    <col min="15" max="15" width="11.42578125" bestFit="1" customWidth="1"/>
  </cols>
  <sheetData>
    <row r="1" spans="1:12" x14ac:dyDescent="0.25">
      <c r="A1" s="136" t="s">
        <v>275</v>
      </c>
      <c r="B1" s="136" t="s">
        <v>276</v>
      </c>
      <c r="C1" s="136" t="s">
        <v>277</v>
      </c>
      <c r="D1" s="136" t="s">
        <v>278</v>
      </c>
      <c r="E1" s="136" t="s">
        <v>279</v>
      </c>
      <c r="F1" s="136" t="s">
        <v>280</v>
      </c>
      <c r="G1" s="136" t="s">
        <v>281</v>
      </c>
      <c r="H1" s="136" t="s">
        <v>282</v>
      </c>
      <c r="I1" s="138" t="s">
        <v>283</v>
      </c>
      <c r="J1" s="139"/>
      <c r="K1" s="140" t="s">
        <v>284</v>
      </c>
      <c r="L1" s="141" t="s">
        <v>1</v>
      </c>
    </row>
    <row r="2" spans="1:12" ht="45" x14ac:dyDescent="0.25">
      <c r="A2" s="137"/>
      <c r="B2" s="137"/>
      <c r="C2" s="137"/>
      <c r="D2" s="137"/>
      <c r="E2" s="137"/>
      <c r="F2" s="137"/>
      <c r="G2" s="137"/>
      <c r="H2" s="137"/>
      <c r="I2" s="83" t="s">
        <v>285</v>
      </c>
      <c r="J2" s="83" t="s">
        <v>286</v>
      </c>
      <c r="K2" s="137"/>
      <c r="L2" s="142"/>
    </row>
    <row r="3" spans="1:12" x14ac:dyDescent="0.25">
      <c r="A3" s="72">
        <v>1</v>
      </c>
      <c r="B3" s="72">
        <v>10</v>
      </c>
      <c r="C3" s="72" t="s">
        <v>287</v>
      </c>
      <c r="D3" s="72" t="s">
        <v>288</v>
      </c>
      <c r="E3" s="72">
        <v>21.3</v>
      </c>
      <c r="F3" s="72" t="s">
        <v>289</v>
      </c>
      <c r="G3" s="72" t="s">
        <v>290</v>
      </c>
      <c r="H3" s="72">
        <v>8.77</v>
      </c>
      <c r="I3" s="72">
        <v>384</v>
      </c>
      <c r="J3" s="72">
        <v>5.5</v>
      </c>
      <c r="K3" s="84">
        <v>0.74</v>
      </c>
      <c r="L3" s="24" t="s">
        <v>291</v>
      </c>
    </row>
    <row r="4" spans="1:12" x14ac:dyDescent="0.25">
      <c r="A4" s="72">
        <v>2</v>
      </c>
      <c r="B4" s="72">
        <v>15</v>
      </c>
      <c r="C4" s="72" t="s">
        <v>292</v>
      </c>
      <c r="D4" s="72">
        <v>0.55000000000000004</v>
      </c>
      <c r="E4" s="72">
        <v>22.9</v>
      </c>
      <c r="F4" s="72" t="s">
        <v>289</v>
      </c>
      <c r="G4" s="72" t="s">
        <v>293</v>
      </c>
      <c r="H4" s="72">
        <f t="shared" ref="H4:H9" si="0">D4*E4</f>
        <v>12.595000000000001</v>
      </c>
      <c r="I4" s="72">
        <v>264</v>
      </c>
      <c r="J4" s="72">
        <v>6.7</v>
      </c>
      <c r="K4" s="84">
        <v>0.71</v>
      </c>
      <c r="L4" s="24" t="s">
        <v>291</v>
      </c>
    </row>
    <row r="5" spans="1:12" x14ac:dyDescent="0.25">
      <c r="A5" s="85">
        <v>3</v>
      </c>
      <c r="B5" s="85">
        <v>20</v>
      </c>
      <c r="C5" s="85" t="s">
        <v>294</v>
      </c>
      <c r="D5" s="85">
        <v>0.438</v>
      </c>
      <c r="E5" s="85">
        <v>37.299999999999997</v>
      </c>
      <c r="F5" s="85" t="s">
        <v>289</v>
      </c>
      <c r="G5" s="85" t="s">
        <v>295</v>
      </c>
      <c r="H5" s="85">
        <f t="shared" si="0"/>
        <v>16.337399999999999</v>
      </c>
      <c r="I5" s="85">
        <v>400</v>
      </c>
      <c r="J5" s="85">
        <v>7.7</v>
      </c>
      <c r="K5" s="86">
        <v>0.74</v>
      </c>
      <c r="L5" s="87" t="s">
        <v>296</v>
      </c>
    </row>
    <row r="6" spans="1:12" x14ac:dyDescent="0.25">
      <c r="A6" s="85">
        <v>4</v>
      </c>
      <c r="B6" s="85">
        <v>20</v>
      </c>
      <c r="C6" s="85" t="s">
        <v>297</v>
      </c>
      <c r="D6" s="85">
        <v>0.503</v>
      </c>
      <c r="E6" s="85">
        <v>30.7</v>
      </c>
      <c r="F6" s="85" t="s">
        <v>298</v>
      </c>
      <c r="G6" s="85" t="s">
        <v>293</v>
      </c>
      <c r="H6" s="85">
        <f t="shared" si="0"/>
        <v>15.4421</v>
      </c>
      <c r="I6" s="85">
        <v>376</v>
      </c>
      <c r="J6" s="85">
        <v>6.7</v>
      </c>
      <c r="K6" s="86">
        <v>0.73</v>
      </c>
      <c r="L6" s="87" t="s">
        <v>296</v>
      </c>
    </row>
    <row r="7" spans="1:12" x14ac:dyDescent="0.25">
      <c r="A7" s="85">
        <v>5</v>
      </c>
      <c r="B7" s="85">
        <v>20</v>
      </c>
      <c r="C7" s="85" t="s">
        <v>299</v>
      </c>
      <c r="D7" s="85">
        <v>0.504</v>
      </c>
      <c r="E7" s="85">
        <v>30.8</v>
      </c>
      <c r="F7" s="85" t="s">
        <v>300</v>
      </c>
      <c r="G7" s="85" t="s">
        <v>293</v>
      </c>
      <c r="H7" s="85">
        <f t="shared" si="0"/>
        <v>15.523200000000001</v>
      </c>
      <c r="I7" s="85">
        <v>376</v>
      </c>
      <c r="J7" s="85">
        <v>6.7</v>
      </c>
      <c r="K7" s="86">
        <v>0.73</v>
      </c>
      <c r="L7" s="87" t="s">
        <v>296</v>
      </c>
    </row>
    <row r="8" spans="1:12" x14ac:dyDescent="0.25">
      <c r="A8" s="85">
        <v>6</v>
      </c>
      <c r="B8" s="85">
        <v>50</v>
      </c>
      <c r="C8" s="85" t="s">
        <v>297</v>
      </c>
      <c r="D8" s="85">
        <v>0.58299999999999996</v>
      </c>
      <c r="E8" s="85">
        <v>66.5</v>
      </c>
      <c r="F8" s="85" t="s">
        <v>301</v>
      </c>
      <c r="G8" s="85" t="s">
        <v>302</v>
      </c>
      <c r="H8" s="85">
        <f t="shared" si="0"/>
        <v>38.769500000000001</v>
      </c>
      <c r="I8" s="85">
        <v>378</v>
      </c>
      <c r="J8" s="85">
        <v>6.5</v>
      </c>
      <c r="K8" s="86">
        <v>0.73</v>
      </c>
      <c r="L8" s="87" t="s">
        <v>296</v>
      </c>
    </row>
    <row r="9" spans="1:12" x14ac:dyDescent="0.25">
      <c r="A9" s="85">
        <v>7</v>
      </c>
      <c r="B9" s="85">
        <v>50</v>
      </c>
      <c r="C9" s="85" t="s">
        <v>302</v>
      </c>
      <c r="D9" s="85">
        <v>0.495</v>
      </c>
      <c r="E9" s="85">
        <v>42.5</v>
      </c>
      <c r="F9" s="85"/>
      <c r="G9" s="85" t="s">
        <v>303</v>
      </c>
      <c r="H9" s="85">
        <f t="shared" si="0"/>
        <v>21.037500000000001</v>
      </c>
      <c r="I9" s="85">
        <v>400</v>
      </c>
      <c r="J9" s="85">
        <v>7.7</v>
      </c>
      <c r="K9" s="86">
        <v>0.73</v>
      </c>
      <c r="L9" s="87" t="s">
        <v>296</v>
      </c>
    </row>
    <row r="10" spans="1:12" x14ac:dyDescent="0.25">
      <c r="A10" s="85">
        <v>8</v>
      </c>
      <c r="B10" s="85">
        <v>50</v>
      </c>
      <c r="C10" s="85" t="s">
        <v>304</v>
      </c>
      <c r="D10" s="85">
        <v>0.49</v>
      </c>
      <c r="E10" s="85">
        <v>36.4</v>
      </c>
      <c r="F10" s="85" t="s">
        <v>305</v>
      </c>
      <c r="G10" s="85" t="s">
        <v>306</v>
      </c>
      <c r="H10" s="85">
        <v>18</v>
      </c>
      <c r="I10" s="85">
        <v>376</v>
      </c>
      <c r="J10" s="85">
        <v>6.7</v>
      </c>
      <c r="K10" s="86">
        <v>0.74</v>
      </c>
      <c r="L10" s="87" t="s">
        <v>296</v>
      </c>
    </row>
    <row r="11" spans="1:12" x14ac:dyDescent="0.25">
      <c r="A11" s="19"/>
      <c r="B11" s="19"/>
      <c r="C11" s="19"/>
      <c r="D11" s="19"/>
      <c r="E11" s="19"/>
      <c r="F11" s="19"/>
      <c r="G11" s="19"/>
      <c r="H11" s="19"/>
      <c r="I11" s="19"/>
    </row>
    <row r="13" spans="1:12" x14ac:dyDescent="0.25">
      <c r="A13" s="19"/>
      <c r="B13" s="19"/>
      <c r="C13" s="19"/>
      <c r="D13" s="19"/>
      <c r="E13" s="19"/>
      <c r="F13" s="19"/>
      <c r="G13" s="19"/>
      <c r="H13" s="19"/>
      <c r="I13" s="19"/>
    </row>
    <row r="14" spans="1:12" x14ac:dyDescent="0.25">
      <c r="A14" s="19"/>
      <c r="B14" s="19"/>
      <c r="C14" s="19"/>
      <c r="D14" s="19"/>
      <c r="E14" s="19"/>
      <c r="F14" s="19"/>
      <c r="G14" s="19"/>
      <c r="H14" s="19"/>
      <c r="I14" s="19"/>
    </row>
    <row r="15" spans="1:12" x14ac:dyDescent="0.25">
      <c r="A15" s="19"/>
      <c r="B15" s="19"/>
      <c r="C15" s="19"/>
      <c r="D15" s="19"/>
      <c r="E15" s="19"/>
      <c r="F15" s="19"/>
      <c r="G15" s="19"/>
      <c r="H15" s="19"/>
      <c r="I15" s="19"/>
    </row>
    <row r="16" spans="1:12" x14ac:dyDescent="0.25">
      <c r="A16" s="19"/>
      <c r="B16" s="19"/>
      <c r="C16" s="19"/>
      <c r="D16" s="19"/>
      <c r="E16" s="19"/>
      <c r="F16" s="19"/>
      <c r="G16" s="19"/>
      <c r="H16" s="19"/>
      <c r="I16" s="19"/>
    </row>
    <row r="17" spans="15:15" x14ac:dyDescent="0.25">
      <c r="O17" s="88"/>
    </row>
  </sheetData>
  <mergeCells count="11">
    <mergeCell ref="F1:F2"/>
    <mergeCell ref="A1:A2"/>
    <mergeCell ref="B1:B2"/>
    <mergeCell ref="C1:C2"/>
    <mergeCell ref="D1:D2"/>
    <mergeCell ref="E1:E2"/>
    <mergeCell ref="G1:G2"/>
    <mergeCell ref="H1:H2"/>
    <mergeCell ref="I1:J1"/>
    <mergeCell ref="K1:K2"/>
    <mergeCell ref="L1: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8"/>
  <sheetViews>
    <sheetView tabSelected="1" topLeftCell="C1" zoomScaleNormal="100" workbookViewId="0">
      <selection activeCell="H27" sqref="H27"/>
    </sheetView>
  </sheetViews>
  <sheetFormatPr defaultRowHeight="15" x14ac:dyDescent="0.25"/>
  <cols>
    <col min="1" max="1" width="7.7109375" customWidth="1"/>
    <col min="2" max="2" width="15.42578125" customWidth="1"/>
    <col min="3" max="3" width="88.28515625" customWidth="1"/>
    <col min="8" max="8" width="52.5703125" customWidth="1"/>
    <col min="10" max="10" width="11.7109375" customWidth="1"/>
    <col min="11" max="11" width="12.140625" customWidth="1"/>
  </cols>
  <sheetData>
    <row r="1" spans="1:12" s="8" customFormat="1" ht="75" x14ac:dyDescent="0.25">
      <c r="A1" s="6" t="s">
        <v>3</v>
      </c>
      <c r="B1" s="6" t="s">
        <v>34</v>
      </c>
      <c r="C1" s="6" t="s">
        <v>24</v>
      </c>
      <c r="D1" s="7" t="s">
        <v>25</v>
      </c>
      <c r="E1" s="7" t="s">
        <v>26</v>
      </c>
      <c r="F1" s="7" t="s">
        <v>27</v>
      </c>
      <c r="G1" s="7" t="s">
        <v>28</v>
      </c>
      <c r="H1" s="7" t="s">
        <v>29</v>
      </c>
      <c r="I1" s="7" t="s">
        <v>30</v>
      </c>
      <c r="J1" s="7" t="s">
        <v>31</v>
      </c>
      <c r="K1" s="7" t="s">
        <v>33</v>
      </c>
      <c r="L1" s="7" t="s">
        <v>32</v>
      </c>
    </row>
    <row r="2" spans="1:12" ht="15" customHeight="1" x14ac:dyDescent="0.25">
      <c r="A2" s="9">
        <v>1</v>
      </c>
      <c r="B2" s="27" t="s">
        <v>35</v>
      </c>
      <c r="C2" s="27" t="s">
        <v>44</v>
      </c>
      <c r="D2" s="41">
        <v>8</v>
      </c>
      <c r="E2" s="41">
        <v>8</v>
      </c>
      <c r="F2" s="26">
        <v>8</v>
      </c>
      <c r="G2" s="26">
        <v>0</v>
      </c>
      <c r="H2" s="1"/>
      <c r="I2" s="35"/>
      <c r="J2" s="44"/>
      <c r="K2" s="1"/>
      <c r="L2" s="44"/>
    </row>
    <row r="3" spans="1:12" ht="15" customHeight="1" x14ac:dyDescent="0.25">
      <c r="A3" s="26">
        <v>2</v>
      </c>
      <c r="B3" s="24" t="s">
        <v>35</v>
      </c>
      <c r="C3" s="24" t="s">
        <v>6</v>
      </c>
      <c r="D3" s="26">
        <v>5</v>
      </c>
      <c r="E3" s="26">
        <v>5</v>
      </c>
      <c r="F3" s="26">
        <v>5</v>
      </c>
      <c r="G3" s="26">
        <v>0</v>
      </c>
      <c r="H3" s="25" t="s">
        <v>182</v>
      </c>
      <c r="I3" s="36"/>
      <c r="J3" s="47"/>
      <c r="K3" s="24"/>
      <c r="L3" s="47"/>
    </row>
    <row r="4" spans="1:12" ht="15" customHeight="1" x14ac:dyDescent="0.25">
      <c r="A4" s="1">
        <v>3</v>
      </c>
      <c r="B4" s="24" t="s">
        <v>35</v>
      </c>
      <c r="C4" s="24" t="s">
        <v>8</v>
      </c>
      <c r="D4" s="26">
        <v>26</v>
      </c>
      <c r="E4" s="41">
        <v>26</v>
      </c>
      <c r="F4" s="26">
        <v>26</v>
      </c>
      <c r="G4" s="26">
        <v>0</v>
      </c>
      <c r="H4" s="25" t="s">
        <v>181</v>
      </c>
      <c r="I4" s="45"/>
      <c r="J4" s="47"/>
      <c r="K4" s="24"/>
      <c r="L4" s="47"/>
    </row>
    <row r="5" spans="1:12" ht="15" customHeight="1" x14ac:dyDescent="0.25">
      <c r="A5" s="9">
        <v>4</v>
      </c>
      <c r="B5" s="29" t="s">
        <v>35</v>
      </c>
      <c r="C5" s="29" t="s">
        <v>9</v>
      </c>
      <c r="D5" s="40">
        <v>2</v>
      </c>
      <c r="E5" s="39">
        <v>2</v>
      </c>
      <c r="F5" s="39">
        <v>2</v>
      </c>
      <c r="G5" s="39"/>
      <c r="H5" s="25"/>
      <c r="I5" s="46"/>
      <c r="J5" s="37"/>
      <c r="K5" s="25"/>
      <c r="L5" s="37"/>
    </row>
    <row r="6" spans="1:12" ht="15" customHeight="1" x14ac:dyDescent="0.25">
      <c r="A6" s="1">
        <v>5</v>
      </c>
      <c r="B6" s="25" t="s">
        <v>35</v>
      </c>
      <c r="C6" s="25" t="s">
        <v>10</v>
      </c>
      <c r="D6" s="39">
        <v>3</v>
      </c>
      <c r="E6" s="39">
        <v>3</v>
      </c>
      <c r="F6" s="39">
        <v>3</v>
      </c>
      <c r="G6" s="39">
        <v>0</v>
      </c>
      <c r="H6" s="25"/>
      <c r="I6" s="25"/>
      <c r="J6" s="37"/>
      <c r="K6" s="25"/>
      <c r="L6" s="37"/>
    </row>
    <row r="7" spans="1:12" s="10" customFormat="1" ht="15" customHeight="1" x14ac:dyDescent="0.25">
      <c r="A7" s="1">
        <v>6</v>
      </c>
      <c r="B7" s="25" t="s">
        <v>35</v>
      </c>
      <c r="C7" s="25" t="s">
        <v>45</v>
      </c>
      <c r="D7" s="40">
        <v>1</v>
      </c>
      <c r="E7" s="40">
        <v>1</v>
      </c>
      <c r="F7" s="40">
        <v>1</v>
      </c>
      <c r="G7" s="40"/>
      <c r="H7" s="29"/>
      <c r="I7" s="29"/>
      <c r="J7" s="37"/>
      <c r="K7" s="29"/>
      <c r="L7" s="37"/>
    </row>
    <row r="8" spans="1:12" s="10" customFormat="1" ht="15" customHeight="1" x14ac:dyDescent="0.25">
      <c r="A8" s="1">
        <v>7</v>
      </c>
      <c r="B8" s="25" t="s">
        <v>35</v>
      </c>
      <c r="C8" s="25" t="s">
        <v>46</v>
      </c>
      <c r="D8" s="40"/>
      <c r="E8" s="40"/>
      <c r="F8" s="40"/>
      <c r="G8" s="40"/>
      <c r="H8" s="29"/>
      <c r="I8" s="29"/>
      <c r="J8" s="37"/>
      <c r="K8" s="29"/>
      <c r="L8" s="37"/>
    </row>
    <row r="9" spans="1:12" s="10" customFormat="1" ht="15" customHeight="1" x14ac:dyDescent="0.25">
      <c r="A9" s="1">
        <v>8</v>
      </c>
      <c r="B9" s="25" t="s">
        <v>35</v>
      </c>
      <c r="C9" s="25" t="s">
        <v>47</v>
      </c>
      <c r="D9" s="40">
        <v>6</v>
      </c>
      <c r="E9" s="40">
        <v>6</v>
      </c>
      <c r="F9" s="40">
        <v>6</v>
      </c>
      <c r="G9" s="40">
        <v>0</v>
      </c>
      <c r="H9" s="29" t="s">
        <v>189</v>
      </c>
      <c r="I9" s="46"/>
      <c r="J9" s="37"/>
      <c r="K9" s="29"/>
      <c r="L9" s="37"/>
    </row>
    <row r="10" spans="1:12" s="10" customFormat="1" ht="15" customHeight="1" x14ac:dyDescent="0.25">
      <c r="A10" s="9">
        <v>9</v>
      </c>
      <c r="B10" s="29" t="s">
        <v>35</v>
      </c>
      <c r="C10" s="29" t="s">
        <v>48</v>
      </c>
      <c r="D10" s="40">
        <v>14</v>
      </c>
      <c r="E10" s="40">
        <v>14</v>
      </c>
      <c r="F10" s="40">
        <v>14</v>
      </c>
      <c r="G10" s="40">
        <v>0</v>
      </c>
      <c r="H10" s="29" t="s">
        <v>179</v>
      </c>
      <c r="I10" s="46"/>
      <c r="J10" s="37"/>
      <c r="K10" s="29"/>
      <c r="L10" s="37"/>
    </row>
    <row r="11" spans="1:12" s="10" customFormat="1" ht="15" customHeight="1" x14ac:dyDescent="0.25">
      <c r="A11" s="9">
        <v>10</v>
      </c>
      <c r="B11" s="27" t="s">
        <v>35</v>
      </c>
      <c r="C11" s="27" t="s">
        <v>49</v>
      </c>
      <c r="D11" s="41">
        <v>12</v>
      </c>
      <c r="E11" s="41">
        <v>12</v>
      </c>
      <c r="F11" s="41">
        <v>12</v>
      </c>
      <c r="G11" s="41">
        <v>0</v>
      </c>
      <c r="H11" s="29" t="s">
        <v>180</v>
      </c>
      <c r="I11" s="36"/>
      <c r="J11" s="47"/>
      <c r="K11" s="27"/>
      <c r="L11" s="47"/>
    </row>
    <row r="12" spans="1:12" s="10" customFormat="1" ht="15" customHeight="1" x14ac:dyDescent="0.25">
      <c r="A12" s="9">
        <v>11</v>
      </c>
      <c r="B12" s="9" t="s">
        <v>36</v>
      </c>
      <c r="C12" s="9" t="s">
        <v>50</v>
      </c>
      <c r="D12" s="42">
        <v>6</v>
      </c>
      <c r="E12" s="42">
        <v>6</v>
      </c>
      <c r="F12" s="42">
        <v>6</v>
      </c>
      <c r="G12" s="68">
        <v>0</v>
      </c>
      <c r="H12" s="9"/>
      <c r="I12" s="9"/>
      <c r="J12" s="44"/>
      <c r="K12" s="9"/>
      <c r="L12" s="44"/>
    </row>
    <row r="13" spans="1:12" s="10" customFormat="1" ht="15" customHeight="1" x14ac:dyDescent="0.25">
      <c r="A13" s="9">
        <v>12</v>
      </c>
      <c r="B13" s="9" t="s">
        <v>36</v>
      </c>
      <c r="C13" s="9" t="s">
        <v>51</v>
      </c>
      <c r="D13" s="42">
        <v>6</v>
      </c>
      <c r="E13" s="42">
        <v>6</v>
      </c>
      <c r="F13" s="42">
        <v>6</v>
      </c>
      <c r="G13" s="42">
        <v>0</v>
      </c>
      <c r="H13" s="92" t="s">
        <v>310</v>
      </c>
      <c r="I13" s="9"/>
      <c r="J13" s="44"/>
      <c r="K13" s="9"/>
      <c r="L13" s="44"/>
    </row>
    <row r="14" spans="1:12" s="10" customFormat="1" ht="15" customHeight="1" x14ac:dyDescent="0.25">
      <c r="A14" s="9">
        <v>13</v>
      </c>
      <c r="B14" s="9" t="s">
        <v>36</v>
      </c>
      <c r="C14" s="9" t="s">
        <v>52</v>
      </c>
      <c r="D14" s="42">
        <v>6</v>
      </c>
      <c r="E14" s="42">
        <v>6</v>
      </c>
      <c r="F14" s="42">
        <v>6</v>
      </c>
      <c r="G14" s="42">
        <v>0</v>
      </c>
      <c r="H14" s="92" t="s">
        <v>311</v>
      </c>
      <c r="I14" s="9"/>
      <c r="J14" s="44"/>
      <c r="K14" s="9"/>
      <c r="L14" s="44"/>
    </row>
    <row r="15" spans="1:12" s="10" customFormat="1" ht="15" customHeight="1" x14ac:dyDescent="0.25">
      <c r="A15" s="9">
        <v>14</v>
      </c>
      <c r="B15" s="9" t="s">
        <v>36</v>
      </c>
      <c r="C15" s="9" t="s">
        <v>53</v>
      </c>
      <c r="D15" s="42">
        <v>6</v>
      </c>
      <c r="E15" s="42">
        <v>6</v>
      </c>
      <c r="F15" s="42">
        <v>6</v>
      </c>
      <c r="G15" s="42">
        <v>0</v>
      </c>
      <c r="H15" s="92" t="s">
        <v>312</v>
      </c>
      <c r="I15" s="9"/>
      <c r="J15" s="44"/>
      <c r="K15" s="9"/>
      <c r="L15" s="44"/>
    </row>
    <row r="16" spans="1:12" s="10" customFormat="1" ht="15" customHeight="1" x14ac:dyDescent="0.25">
      <c r="A16" s="9">
        <v>15</v>
      </c>
      <c r="B16" s="9" t="s">
        <v>36</v>
      </c>
      <c r="C16" s="9" t="s">
        <v>54</v>
      </c>
      <c r="D16" s="42">
        <v>6</v>
      </c>
      <c r="E16" s="42">
        <v>6</v>
      </c>
      <c r="F16" s="42">
        <v>6</v>
      </c>
      <c r="G16" s="42">
        <v>0</v>
      </c>
      <c r="H16" s="92" t="s">
        <v>313</v>
      </c>
      <c r="I16" s="9"/>
      <c r="J16" s="44"/>
      <c r="K16" s="9"/>
      <c r="L16" s="44"/>
    </row>
    <row r="17" spans="1:12" s="10" customFormat="1" ht="15" customHeight="1" x14ac:dyDescent="0.25">
      <c r="A17" s="9">
        <v>16</v>
      </c>
      <c r="B17" s="9" t="s">
        <v>37</v>
      </c>
      <c r="C17" s="9" t="s">
        <v>38</v>
      </c>
      <c r="D17" s="41">
        <v>10</v>
      </c>
      <c r="E17" s="42">
        <v>10</v>
      </c>
      <c r="F17" s="42">
        <v>10</v>
      </c>
      <c r="G17" s="42">
        <v>0</v>
      </c>
      <c r="H17" s="9"/>
      <c r="I17" s="9"/>
      <c r="J17" s="44"/>
      <c r="K17" s="9"/>
      <c r="L17" s="44"/>
    </row>
    <row r="18" spans="1:12" s="10" customFormat="1" ht="15" customHeight="1" x14ac:dyDescent="0.25">
      <c r="A18" s="9">
        <v>17</v>
      </c>
      <c r="B18" s="9" t="s">
        <v>39</v>
      </c>
      <c r="C18" s="35" t="s">
        <v>40</v>
      </c>
      <c r="D18" s="125">
        <v>12</v>
      </c>
      <c r="E18" s="68">
        <v>12</v>
      </c>
      <c r="F18" s="68">
        <v>12</v>
      </c>
      <c r="G18" s="68">
        <v>0</v>
      </c>
      <c r="H18" s="109" t="s">
        <v>362</v>
      </c>
      <c r="I18" s="9"/>
      <c r="J18" s="9"/>
      <c r="K18" s="9"/>
      <c r="L18" s="44"/>
    </row>
    <row r="19" spans="1:12" s="10" customFormat="1" ht="17.25" customHeight="1" x14ac:dyDescent="0.25">
      <c r="A19" s="9">
        <v>18</v>
      </c>
      <c r="B19" s="98" t="s">
        <v>270</v>
      </c>
      <c r="C19" s="9" t="s">
        <v>269</v>
      </c>
      <c r="D19" s="41">
        <v>3</v>
      </c>
      <c r="E19" s="42">
        <v>3</v>
      </c>
      <c r="F19" s="42">
        <v>3</v>
      </c>
      <c r="G19" s="42">
        <v>0</v>
      </c>
      <c r="H19" s="126" t="s">
        <v>314</v>
      </c>
      <c r="I19" s="9"/>
      <c r="J19" s="9"/>
      <c r="K19" s="9"/>
      <c r="L19" s="44"/>
    </row>
    <row r="20" spans="1:12" s="10" customFormat="1" ht="15.75" customHeight="1" x14ac:dyDescent="0.25">
      <c r="A20" s="127">
        <v>19</v>
      </c>
      <c r="B20" s="112" t="s">
        <v>363</v>
      </c>
      <c r="C20" s="35" t="s">
        <v>363</v>
      </c>
      <c r="D20" s="125">
        <v>44</v>
      </c>
      <c r="E20" s="68">
        <v>44</v>
      </c>
      <c r="F20" s="68">
        <v>44</v>
      </c>
      <c r="G20" s="68">
        <v>0</v>
      </c>
      <c r="H20" s="128" t="s">
        <v>531</v>
      </c>
      <c r="I20" s="9"/>
      <c r="J20" s="9"/>
      <c r="K20" s="9"/>
      <c r="L20" s="44"/>
    </row>
    <row r="21" spans="1:12" s="10" customFormat="1" ht="15" customHeight="1" x14ac:dyDescent="0.25">
      <c r="A21" s="3">
        <v>20</v>
      </c>
      <c r="B21" s="29" t="s">
        <v>41</v>
      </c>
      <c r="C21" s="29" t="s">
        <v>150</v>
      </c>
      <c r="D21" s="40">
        <v>4</v>
      </c>
      <c r="E21" s="40">
        <v>4</v>
      </c>
      <c r="F21" s="40">
        <v>4</v>
      </c>
      <c r="G21" s="40">
        <v>0</v>
      </c>
      <c r="H21" s="29" t="s">
        <v>183</v>
      </c>
      <c r="I21" s="29"/>
      <c r="J21" s="29"/>
      <c r="K21" s="29"/>
      <c r="L21" s="37"/>
    </row>
    <row r="22" spans="1:12" s="10" customFormat="1" ht="15" customHeight="1" x14ac:dyDescent="0.25">
      <c r="A22" s="129">
        <v>21</v>
      </c>
      <c r="B22" s="46" t="s">
        <v>273</v>
      </c>
      <c r="C22" s="46" t="s">
        <v>274</v>
      </c>
      <c r="D22" s="130"/>
      <c r="E22" s="130"/>
      <c r="F22" s="130"/>
      <c r="G22" s="130"/>
      <c r="H22" s="29"/>
      <c r="I22" s="29"/>
      <c r="J22" s="29"/>
      <c r="K22" s="29"/>
      <c r="L22" s="37"/>
    </row>
    <row r="23" spans="1:12" s="10" customFormat="1" ht="15" customHeight="1" x14ac:dyDescent="0.25">
      <c r="A23" s="9">
        <v>22</v>
      </c>
      <c r="B23" s="27" t="s">
        <v>42</v>
      </c>
      <c r="C23" s="36" t="s">
        <v>43</v>
      </c>
      <c r="D23" s="125">
        <v>78</v>
      </c>
      <c r="E23" s="125">
        <v>77</v>
      </c>
      <c r="F23" s="125">
        <v>78</v>
      </c>
      <c r="G23" s="125">
        <v>1</v>
      </c>
      <c r="H23" s="48" t="s">
        <v>528</v>
      </c>
      <c r="I23" s="9"/>
      <c r="J23" s="9"/>
      <c r="K23" s="9"/>
      <c r="L23" s="44"/>
    </row>
    <row r="24" spans="1:12" ht="15" customHeight="1" x14ac:dyDescent="0.25">
      <c r="A24" s="38"/>
      <c r="B24" s="38"/>
      <c r="C24" s="38" t="s">
        <v>184</v>
      </c>
      <c r="D24" s="38">
        <f>SUM(D2:D23)</f>
        <v>258</v>
      </c>
      <c r="E24" s="38">
        <f>SUM(E2:E23)</f>
        <v>257</v>
      </c>
      <c r="F24" s="38">
        <f>SUM(F2:F23)</f>
        <v>258</v>
      </c>
      <c r="G24" s="38">
        <f>SUM(G2:G23)</f>
        <v>1</v>
      </c>
      <c r="H24" s="38"/>
      <c r="I24" s="38"/>
      <c r="J24" s="38"/>
      <c r="K24" s="38"/>
      <c r="L24" s="38"/>
    </row>
    <row r="25" spans="1:12" x14ac:dyDescent="0.25">
      <c r="C25" s="2"/>
    </row>
    <row r="27" spans="1:12" x14ac:dyDescent="0.25">
      <c r="B27" s="11"/>
      <c r="C27" s="43" t="s">
        <v>75</v>
      </c>
    </row>
    <row r="28" spans="1:12" x14ac:dyDescent="0.25">
      <c r="C28" t="s">
        <v>185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zoomScaleNormal="100" workbookViewId="0">
      <selection activeCell="C21" sqref="C21"/>
    </sheetView>
  </sheetViews>
  <sheetFormatPr defaultRowHeight="20.100000000000001" customHeight="1" x14ac:dyDescent="0.25"/>
  <cols>
    <col min="1" max="1" width="10.85546875" style="18" bestFit="1" customWidth="1"/>
    <col min="2" max="2" width="10.5703125" style="19" bestFit="1" customWidth="1"/>
    <col min="3" max="3" width="80.7109375" style="20" customWidth="1"/>
    <col min="4" max="4" width="78.42578125" style="20" customWidth="1"/>
    <col min="5" max="5" width="23.85546875" style="21" bestFit="1" customWidth="1"/>
    <col min="6" max="6" width="11.28515625" customWidth="1"/>
  </cols>
  <sheetData>
    <row r="1" spans="1:11" ht="15" x14ac:dyDescent="0.25">
      <c r="A1" s="134" t="s">
        <v>188</v>
      </c>
      <c r="B1" s="134"/>
      <c r="C1" s="134"/>
      <c r="D1" s="134"/>
      <c r="E1" s="134"/>
      <c r="F1" s="134"/>
      <c r="G1" s="50"/>
    </row>
    <row r="2" spans="1:11" ht="26.25" x14ac:dyDescent="0.25">
      <c r="A2" s="53" t="s">
        <v>187</v>
      </c>
      <c r="B2" s="54" t="s">
        <v>97</v>
      </c>
      <c r="C2" s="54" t="s">
        <v>88</v>
      </c>
      <c r="D2" s="54" t="s">
        <v>104</v>
      </c>
      <c r="E2" s="54" t="s">
        <v>82</v>
      </c>
      <c r="F2" s="54" t="s">
        <v>184</v>
      </c>
      <c r="G2" s="50"/>
    </row>
    <row r="3" spans="1:11" ht="25.5" x14ac:dyDescent="0.25">
      <c r="A3" s="69" t="s">
        <v>194</v>
      </c>
      <c r="B3" s="105">
        <v>0</v>
      </c>
      <c r="C3" s="56"/>
      <c r="D3" s="104">
        <v>1</v>
      </c>
      <c r="E3" s="56"/>
      <c r="F3" s="73">
        <v>1</v>
      </c>
      <c r="G3" s="50"/>
    </row>
    <row r="4" spans="1:11" ht="15" x14ac:dyDescent="0.25">
      <c r="A4" s="55" t="s">
        <v>186</v>
      </c>
      <c r="B4" s="56"/>
      <c r="C4" s="56"/>
      <c r="D4" s="56"/>
      <c r="E4" s="56"/>
      <c r="F4" s="55">
        <f>SUM(B4:E4)</f>
        <v>0</v>
      </c>
      <c r="G4" s="50"/>
    </row>
    <row r="5" spans="1:11" ht="15" x14ac:dyDescent="0.25">
      <c r="A5" s="55" t="s">
        <v>85</v>
      </c>
      <c r="B5" s="56">
        <v>9</v>
      </c>
      <c r="C5" s="56">
        <v>20</v>
      </c>
      <c r="D5" s="56">
        <v>9</v>
      </c>
      <c r="E5" s="56">
        <v>39</v>
      </c>
      <c r="F5" s="56">
        <v>77</v>
      </c>
      <c r="G5" s="50"/>
    </row>
    <row r="6" spans="1:11" ht="15" x14ac:dyDescent="0.25">
      <c r="A6" s="54" t="s">
        <v>184</v>
      </c>
      <c r="B6" s="67">
        <v>9</v>
      </c>
      <c r="C6" s="67">
        <f>SUM(C3:C5)</f>
        <v>20</v>
      </c>
      <c r="D6" s="67">
        <v>10</v>
      </c>
      <c r="E6" s="67">
        <v>39</v>
      </c>
      <c r="F6" s="54">
        <v>78</v>
      </c>
      <c r="G6" s="50"/>
    </row>
    <row r="8" spans="1:11" ht="15" customHeight="1" x14ac:dyDescent="0.25">
      <c r="A8" s="57" t="s">
        <v>3</v>
      </c>
      <c r="B8" s="58" t="s">
        <v>23</v>
      </c>
      <c r="C8" s="59" t="s">
        <v>24</v>
      </c>
      <c r="D8" s="59" t="s">
        <v>0</v>
      </c>
      <c r="E8" s="60" t="s">
        <v>1</v>
      </c>
      <c r="F8" s="99" t="s">
        <v>271</v>
      </c>
      <c r="G8" s="52"/>
      <c r="H8" s="52"/>
      <c r="I8" s="52"/>
      <c r="J8" s="52"/>
      <c r="K8" s="52"/>
    </row>
    <row r="9" spans="1:11" ht="15" customHeight="1" x14ac:dyDescent="0.25">
      <c r="A9" s="93">
        <v>29</v>
      </c>
      <c r="B9" s="94" t="s">
        <v>104</v>
      </c>
      <c r="C9" s="95" t="s">
        <v>113</v>
      </c>
      <c r="D9" s="96" t="s">
        <v>113</v>
      </c>
      <c r="E9" s="97" t="s">
        <v>316</v>
      </c>
      <c r="F9" s="104"/>
    </row>
    <row r="10" spans="1:11" ht="15" customHeight="1" x14ac:dyDescent="0.25">
      <c r="A10" s="61">
        <v>44</v>
      </c>
      <c r="B10" s="62" t="s">
        <v>97</v>
      </c>
      <c r="C10" s="63" t="s">
        <v>320</v>
      </c>
      <c r="D10" s="63" t="s">
        <v>318</v>
      </c>
      <c r="E10" s="64" t="s">
        <v>85</v>
      </c>
      <c r="F10" s="103"/>
    </row>
    <row r="11" spans="1:11" ht="15" customHeight="1" x14ac:dyDescent="0.25">
      <c r="A11" s="61">
        <v>43</v>
      </c>
      <c r="B11" s="62" t="s">
        <v>104</v>
      </c>
      <c r="C11" s="63" t="s">
        <v>315</v>
      </c>
      <c r="D11" s="63" t="s">
        <v>319</v>
      </c>
      <c r="E11" s="64" t="s">
        <v>85</v>
      </c>
      <c r="F11" s="103"/>
    </row>
    <row r="12" spans="1:11" ht="15" customHeight="1" x14ac:dyDescent="0.25">
      <c r="A12" s="61">
        <v>45</v>
      </c>
      <c r="B12" s="62" t="s">
        <v>104</v>
      </c>
      <c r="C12" s="63" t="s">
        <v>321</v>
      </c>
      <c r="D12" s="63" t="s">
        <v>317</v>
      </c>
      <c r="E12" s="64" t="s">
        <v>85</v>
      </c>
      <c r="F12" s="103"/>
      <c r="G12" s="52"/>
      <c r="H12" s="52"/>
      <c r="I12" s="52"/>
      <c r="J12" s="52"/>
      <c r="K12" s="52"/>
    </row>
    <row r="13" spans="1:11" ht="15" customHeight="1" x14ac:dyDescent="0.25">
      <c r="A13" s="61">
        <v>46</v>
      </c>
      <c r="B13" s="62" t="s">
        <v>104</v>
      </c>
      <c r="C13" s="65" t="s">
        <v>322</v>
      </c>
      <c r="D13" s="106"/>
      <c r="E13" s="64" t="s">
        <v>85</v>
      </c>
      <c r="F13" s="103"/>
      <c r="G13" s="52"/>
      <c r="H13" s="52"/>
      <c r="I13" s="52"/>
      <c r="J13" s="52"/>
      <c r="K13" s="52"/>
    </row>
    <row r="14" spans="1:11" ht="15" customHeight="1" x14ac:dyDescent="0.25">
      <c r="A14" s="61">
        <v>47</v>
      </c>
      <c r="B14" s="62" t="s">
        <v>104</v>
      </c>
      <c r="C14" s="65" t="s">
        <v>323</v>
      </c>
      <c r="D14" s="106" t="s">
        <v>324</v>
      </c>
      <c r="E14" s="64" t="s">
        <v>85</v>
      </c>
      <c r="F14" s="103">
        <v>18</v>
      </c>
      <c r="G14" s="52"/>
      <c r="H14" s="52"/>
      <c r="I14" s="52"/>
      <c r="J14" s="52"/>
      <c r="K14" s="52"/>
    </row>
    <row r="15" spans="1:11" ht="15" customHeight="1" x14ac:dyDescent="0.25">
      <c r="A15" s="61">
        <v>78</v>
      </c>
      <c r="B15" s="62" t="s">
        <v>104</v>
      </c>
      <c r="C15" s="65" t="s">
        <v>325</v>
      </c>
      <c r="D15" s="106" t="s">
        <v>326</v>
      </c>
      <c r="E15" s="64" t="s">
        <v>85</v>
      </c>
      <c r="F15" s="56"/>
      <c r="G15" s="52"/>
      <c r="H15" s="52"/>
      <c r="I15" s="52"/>
      <c r="J15" s="52"/>
      <c r="K15" s="52"/>
    </row>
    <row r="16" spans="1:11" ht="15" customHeight="1" x14ac:dyDescent="0.25">
      <c r="A16" s="61">
        <v>19</v>
      </c>
      <c r="B16" s="62" t="s">
        <v>88</v>
      </c>
      <c r="C16" s="63" t="s">
        <v>137</v>
      </c>
      <c r="D16" s="63" t="s">
        <v>138</v>
      </c>
      <c r="E16" s="64" t="s">
        <v>85</v>
      </c>
      <c r="F16" s="56">
        <v>19</v>
      </c>
    </row>
    <row r="17" spans="1:11" ht="15" customHeight="1" x14ac:dyDescent="0.25">
      <c r="A17" s="61">
        <v>25</v>
      </c>
      <c r="B17" s="62" t="s">
        <v>88</v>
      </c>
      <c r="C17" s="63" t="s">
        <v>154</v>
      </c>
      <c r="D17" s="63" t="s">
        <v>155</v>
      </c>
      <c r="E17" s="64" t="s">
        <v>85</v>
      </c>
      <c r="F17" s="100">
        <v>19</v>
      </c>
    </row>
    <row r="18" spans="1:11" ht="15" customHeight="1" x14ac:dyDescent="0.25">
      <c r="A18" s="61">
        <v>15</v>
      </c>
      <c r="B18" s="62" t="s">
        <v>88</v>
      </c>
      <c r="C18" s="63" t="s">
        <v>125</v>
      </c>
      <c r="D18" s="63" t="s">
        <v>126</v>
      </c>
      <c r="E18" s="64" t="s">
        <v>85</v>
      </c>
      <c r="F18" s="100">
        <v>19</v>
      </c>
    </row>
    <row r="19" spans="1:11" ht="15" customHeight="1" x14ac:dyDescent="0.25">
      <c r="A19" s="61">
        <v>42</v>
      </c>
      <c r="B19" s="62" t="s">
        <v>97</v>
      </c>
      <c r="C19" s="63" t="s">
        <v>307</v>
      </c>
      <c r="D19" s="63" t="s">
        <v>308</v>
      </c>
      <c r="E19" s="64" t="s">
        <v>85</v>
      </c>
      <c r="F19" s="101" t="s">
        <v>309</v>
      </c>
      <c r="G19" s="11"/>
      <c r="H19" s="11"/>
      <c r="I19" s="11"/>
      <c r="J19" s="11"/>
      <c r="K19" s="11"/>
    </row>
    <row r="20" spans="1:11" ht="15" customHeight="1" x14ac:dyDescent="0.25">
      <c r="A20" s="61">
        <v>1</v>
      </c>
      <c r="B20" s="62" t="s">
        <v>97</v>
      </c>
      <c r="C20" s="63" t="s">
        <v>98</v>
      </c>
      <c r="D20" s="63" t="s">
        <v>99</v>
      </c>
      <c r="E20" s="64" t="s">
        <v>85</v>
      </c>
      <c r="F20" s="55"/>
      <c r="G20" s="11"/>
      <c r="H20" s="11"/>
      <c r="I20" s="11"/>
      <c r="J20" s="11"/>
      <c r="K20" s="51"/>
    </row>
    <row r="21" spans="1:11" ht="15" customHeight="1" x14ac:dyDescent="0.25">
      <c r="A21" s="61">
        <v>2</v>
      </c>
      <c r="B21" s="62" t="s">
        <v>97</v>
      </c>
      <c r="C21" s="63" t="s">
        <v>117</v>
      </c>
      <c r="D21" s="63" t="s">
        <v>118</v>
      </c>
      <c r="E21" s="62" t="s">
        <v>85</v>
      </c>
      <c r="F21" s="55"/>
      <c r="G21" s="11"/>
      <c r="H21" s="11"/>
      <c r="I21" s="11"/>
      <c r="J21" s="11"/>
      <c r="K21" s="51"/>
    </row>
    <row r="22" spans="1:11" ht="15" customHeight="1" x14ac:dyDescent="0.25">
      <c r="A22" s="61">
        <v>3</v>
      </c>
      <c r="B22" s="62" t="s">
        <v>97</v>
      </c>
      <c r="C22" s="63" t="s">
        <v>127</v>
      </c>
      <c r="D22" s="63" t="s">
        <v>128</v>
      </c>
      <c r="E22" s="64" t="s">
        <v>85</v>
      </c>
      <c r="F22" s="55"/>
      <c r="G22" s="11"/>
      <c r="H22" s="11"/>
      <c r="I22" s="11"/>
      <c r="J22" s="11"/>
      <c r="K22" s="11"/>
    </row>
    <row r="23" spans="1:11" ht="15" customHeight="1" x14ac:dyDescent="0.25">
      <c r="A23" s="61">
        <v>4</v>
      </c>
      <c r="B23" s="62" t="s">
        <v>97</v>
      </c>
      <c r="C23" s="63" t="s">
        <v>114</v>
      </c>
      <c r="D23" s="63" t="s">
        <v>115</v>
      </c>
      <c r="E23" s="64" t="s">
        <v>85</v>
      </c>
      <c r="F23" s="55"/>
      <c r="G23" s="51"/>
      <c r="H23" s="51"/>
      <c r="I23" s="51"/>
      <c r="J23" s="51"/>
      <c r="K23" s="51"/>
    </row>
    <row r="24" spans="1:11" ht="15" customHeight="1" x14ac:dyDescent="0.25">
      <c r="A24" s="61">
        <v>5</v>
      </c>
      <c r="B24" s="62" t="s">
        <v>97</v>
      </c>
      <c r="C24" s="63" t="s">
        <v>121</v>
      </c>
      <c r="D24" s="63" t="s">
        <v>122</v>
      </c>
      <c r="E24" s="64" t="s">
        <v>85</v>
      </c>
      <c r="F24" s="56"/>
    </row>
    <row r="25" spans="1:11" ht="15" customHeight="1" x14ac:dyDescent="0.25">
      <c r="A25" s="61">
        <v>6</v>
      </c>
      <c r="B25" s="62" t="s">
        <v>97</v>
      </c>
      <c r="C25" s="63" t="s">
        <v>141</v>
      </c>
      <c r="D25" s="63" t="s">
        <v>190</v>
      </c>
      <c r="E25" s="64" t="s">
        <v>85</v>
      </c>
      <c r="F25" s="56"/>
    </row>
    <row r="26" spans="1:11" ht="15" customHeight="1" x14ac:dyDescent="0.25">
      <c r="A26" s="61">
        <v>7</v>
      </c>
      <c r="B26" s="62" t="s">
        <v>97</v>
      </c>
      <c r="C26" s="63" t="s">
        <v>157</v>
      </c>
      <c r="D26" s="63" t="s">
        <v>151</v>
      </c>
      <c r="E26" s="64" t="s">
        <v>85</v>
      </c>
      <c r="F26" s="56"/>
    </row>
    <row r="27" spans="1:11" ht="15" customHeight="1" x14ac:dyDescent="0.25">
      <c r="A27" s="61">
        <v>8</v>
      </c>
      <c r="B27" s="62" t="s">
        <v>88</v>
      </c>
      <c r="C27" s="63" t="s">
        <v>89</v>
      </c>
      <c r="D27" s="63" t="s">
        <v>90</v>
      </c>
      <c r="E27" s="64" t="s">
        <v>85</v>
      </c>
      <c r="F27" s="56"/>
    </row>
    <row r="28" spans="1:11" ht="15" customHeight="1" x14ac:dyDescent="0.25">
      <c r="A28" s="61">
        <v>9</v>
      </c>
      <c r="B28" s="62" t="s">
        <v>88</v>
      </c>
      <c r="C28" s="63" t="s">
        <v>91</v>
      </c>
      <c r="D28" s="63" t="s">
        <v>92</v>
      </c>
      <c r="E28" s="64" t="s">
        <v>85</v>
      </c>
      <c r="F28" s="102"/>
    </row>
    <row r="29" spans="1:11" ht="15" customHeight="1" x14ac:dyDescent="0.25">
      <c r="A29" s="61">
        <v>10</v>
      </c>
      <c r="B29" s="62" t="s">
        <v>88</v>
      </c>
      <c r="C29" s="63" t="s">
        <v>95</v>
      </c>
      <c r="D29" s="65" t="s">
        <v>96</v>
      </c>
      <c r="E29" s="64" t="s">
        <v>85</v>
      </c>
      <c r="F29" s="56"/>
    </row>
    <row r="30" spans="1:11" ht="15" customHeight="1" x14ac:dyDescent="0.25">
      <c r="A30" s="61">
        <v>11</v>
      </c>
      <c r="B30" s="62" t="s">
        <v>88</v>
      </c>
      <c r="C30" s="63" t="s">
        <v>100</v>
      </c>
      <c r="D30" s="63" t="s">
        <v>101</v>
      </c>
      <c r="E30" s="64" t="s">
        <v>85</v>
      </c>
      <c r="F30" s="56"/>
    </row>
    <row r="31" spans="1:11" ht="15" customHeight="1" x14ac:dyDescent="0.25">
      <c r="A31" s="61">
        <v>12</v>
      </c>
      <c r="B31" s="62" t="s">
        <v>88</v>
      </c>
      <c r="C31" s="63" t="s">
        <v>102</v>
      </c>
      <c r="D31" s="63" t="s">
        <v>103</v>
      </c>
      <c r="E31" s="64" t="s">
        <v>85</v>
      </c>
      <c r="F31" s="56"/>
    </row>
    <row r="32" spans="1:11" ht="15" customHeight="1" x14ac:dyDescent="0.25">
      <c r="A32" s="61">
        <v>13</v>
      </c>
      <c r="B32" s="62" t="s">
        <v>88</v>
      </c>
      <c r="C32" s="63" t="s">
        <v>147</v>
      </c>
      <c r="D32" s="63" t="s">
        <v>116</v>
      </c>
      <c r="E32" s="64" t="s">
        <v>85</v>
      </c>
      <c r="F32" s="56"/>
    </row>
    <row r="33" spans="1:6" ht="15" customHeight="1" x14ac:dyDescent="0.25">
      <c r="A33" s="61">
        <v>14</v>
      </c>
      <c r="B33" s="62" t="s">
        <v>88</v>
      </c>
      <c r="C33" s="63" t="s">
        <v>119</v>
      </c>
      <c r="D33" s="63" t="s">
        <v>120</v>
      </c>
      <c r="E33" s="64" t="s">
        <v>85</v>
      </c>
      <c r="F33" s="56"/>
    </row>
    <row r="34" spans="1:6" ht="15" customHeight="1" x14ac:dyDescent="0.25">
      <c r="A34" s="61">
        <v>16</v>
      </c>
      <c r="B34" s="62" t="s">
        <v>88</v>
      </c>
      <c r="C34" s="63" t="s">
        <v>129</v>
      </c>
      <c r="D34" s="63" t="s">
        <v>130</v>
      </c>
      <c r="E34" s="64" t="s">
        <v>85</v>
      </c>
      <c r="F34" s="56"/>
    </row>
    <row r="35" spans="1:6" ht="15" customHeight="1" x14ac:dyDescent="0.25">
      <c r="A35" s="61">
        <v>17</v>
      </c>
      <c r="B35" s="62" t="s">
        <v>88</v>
      </c>
      <c r="C35" s="63" t="s">
        <v>123</v>
      </c>
      <c r="D35" s="63" t="s">
        <v>124</v>
      </c>
      <c r="E35" s="64" t="s">
        <v>85</v>
      </c>
      <c r="F35" s="56"/>
    </row>
    <row r="36" spans="1:6" ht="15" customHeight="1" x14ac:dyDescent="0.25">
      <c r="A36" s="61">
        <v>18</v>
      </c>
      <c r="B36" s="62" t="s">
        <v>88</v>
      </c>
      <c r="C36" s="63" t="s">
        <v>135</v>
      </c>
      <c r="D36" s="63" t="s">
        <v>136</v>
      </c>
      <c r="E36" s="64" t="s">
        <v>85</v>
      </c>
      <c r="F36" s="56"/>
    </row>
    <row r="37" spans="1:6" ht="15" customHeight="1" x14ac:dyDescent="0.25">
      <c r="A37" s="61">
        <v>20</v>
      </c>
      <c r="B37" s="62" t="s">
        <v>88</v>
      </c>
      <c r="C37" s="63" t="s">
        <v>139</v>
      </c>
      <c r="D37" s="63" t="s">
        <v>140</v>
      </c>
      <c r="E37" s="64" t="s">
        <v>85</v>
      </c>
      <c r="F37" s="56"/>
    </row>
    <row r="38" spans="1:6" ht="15" customHeight="1" x14ac:dyDescent="0.25">
      <c r="A38" s="61">
        <v>21</v>
      </c>
      <c r="B38" s="62" t="s">
        <v>88</v>
      </c>
      <c r="C38" s="63" t="s">
        <v>143</v>
      </c>
      <c r="D38" s="63" t="s">
        <v>144</v>
      </c>
      <c r="E38" s="64" t="s">
        <v>85</v>
      </c>
      <c r="F38" s="56"/>
    </row>
    <row r="39" spans="1:6" ht="15" customHeight="1" x14ac:dyDescent="0.25">
      <c r="A39" s="61">
        <v>22</v>
      </c>
      <c r="B39" s="62" t="s">
        <v>88</v>
      </c>
      <c r="C39" s="63" t="s">
        <v>145</v>
      </c>
      <c r="D39" s="63" t="s">
        <v>146</v>
      </c>
      <c r="E39" s="64" t="s">
        <v>85</v>
      </c>
      <c r="F39" s="56"/>
    </row>
    <row r="40" spans="1:6" ht="15" customHeight="1" x14ac:dyDescent="0.25">
      <c r="A40" s="61">
        <v>23</v>
      </c>
      <c r="B40" s="62" t="s">
        <v>88</v>
      </c>
      <c r="C40" s="63" t="s">
        <v>158</v>
      </c>
      <c r="D40" s="63"/>
      <c r="E40" s="64" t="s">
        <v>85</v>
      </c>
      <c r="F40" s="56"/>
    </row>
    <row r="41" spans="1:6" ht="15" customHeight="1" x14ac:dyDescent="0.25">
      <c r="A41" s="61">
        <v>24</v>
      </c>
      <c r="B41" s="62" t="s">
        <v>88</v>
      </c>
      <c r="C41" s="63" t="s">
        <v>159</v>
      </c>
      <c r="D41" s="63" t="s">
        <v>153</v>
      </c>
      <c r="E41" s="64" t="s">
        <v>85</v>
      </c>
      <c r="F41" s="103">
        <v>18</v>
      </c>
    </row>
    <row r="42" spans="1:6" ht="15" customHeight="1" x14ac:dyDescent="0.25">
      <c r="A42" s="61">
        <v>27</v>
      </c>
      <c r="B42" s="62" t="s">
        <v>88</v>
      </c>
      <c r="C42" s="63" t="s">
        <v>107</v>
      </c>
      <c r="D42" s="63" t="s">
        <v>108</v>
      </c>
      <c r="E42" s="64" t="s">
        <v>85</v>
      </c>
      <c r="F42" s="56"/>
    </row>
    <row r="43" spans="1:6" ht="15" customHeight="1" x14ac:dyDescent="0.25">
      <c r="A43" s="61">
        <v>26</v>
      </c>
      <c r="B43" s="62" t="s">
        <v>88</v>
      </c>
      <c r="C43" s="63" t="s">
        <v>156</v>
      </c>
      <c r="D43" s="63" t="s">
        <v>160</v>
      </c>
      <c r="E43" s="64" t="s">
        <v>85</v>
      </c>
      <c r="F43" s="103">
        <v>18</v>
      </c>
    </row>
    <row r="44" spans="1:6" ht="15" customHeight="1" x14ac:dyDescent="0.25">
      <c r="A44" s="61">
        <v>28</v>
      </c>
      <c r="B44" s="62" t="s">
        <v>104</v>
      </c>
      <c r="C44" s="63" t="s">
        <v>105</v>
      </c>
      <c r="D44" s="63" t="s">
        <v>106</v>
      </c>
      <c r="E44" s="64" t="s">
        <v>85</v>
      </c>
      <c r="F44" s="56"/>
    </row>
    <row r="45" spans="1:6" ht="15" customHeight="1" x14ac:dyDescent="0.25">
      <c r="A45" s="61">
        <v>30</v>
      </c>
      <c r="B45" s="62" t="s">
        <v>104</v>
      </c>
      <c r="C45" s="63" t="s">
        <v>133</v>
      </c>
      <c r="D45" s="63" t="s">
        <v>134</v>
      </c>
      <c r="E45" s="64" t="s">
        <v>85</v>
      </c>
      <c r="F45" s="56"/>
    </row>
    <row r="46" spans="1:6" ht="15" customHeight="1" x14ac:dyDescent="0.25">
      <c r="A46" s="61">
        <v>31</v>
      </c>
      <c r="B46" s="62" t="s">
        <v>104</v>
      </c>
      <c r="C46" s="63" t="s">
        <v>142</v>
      </c>
      <c r="D46" s="63"/>
      <c r="E46" s="64" t="s">
        <v>85</v>
      </c>
      <c r="F46" s="56"/>
    </row>
    <row r="47" spans="1:6" ht="15" customHeight="1" x14ac:dyDescent="0.25">
      <c r="A47" s="61">
        <v>32</v>
      </c>
      <c r="B47" s="62" t="s">
        <v>104</v>
      </c>
      <c r="C47" s="63" t="s">
        <v>109</v>
      </c>
      <c r="D47" s="65" t="s">
        <v>110</v>
      </c>
      <c r="E47" s="64" t="s">
        <v>85</v>
      </c>
      <c r="F47" s="103">
        <v>18</v>
      </c>
    </row>
    <row r="48" spans="1:6" ht="15" customHeight="1" x14ac:dyDescent="0.25">
      <c r="A48" s="61">
        <v>33</v>
      </c>
      <c r="B48" s="62" t="s">
        <v>82</v>
      </c>
      <c r="C48" s="63" t="s">
        <v>83</v>
      </c>
      <c r="D48" s="63" t="s">
        <v>84</v>
      </c>
      <c r="E48" s="64" t="s">
        <v>85</v>
      </c>
      <c r="F48" s="56"/>
    </row>
    <row r="49" spans="1:7" ht="15" customHeight="1" x14ac:dyDescent="0.25">
      <c r="A49" s="61">
        <v>34</v>
      </c>
      <c r="B49" s="62" t="s">
        <v>82</v>
      </c>
      <c r="C49" s="63" t="s">
        <v>86</v>
      </c>
      <c r="D49" s="63" t="s">
        <v>87</v>
      </c>
      <c r="E49" s="64" t="s">
        <v>85</v>
      </c>
      <c r="F49" s="56"/>
    </row>
    <row r="50" spans="1:7" ht="15" customHeight="1" x14ac:dyDescent="0.25">
      <c r="A50" s="61">
        <v>35</v>
      </c>
      <c r="B50" s="62" t="s">
        <v>82</v>
      </c>
      <c r="C50" s="66" t="s">
        <v>93</v>
      </c>
      <c r="D50" s="66" t="s">
        <v>94</v>
      </c>
      <c r="E50" s="64" t="s">
        <v>85</v>
      </c>
      <c r="F50" s="56"/>
    </row>
    <row r="51" spans="1:7" ht="15" customHeight="1" x14ac:dyDescent="0.25">
      <c r="A51" s="61">
        <v>36</v>
      </c>
      <c r="B51" s="62" t="s">
        <v>82</v>
      </c>
      <c r="C51" s="65" t="s">
        <v>111</v>
      </c>
      <c r="D51" s="65" t="s">
        <v>111</v>
      </c>
      <c r="E51" s="64" t="s">
        <v>85</v>
      </c>
      <c r="F51" s="56"/>
    </row>
    <row r="52" spans="1:7" ht="15" customHeight="1" x14ac:dyDescent="0.25">
      <c r="A52" s="61">
        <v>37</v>
      </c>
      <c r="B52" s="62" t="s">
        <v>82</v>
      </c>
      <c r="C52" s="63" t="s">
        <v>112</v>
      </c>
      <c r="D52" s="63" t="s">
        <v>112</v>
      </c>
      <c r="E52" s="64" t="s">
        <v>85</v>
      </c>
      <c r="F52" s="56"/>
    </row>
    <row r="53" spans="1:7" ht="15" customHeight="1" x14ac:dyDescent="0.25">
      <c r="A53" s="61">
        <v>38</v>
      </c>
      <c r="B53" s="62" t="s">
        <v>82</v>
      </c>
      <c r="C53" s="65" t="s">
        <v>131</v>
      </c>
      <c r="D53" s="65" t="s">
        <v>132</v>
      </c>
      <c r="E53" s="64" t="s">
        <v>85</v>
      </c>
      <c r="F53" s="56"/>
    </row>
    <row r="54" spans="1:7" ht="15" customHeight="1" x14ac:dyDescent="0.25">
      <c r="A54" s="61">
        <v>39</v>
      </c>
      <c r="B54" s="62" t="s">
        <v>82</v>
      </c>
      <c r="C54" s="63" t="s">
        <v>191</v>
      </c>
      <c r="D54" s="63" t="s">
        <v>152</v>
      </c>
      <c r="E54" s="64" t="s">
        <v>85</v>
      </c>
      <c r="F54" s="56"/>
    </row>
    <row r="55" spans="1:7" ht="15" customHeight="1" x14ac:dyDescent="0.25">
      <c r="A55" s="61">
        <v>40</v>
      </c>
      <c r="B55" s="62" t="s">
        <v>82</v>
      </c>
      <c r="C55" s="63" t="s">
        <v>192</v>
      </c>
      <c r="D55" s="63" t="s">
        <v>193</v>
      </c>
      <c r="E55" s="64" t="s">
        <v>85</v>
      </c>
      <c r="F55" s="56"/>
    </row>
    <row r="56" spans="1:7" ht="15" customHeight="1" x14ac:dyDescent="0.25">
      <c r="A56" s="61">
        <v>41</v>
      </c>
      <c r="B56" s="62" t="s">
        <v>82</v>
      </c>
      <c r="C56" s="63" t="s">
        <v>161</v>
      </c>
      <c r="D56" s="63" t="s">
        <v>162</v>
      </c>
      <c r="E56" s="64" t="s">
        <v>85</v>
      </c>
      <c r="F56" s="56"/>
    </row>
    <row r="57" spans="1:7" ht="15" customHeight="1" x14ac:dyDescent="0.25">
      <c r="A57" s="61">
        <v>48</v>
      </c>
      <c r="B57" s="62" t="s">
        <v>82</v>
      </c>
      <c r="C57" s="63" t="s">
        <v>327</v>
      </c>
      <c r="D57" s="63"/>
      <c r="E57" s="64" t="s">
        <v>85</v>
      </c>
      <c r="F57" s="100"/>
      <c r="G57" s="107"/>
    </row>
    <row r="58" spans="1:7" ht="15" customHeight="1" x14ac:dyDescent="0.25">
      <c r="A58" s="61">
        <v>49</v>
      </c>
      <c r="B58" s="62" t="s">
        <v>82</v>
      </c>
      <c r="C58" s="63" t="s">
        <v>328</v>
      </c>
      <c r="D58" s="63"/>
      <c r="E58" s="64" t="s">
        <v>85</v>
      </c>
      <c r="F58" s="100"/>
      <c r="G58" s="107"/>
    </row>
    <row r="59" spans="1:7" ht="15" customHeight="1" x14ac:dyDescent="0.25">
      <c r="A59" s="61">
        <v>50</v>
      </c>
      <c r="B59" s="62" t="s">
        <v>82</v>
      </c>
      <c r="C59" s="63" t="s">
        <v>329</v>
      </c>
      <c r="D59" s="63"/>
      <c r="E59" s="64" t="s">
        <v>85</v>
      </c>
      <c r="F59" s="100"/>
      <c r="G59" s="107"/>
    </row>
    <row r="60" spans="1:7" ht="15" customHeight="1" x14ac:dyDescent="0.25">
      <c r="A60" s="61">
        <v>51</v>
      </c>
      <c r="B60" s="62" t="s">
        <v>82</v>
      </c>
      <c r="C60" s="63" t="s">
        <v>330</v>
      </c>
      <c r="D60" s="63"/>
      <c r="E60" s="64" t="s">
        <v>85</v>
      </c>
      <c r="F60" s="100"/>
      <c r="G60" s="107"/>
    </row>
    <row r="61" spans="1:7" ht="15" customHeight="1" x14ac:dyDescent="0.25">
      <c r="A61" s="61">
        <v>52</v>
      </c>
      <c r="B61" s="62" t="s">
        <v>82</v>
      </c>
      <c r="C61" s="63" t="s">
        <v>331</v>
      </c>
      <c r="D61" s="63" t="s">
        <v>332</v>
      </c>
      <c r="E61" s="64" t="s">
        <v>85</v>
      </c>
      <c r="F61" s="100"/>
      <c r="G61" s="107"/>
    </row>
    <row r="62" spans="1:7" ht="15" customHeight="1" x14ac:dyDescent="0.25">
      <c r="A62" s="61">
        <v>53</v>
      </c>
      <c r="B62" s="62" t="s">
        <v>82</v>
      </c>
      <c r="C62" s="63" t="s">
        <v>333</v>
      </c>
      <c r="D62" s="63"/>
      <c r="E62" s="64" t="s">
        <v>85</v>
      </c>
      <c r="F62" s="100"/>
      <c r="G62" s="107"/>
    </row>
    <row r="63" spans="1:7" ht="15" customHeight="1" x14ac:dyDescent="0.25">
      <c r="A63" s="61">
        <v>54</v>
      </c>
      <c r="B63" s="62" t="s">
        <v>82</v>
      </c>
      <c r="C63" s="63" t="s">
        <v>334</v>
      </c>
      <c r="D63" s="63"/>
      <c r="E63" s="64" t="s">
        <v>85</v>
      </c>
      <c r="F63" s="100"/>
      <c r="G63" s="107"/>
    </row>
    <row r="64" spans="1:7" ht="15" customHeight="1" x14ac:dyDescent="0.25">
      <c r="A64" s="61">
        <v>55</v>
      </c>
      <c r="B64" s="62" t="s">
        <v>82</v>
      </c>
      <c r="C64" s="63" t="s">
        <v>335</v>
      </c>
      <c r="D64" s="63"/>
      <c r="E64" s="64" t="s">
        <v>85</v>
      </c>
      <c r="F64" s="100"/>
      <c r="G64" s="107"/>
    </row>
    <row r="65" spans="1:7" ht="15" customHeight="1" x14ac:dyDescent="0.25">
      <c r="A65" s="61">
        <v>56</v>
      </c>
      <c r="B65" s="62" t="s">
        <v>82</v>
      </c>
      <c r="C65" s="63" t="s">
        <v>336</v>
      </c>
      <c r="D65" s="63"/>
      <c r="E65" s="64" t="s">
        <v>85</v>
      </c>
      <c r="F65" s="100"/>
      <c r="G65" s="107"/>
    </row>
    <row r="66" spans="1:7" ht="15" customHeight="1" x14ac:dyDescent="0.25">
      <c r="A66" s="61">
        <v>57</v>
      </c>
      <c r="B66" s="62" t="s">
        <v>82</v>
      </c>
      <c r="C66" s="63" t="s">
        <v>337</v>
      </c>
      <c r="D66" s="63"/>
      <c r="E66" s="64" t="s">
        <v>85</v>
      </c>
      <c r="F66" s="100"/>
      <c r="G66" s="107"/>
    </row>
    <row r="67" spans="1:7" ht="15" customHeight="1" x14ac:dyDescent="0.25">
      <c r="A67" s="61">
        <v>58</v>
      </c>
      <c r="B67" s="62" t="s">
        <v>82</v>
      </c>
      <c r="C67" s="63" t="s">
        <v>338</v>
      </c>
      <c r="D67" s="63"/>
      <c r="E67" s="64" t="s">
        <v>85</v>
      </c>
      <c r="F67" s="100"/>
      <c r="G67" s="107"/>
    </row>
    <row r="68" spans="1:7" ht="15" customHeight="1" x14ac:dyDescent="0.25">
      <c r="A68" s="61">
        <v>59</v>
      </c>
      <c r="B68" s="62" t="s">
        <v>82</v>
      </c>
      <c r="C68" s="63" t="s">
        <v>339</v>
      </c>
      <c r="D68" s="63" t="s">
        <v>340</v>
      </c>
      <c r="E68" s="64" t="s">
        <v>85</v>
      </c>
      <c r="F68" s="100"/>
      <c r="G68" s="107"/>
    </row>
    <row r="69" spans="1:7" ht="15" customHeight="1" x14ac:dyDescent="0.25">
      <c r="A69" s="61">
        <v>60</v>
      </c>
      <c r="B69" s="62" t="s">
        <v>82</v>
      </c>
      <c r="C69" s="63" t="s">
        <v>341</v>
      </c>
      <c r="D69" s="63" t="s">
        <v>342</v>
      </c>
      <c r="E69" s="64" t="s">
        <v>85</v>
      </c>
      <c r="F69" s="100"/>
      <c r="G69" s="107"/>
    </row>
    <row r="70" spans="1:7" ht="15" customHeight="1" x14ac:dyDescent="0.25">
      <c r="A70" s="61">
        <v>61</v>
      </c>
      <c r="B70" s="62" t="s">
        <v>82</v>
      </c>
      <c r="C70" s="63" t="s">
        <v>343</v>
      </c>
      <c r="D70" s="63"/>
      <c r="E70" s="64" t="s">
        <v>85</v>
      </c>
      <c r="F70" s="100"/>
      <c r="G70" s="107"/>
    </row>
    <row r="71" spans="1:7" ht="15" customHeight="1" x14ac:dyDescent="0.25">
      <c r="A71" s="61">
        <v>62</v>
      </c>
      <c r="B71" s="62" t="s">
        <v>82</v>
      </c>
      <c r="C71" s="63" t="s">
        <v>344</v>
      </c>
      <c r="D71" s="63"/>
      <c r="E71" s="64" t="s">
        <v>85</v>
      </c>
      <c r="F71" s="100"/>
      <c r="G71" s="107"/>
    </row>
    <row r="72" spans="1:7" ht="15" customHeight="1" x14ac:dyDescent="0.25">
      <c r="A72" s="61">
        <v>63</v>
      </c>
      <c r="B72" s="62" t="s">
        <v>82</v>
      </c>
      <c r="C72" s="63" t="s">
        <v>345</v>
      </c>
      <c r="D72" s="63"/>
      <c r="E72" s="64" t="s">
        <v>85</v>
      </c>
      <c r="F72" s="100"/>
      <c r="G72" s="107"/>
    </row>
    <row r="73" spans="1:7" ht="15" customHeight="1" x14ac:dyDescent="0.25">
      <c r="A73" s="61">
        <v>64</v>
      </c>
      <c r="B73" s="62" t="s">
        <v>82</v>
      </c>
      <c r="C73" s="63" t="s">
        <v>346</v>
      </c>
      <c r="D73" s="63"/>
      <c r="E73" s="64" t="s">
        <v>85</v>
      </c>
      <c r="F73" s="100"/>
      <c r="G73" s="107"/>
    </row>
    <row r="74" spans="1:7" ht="15" customHeight="1" x14ac:dyDescent="0.25">
      <c r="A74" s="61">
        <v>65</v>
      </c>
      <c r="B74" s="62" t="s">
        <v>82</v>
      </c>
      <c r="C74" s="63" t="s">
        <v>347</v>
      </c>
      <c r="D74" s="63"/>
      <c r="E74" s="64" t="s">
        <v>85</v>
      </c>
      <c r="F74" s="100"/>
      <c r="G74" s="107"/>
    </row>
    <row r="75" spans="1:7" ht="15" customHeight="1" x14ac:dyDescent="0.25">
      <c r="A75" s="61">
        <v>66</v>
      </c>
      <c r="B75" s="62" t="s">
        <v>82</v>
      </c>
      <c r="C75" s="63" t="s">
        <v>348</v>
      </c>
      <c r="D75" s="63"/>
      <c r="E75" s="64" t="s">
        <v>85</v>
      </c>
      <c r="F75" s="100"/>
      <c r="G75" s="107"/>
    </row>
    <row r="76" spans="1:7" ht="15" customHeight="1" x14ac:dyDescent="0.25">
      <c r="A76" s="61">
        <v>67</v>
      </c>
      <c r="B76" s="62" t="s">
        <v>82</v>
      </c>
      <c r="C76" s="63" t="s">
        <v>349</v>
      </c>
      <c r="D76" s="63"/>
      <c r="E76" s="64" t="s">
        <v>85</v>
      </c>
      <c r="F76" s="100"/>
      <c r="G76" s="107"/>
    </row>
    <row r="77" spans="1:7" ht="15" customHeight="1" x14ac:dyDescent="0.25">
      <c r="A77" s="61">
        <v>68</v>
      </c>
      <c r="B77" s="62" t="s">
        <v>82</v>
      </c>
      <c r="C77" s="63" t="s">
        <v>350</v>
      </c>
      <c r="D77" s="63"/>
      <c r="E77" s="64" t="s">
        <v>85</v>
      </c>
      <c r="F77" s="100"/>
      <c r="G77" s="107"/>
    </row>
    <row r="78" spans="1:7" ht="15" customHeight="1" x14ac:dyDescent="0.25">
      <c r="A78" s="61">
        <v>69</v>
      </c>
      <c r="B78" s="62" t="s">
        <v>82</v>
      </c>
      <c r="C78" s="63" t="s">
        <v>351</v>
      </c>
      <c r="D78" s="63"/>
      <c r="E78" s="64" t="s">
        <v>85</v>
      </c>
      <c r="F78" s="100"/>
      <c r="G78" s="107"/>
    </row>
    <row r="79" spans="1:7" ht="15" customHeight="1" x14ac:dyDescent="0.25">
      <c r="A79" s="61">
        <v>70</v>
      </c>
      <c r="B79" s="62" t="s">
        <v>82</v>
      </c>
      <c r="C79" s="63" t="s">
        <v>352</v>
      </c>
      <c r="D79" s="63"/>
      <c r="E79" s="64" t="s">
        <v>85</v>
      </c>
      <c r="F79" s="100"/>
      <c r="G79" s="107"/>
    </row>
    <row r="80" spans="1:7" ht="15" customHeight="1" x14ac:dyDescent="0.25">
      <c r="A80" s="61">
        <v>71</v>
      </c>
      <c r="B80" s="62" t="s">
        <v>82</v>
      </c>
      <c r="C80" s="63" t="s">
        <v>353</v>
      </c>
      <c r="D80" s="63"/>
      <c r="E80" s="64" t="s">
        <v>85</v>
      </c>
      <c r="F80" s="100"/>
      <c r="G80" s="107"/>
    </row>
    <row r="81" spans="1:7" ht="15" customHeight="1" x14ac:dyDescent="0.25">
      <c r="A81" s="61">
        <v>72</v>
      </c>
      <c r="B81" s="62" t="s">
        <v>82</v>
      </c>
      <c r="C81" s="63" t="s">
        <v>354</v>
      </c>
      <c r="D81" s="63"/>
      <c r="E81" s="64" t="s">
        <v>85</v>
      </c>
      <c r="F81" s="100"/>
      <c r="G81" s="107"/>
    </row>
    <row r="82" spans="1:7" ht="15" customHeight="1" x14ac:dyDescent="0.25">
      <c r="A82" s="61">
        <v>73</v>
      </c>
      <c r="B82" s="62" t="s">
        <v>82</v>
      </c>
      <c r="C82" s="63" t="s">
        <v>355</v>
      </c>
      <c r="D82" s="63"/>
      <c r="E82" s="64" t="s">
        <v>85</v>
      </c>
      <c r="F82" s="100"/>
      <c r="G82" s="107"/>
    </row>
    <row r="83" spans="1:7" ht="15" customHeight="1" x14ac:dyDescent="0.25">
      <c r="A83" s="61">
        <v>74</v>
      </c>
      <c r="B83" s="62" t="s">
        <v>82</v>
      </c>
      <c r="C83" s="63" t="s">
        <v>356</v>
      </c>
      <c r="D83" s="63"/>
      <c r="E83" s="64" t="s">
        <v>85</v>
      </c>
      <c r="F83" s="100"/>
      <c r="G83" s="107"/>
    </row>
    <row r="84" spans="1:7" ht="15" customHeight="1" x14ac:dyDescent="0.25">
      <c r="A84" s="61">
        <v>75</v>
      </c>
      <c r="B84" s="62" t="s">
        <v>82</v>
      </c>
      <c r="C84" s="63" t="s">
        <v>357</v>
      </c>
      <c r="D84" s="63"/>
      <c r="E84" s="64" t="s">
        <v>85</v>
      </c>
      <c r="F84" s="100"/>
      <c r="G84" s="107"/>
    </row>
    <row r="85" spans="1:7" ht="15" customHeight="1" x14ac:dyDescent="0.25">
      <c r="A85" s="61">
        <v>76</v>
      </c>
      <c r="B85" s="62" t="s">
        <v>82</v>
      </c>
      <c r="C85" s="108" t="s">
        <v>358</v>
      </c>
      <c r="D85" s="63" t="s">
        <v>359</v>
      </c>
      <c r="E85" s="64" t="s">
        <v>85</v>
      </c>
      <c r="F85" s="100"/>
      <c r="G85" s="107"/>
    </row>
    <row r="86" spans="1:7" ht="15" customHeight="1" x14ac:dyDescent="0.25">
      <c r="A86" s="61">
        <v>77</v>
      </c>
      <c r="B86" s="62" t="s">
        <v>82</v>
      </c>
      <c r="C86" s="63" t="s">
        <v>360</v>
      </c>
      <c r="D86" s="63" t="s">
        <v>361</v>
      </c>
      <c r="E86" s="64" t="s">
        <v>85</v>
      </c>
      <c r="F86" s="100"/>
      <c r="G86" s="107"/>
    </row>
  </sheetData>
  <autoFilter ref="A8:E86"/>
  <mergeCells count="1">
    <mergeCell ref="A1:F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16" sqref="J16"/>
    </sheetView>
  </sheetViews>
  <sheetFormatPr defaultRowHeight="15" x14ac:dyDescent="0.25"/>
  <cols>
    <col min="1" max="1" width="30.5703125" style="120" bestFit="1" customWidth="1"/>
    <col min="2" max="2" width="9.140625" style="19"/>
    <col min="3" max="3" width="9.85546875" style="19" bestFit="1" customWidth="1"/>
    <col min="4" max="5" width="9.140625" style="19"/>
    <col min="6" max="6" width="9.85546875" style="19" bestFit="1" customWidth="1"/>
    <col min="7" max="7" width="11.42578125" style="19" bestFit="1" customWidth="1"/>
    <col min="14" max="16384" width="9.140625" style="19"/>
  </cols>
  <sheetData>
    <row r="1" spans="1:7" s="19" customFormat="1" x14ac:dyDescent="0.25">
      <c r="A1" s="83" t="s">
        <v>195</v>
      </c>
      <c r="B1" s="135" t="s">
        <v>196</v>
      </c>
      <c r="C1" s="135"/>
      <c r="D1" s="135"/>
      <c r="E1" s="135" t="s">
        <v>197</v>
      </c>
      <c r="F1" s="135"/>
      <c r="G1" s="135"/>
    </row>
    <row r="2" spans="1:7" s="19" customFormat="1" ht="30" x14ac:dyDescent="0.25">
      <c r="A2" s="110" t="s">
        <v>198</v>
      </c>
      <c r="B2" s="110" t="s">
        <v>199</v>
      </c>
      <c r="C2" s="110" t="s">
        <v>200</v>
      </c>
      <c r="D2" s="110" t="s">
        <v>201</v>
      </c>
      <c r="E2" s="110" t="s">
        <v>199</v>
      </c>
      <c r="F2" s="110" t="s">
        <v>200</v>
      </c>
      <c r="G2" s="110" t="s">
        <v>201</v>
      </c>
    </row>
    <row r="3" spans="1:7" s="19" customFormat="1" x14ac:dyDescent="0.25">
      <c r="A3" s="110" t="s">
        <v>202</v>
      </c>
      <c r="B3" s="112" t="s">
        <v>476</v>
      </c>
      <c r="C3" s="72" t="s">
        <v>529</v>
      </c>
      <c r="D3" s="72" t="s">
        <v>215</v>
      </c>
      <c r="E3" s="85" t="s">
        <v>477</v>
      </c>
      <c r="F3" s="72" t="s">
        <v>478</v>
      </c>
      <c r="G3" s="72" t="s">
        <v>479</v>
      </c>
    </row>
    <row r="4" spans="1:7" s="19" customFormat="1" x14ac:dyDescent="0.25">
      <c r="A4" s="110" t="s">
        <v>209</v>
      </c>
      <c r="B4" s="72" t="s">
        <v>210</v>
      </c>
      <c r="C4" s="72" t="s">
        <v>210</v>
      </c>
      <c r="D4" s="72" t="s">
        <v>210</v>
      </c>
      <c r="E4" s="72" t="s">
        <v>210</v>
      </c>
      <c r="F4" s="72" t="s">
        <v>210</v>
      </c>
      <c r="G4" s="72" t="s">
        <v>210</v>
      </c>
    </row>
    <row r="5" spans="1:7" s="19" customFormat="1" x14ac:dyDescent="0.25">
      <c r="A5" s="110" t="s">
        <v>212</v>
      </c>
      <c r="B5" s="72" t="s">
        <v>365</v>
      </c>
      <c r="C5" s="72" t="s">
        <v>381</v>
      </c>
      <c r="D5" s="72" t="s">
        <v>382</v>
      </c>
      <c r="E5" s="72" t="s">
        <v>435</v>
      </c>
      <c r="F5" s="72" t="s">
        <v>480</v>
      </c>
      <c r="G5" s="72" t="s">
        <v>481</v>
      </c>
    </row>
    <row r="6" spans="1:7" s="19" customFormat="1" x14ac:dyDescent="0.25">
      <c r="A6" s="110" t="s">
        <v>219</v>
      </c>
      <c r="B6" s="72" t="s">
        <v>239</v>
      </c>
      <c r="C6" s="72" t="s">
        <v>401</v>
      </c>
      <c r="D6" s="72" t="s">
        <v>397</v>
      </c>
      <c r="E6" s="72" t="s">
        <v>482</v>
      </c>
      <c r="F6" s="72" t="s">
        <v>483</v>
      </c>
      <c r="G6" s="72" t="s">
        <v>224</v>
      </c>
    </row>
    <row r="7" spans="1:7" s="19" customFormat="1" x14ac:dyDescent="0.25">
      <c r="A7" s="110" t="s">
        <v>226</v>
      </c>
      <c r="B7" s="72" t="s">
        <v>375</v>
      </c>
      <c r="C7" s="72" t="s">
        <v>484</v>
      </c>
      <c r="D7" s="72" t="s">
        <v>485</v>
      </c>
      <c r="E7" s="72" t="s">
        <v>224</v>
      </c>
      <c r="F7" s="72" t="s">
        <v>486</v>
      </c>
      <c r="G7" s="72" t="s">
        <v>487</v>
      </c>
    </row>
    <row r="8" spans="1:7" s="19" customFormat="1" x14ac:dyDescent="0.25">
      <c r="A8" s="110" t="s">
        <v>233</v>
      </c>
      <c r="B8" s="72" t="s">
        <v>235</v>
      </c>
      <c r="C8" s="72" t="s">
        <v>488</v>
      </c>
      <c r="D8" s="72" t="s">
        <v>489</v>
      </c>
      <c r="E8" s="72" t="s">
        <v>415</v>
      </c>
      <c r="F8" s="72" t="s">
        <v>490</v>
      </c>
      <c r="G8" s="72" t="s">
        <v>489</v>
      </c>
    </row>
    <row r="9" spans="1:7" s="19" customFormat="1" x14ac:dyDescent="0.25">
      <c r="A9" s="110" t="s">
        <v>238</v>
      </c>
      <c r="B9" s="72" t="s">
        <v>375</v>
      </c>
      <c r="C9" s="72" t="s">
        <v>491</v>
      </c>
      <c r="D9" s="72" t="s">
        <v>492</v>
      </c>
      <c r="E9" s="72" t="s">
        <v>493</v>
      </c>
      <c r="F9" s="72" t="s">
        <v>494</v>
      </c>
      <c r="G9" s="85" t="s">
        <v>495</v>
      </c>
    </row>
    <row r="10" spans="1:7" s="19" customFormat="1" x14ac:dyDescent="0.25">
      <c r="A10" s="110" t="s">
        <v>245</v>
      </c>
      <c r="B10" s="72" t="s">
        <v>496</v>
      </c>
      <c r="C10" s="72" t="s">
        <v>224</v>
      </c>
      <c r="D10" s="72" t="s">
        <v>258</v>
      </c>
      <c r="E10" s="72" t="s">
        <v>218</v>
      </c>
      <c r="F10" s="72" t="s">
        <v>497</v>
      </c>
      <c r="G10" s="72" t="s">
        <v>498</v>
      </c>
    </row>
    <row r="11" spans="1:7" s="19" customFormat="1" x14ac:dyDescent="0.25">
      <c r="A11" s="110" t="s">
        <v>251</v>
      </c>
      <c r="B11" s="72" t="s">
        <v>398</v>
      </c>
      <c r="C11" s="72" t="s">
        <v>205</v>
      </c>
      <c r="D11" s="72" t="s">
        <v>499</v>
      </c>
      <c r="E11" s="72" t="s">
        <v>398</v>
      </c>
      <c r="F11" s="72" t="s">
        <v>500</v>
      </c>
      <c r="G11" s="72" t="s">
        <v>501</v>
      </c>
    </row>
    <row r="12" spans="1:7" s="19" customFormat="1" x14ac:dyDescent="0.25">
      <c r="A12" s="110" t="s">
        <v>256</v>
      </c>
      <c r="B12" s="72" t="s">
        <v>235</v>
      </c>
      <c r="C12" s="112" t="s">
        <v>502</v>
      </c>
      <c r="D12" s="72" t="s">
        <v>503</v>
      </c>
      <c r="E12" s="112" t="s">
        <v>504</v>
      </c>
      <c r="F12" s="85" t="s">
        <v>530</v>
      </c>
      <c r="G12" s="72" t="s">
        <v>505</v>
      </c>
    </row>
    <row r="13" spans="1:7" s="19" customFormat="1" x14ac:dyDescent="0.25">
      <c r="A13" s="110" t="s">
        <v>405</v>
      </c>
      <c r="B13" s="72" t="s">
        <v>365</v>
      </c>
      <c r="C13" s="72" t="s">
        <v>247</v>
      </c>
      <c r="D13" s="72" t="s">
        <v>506</v>
      </c>
      <c r="E13" s="72" t="s">
        <v>204</v>
      </c>
      <c r="F13" s="72" t="s">
        <v>247</v>
      </c>
      <c r="G13" s="72" t="s">
        <v>506</v>
      </c>
    </row>
    <row r="14" spans="1:7" s="19" customFormat="1" x14ac:dyDescent="0.25">
      <c r="A14" s="110" t="s">
        <v>412</v>
      </c>
      <c r="B14" s="112" t="s">
        <v>371</v>
      </c>
      <c r="C14" s="112" t="s">
        <v>507</v>
      </c>
      <c r="D14" s="72" t="s">
        <v>264</v>
      </c>
      <c r="E14" s="112" t="s">
        <v>371</v>
      </c>
      <c r="F14" s="72" t="s">
        <v>507</v>
      </c>
      <c r="G14" s="72" t="s">
        <v>264</v>
      </c>
    </row>
    <row r="15" spans="1:7" s="19" customFormat="1" x14ac:dyDescent="0.25">
      <c r="A15" s="110" t="s">
        <v>412</v>
      </c>
      <c r="B15" s="72" t="s">
        <v>508</v>
      </c>
      <c r="C15" s="72" t="s">
        <v>222</v>
      </c>
      <c r="D15" s="72" t="s">
        <v>229</v>
      </c>
      <c r="E15" s="72" t="s">
        <v>508</v>
      </c>
      <c r="F15" s="72" t="s">
        <v>222</v>
      </c>
      <c r="G15" s="72" t="s">
        <v>229</v>
      </c>
    </row>
    <row r="16" spans="1:7" s="19" customFormat="1" x14ac:dyDescent="0.25">
      <c r="A16" s="110" t="s">
        <v>416</v>
      </c>
      <c r="B16" s="72" t="s">
        <v>509</v>
      </c>
      <c r="C16" s="72" t="s">
        <v>454</v>
      </c>
      <c r="D16" s="72" t="s">
        <v>506</v>
      </c>
      <c r="E16" s="72" t="s">
        <v>509</v>
      </c>
      <c r="F16" s="72" t="s">
        <v>454</v>
      </c>
      <c r="G16" s="72" t="s">
        <v>506</v>
      </c>
    </row>
    <row r="17" spans="1:13" ht="45" x14ac:dyDescent="0.25">
      <c r="A17" s="110" t="s">
        <v>422</v>
      </c>
      <c r="B17" s="72" t="s">
        <v>423</v>
      </c>
      <c r="C17" s="72" t="s">
        <v>510</v>
      </c>
      <c r="D17" s="72" t="s">
        <v>511</v>
      </c>
      <c r="E17" s="72" t="s">
        <v>423</v>
      </c>
      <c r="F17" s="72" t="s">
        <v>510</v>
      </c>
      <c r="G17" s="72" t="s">
        <v>511</v>
      </c>
      <c r="H17" s="19"/>
      <c r="I17" s="19"/>
      <c r="J17" s="19"/>
      <c r="K17" s="19"/>
      <c r="L17" s="19"/>
      <c r="M17" s="19"/>
    </row>
    <row r="18" spans="1:13" ht="30" x14ac:dyDescent="0.25">
      <c r="A18" s="110" t="s">
        <v>426</v>
      </c>
      <c r="B18" s="72" t="s">
        <v>512</v>
      </c>
      <c r="C18" s="72" t="s">
        <v>260</v>
      </c>
      <c r="D18" s="85" t="s">
        <v>513</v>
      </c>
      <c r="E18" s="72" t="s">
        <v>512</v>
      </c>
      <c r="F18" s="72" t="s">
        <v>260</v>
      </c>
      <c r="G18" s="85" t="s">
        <v>513</v>
      </c>
      <c r="H18" s="19"/>
      <c r="I18" s="19"/>
      <c r="J18" s="19"/>
      <c r="K18" s="19"/>
      <c r="L18" s="19"/>
      <c r="M18" s="19"/>
    </row>
    <row r="19" spans="1:13" ht="45" x14ac:dyDescent="0.25">
      <c r="A19" s="110" t="s">
        <v>422</v>
      </c>
      <c r="B19" s="72" t="s">
        <v>204</v>
      </c>
      <c r="C19" s="72" t="s">
        <v>492</v>
      </c>
      <c r="D19" s="72" t="s">
        <v>514</v>
      </c>
      <c r="E19" s="72" t="s">
        <v>407</v>
      </c>
      <c r="F19" s="72" t="s">
        <v>492</v>
      </c>
      <c r="G19" s="72" t="s">
        <v>514</v>
      </c>
      <c r="H19" s="19"/>
      <c r="I19" s="19"/>
      <c r="J19" s="19"/>
      <c r="K19" s="19"/>
      <c r="L19" s="19"/>
      <c r="M19" s="19"/>
    </row>
    <row r="20" spans="1:13" ht="30" x14ac:dyDescent="0.25">
      <c r="A20" s="110" t="s">
        <v>432</v>
      </c>
      <c r="B20" s="112" t="s">
        <v>210</v>
      </c>
      <c r="C20" s="72" t="s">
        <v>210</v>
      </c>
      <c r="D20" s="72" t="s">
        <v>210</v>
      </c>
      <c r="E20" s="112" t="s">
        <v>210</v>
      </c>
      <c r="F20" s="72" t="s">
        <v>210</v>
      </c>
      <c r="G20" s="72" t="s">
        <v>210</v>
      </c>
      <c r="H20" s="19"/>
      <c r="I20" s="19"/>
      <c r="J20" s="19"/>
      <c r="K20" s="19"/>
      <c r="L20" s="19"/>
      <c r="M20" s="19"/>
    </row>
    <row r="21" spans="1:13" x14ac:dyDescent="0.25">
      <c r="A21" s="110" t="s">
        <v>439</v>
      </c>
      <c r="B21" s="72" t="s">
        <v>515</v>
      </c>
      <c r="C21" s="72" t="s">
        <v>516</v>
      </c>
      <c r="D21" s="72" t="s">
        <v>517</v>
      </c>
      <c r="E21" s="72" t="s">
        <v>515</v>
      </c>
      <c r="F21" s="72" t="s">
        <v>516</v>
      </c>
      <c r="G21" s="72" t="s">
        <v>517</v>
      </c>
      <c r="H21" s="19"/>
      <c r="I21" s="19"/>
      <c r="J21" s="19"/>
      <c r="K21" s="19"/>
      <c r="L21" s="19"/>
      <c r="M21" s="19"/>
    </row>
    <row r="22" spans="1:13" ht="30" x14ac:dyDescent="0.25">
      <c r="A22" s="110" t="s">
        <v>443</v>
      </c>
      <c r="B22" s="112" t="s">
        <v>518</v>
      </c>
      <c r="C22" s="112" t="s">
        <v>519</v>
      </c>
      <c r="D22" s="112" t="s">
        <v>509</v>
      </c>
      <c r="E22" s="112" t="s">
        <v>518</v>
      </c>
      <c r="F22" s="112" t="s">
        <v>519</v>
      </c>
      <c r="G22" s="112" t="s">
        <v>509</v>
      </c>
      <c r="H22" s="19"/>
      <c r="I22" s="19"/>
      <c r="J22" s="19"/>
      <c r="K22" s="19"/>
      <c r="L22" s="19"/>
      <c r="M22" s="19"/>
    </row>
    <row r="23" spans="1:13" x14ac:dyDescent="0.25">
      <c r="A23" s="110" t="s">
        <v>448</v>
      </c>
      <c r="B23" s="112" t="s">
        <v>392</v>
      </c>
      <c r="C23" s="112" t="s">
        <v>520</v>
      </c>
      <c r="D23" s="112" t="s">
        <v>239</v>
      </c>
      <c r="E23" s="112" t="s">
        <v>392</v>
      </c>
      <c r="F23" s="112" t="s">
        <v>520</v>
      </c>
      <c r="G23" s="112" t="s">
        <v>239</v>
      </c>
      <c r="H23" s="19"/>
      <c r="I23" s="19"/>
      <c r="J23" s="19"/>
      <c r="K23" s="19"/>
      <c r="L23" s="19"/>
      <c r="M23" s="19"/>
    </row>
    <row r="24" spans="1:13" x14ac:dyDescent="0.25">
      <c r="A24" s="110" t="s">
        <v>452</v>
      </c>
      <c r="B24" s="72" t="s">
        <v>217</v>
      </c>
      <c r="C24" s="72" t="s">
        <v>382</v>
      </c>
      <c r="D24" s="72" t="s">
        <v>229</v>
      </c>
      <c r="E24" s="72" t="s">
        <v>521</v>
      </c>
      <c r="F24" s="72" t="s">
        <v>522</v>
      </c>
      <c r="G24" s="72" t="s">
        <v>523</v>
      </c>
      <c r="H24" s="19"/>
      <c r="I24" s="19"/>
      <c r="J24" s="19"/>
      <c r="K24" s="19"/>
      <c r="L24" s="19"/>
      <c r="M24" s="19"/>
    </row>
    <row r="25" spans="1:13" x14ac:dyDescent="0.25">
      <c r="A25" s="72" t="s">
        <v>262</v>
      </c>
      <c r="B25" s="72" t="s">
        <v>524</v>
      </c>
      <c r="C25" s="72" t="s">
        <v>525</v>
      </c>
      <c r="D25" s="72" t="s">
        <v>526</v>
      </c>
      <c r="E25" s="72" t="s">
        <v>243</v>
      </c>
      <c r="F25" s="72" t="s">
        <v>527</v>
      </c>
      <c r="G25" s="72" t="s">
        <v>526</v>
      </c>
      <c r="H25" s="19"/>
      <c r="I25" s="19"/>
      <c r="J25" s="19"/>
      <c r="K25" s="19"/>
      <c r="L25" s="19"/>
      <c r="M25" s="19"/>
    </row>
  </sheetData>
  <mergeCells count="2">
    <mergeCell ref="B1:D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4" sqref="E4"/>
    </sheetView>
  </sheetViews>
  <sheetFormatPr defaultRowHeight="15" x14ac:dyDescent="0.25"/>
  <cols>
    <col min="1" max="1" width="9.5703125" customWidth="1"/>
    <col min="2" max="2" width="16" bestFit="1" customWidth="1"/>
    <col min="3" max="3" width="13.140625" customWidth="1"/>
    <col min="4" max="5" width="16.5703125" customWidth="1"/>
    <col min="6" max="7" width="12.28515625" customWidth="1"/>
    <col min="8" max="8" width="12.85546875" customWidth="1"/>
    <col min="9" max="9" width="13.5703125" style="19" customWidth="1"/>
    <col min="10" max="10" width="7.28515625" customWidth="1"/>
    <col min="11" max="11" width="10" bestFit="1" customWidth="1"/>
    <col min="12" max="12" width="9.140625" style="116" customWidth="1"/>
    <col min="13" max="13" width="9.140625" style="21"/>
    <col min="15" max="15" width="23" customWidth="1"/>
    <col min="16" max="16" width="12.5703125" customWidth="1"/>
  </cols>
  <sheetData>
    <row r="1" spans="1:16" x14ac:dyDescent="0.25">
      <c r="A1" s="136" t="s">
        <v>275</v>
      </c>
      <c r="B1" s="136" t="s">
        <v>276</v>
      </c>
      <c r="C1" s="136" t="s">
        <v>277</v>
      </c>
      <c r="D1" s="136" t="s">
        <v>278</v>
      </c>
      <c r="E1" s="90"/>
      <c r="F1" s="136" t="s">
        <v>279</v>
      </c>
      <c r="G1" s="136" t="s">
        <v>280</v>
      </c>
      <c r="H1" s="136" t="s">
        <v>281</v>
      </c>
      <c r="I1" s="136" t="s">
        <v>282</v>
      </c>
      <c r="J1" s="138" t="s">
        <v>283</v>
      </c>
      <c r="K1" s="139"/>
      <c r="L1" s="140" t="s">
        <v>284</v>
      </c>
      <c r="M1" s="141" t="s">
        <v>1</v>
      </c>
    </row>
    <row r="2" spans="1:16" ht="45" x14ac:dyDescent="0.25">
      <c r="A2" s="137"/>
      <c r="B2" s="137"/>
      <c r="C2" s="137"/>
      <c r="D2" s="137"/>
      <c r="E2" s="91" t="s">
        <v>461</v>
      </c>
      <c r="F2" s="137"/>
      <c r="G2" s="137"/>
      <c r="H2" s="137"/>
      <c r="I2" s="137"/>
      <c r="J2" s="83" t="s">
        <v>285</v>
      </c>
      <c r="K2" s="83" t="s">
        <v>286</v>
      </c>
      <c r="L2" s="137"/>
      <c r="M2" s="142"/>
    </row>
    <row r="3" spans="1:16" x14ac:dyDescent="0.25">
      <c r="A3" s="72">
        <v>1</v>
      </c>
      <c r="B3" s="72">
        <v>10</v>
      </c>
      <c r="C3" s="72" t="s">
        <v>287</v>
      </c>
      <c r="D3" s="72" t="s">
        <v>288</v>
      </c>
      <c r="E3" s="72">
        <v>2.13</v>
      </c>
      <c r="F3" s="72">
        <v>21.3</v>
      </c>
      <c r="G3" s="72" t="s">
        <v>289</v>
      </c>
      <c r="H3" s="72" t="s">
        <v>290</v>
      </c>
      <c r="I3" s="72">
        <v>8.77</v>
      </c>
      <c r="J3" s="72">
        <v>384</v>
      </c>
      <c r="K3" s="72">
        <v>5.5</v>
      </c>
      <c r="L3" s="84">
        <v>0.74</v>
      </c>
      <c r="M3" s="24" t="s">
        <v>291</v>
      </c>
    </row>
    <row r="4" spans="1:16" x14ac:dyDescent="0.25">
      <c r="A4" s="72">
        <v>2</v>
      </c>
      <c r="B4" s="72">
        <v>15</v>
      </c>
      <c r="C4" s="72" t="s">
        <v>292</v>
      </c>
      <c r="D4" s="72">
        <v>0.55000000000000004</v>
      </c>
      <c r="E4" s="72">
        <v>2.2599999999999998</v>
      </c>
      <c r="F4" s="72">
        <v>22.9</v>
      </c>
      <c r="G4" s="72" t="s">
        <v>289</v>
      </c>
      <c r="H4" s="72" t="s">
        <v>293</v>
      </c>
      <c r="I4" s="72">
        <f t="shared" ref="I4:I9" si="0">D4*F4</f>
        <v>12.595000000000001</v>
      </c>
      <c r="J4" s="72">
        <v>264</v>
      </c>
      <c r="K4" s="72">
        <v>6.7</v>
      </c>
      <c r="L4" s="84">
        <v>0.71</v>
      </c>
      <c r="M4" s="24" t="s">
        <v>291</v>
      </c>
    </row>
    <row r="5" spans="1:16" x14ac:dyDescent="0.25">
      <c r="A5" s="123">
        <v>3</v>
      </c>
      <c r="B5" s="123">
        <v>20</v>
      </c>
      <c r="C5" s="123" t="s">
        <v>297</v>
      </c>
      <c r="D5" s="123">
        <v>1.5369999999999999</v>
      </c>
      <c r="E5" s="123">
        <v>0.62</v>
      </c>
      <c r="F5" s="123">
        <v>12.53</v>
      </c>
      <c r="G5" s="123" t="s">
        <v>298</v>
      </c>
      <c r="H5" s="123" t="s">
        <v>474</v>
      </c>
      <c r="I5" s="123">
        <f t="shared" si="0"/>
        <v>19.258609999999997</v>
      </c>
      <c r="J5" s="123">
        <v>512</v>
      </c>
      <c r="K5" s="123">
        <v>7.7</v>
      </c>
      <c r="L5" s="124">
        <v>0.74</v>
      </c>
      <c r="M5" s="47" t="s">
        <v>291</v>
      </c>
    </row>
    <row r="6" spans="1:16" x14ac:dyDescent="0.25">
      <c r="A6" s="123">
        <v>4</v>
      </c>
      <c r="B6" s="123">
        <v>25</v>
      </c>
      <c r="C6" s="123" t="s">
        <v>297</v>
      </c>
      <c r="D6" s="123">
        <v>0.48599999999999999</v>
      </c>
      <c r="E6" s="123">
        <v>1.86</v>
      </c>
      <c r="F6" s="123">
        <v>46.5</v>
      </c>
      <c r="G6" s="123" t="s">
        <v>289</v>
      </c>
      <c r="H6" s="123" t="s">
        <v>475</v>
      </c>
      <c r="I6" s="123">
        <v>22.59</v>
      </c>
      <c r="J6" s="123">
        <v>400</v>
      </c>
      <c r="K6" s="123">
        <v>6.7</v>
      </c>
      <c r="L6" s="124">
        <v>0.75</v>
      </c>
      <c r="M6" s="47" t="s">
        <v>291</v>
      </c>
    </row>
    <row r="7" spans="1:16" x14ac:dyDescent="0.25">
      <c r="A7" s="123">
        <v>5</v>
      </c>
      <c r="B7" s="123">
        <v>30</v>
      </c>
      <c r="C7" s="123" t="s">
        <v>297</v>
      </c>
      <c r="D7" s="123">
        <v>0.78</v>
      </c>
      <c r="E7" s="123">
        <v>1.22</v>
      </c>
      <c r="F7" s="123">
        <v>36.68</v>
      </c>
      <c r="G7" s="123" t="s">
        <v>536</v>
      </c>
      <c r="H7" s="123" t="s">
        <v>532</v>
      </c>
      <c r="I7" s="123">
        <f t="shared" si="0"/>
        <v>28.610400000000002</v>
      </c>
      <c r="J7" s="123">
        <v>425</v>
      </c>
      <c r="K7" s="123">
        <v>7.7</v>
      </c>
      <c r="L7" s="124">
        <v>0.74</v>
      </c>
      <c r="M7" s="47" t="s">
        <v>291</v>
      </c>
    </row>
    <row r="8" spans="1:16" x14ac:dyDescent="0.25">
      <c r="A8" s="123">
        <v>6</v>
      </c>
      <c r="B8" s="123">
        <v>35</v>
      </c>
      <c r="C8" s="123" t="s">
        <v>297</v>
      </c>
      <c r="D8" s="123">
        <v>0.77</v>
      </c>
      <c r="E8" s="123">
        <v>1.23</v>
      </c>
      <c r="F8" s="123">
        <v>43.3</v>
      </c>
      <c r="G8" s="123" t="s">
        <v>537</v>
      </c>
      <c r="H8" s="123" t="s">
        <v>533</v>
      </c>
      <c r="I8" s="123">
        <f t="shared" si="0"/>
        <v>33.341000000000001</v>
      </c>
      <c r="J8" s="123">
        <v>378</v>
      </c>
      <c r="K8" s="123">
        <v>6.5</v>
      </c>
      <c r="L8" s="124">
        <v>0.73</v>
      </c>
      <c r="M8" s="47" t="s">
        <v>291</v>
      </c>
    </row>
    <row r="9" spans="1:16" x14ac:dyDescent="0.25">
      <c r="A9" s="123">
        <v>7</v>
      </c>
      <c r="B9" s="123">
        <v>40</v>
      </c>
      <c r="C9" s="123" t="s">
        <v>297</v>
      </c>
      <c r="D9" s="123">
        <v>0.86199999999999999</v>
      </c>
      <c r="E9" s="123">
        <v>1.1200000000000001</v>
      </c>
      <c r="F9" s="123">
        <v>44.8</v>
      </c>
      <c r="G9" s="123" t="s">
        <v>538</v>
      </c>
      <c r="H9" s="123" t="s">
        <v>534</v>
      </c>
      <c r="I9" s="123">
        <f t="shared" si="0"/>
        <v>38.617599999999996</v>
      </c>
      <c r="J9" s="123">
        <v>400</v>
      </c>
      <c r="K9" s="123">
        <v>7.7</v>
      </c>
      <c r="L9" s="124">
        <v>0.75</v>
      </c>
      <c r="M9" s="47" t="s">
        <v>291</v>
      </c>
    </row>
    <row r="10" spans="1:16" x14ac:dyDescent="0.25">
      <c r="A10" s="123">
        <v>8</v>
      </c>
      <c r="B10" s="123">
        <v>45</v>
      </c>
      <c r="C10" s="123" t="s">
        <v>297</v>
      </c>
      <c r="D10" s="123">
        <v>1.034</v>
      </c>
      <c r="E10" s="123">
        <v>1.1000000000000001</v>
      </c>
      <c r="F10" s="123">
        <v>41.1</v>
      </c>
      <c r="G10" s="123" t="s">
        <v>539</v>
      </c>
      <c r="H10" s="123" t="s">
        <v>535</v>
      </c>
      <c r="I10" s="123">
        <f>D10*F10</f>
        <v>42.497400000000006</v>
      </c>
      <c r="J10" s="123">
        <v>388</v>
      </c>
      <c r="K10" s="123">
        <v>6.5</v>
      </c>
      <c r="L10" s="124">
        <v>0.74</v>
      </c>
      <c r="M10" s="47" t="s">
        <v>291</v>
      </c>
    </row>
    <row r="11" spans="1:16" x14ac:dyDescent="0.25">
      <c r="A11" s="112">
        <v>9</v>
      </c>
      <c r="B11" s="112">
        <v>100</v>
      </c>
      <c r="C11" s="112" t="s">
        <v>303</v>
      </c>
      <c r="D11" s="112">
        <v>0.55200000000000005</v>
      </c>
      <c r="E11" s="112">
        <v>0.59</v>
      </c>
      <c r="F11" s="112">
        <v>58.77</v>
      </c>
      <c r="G11" s="112"/>
      <c r="H11" s="112" t="s">
        <v>462</v>
      </c>
      <c r="I11" s="112">
        <v>32</v>
      </c>
      <c r="J11" s="112">
        <v>500</v>
      </c>
      <c r="K11" s="112">
        <v>7.7</v>
      </c>
      <c r="L11" s="113">
        <v>0.7</v>
      </c>
      <c r="M11" s="36" t="s">
        <v>291</v>
      </c>
    </row>
    <row r="12" spans="1:16" x14ac:dyDescent="0.25">
      <c r="A12" s="112">
        <v>10</v>
      </c>
      <c r="B12" s="112">
        <v>150</v>
      </c>
      <c r="C12" s="112" t="s">
        <v>303</v>
      </c>
      <c r="D12" s="112">
        <v>1.425</v>
      </c>
      <c r="E12" s="112">
        <v>0.4</v>
      </c>
      <c r="F12" s="112">
        <v>59.77</v>
      </c>
      <c r="G12" s="35"/>
      <c r="H12" s="112" t="s">
        <v>463</v>
      </c>
      <c r="I12" s="112">
        <v>84</v>
      </c>
      <c r="J12" s="112">
        <v>400</v>
      </c>
      <c r="K12" s="112">
        <v>6.5</v>
      </c>
      <c r="L12" s="114">
        <v>0.68</v>
      </c>
      <c r="M12" s="36" t="s">
        <v>291</v>
      </c>
    </row>
    <row r="13" spans="1:16" x14ac:dyDescent="0.25">
      <c r="A13" s="112">
        <v>11</v>
      </c>
      <c r="B13" s="112">
        <v>200</v>
      </c>
      <c r="C13" s="112" t="s">
        <v>303</v>
      </c>
      <c r="D13" s="112">
        <v>1.0680000000000001</v>
      </c>
      <c r="E13" s="112">
        <v>0.45</v>
      </c>
      <c r="F13" s="112">
        <v>91.81</v>
      </c>
      <c r="G13" s="112"/>
      <c r="H13" s="112" t="s">
        <v>464</v>
      </c>
      <c r="I13" s="112">
        <v>98</v>
      </c>
      <c r="J13" s="112">
        <v>375</v>
      </c>
      <c r="K13" s="112">
        <v>6.2</v>
      </c>
      <c r="L13" s="114">
        <v>0.68</v>
      </c>
      <c r="M13" s="36" t="s">
        <v>291</v>
      </c>
    </row>
    <row r="14" spans="1:16" x14ac:dyDescent="0.25">
      <c r="A14" s="72">
        <v>12</v>
      </c>
      <c r="B14" s="72">
        <v>250</v>
      </c>
      <c r="C14" s="72" t="s">
        <v>303</v>
      </c>
      <c r="D14" s="72">
        <v>2.29</v>
      </c>
      <c r="E14" s="72">
        <v>0.28000000000000003</v>
      </c>
      <c r="F14" s="72">
        <v>72.099999999999994</v>
      </c>
      <c r="G14" s="72"/>
      <c r="H14" s="72" t="s">
        <v>465</v>
      </c>
      <c r="I14" s="72">
        <v>165</v>
      </c>
      <c r="J14" s="72">
        <v>776</v>
      </c>
      <c r="K14" s="112">
        <v>12.3</v>
      </c>
      <c r="L14" s="115">
        <v>0.69</v>
      </c>
      <c r="M14" s="24" t="s">
        <v>291</v>
      </c>
    </row>
    <row r="15" spans="1:16" x14ac:dyDescent="0.25">
      <c r="A15" s="19"/>
      <c r="B15" s="19"/>
      <c r="C15" s="19"/>
      <c r="D15" s="19"/>
      <c r="E15" s="19"/>
      <c r="F15" s="19"/>
      <c r="G15" s="19"/>
      <c r="H15" s="19"/>
      <c r="J15" s="19"/>
      <c r="O15" s="117" t="s">
        <v>466</v>
      </c>
    </row>
    <row r="16" spans="1:16" ht="75" x14ac:dyDescent="0.25">
      <c r="A16" s="19"/>
      <c r="B16" s="19"/>
      <c r="C16" s="19"/>
      <c r="D16" s="19"/>
      <c r="E16" s="19"/>
      <c r="F16" s="19"/>
      <c r="G16" s="19"/>
      <c r="H16" s="19"/>
      <c r="J16" s="19"/>
      <c r="O16" s="118" t="s">
        <v>467</v>
      </c>
      <c r="P16" s="20" t="s">
        <v>468</v>
      </c>
    </row>
    <row r="17" spans="15:16" ht="15.75" x14ac:dyDescent="0.25">
      <c r="O17" t="s">
        <v>469</v>
      </c>
      <c r="P17" s="119" t="s">
        <v>470</v>
      </c>
    </row>
  </sheetData>
  <mergeCells count="11">
    <mergeCell ref="H1:H2"/>
    <mergeCell ref="I1:I2"/>
    <mergeCell ref="J1:K1"/>
    <mergeCell ref="L1:L2"/>
    <mergeCell ref="M1:M2"/>
    <mergeCell ref="G1:G2"/>
    <mergeCell ref="A1:A2"/>
    <mergeCell ref="B1:B2"/>
    <mergeCell ref="C1:C2"/>
    <mergeCell ref="D1:D2"/>
    <mergeCell ref="F1: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A10" workbookViewId="0">
      <selection activeCell="K7" sqref="K7"/>
    </sheetView>
  </sheetViews>
  <sheetFormatPr defaultRowHeight="15" x14ac:dyDescent="0.25"/>
  <cols>
    <col min="1" max="1" width="48.140625" style="89" customWidth="1"/>
    <col min="2" max="2" width="11.42578125" style="19" bestFit="1" customWidth="1"/>
    <col min="3" max="3" width="9.85546875" style="19" bestFit="1" customWidth="1"/>
    <col min="4" max="5" width="11.42578125" style="19" bestFit="1" customWidth="1"/>
    <col min="6" max="6" width="9.85546875" style="19" bestFit="1" customWidth="1"/>
    <col min="7" max="7" width="11.42578125" style="19" bestFit="1" customWidth="1"/>
    <col min="14" max="16384" width="9.140625" style="19"/>
  </cols>
  <sheetData>
    <row r="1" spans="1:7" s="19" customFormat="1" x14ac:dyDescent="0.25">
      <c r="A1" s="83" t="s">
        <v>195</v>
      </c>
      <c r="B1" s="135" t="s">
        <v>196</v>
      </c>
      <c r="C1" s="135"/>
      <c r="D1" s="135"/>
      <c r="E1" s="135" t="s">
        <v>197</v>
      </c>
      <c r="F1" s="135"/>
      <c r="G1" s="135"/>
    </row>
    <row r="2" spans="1:7" s="19" customFormat="1" ht="30" x14ac:dyDescent="0.25">
      <c r="A2" s="110" t="s">
        <v>198</v>
      </c>
      <c r="B2" s="110" t="s">
        <v>199</v>
      </c>
      <c r="C2" s="110" t="s">
        <v>200</v>
      </c>
      <c r="D2" s="110" t="s">
        <v>201</v>
      </c>
      <c r="E2" s="110" t="s">
        <v>199</v>
      </c>
      <c r="F2" s="110" t="s">
        <v>200</v>
      </c>
      <c r="G2" s="110" t="s">
        <v>201</v>
      </c>
    </row>
    <row r="3" spans="1:7" s="19" customFormat="1" x14ac:dyDescent="0.25">
      <c r="A3" s="110" t="s">
        <v>202</v>
      </c>
      <c r="B3" s="85" t="s">
        <v>364</v>
      </c>
      <c r="C3" s="72" t="s">
        <v>365</v>
      </c>
      <c r="D3" s="72" t="s">
        <v>221</v>
      </c>
      <c r="E3" s="85" t="s">
        <v>366</v>
      </c>
      <c r="F3" s="72" t="s">
        <v>246</v>
      </c>
      <c r="G3" s="72" t="s">
        <v>367</v>
      </c>
    </row>
    <row r="4" spans="1:7" s="19" customFormat="1" x14ac:dyDescent="0.25">
      <c r="A4" s="110" t="s">
        <v>209</v>
      </c>
      <c r="B4" s="72" t="s">
        <v>210</v>
      </c>
      <c r="C4" s="72" t="s">
        <v>210</v>
      </c>
      <c r="D4" s="72" t="s">
        <v>210</v>
      </c>
      <c r="E4" s="72" t="s">
        <v>210</v>
      </c>
      <c r="F4" s="72" t="s">
        <v>210</v>
      </c>
      <c r="G4" s="72" t="s">
        <v>210</v>
      </c>
    </row>
    <row r="5" spans="1:7" s="19" customFormat="1" x14ac:dyDescent="0.25">
      <c r="A5" s="110" t="s">
        <v>212</v>
      </c>
      <c r="B5" s="72" t="s">
        <v>368</v>
      </c>
      <c r="C5" s="72" t="s">
        <v>369</v>
      </c>
      <c r="D5" s="72" t="s">
        <v>370</v>
      </c>
      <c r="E5" s="72" t="s">
        <v>371</v>
      </c>
      <c r="F5" s="72" t="s">
        <v>372</v>
      </c>
      <c r="G5" s="72" t="s">
        <v>373</v>
      </c>
    </row>
    <row r="6" spans="1:7" s="19" customFormat="1" x14ac:dyDescent="0.25">
      <c r="A6" s="110" t="s">
        <v>219</v>
      </c>
      <c r="B6" s="72" t="s">
        <v>374</v>
      </c>
      <c r="C6" s="72" t="s">
        <v>375</v>
      </c>
      <c r="D6" s="72" t="s">
        <v>376</v>
      </c>
      <c r="E6" s="72" t="s">
        <v>240</v>
      </c>
      <c r="F6" s="72" t="s">
        <v>249</v>
      </c>
      <c r="G6" s="72" t="s">
        <v>377</v>
      </c>
    </row>
    <row r="7" spans="1:7" s="19" customFormat="1" x14ac:dyDescent="0.25">
      <c r="A7" s="110" t="s">
        <v>226</v>
      </c>
      <c r="B7" s="72" t="s">
        <v>378</v>
      </c>
      <c r="C7" s="72" t="s">
        <v>229</v>
      </c>
      <c r="D7" s="72" t="s">
        <v>205</v>
      </c>
      <c r="E7" s="72" t="s">
        <v>379</v>
      </c>
      <c r="F7" s="72" t="s">
        <v>223</v>
      </c>
      <c r="G7" s="72" t="s">
        <v>380</v>
      </c>
    </row>
    <row r="8" spans="1:7" s="19" customFormat="1" x14ac:dyDescent="0.25">
      <c r="A8" s="110" t="s">
        <v>233</v>
      </c>
      <c r="B8" s="72" t="s">
        <v>223</v>
      </c>
      <c r="C8" s="72" t="s">
        <v>381</v>
      </c>
      <c r="D8" s="72" t="s">
        <v>382</v>
      </c>
      <c r="E8" s="72" t="s">
        <v>383</v>
      </c>
      <c r="F8" s="72" t="s">
        <v>384</v>
      </c>
      <c r="G8" s="72" t="s">
        <v>385</v>
      </c>
    </row>
    <row r="9" spans="1:7" s="19" customFormat="1" x14ac:dyDescent="0.25">
      <c r="A9" s="110" t="s">
        <v>238</v>
      </c>
      <c r="B9" s="72" t="s">
        <v>386</v>
      </c>
      <c r="C9" s="72" t="s">
        <v>387</v>
      </c>
      <c r="D9" s="72" t="s">
        <v>388</v>
      </c>
      <c r="E9" s="72" t="s">
        <v>389</v>
      </c>
      <c r="F9" s="72" t="s">
        <v>390</v>
      </c>
      <c r="G9" s="72" t="s">
        <v>390</v>
      </c>
    </row>
    <row r="10" spans="1:7" s="19" customFormat="1" x14ac:dyDescent="0.25">
      <c r="A10" s="110" t="s">
        <v>245</v>
      </c>
      <c r="B10" s="72" t="s">
        <v>391</v>
      </c>
      <c r="C10" s="72" t="s">
        <v>392</v>
      </c>
      <c r="D10" s="72" t="s">
        <v>387</v>
      </c>
      <c r="E10" s="72" t="s">
        <v>393</v>
      </c>
      <c r="F10" s="72" t="s">
        <v>394</v>
      </c>
      <c r="G10" s="72" t="s">
        <v>395</v>
      </c>
    </row>
    <row r="11" spans="1:7" s="19" customFormat="1" x14ac:dyDescent="0.25">
      <c r="A11" s="110" t="s">
        <v>251</v>
      </c>
      <c r="B11" s="72" t="s">
        <v>229</v>
      </c>
      <c r="C11" s="72" t="s">
        <v>396</v>
      </c>
      <c r="D11" s="72" t="s">
        <v>254</v>
      </c>
      <c r="E11" s="72" t="s">
        <v>397</v>
      </c>
      <c r="F11" s="72" t="s">
        <v>398</v>
      </c>
      <c r="G11" s="72" t="s">
        <v>254</v>
      </c>
    </row>
    <row r="12" spans="1:7" s="19" customFormat="1" x14ac:dyDescent="0.25">
      <c r="A12" s="110" t="s">
        <v>256</v>
      </c>
      <c r="B12" s="72" t="s">
        <v>399</v>
      </c>
      <c r="C12" s="111" t="s">
        <v>400</v>
      </c>
      <c r="D12" s="72" t="s">
        <v>401</v>
      </c>
      <c r="E12" s="111" t="s">
        <v>402</v>
      </c>
      <c r="F12" s="111" t="s">
        <v>403</v>
      </c>
      <c r="G12" s="72" t="s">
        <v>404</v>
      </c>
    </row>
    <row r="13" spans="1:7" s="19" customFormat="1" x14ac:dyDescent="0.25">
      <c r="A13" s="110" t="s">
        <v>405</v>
      </c>
      <c r="B13" s="72" t="s">
        <v>406</v>
      </c>
      <c r="C13" s="72" t="s">
        <v>247</v>
      </c>
      <c r="D13" s="72" t="s">
        <v>407</v>
      </c>
      <c r="E13" s="72" t="s">
        <v>204</v>
      </c>
      <c r="F13" s="72" t="s">
        <v>247</v>
      </c>
      <c r="G13" s="72" t="s">
        <v>407</v>
      </c>
    </row>
    <row r="14" spans="1:7" s="19" customFormat="1" x14ac:dyDescent="0.25">
      <c r="A14" s="110" t="s">
        <v>408</v>
      </c>
      <c r="B14" s="111" t="s">
        <v>409</v>
      </c>
      <c r="C14" s="85" t="s">
        <v>410</v>
      </c>
      <c r="D14" s="72" t="s">
        <v>380</v>
      </c>
      <c r="E14" s="111" t="s">
        <v>411</v>
      </c>
      <c r="F14" s="72" t="s">
        <v>410</v>
      </c>
      <c r="G14" s="72" t="s">
        <v>380</v>
      </c>
    </row>
    <row r="15" spans="1:7" s="19" customFormat="1" x14ac:dyDescent="0.25">
      <c r="A15" s="110" t="s">
        <v>412</v>
      </c>
      <c r="B15" s="72" t="s">
        <v>413</v>
      </c>
      <c r="C15" s="72" t="s">
        <v>414</v>
      </c>
      <c r="D15" s="72" t="s">
        <v>415</v>
      </c>
      <c r="E15" s="72" t="s">
        <v>413</v>
      </c>
      <c r="F15" s="72" t="s">
        <v>414</v>
      </c>
      <c r="G15" s="72" t="s">
        <v>415</v>
      </c>
    </row>
    <row r="16" spans="1:7" s="19" customFormat="1" x14ac:dyDescent="0.25">
      <c r="A16" s="110" t="s">
        <v>416</v>
      </c>
      <c r="B16" s="72" t="s">
        <v>401</v>
      </c>
      <c r="C16" s="72" t="s">
        <v>417</v>
      </c>
      <c r="D16" s="72" t="s">
        <v>386</v>
      </c>
      <c r="E16" s="72" t="s">
        <v>401</v>
      </c>
      <c r="F16" s="72" t="s">
        <v>417</v>
      </c>
      <c r="G16" s="72" t="s">
        <v>386</v>
      </c>
    </row>
    <row r="17" spans="1:7" s="19" customFormat="1" ht="30" x14ac:dyDescent="0.25">
      <c r="A17" s="110" t="s">
        <v>418</v>
      </c>
      <c r="B17" s="85" t="s">
        <v>419</v>
      </c>
      <c r="C17" s="85" t="s">
        <v>420</v>
      </c>
      <c r="D17" s="85" t="s">
        <v>421</v>
      </c>
      <c r="E17" s="85" t="s">
        <v>419</v>
      </c>
      <c r="F17" s="85" t="s">
        <v>420</v>
      </c>
      <c r="G17" s="85" t="s">
        <v>421</v>
      </c>
    </row>
    <row r="18" spans="1:7" s="19" customFormat="1" ht="30" x14ac:dyDescent="0.25">
      <c r="A18" s="110" t="s">
        <v>422</v>
      </c>
      <c r="B18" s="72" t="s">
        <v>423</v>
      </c>
      <c r="C18" s="72" t="s">
        <v>424</v>
      </c>
      <c r="D18" s="72" t="s">
        <v>425</v>
      </c>
      <c r="E18" s="72" t="s">
        <v>423</v>
      </c>
      <c r="F18" s="72" t="s">
        <v>424</v>
      </c>
      <c r="G18" s="72" t="s">
        <v>425</v>
      </c>
    </row>
    <row r="19" spans="1:7" s="19" customFormat="1" x14ac:dyDescent="0.25">
      <c r="A19" s="110" t="s">
        <v>426</v>
      </c>
      <c r="B19" s="72" t="s">
        <v>427</v>
      </c>
      <c r="C19" s="72" t="s">
        <v>428</v>
      </c>
      <c r="D19" s="72" t="s">
        <v>429</v>
      </c>
      <c r="E19" s="72" t="s">
        <v>427</v>
      </c>
      <c r="F19" s="72" t="s">
        <v>428</v>
      </c>
      <c r="G19" s="72" t="s">
        <v>429</v>
      </c>
    </row>
    <row r="20" spans="1:7" s="19" customFormat="1" ht="30" x14ac:dyDescent="0.25">
      <c r="A20" s="110" t="s">
        <v>422</v>
      </c>
      <c r="B20" s="72" t="s">
        <v>430</v>
      </c>
      <c r="C20" s="72" t="s">
        <v>423</v>
      </c>
      <c r="D20" s="72" t="s">
        <v>431</v>
      </c>
      <c r="E20" s="72" t="s">
        <v>430</v>
      </c>
      <c r="F20" s="72" t="s">
        <v>423</v>
      </c>
      <c r="G20" s="72" t="s">
        <v>431</v>
      </c>
    </row>
    <row r="21" spans="1:7" s="19" customFormat="1" ht="30" x14ac:dyDescent="0.25">
      <c r="A21" s="110" t="s">
        <v>432</v>
      </c>
      <c r="B21" s="85" t="s">
        <v>433</v>
      </c>
      <c r="C21" s="72" t="s">
        <v>434</v>
      </c>
      <c r="D21" s="72" t="s">
        <v>435</v>
      </c>
      <c r="E21" s="85" t="s">
        <v>433</v>
      </c>
      <c r="F21" s="72" t="s">
        <v>434</v>
      </c>
      <c r="G21" s="72" t="s">
        <v>435</v>
      </c>
    </row>
    <row r="22" spans="1:7" s="19" customFormat="1" ht="30" x14ac:dyDescent="0.25">
      <c r="A22" s="110" t="s">
        <v>422</v>
      </c>
      <c r="B22" s="72" t="s">
        <v>436</v>
      </c>
      <c r="C22" s="72" t="s">
        <v>437</v>
      </c>
      <c r="D22" s="72" t="s">
        <v>223</v>
      </c>
      <c r="E22" s="72" t="s">
        <v>438</v>
      </c>
      <c r="F22" s="72" t="s">
        <v>437</v>
      </c>
      <c r="G22" s="72" t="s">
        <v>223</v>
      </c>
    </row>
    <row r="23" spans="1:7" s="19" customFormat="1" x14ac:dyDescent="0.25">
      <c r="A23" s="110" t="s">
        <v>439</v>
      </c>
      <c r="B23" s="72" t="s">
        <v>440</v>
      </c>
      <c r="C23" s="72" t="s">
        <v>441</v>
      </c>
      <c r="D23" s="72" t="s">
        <v>442</v>
      </c>
      <c r="E23" s="72" t="s">
        <v>440</v>
      </c>
      <c r="F23" s="72" t="s">
        <v>441</v>
      </c>
      <c r="G23" s="72" t="s">
        <v>442</v>
      </c>
    </row>
    <row r="24" spans="1:7" s="19" customFormat="1" x14ac:dyDescent="0.25">
      <c r="A24" s="110" t="s">
        <v>443</v>
      </c>
      <c r="B24" s="111" t="s">
        <v>444</v>
      </c>
      <c r="C24" s="111" t="s">
        <v>445</v>
      </c>
      <c r="D24" s="111" t="s">
        <v>446</v>
      </c>
      <c r="E24" s="111" t="s">
        <v>444</v>
      </c>
      <c r="F24" s="111" t="s">
        <v>447</v>
      </c>
      <c r="G24" s="111" t="s">
        <v>446</v>
      </c>
    </row>
    <row r="25" spans="1:7" s="19" customFormat="1" x14ac:dyDescent="0.25">
      <c r="A25" s="110" t="s">
        <v>448</v>
      </c>
      <c r="B25" s="111" t="s">
        <v>449</v>
      </c>
      <c r="C25" s="111" t="s">
        <v>450</v>
      </c>
      <c r="D25" s="111" t="s">
        <v>451</v>
      </c>
      <c r="E25" s="111" t="s">
        <v>449</v>
      </c>
      <c r="F25" s="111" t="s">
        <v>450</v>
      </c>
      <c r="G25" s="111" t="s">
        <v>451</v>
      </c>
    </row>
    <row r="26" spans="1:7" s="19" customFormat="1" x14ac:dyDescent="0.25">
      <c r="A26" s="110" t="s">
        <v>452</v>
      </c>
      <c r="B26" s="72" t="s">
        <v>453</v>
      </c>
      <c r="C26" s="72" t="s">
        <v>454</v>
      </c>
      <c r="D26" s="72" t="s">
        <v>235</v>
      </c>
      <c r="E26" s="72" t="s">
        <v>455</v>
      </c>
      <c r="F26" s="72" t="s">
        <v>456</v>
      </c>
      <c r="G26" s="72" t="s">
        <v>457</v>
      </c>
    </row>
    <row r="27" spans="1:7" s="19" customFormat="1" x14ac:dyDescent="0.25">
      <c r="A27" s="72" t="s">
        <v>262</v>
      </c>
      <c r="B27" s="72" t="s">
        <v>458</v>
      </c>
      <c r="C27" s="72" t="s">
        <v>254</v>
      </c>
      <c r="D27" s="72" t="s">
        <v>459</v>
      </c>
      <c r="E27" s="72" t="s">
        <v>460</v>
      </c>
      <c r="F27" s="72" t="s">
        <v>250</v>
      </c>
      <c r="G27" s="72" t="s">
        <v>425</v>
      </c>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F16" sqref="F16"/>
    </sheetView>
  </sheetViews>
  <sheetFormatPr defaultRowHeight="15" x14ac:dyDescent="0.25"/>
  <cols>
    <col min="1" max="1" width="9.5703125" customWidth="1"/>
    <col min="2" max="2" width="16" bestFit="1" customWidth="1"/>
    <col min="3" max="3" width="13.140625" customWidth="1"/>
    <col min="4" max="5" width="16.5703125" customWidth="1"/>
    <col min="6" max="7" width="12.28515625" customWidth="1"/>
    <col min="8" max="8" width="12.85546875" customWidth="1"/>
    <col min="9" max="9" width="13.5703125" style="19" customWidth="1"/>
    <col min="10" max="10" width="7.28515625" customWidth="1"/>
    <col min="11" max="11" width="10" bestFit="1" customWidth="1"/>
    <col min="12" max="12" width="9.140625" style="116"/>
    <col min="13" max="13" width="9.140625" style="21"/>
    <col min="15" max="15" width="23" customWidth="1"/>
    <col min="16" max="16" width="12.5703125" customWidth="1"/>
  </cols>
  <sheetData>
    <row r="1" spans="1:16" x14ac:dyDescent="0.25">
      <c r="A1" s="136" t="s">
        <v>275</v>
      </c>
      <c r="B1" s="136" t="s">
        <v>276</v>
      </c>
      <c r="C1" s="136" t="s">
        <v>277</v>
      </c>
      <c r="D1" s="136" t="s">
        <v>278</v>
      </c>
      <c r="E1" s="121"/>
      <c r="F1" s="136" t="s">
        <v>279</v>
      </c>
      <c r="G1" s="136" t="s">
        <v>280</v>
      </c>
      <c r="H1" s="136" t="s">
        <v>281</v>
      </c>
      <c r="I1" s="136" t="s">
        <v>282</v>
      </c>
      <c r="J1" s="138" t="s">
        <v>283</v>
      </c>
      <c r="K1" s="139"/>
      <c r="L1" s="140" t="s">
        <v>284</v>
      </c>
      <c r="M1" s="141" t="s">
        <v>1</v>
      </c>
    </row>
    <row r="2" spans="1:16" ht="45" x14ac:dyDescent="0.25">
      <c r="A2" s="137"/>
      <c r="B2" s="137"/>
      <c r="C2" s="137"/>
      <c r="D2" s="137"/>
      <c r="E2" s="122" t="s">
        <v>461</v>
      </c>
      <c r="F2" s="137"/>
      <c r="G2" s="137"/>
      <c r="H2" s="137"/>
      <c r="I2" s="137"/>
      <c r="J2" s="83" t="s">
        <v>285</v>
      </c>
      <c r="K2" s="83" t="s">
        <v>286</v>
      </c>
      <c r="L2" s="137"/>
      <c r="M2" s="142"/>
    </row>
    <row r="3" spans="1:16" x14ac:dyDescent="0.25">
      <c r="A3" s="72">
        <v>1</v>
      </c>
      <c r="B3" s="72">
        <v>10</v>
      </c>
      <c r="C3" s="72" t="s">
        <v>287</v>
      </c>
      <c r="D3" s="72" t="s">
        <v>288</v>
      </c>
      <c r="E3" s="72"/>
      <c r="F3" s="72">
        <v>21.3</v>
      </c>
      <c r="G3" s="72" t="s">
        <v>289</v>
      </c>
      <c r="H3" s="72" t="s">
        <v>290</v>
      </c>
      <c r="I3" s="72">
        <v>8.77</v>
      </c>
      <c r="J3" s="72">
        <v>384</v>
      </c>
      <c r="K3" s="72">
        <v>5.5</v>
      </c>
      <c r="L3" s="84">
        <v>0.74</v>
      </c>
      <c r="M3" s="24" t="s">
        <v>291</v>
      </c>
    </row>
    <row r="4" spans="1:16" x14ac:dyDescent="0.25">
      <c r="A4" s="72">
        <v>2</v>
      </c>
      <c r="B4" s="72">
        <v>15</v>
      </c>
      <c r="C4" s="72" t="s">
        <v>292</v>
      </c>
      <c r="D4" s="72">
        <v>0.55000000000000004</v>
      </c>
      <c r="E4" s="72"/>
      <c r="F4" s="72">
        <v>22.9</v>
      </c>
      <c r="G4" s="72" t="s">
        <v>289</v>
      </c>
      <c r="H4" s="72" t="s">
        <v>293</v>
      </c>
      <c r="I4" s="72">
        <f t="shared" ref="I4:I9" si="0">D4*F4</f>
        <v>12.595000000000001</v>
      </c>
      <c r="J4" s="72">
        <v>264</v>
      </c>
      <c r="K4" s="72">
        <v>6.7</v>
      </c>
      <c r="L4" s="84">
        <v>0.71</v>
      </c>
      <c r="M4" s="24" t="s">
        <v>291</v>
      </c>
    </row>
    <row r="5" spans="1:16" x14ac:dyDescent="0.25">
      <c r="A5" s="85">
        <v>3</v>
      </c>
      <c r="B5" s="85">
        <v>20</v>
      </c>
      <c r="C5" s="85" t="s">
        <v>297</v>
      </c>
      <c r="D5" s="85">
        <v>0.438</v>
      </c>
      <c r="E5" s="85">
        <v>2</v>
      </c>
      <c r="F5" s="85">
        <v>37.299999999999997</v>
      </c>
      <c r="G5" s="85" t="s">
        <v>289</v>
      </c>
      <c r="H5" s="85" t="s">
        <v>295</v>
      </c>
      <c r="I5" s="85">
        <f t="shared" si="0"/>
        <v>16.337399999999999</v>
      </c>
      <c r="J5" s="85">
        <v>400</v>
      </c>
      <c r="K5" s="85">
        <v>7.7</v>
      </c>
      <c r="L5" s="86">
        <v>0.74</v>
      </c>
      <c r="M5" s="71" t="s">
        <v>296</v>
      </c>
    </row>
    <row r="6" spans="1:16" x14ac:dyDescent="0.25">
      <c r="A6" s="85">
        <v>4</v>
      </c>
      <c r="B6" s="85">
        <v>20</v>
      </c>
      <c r="C6" s="85" t="s">
        <v>297</v>
      </c>
      <c r="D6" s="85">
        <v>0.503</v>
      </c>
      <c r="E6" s="85"/>
      <c r="F6" s="85">
        <v>30.7</v>
      </c>
      <c r="G6" s="85" t="s">
        <v>298</v>
      </c>
      <c r="H6" s="85" t="s">
        <v>293</v>
      </c>
      <c r="I6" s="85">
        <f t="shared" si="0"/>
        <v>15.4421</v>
      </c>
      <c r="J6" s="85">
        <v>376</v>
      </c>
      <c r="K6" s="85">
        <v>6.7</v>
      </c>
      <c r="L6" s="86">
        <v>0.73</v>
      </c>
      <c r="M6" s="71" t="s">
        <v>296</v>
      </c>
    </row>
    <row r="7" spans="1:16" x14ac:dyDescent="0.25">
      <c r="A7" s="85">
        <v>5</v>
      </c>
      <c r="B7" s="85">
        <v>20</v>
      </c>
      <c r="C7" s="85" t="s">
        <v>299</v>
      </c>
      <c r="D7" s="85">
        <v>0.504</v>
      </c>
      <c r="E7" s="85"/>
      <c r="F7" s="85">
        <v>30.8</v>
      </c>
      <c r="G7" s="85" t="s">
        <v>300</v>
      </c>
      <c r="H7" s="85" t="s">
        <v>293</v>
      </c>
      <c r="I7" s="85">
        <f t="shared" si="0"/>
        <v>15.523200000000001</v>
      </c>
      <c r="J7" s="85">
        <v>376</v>
      </c>
      <c r="K7" s="85">
        <v>6.7</v>
      </c>
      <c r="L7" s="86">
        <v>0.73</v>
      </c>
      <c r="M7" s="71" t="s">
        <v>296</v>
      </c>
    </row>
    <row r="8" spans="1:16" x14ac:dyDescent="0.25">
      <c r="A8" s="85">
        <v>6</v>
      </c>
      <c r="B8" s="85">
        <v>50</v>
      </c>
      <c r="C8" s="85" t="s">
        <v>297</v>
      </c>
      <c r="D8" s="85">
        <v>0.58299999999999996</v>
      </c>
      <c r="E8" s="85"/>
      <c r="F8" s="85">
        <v>66.5</v>
      </c>
      <c r="G8" s="85" t="s">
        <v>301</v>
      </c>
      <c r="H8" s="85" t="s">
        <v>302</v>
      </c>
      <c r="I8" s="85">
        <f t="shared" si="0"/>
        <v>38.769500000000001</v>
      </c>
      <c r="J8" s="85">
        <v>378</v>
      </c>
      <c r="K8" s="85">
        <v>6.5</v>
      </c>
      <c r="L8" s="86">
        <v>0.73</v>
      </c>
      <c r="M8" s="71" t="s">
        <v>296</v>
      </c>
    </row>
    <row r="9" spans="1:16" x14ac:dyDescent="0.25">
      <c r="A9" s="85">
        <v>7</v>
      </c>
      <c r="B9" s="85">
        <v>50</v>
      </c>
      <c r="C9" s="85" t="s">
        <v>302</v>
      </c>
      <c r="D9" s="85">
        <v>0.495</v>
      </c>
      <c r="E9" s="85"/>
      <c r="F9" s="85">
        <v>42.5</v>
      </c>
      <c r="G9" s="85"/>
      <c r="H9" s="85" t="s">
        <v>303</v>
      </c>
      <c r="I9" s="85">
        <f t="shared" si="0"/>
        <v>21.037500000000001</v>
      </c>
      <c r="J9" s="85">
        <v>400</v>
      </c>
      <c r="K9" s="85">
        <v>7.7</v>
      </c>
      <c r="L9" s="86">
        <v>0.73</v>
      </c>
      <c r="M9" s="71" t="s">
        <v>296</v>
      </c>
    </row>
    <row r="10" spans="1:16" x14ac:dyDescent="0.25">
      <c r="A10" s="85">
        <v>8</v>
      </c>
      <c r="B10" s="85">
        <v>50</v>
      </c>
      <c r="C10" s="85" t="s">
        <v>304</v>
      </c>
      <c r="D10" s="85">
        <v>0.49</v>
      </c>
      <c r="E10" s="85"/>
      <c r="F10" s="85">
        <v>36.4</v>
      </c>
      <c r="G10" s="85" t="s">
        <v>305</v>
      </c>
      <c r="H10" s="85" t="s">
        <v>306</v>
      </c>
      <c r="I10" s="85">
        <v>18</v>
      </c>
      <c r="J10" s="85">
        <v>376</v>
      </c>
      <c r="K10" s="85">
        <v>6.7</v>
      </c>
      <c r="L10" s="86">
        <v>0.74</v>
      </c>
      <c r="M10" s="71" t="s">
        <v>296</v>
      </c>
    </row>
    <row r="11" spans="1:16" x14ac:dyDescent="0.25">
      <c r="A11" s="112">
        <v>9</v>
      </c>
      <c r="B11" s="112">
        <v>100</v>
      </c>
      <c r="C11" s="112" t="s">
        <v>303</v>
      </c>
      <c r="D11" s="112">
        <v>0.55200000000000005</v>
      </c>
      <c r="E11" s="112"/>
      <c r="F11" s="112">
        <v>58.77</v>
      </c>
      <c r="G11" s="112"/>
      <c r="H11" s="112" t="s">
        <v>462</v>
      </c>
      <c r="I11" s="112">
        <v>32</v>
      </c>
      <c r="J11" s="112">
        <v>500</v>
      </c>
      <c r="K11" s="112">
        <v>7.7</v>
      </c>
      <c r="L11" s="113">
        <v>0.7</v>
      </c>
      <c r="M11" s="36" t="s">
        <v>291</v>
      </c>
    </row>
    <row r="12" spans="1:16" x14ac:dyDescent="0.25">
      <c r="A12" s="112">
        <v>10</v>
      </c>
      <c r="B12" s="112">
        <v>150</v>
      </c>
      <c r="C12" s="112" t="s">
        <v>303</v>
      </c>
      <c r="D12" s="112">
        <v>1.425</v>
      </c>
      <c r="E12" s="112"/>
      <c r="F12" s="112">
        <v>59.77</v>
      </c>
      <c r="G12" s="35"/>
      <c r="H12" s="112" t="s">
        <v>463</v>
      </c>
      <c r="I12" s="112">
        <v>84</v>
      </c>
      <c r="J12" s="112">
        <v>400</v>
      </c>
      <c r="K12" s="112">
        <v>6.5</v>
      </c>
      <c r="L12" s="114">
        <v>0.68</v>
      </c>
      <c r="M12" s="36" t="s">
        <v>291</v>
      </c>
    </row>
    <row r="13" spans="1:16" x14ac:dyDescent="0.25">
      <c r="A13" s="112">
        <v>11</v>
      </c>
      <c r="B13" s="112">
        <v>200</v>
      </c>
      <c r="C13" s="112" t="s">
        <v>303</v>
      </c>
      <c r="D13" s="112">
        <v>1.0680000000000001</v>
      </c>
      <c r="E13" s="112"/>
      <c r="F13" s="112">
        <v>91.81</v>
      </c>
      <c r="G13" s="112"/>
      <c r="H13" s="112" t="s">
        <v>464</v>
      </c>
      <c r="I13" s="112">
        <v>98</v>
      </c>
      <c r="J13" s="112">
        <v>375</v>
      </c>
      <c r="K13" s="112">
        <v>6.2</v>
      </c>
      <c r="L13" s="114">
        <v>0.68</v>
      </c>
      <c r="M13" s="36" t="s">
        <v>291</v>
      </c>
    </row>
    <row r="14" spans="1:16" x14ac:dyDescent="0.25">
      <c r="A14" s="72">
        <v>12</v>
      </c>
      <c r="B14" s="72">
        <v>250</v>
      </c>
      <c r="C14" s="72" t="s">
        <v>303</v>
      </c>
      <c r="D14" s="72">
        <v>2.29</v>
      </c>
      <c r="E14" s="72"/>
      <c r="F14" s="72">
        <v>72.099999999999994</v>
      </c>
      <c r="G14" s="72"/>
      <c r="H14" s="72" t="s">
        <v>465</v>
      </c>
      <c r="I14" s="72">
        <v>165</v>
      </c>
      <c r="J14" s="72">
        <v>776</v>
      </c>
      <c r="K14" s="112">
        <v>12.3</v>
      </c>
      <c r="L14" s="115">
        <v>0.69</v>
      </c>
      <c r="M14" s="24" t="s">
        <v>291</v>
      </c>
    </row>
    <row r="15" spans="1:16" x14ac:dyDescent="0.25">
      <c r="A15" s="19"/>
      <c r="B15" s="19"/>
      <c r="C15" s="19"/>
      <c r="D15" s="19"/>
      <c r="E15" s="19"/>
      <c r="F15" s="19"/>
      <c r="G15" s="19"/>
      <c r="H15" s="19"/>
      <c r="J15" s="19"/>
      <c r="O15" s="117" t="s">
        <v>466</v>
      </c>
    </row>
    <row r="16" spans="1:16" ht="75" x14ac:dyDescent="0.25">
      <c r="A16" s="19"/>
      <c r="B16" s="19"/>
      <c r="C16" s="19"/>
      <c r="D16" s="19"/>
      <c r="E16" s="19"/>
      <c r="F16" s="19"/>
      <c r="G16" s="19"/>
      <c r="H16" s="19"/>
      <c r="J16" s="19"/>
      <c r="O16" s="118" t="s">
        <v>467</v>
      </c>
      <c r="P16" s="20" t="s">
        <v>468</v>
      </c>
    </row>
    <row r="17" spans="15:16" ht="15.75" x14ac:dyDescent="0.25">
      <c r="O17" t="s">
        <v>469</v>
      </c>
      <c r="P17" s="119" t="s">
        <v>470</v>
      </c>
    </row>
  </sheetData>
  <mergeCells count="11">
    <mergeCell ref="H1:H2"/>
    <mergeCell ref="I1:I2"/>
    <mergeCell ref="J1:K1"/>
    <mergeCell ref="L1:L2"/>
    <mergeCell ref="M1:M2"/>
    <mergeCell ref="G1:G2"/>
    <mergeCell ref="A1:A2"/>
    <mergeCell ref="B1:B2"/>
    <mergeCell ref="C1:C2"/>
    <mergeCell ref="D1:D2"/>
    <mergeCell ref="F1: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1:A3"/>
    </sheetView>
  </sheetViews>
  <sheetFormatPr defaultRowHeight="15" x14ac:dyDescent="0.25"/>
  <cols>
    <col min="1" max="1" width="108" bestFit="1" customWidth="1"/>
  </cols>
  <sheetData>
    <row r="1" spans="1:1" x14ac:dyDescent="0.25">
      <c r="A1" t="s">
        <v>471</v>
      </c>
    </row>
    <row r="2" spans="1:1" x14ac:dyDescent="0.25">
      <c r="A2" t="s">
        <v>472</v>
      </c>
    </row>
    <row r="3" spans="1:1" x14ac:dyDescent="0.25">
      <c r="A3" t="s">
        <v>473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M22" sqref="M22"/>
    </sheetView>
  </sheetViews>
  <sheetFormatPr defaultRowHeight="15" x14ac:dyDescent="0.25"/>
  <cols>
    <col min="1" max="1" width="30.5703125" bestFit="1" customWidth="1"/>
    <col min="2" max="2" width="9.85546875" bestFit="1" customWidth="1"/>
    <col min="3" max="3" width="8.5703125" customWidth="1"/>
    <col min="4" max="4" width="8.42578125" customWidth="1"/>
    <col min="5" max="5" width="9.85546875" bestFit="1" customWidth="1"/>
    <col min="9" max="9" width="17.5703125" bestFit="1" customWidth="1"/>
    <col min="10" max="10" width="11.42578125" bestFit="1" customWidth="1"/>
  </cols>
  <sheetData>
    <row r="1" spans="1:7" x14ac:dyDescent="0.25">
      <c r="A1" s="78" t="s">
        <v>195</v>
      </c>
      <c r="B1" s="143" t="s">
        <v>196</v>
      </c>
      <c r="C1" s="143"/>
      <c r="D1" s="143"/>
      <c r="E1" s="143" t="s">
        <v>197</v>
      </c>
      <c r="F1" s="143"/>
      <c r="G1" s="143"/>
    </row>
    <row r="2" spans="1:7" ht="45" x14ac:dyDescent="0.25">
      <c r="A2" s="80" t="s">
        <v>198</v>
      </c>
      <c r="B2" s="81" t="s">
        <v>199</v>
      </c>
      <c r="C2" s="81" t="s">
        <v>200</v>
      </c>
      <c r="D2" s="81" t="s">
        <v>201</v>
      </c>
      <c r="E2" s="81" t="s">
        <v>199</v>
      </c>
      <c r="F2" s="81" t="s">
        <v>200</v>
      </c>
      <c r="G2" s="81" t="s">
        <v>201</v>
      </c>
    </row>
    <row r="3" spans="1:7" x14ac:dyDescent="0.25">
      <c r="A3" s="82" t="s">
        <v>202</v>
      </c>
      <c r="B3" s="49" t="s">
        <v>203</v>
      </c>
      <c r="C3" s="1" t="s">
        <v>204</v>
      </c>
      <c r="D3" s="1" t="s">
        <v>205</v>
      </c>
      <c r="E3" s="49" t="s">
        <v>206</v>
      </c>
      <c r="F3" s="1" t="s">
        <v>207</v>
      </c>
      <c r="G3" s="1" t="s">
        <v>208</v>
      </c>
    </row>
    <row r="4" spans="1:7" x14ac:dyDescent="0.25">
      <c r="A4" s="82" t="s">
        <v>209</v>
      </c>
      <c r="B4" s="1" t="s">
        <v>210</v>
      </c>
      <c r="C4" s="1" t="s">
        <v>210</v>
      </c>
      <c r="D4" s="1" t="s">
        <v>210</v>
      </c>
      <c r="E4" s="1" t="s">
        <v>211</v>
      </c>
      <c r="F4" s="1" t="s">
        <v>210</v>
      </c>
      <c r="G4" s="1" t="s">
        <v>210</v>
      </c>
    </row>
    <row r="5" spans="1:7" x14ac:dyDescent="0.25">
      <c r="A5" s="82" t="s">
        <v>212</v>
      </c>
      <c r="B5" s="1" t="s">
        <v>213</v>
      </c>
      <c r="C5" s="1" t="s">
        <v>214</v>
      </c>
      <c r="D5" s="1" t="s">
        <v>215</v>
      </c>
      <c r="E5" s="1" t="s">
        <v>216</v>
      </c>
      <c r="F5" s="1" t="s">
        <v>217</v>
      </c>
      <c r="G5" s="1" t="s">
        <v>218</v>
      </c>
    </row>
    <row r="6" spans="1:7" x14ac:dyDescent="0.25">
      <c r="A6" s="82" t="s">
        <v>219</v>
      </c>
      <c r="B6" s="1" t="s">
        <v>220</v>
      </c>
      <c r="C6" s="1" t="s">
        <v>221</v>
      </c>
      <c r="D6" s="1" t="s">
        <v>222</v>
      </c>
      <c r="E6" s="1" t="s">
        <v>223</v>
      </c>
      <c r="F6" s="1" t="s">
        <v>224</v>
      </c>
      <c r="G6" s="1" t="s">
        <v>225</v>
      </c>
    </row>
    <row r="7" spans="1:7" x14ac:dyDescent="0.25">
      <c r="A7" s="82" t="s">
        <v>226</v>
      </c>
      <c r="B7" s="1" t="s">
        <v>227</v>
      </c>
      <c r="C7" s="1" t="s">
        <v>228</v>
      </c>
      <c r="D7" s="1" t="s">
        <v>229</v>
      </c>
      <c r="E7" s="1" t="s">
        <v>230</v>
      </c>
      <c r="F7" s="1" t="s">
        <v>231</v>
      </c>
      <c r="G7" s="1" t="s">
        <v>232</v>
      </c>
    </row>
    <row r="8" spans="1:7" x14ac:dyDescent="0.25">
      <c r="A8" s="82" t="s">
        <v>233</v>
      </c>
      <c r="B8" s="1" t="s">
        <v>234</v>
      </c>
      <c r="C8" s="1" t="s">
        <v>204</v>
      </c>
      <c r="D8" s="1" t="s">
        <v>235</v>
      </c>
      <c r="E8" s="1" t="s">
        <v>236</v>
      </c>
      <c r="F8" s="1" t="s">
        <v>204</v>
      </c>
      <c r="G8" s="1" t="s">
        <v>237</v>
      </c>
    </row>
    <row r="9" spans="1:7" x14ac:dyDescent="0.25">
      <c r="A9" s="82" t="s">
        <v>238</v>
      </c>
      <c r="B9" s="1" t="s">
        <v>239</v>
      </c>
      <c r="C9" s="1" t="s">
        <v>240</v>
      </c>
      <c r="D9" s="1" t="s">
        <v>241</v>
      </c>
      <c r="E9" s="1" t="s">
        <v>242</v>
      </c>
      <c r="F9" s="1" t="s">
        <v>243</v>
      </c>
      <c r="G9" s="1" t="s">
        <v>244</v>
      </c>
    </row>
    <row r="10" spans="1:7" x14ac:dyDescent="0.25">
      <c r="A10" s="82" t="s">
        <v>245</v>
      </c>
      <c r="B10" s="1" t="s">
        <v>246</v>
      </c>
      <c r="C10" s="1" t="s">
        <v>247</v>
      </c>
      <c r="D10" s="1" t="s">
        <v>248</v>
      </c>
      <c r="E10" s="1" t="s">
        <v>225</v>
      </c>
      <c r="F10" s="1" t="s">
        <v>249</v>
      </c>
      <c r="G10" s="1" t="s">
        <v>250</v>
      </c>
    </row>
    <row r="11" spans="1:7" x14ac:dyDescent="0.25">
      <c r="A11" s="82" t="s">
        <v>251</v>
      </c>
      <c r="B11" s="1" t="s">
        <v>252</v>
      </c>
      <c r="C11" s="1" t="s">
        <v>253</v>
      </c>
      <c r="D11" s="1" t="s">
        <v>253</v>
      </c>
      <c r="E11" s="1" t="s">
        <v>254</v>
      </c>
      <c r="F11" s="1" t="s">
        <v>253</v>
      </c>
      <c r="G11" s="1" t="s">
        <v>255</v>
      </c>
    </row>
    <row r="12" spans="1:7" x14ac:dyDescent="0.25">
      <c r="A12" s="82" t="s">
        <v>256</v>
      </c>
      <c r="B12" s="1" t="s">
        <v>257</v>
      </c>
      <c r="C12" s="1" t="s">
        <v>258</v>
      </c>
      <c r="D12" s="79" t="s">
        <v>221</v>
      </c>
      <c r="E12" s="49" t="s">
        <v>259</v>
      </c>
      <c r="F12" s="49" t="s">
        <v>260</v>
      </c>
      <c r="G12" s="1" t="s">
        <v>261</v>
      </c>
    </row>
    <row r="13" spans="1:7" x14ac:dyDescent="0.25">
      <c r="A13" s="82" t="s">
        <v>262</v>
      </c>
      <c r="B13" s="1" t="s">
        <v>261</v>
      </c>
      <c r="C13" s="1" t="s">
        <v>263</v>
      </c>
      <c r="D13" s="1" t="s">
        <v>264</v>
      </c>
      <c r="E13" s="1" t="s">
        <v>265</v>
      </c>
      <c r="F13" s="1" t="s">
        <v>266</v>
      </c>
      <c r="G13" s="1" t="s">
        <v>267</v>
      </c>
    </row>
  </sheetData>
  <mergeCells count="2">
    <mergeCell ref="B1:D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Features</vt:lpstr>
      <vt:lpstr>Test Plan Execution</vt:lpstr>
      <vt:lpstr>Defects</vt:lpstr>
      <vt:lpstr>Performance Testing Aug 27th</vt:lpstr>
      <vt:lpstr>Scalability Testing Aug 27th</vt:lpstr>
      <vt:lpstr>Performance Testing Aug 26</vt:lpstr>
      <vt:lpstr>Scalability Testing Aug 26</vt:lpstr>
      <vt:lpstr>Product Backlog</vt:lpstr>
      <vt:lpstr>Performace Testing</vt:lpstr>
      <vt:lpstr>Scalability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2020-08-03T05:19:35Z</dcterms:created>
  <dcterms:modified xsi:type="dcterms:W3CDTF">2021-05-21T10:39:25Z</dcterms:modified>
</cp:coreProperties>
</file>