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1\"/>
    </mc:Choice>
  </mc:AlternateContent>
  <xr:revisionPtr revIDLastSave="0" documentId="13_ncr:1_{8AB65B3F-51D3-4D48-BDBB-EF365D0416D1}" xr6:coauthVersionLast="47" xr6:coauthVersionMax="47" xr10:uidLastSave="{00000000-0000-0000-0000-000000000000}"/>
  <bookViews>
    <workbookView xWindow="15900" yWindow="6030" windowWidth="11895" windowHeight="8775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Vlookup!$J$3:$J$40</definedName>
    <definedName name="First_Name">Vlookup!$C$3:$C$40</definedName>
    <definedName name="Source_ccode_column">Source!$B$3:$B$37</definedName>
    <definedName name="Source_data">Source!$B$3:$E$37</definedName>
    <definedName name="Source_headers">Source!$B$2:$E$2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M8" i="2" l="1"/>
  <c r="N8" i="2" s="1"/>
  <c r="L7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M9" i="2"/>
  <c r="N9" i="2" s="1"/>
</calcChain>
</file>

<file path=xl/sharedStrings.xml><?xml version="1.0" encoding="utf-8"?>
<sst xmlns="http://schemas.openxmlformats.org/spreadsheetml/2006/main" count="722" uniqueCount="108">
  <si>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</si>
  <si>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</si>
  <si>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</si>
  <si>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</si>
  <si>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</si>
  <si>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</si>
  <si>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</si>
  <si>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</si>
  <si>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</si>
  <si>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</si>
  <si>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</si>
  <si>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</si>
  <si>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</si>
  <si>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</si>
  <si>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</si>
  <si>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</si>
  <si>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</si>
  <si>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</si>
  <si>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</si>
  <si>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</si>
  <si>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</si>
  <si>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</si>
  <si>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</si>
  <si>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</si>
  <si>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</si>
  <si>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</si>
  <si>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</si>
  <si>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</si>
  <si>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</si>
  <si>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</si>
  <si>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</si>
  <si>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</si>
  <si>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</si>
  <si>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</si>
  <si>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</si>
  <si>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</si>
  <si>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</si>
  <si>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</si>
  <si>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</si>
  <si>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</si>
  <si>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</si>
  <si>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</si>
  <si>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</si>
  <si>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</si>
  <si>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</si>
  <si>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</si>
  <si>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</si>
  <si>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</si>
  <si>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</si>
  <si>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</si>
  <si>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</si>
  <si>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</si>
  <si>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</si>
  <si>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</si>
  <si>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</si>
  <si>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</si>
  <si>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</si>
  <si>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</si>
  <si>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</si>
  <si>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</si>
  <si>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</si>
  <si>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</si>
  <si>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</si>
  <si>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</si>
  <si>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</si>
  <si>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</si>
  <si>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</si>
  <si>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</si>
  <si>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</si>
  <si>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</si>
  <si>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</si>
  <si>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</si>
  <si>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</si>
  <si>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</si>
  <si>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</si>
  <si>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</si>
  <si>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</si>
  <si>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</si>
  <si>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</si>
  <si>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</si>
  <si>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</si>
  <si>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</si>
  <si>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</si>
  <si>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</si>
  <si>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</si>
  <si>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</si>
  <si>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</si>
  <si>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</si>
  <si>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</si>
  <si>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</si>
  <si>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</si>
  <si>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</si>
  <si>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</si>
  <si>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</si>
  <si>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</si>
  <si>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</si>
  <si>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</si>
  <si>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</si>
  <si>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</si>
  <si>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</si>
  <si>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</si>
  <si>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</si>
  <si>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</si>
  <si>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</si>
  <si>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Vlookup with match</t>
  </si>
  <si>
    <t>for using vlookup in "FirstName" column (N) :-</t>
  </si>
  <si>
    <t>2. New table is as follows below :-</t>
  </si>
  <si>
    <t>1. From main table, we need to move "Basic Salary" column (J) to first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</si>
</sst>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/>
    <xf numFmtId="0" fontId="4" fillId="3" borderId="0" xfId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A9B8BD25-5AFE-49D0-9599-2EC408D605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selection activeCell="B2" sqref="B2"/>
    </sheetView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V998"/>
  <sheetViews>
    <sheetView workbookViewId="0">
      <selection activeCell="L3" sqref="L3"/>
    </sheetView>
  </sheetViews>
  <sheetFormatPr defaultColWidth="14.42578125" defaultRowHeight="15" customHeight="1" x14ac:dyDescent="0.25"/>
  <cols>
    <col min="1" max="1" width="8.7109375" customWidth="1"/>
    <col min="2" max="2" width="7.7109375" bestFit="1" customWidth="1"/>
    <col min="3" max="4" width="14.140625" bestFit="1" customWidth="1"/>
    <col min="5" max="5" width="10.140625" bestFit="1" customWidth="1"/>
    <col min="6" max="6" width="7.7109375" bestFit="1" customWidth="1"/>
    <col min="7" max="7" width="9.28515625" bestFit="1" customWidth="1"/>
    <col min="8" max="8" width="23.42578125" bestFit="1" customWidth="1"/>
    <col min="9" max="9" width="9.42578125" bestFit="1" customWidth="1"/>
    <col min="10" max="10" width="11.140625" bestFit="1" customWidth="1"/>
    <col min="11" max="11" width="8.7109375" customWidth="1"/>
    <col min="12" max="12" width="39.85546875" bestFit="1" customWidth="1"/>
    <col min="13" max="14" width="11.140625" bestFit="1" customWidth="1"/>
    <col min="15" max="15" width="7.7109375" bestFit="1" customWidth="1"/>
    <col min="16" max="17" width="14.140625" bestFit="1" customWidth="1"/>
    <col min="18" max="18" width="10.140625" bestFit="1" customWidth="1"/>
    <col min="19" max="19" width="7.7109375" bestFit="1" customWidth="1"/>
    <col min="20" max="20" width="9.28515625" bestFit="1" customWidth="1"/>
    <col min="21" max="21" width="23.42578125" bestFit="1" customWidth="1"/>
    <col min="22" max="22" width="9.42578125" bestFit="1" customWidth="1"/>
  </cols>
  <sheetData>
    <row r="1" spans="2:22" ht="14.25" customHeight="1" x14ac:dyDescent="0.25"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2:22" ht="14.2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22" ht="14.25" customHeight="1" x14ac:dyDescent="0.25">
      <c r="B3" s="2">
        <v>150834</v>
      </c>
      <c r="C3" s="3" t="s">
        <v>9</v>
      </c>
      <c r="D3" s="3" t="s">
        <v>10</v>
      </c>
      <c r="E3" s="4">
        <v>31199</v>
      </c>
      <c r="F3" s="5" t="s">
        <v>11</v>
      </c>
      <c r="G3" s="3" t="s">
        <v>12</v>
      </c>
      <c r="H3" s="3" t="s">
        <v>13</v>
      </c>
      <c r="I3" s="3" t="s">
        <v>14</v>
      </c>
      <c r="J3" s="6">
        <v>48000</v>
      </c>
    </row>
    <row r="4" spans="2:22" ht="14.25" customHeight="1" x14ac:dyDescent="0.25">
      <c r="B4" s="2">
        <v>150784</v>
      </c>
      <c r="C4" s="3" t="s">
        <v>15</v>
      </c>
      <c r="D4" s="3" t="s">
        <v>16</v>
      </c>
      <c r="E4" s="4">
        <v>28365</v>
      </c>
      <c r="F4" s="5" t="s">
        <v>11</v>
      </c>
      <c r="G4" s="3" t="s">
        <v>17</v>
      </c>
      <c r="H4" s="3" t="s">
        <v>18</v>
      </c>
      <c r="I4" s="3" t="s">
        <v>14</v>
      </c>
      <c r="J4" s="6">
        <v>35000</v>
      </c>
    </row>
    <row r="5" spans="2:22" ht="14.25" customHeight="1" x14ac:dyDescent="0.25">
      <c r="B5" s="2">
        <v>150791</v>
      </c>
      <c r="C5" s="3" t="s">
        <v>19</v>
      </c>
      <c r="D5" s="3" t="s">
        <v>20</v>
      </c>
      <c r="E5" s="4">
        <v>23346</v>
      </c>
      <c r="F5" s="5" t="s">
        <v>11</v>
      </c>
      <c r="G5" s="3" t="s">
        <v>12</v>
      </c>
      <c r="H5" s="3" t="s">
        <v>18</v>
      </c>
      <c r="I5" s="3" t="s">
        <v>14</v>
      </c>
      <c r="J5" s="6">
        <v>67000</v>
      </c>
      <c r="L5" s="7" t="s">
        <v>21</v>
      </c>
      <c r="M5" s="11"/>
      <c r="N5" s="11"/>
    </row>
    <row r="6" spans="2:22" ht="14.25" customHeight="1" x14ac:dyDescent="0.25">
      <c r="B6" s="2">
        <v>150940</v>
      </c>
      <c r="C6" s="3" t="s">
        <v>22</v>
      </c>
      <c r="D6" s="3" t="s">
        <v>23</v>
      </c>
      <c r="E6" s="4">
        <v>26906</v>
      </c>
      <c r="F6" s="5" t="s">
        <v>24</v>
      </c>
      <c r="G6" s="3" t="s">
        <v>17</v>
      </c>
      <c r="H6" s="3" t="s">
        <v>25</v>
      </c>
      <c r="I6" s="3" t="s">
        <v>26</v>
      </c>
      <c r="J6" s="6">
        <v>87000</v>
      </c>
    </row>
    <row r="7" spans="2:22" ht="14.25" customHeight="1" x14ac:dyDescent="0.25">
      <c r="B7" s="2">
        <v>150777</v>
      </c>
      <c r="C7" s="3" t="s">
        <v>27</v>
      </c>
      <c r="D7" s="3" t="s">
        <v>28</v>
      </c>
      <c r="E7" s="4">
        <v>21123</v>
      </c>
      <c r="F7" s="5" t="s">
        <v>24</v>
      </c>
      <c r="G7" s="3" t="s">
        <v>12</v>
      </c>
      <c r="H7" s="3" t="s">
        <v>29</v>
      </c>
      <c r="I7" s="3" t="s">
        <v>14</v>
      </c>
      <c r="J7" s="6">
        <v>22000</v>
      </c>
      <c r="L7" s="10" t="s">
        <v>30</v>
      </c>
      <c r="M7" s="16" t="s">
        <v>8</v>
      </c>
      <c r="N7" s="17" t="s">
        <v>1</v>
      </c>
    </row>
    <row r="8" spans="2:22" ht="14.25" customHeight="1" x14ac:dyDescent="0.25">
      <c r="B8" s="2">
        <v>150805</v>
      </c>
      <c r="C8" s="3" t="s">
        <v>19</v>
      </c>
      <c r="D8" s="3" t="s">
        <v>31</v>
      </c>
      <c r="E8" s="4">
        <v>26172</v>
      </c>
      <c r="F8" s="5" t="s">
        <v>24</v>
      </c>
      <c r="G8" s="3" t="s">
        <v>12</v>
      </c>
      <c r="H8" s="3" t="s">
        <v>32</v>
      </c>
      <c r="I8" s="3" t="s">
        <v>14</v>
      </c>
      <c r="J8" s="6">
        <v>91000</v>
      </c>
      <c r="L8" s="8" t="s">
        <v>33</v>
      </c>
      <c r="M8" s="18">
        <f>MAX(Basic_Salary)</f>
        <v>92000</v>
      </c>
      <c r="N8" s="19" t="str">
        <f>VLOOKUP(M8,$N$16:$V$53,3,FALSE)</f>
        <v>Dinesh</v>
      </c>
    </row>
    <row r="9" spans="2:22" ht="14.25" customHeight="1" x14ac:dyDescent="0.25">
      <c r="B9" s="2">
        <v>150989</v>
      </c>
      <c r="C9" s="3" t="s">
        <v>39</v>
      </c>
      <c r="D9" s="3" t="s">
        <v>35</v>
      </c>
      <c r="E9" s="4">
        <v>33113</v>
      </c>
      <c r="F9" s="5" t="s">
        <v>24</v>
      </c>
      <c r="G9" s="3" t="s">
        <v>12</v>
      </c>
      <c r="H9" s="3" t="s">
        <v>18</v>
      </c>
      <c r="I9" s="3" t="s">
        <v>37</v>
      </c>
      <c r="J9" s="6">
        <v>45000</v>
      </c>
      <c r="L9" s="8" t="s">
        <v>38</v>
      </c>
      <c r="M9" s="18">
        <f>MIN(Basic_Salary)</f>
        <v>15000</v>
      </c>
      <c r="N9" s="19" t="str">
        <f>VLOOKUP(M9,$N$16:$V$53,3,FALSE)</f>
        <v>Satish</v>
      </c>
    </row>
    <row r="10" spans="2:22" ht="14.25" customHeight="1" x14ac:dyDescent="0.25">
      <c r="B10" s="2">
        <v>150990</v>
      </c>
      <c r="C10" s="3" t="s">
        <v>34</v>
      </c>
      <c r="D10" s="3" t="s">
        <v>35</v>
      </c>
      <c r="E10" s="4">
        <v>36400</v>
      </c>
      <c r="F10" s="5" t="s">
        <v>24</v>
      </c>
      <c r="G10" s="3" t="s">
        <v>12</v>
      </c>
      <c r="H10" s="3" t="s">
        <v>36</v>
      </c>
      <c r="I10" s="3" t="s">
        <v>37</v>
      </c>
      <c r="J10" s="6">
        <v>77000</v>
      </c>
    </row>
    <row r="11" spans="2:22" ht="14.25" customHeight="1" x14ac:dyDescent="0.25">
      <c r="B11" s="2">
        <v>150881</v>
      </c>
      <c r="C11" s="3" t="s">
        <v>40</v>
      </c>
      <c r="D11" s="3" t="s">
        <v>41</v>
      </c>
      <c r="E11" s="4">
        <v>30337</v>
      </c>
      <c r="F11" s="5" t="s">
        <v>24</v>
      </c>
      <c r="G11" s="3" t="s">
        <v>17</v>
      </c>
      <c r="H11" s="3" t="s">
        <v>18</v>
      </c>
      <c r="I11" s="3" t="s">
        <v>42</v>
      </c>
      <c r="J11" s="6">
        <v>92000</v>
      </c>
      <c r="N11" s="21" t="s">
        <v>105</v>
      </c>
      <c r="O11" s="21"/>
      <c r="P11" s="21"/>
      <c r="Q11" s="21"/>
      <c r="R11" s="21"/>
      <c r="S11" s="21"/>
      <c r="T11" s="21"/>
    </row>
    <row r="12" spans="2:22" ht="14.25" customHeight="1" x14ac:dyDescent="0.25">
      <c r="B12" s="2">
        <v>150814</v>
      </c>
      <c r="C12" s="3" t="s">
        <v>43</v>
      </c>
      <c r="D12" s="3" t="s">
        <v>44</v>
      </c>
      <c r="E12" s="4">
        <v>26246</v>
      </c>
      <c r="F12" s="5" t="s">
        <v>24</v>
      </c>
      <c r="G12" s="3" t="s">
        <v>12</v>
      </c>
      <c r="H12" s="3" t="s">
        <v>25</v>
      </c>
      <c r="I12" s="3" t="s">
        <v>14</v>
      </c>
      <c r="J12" s="6">
        <v>50000</v>
      </c>
      <c r="N12" s="20" t="s">
        <v>107</v>
      </c>
      <c r="O12" s="20"/>
      <c r="P12" s="20"/>
      <c r="Q12" s="20"/>
      <c r="R12" s="20"/>
      <c r="S12" s="20"/>
      <c r="T12" s="20"/>
    </row>
    <row r="13" spans="2:22" ht="14.25" customHeight="1" x14ac:dyDescent="0.25">
      <c r="B13" s="2">
        <v>150937</v>
      </c>
      <c r="C13" s="3" t="s">
        <v>45</v>
      </c>
      <c r="D13" s="3" t="s">
        <v>46</v>
      </c>
      <c r="E13" s="4">
        <v>24700</v>
      </c>
      <c r="F13" s="5" t="s">
        <v>24</v>
      </c>
      <c r="G13" s="3" t="s">
        <v>12</v>
      </c>
      <c r="H13" s="3" t="s">
        <v>36</v>
      </c>
      <c r="I13" s="3" t="s">
        <v>26</v>
      </c>
      <c r="J13" s="6">
        <v>37000</v>
      </c>
      <c r="N13" s="20" t="s">
        <v>106</v>
      </c>
      <c r="O13" s="20"/>
      <c r="P13" s="20"/>
      <c r="Q13" s="20"/>
      <c r="R13" s="20"/>
      <c r="S13" s="20"/>
      <c r="T13" s="20"/>
    </row>
    <row r="14" spans="2:22" ht="14.25" customHeight="1" x14ac:dyDescent="0.25">
      <c r="B14" s="2">
        <v>150888</v>
      </c>
      <c r="C14" s="3" t="s">
        <v>47</v>
      </c>
      <c r="D14" s="3" t="s">
        <v>48</v>
      </c>
      <c r="E14" s="4">
        <v>29221</v>
      </c>
      <c r="F14" s="5" t="s">
        <v>24</v>
      </c>
      <c r="G14" s="3" t="s">
        <v>12</v>
      </c>
      <c r="H14" s="3" t="s">
        <v>36</v>
      </c>
      <c r="I14" s="3" t="s">
        <v>42</v>
      </c>
      <c r="J14" s="6">
        <v>43000</v>
      </c>
    </row>
    <row r="15" spans="2:22" ht="14.25" customHeight="1" x14ac:dyDescent="0.25">
      <c r="B15" s="2">
        <v>150865</v>
      </c>
      <c r="C15" s="3" t="s">
        <v>49</v>
      </c>
      <c r="D15" s="3" t="s">
        <v>48</v>
      </c>
      <c r="E15" s="4">
        <v>31279</v>
      </c>
      <c r="F15" s="5" t="s">
        <v>11</v>
      </c>
      <c r="G15" s="3" t="s">
        <v>12</v>
      </c>
      <c r="H15" s="3" t="s">
        <v>50</v>
      </c>
      <c r="I15" s="3" t="s">
        <v>42</v>
      </c>
      <c r="J15" s="6">
        <v>90000</v>
      </c>
      <c r="N15" s="12" t="s">
        <v>8</v>
      </c>
      <c r="O15" s="12" t="s">
        <v>0</v>
      </c>
      <c r="P15" s="12" t="s">
        <v>1</v>
      </c>
      <c r="Q15" s="12" t="s">
        <v>2</v>
      </c>
      <c r="R15" s="12" t="s">
        <v>3</v>
      </c>
      <c r="S15" s="12" t="s">
        <v>4</v>
      </c>
      <c r="T15" s="12" t="s">
        <v>5</v>
      </c>
      <c r="U15" s="12" t="s">
        <v>6</v>
      </c>
      <c r="V15" s="12" t="s">
        <v>7</v>
      </c>
    </row>
    <row r="16" spans="2:22" ht="14.25" customHeight="1" x14ac:dyDescent="0.25">
      <c r="B16" s="2">
        <v>150858</v>
      </c>
      <c r="C16" s="3" t="s">
        <v>51</v>
      </c>
      <c r="D16" s="3" t="s">
        <v>52</v>
      </c>
      <c r="E16" s="4">
        <v>34846</v>
      </c>
      <c r="F16" s="5" t="s">
        <v>24</v>
      </c>
      <c r="G16" s="3" t="s">
        <v>12</v>
      </c>
      <c r="H16" s="3" t="s">
        <v>53</v>
      </c>
      <c r="I16" s="3" t="s">
        <v>42</v>
      </c>
      <c r="J16" s="6">
        <v>34000</v>
      </c>
      <c r="N16" s="13">
        <v>48000</v>
      </c>
      <c r="O16" s="13">
        <v>150834</v>
      </c>
      <c r="P16" s="14" t="s">
        <v>9</v>
      </c>
      <c r="Q16" s="14" t="s">
        <v>10</v>
      </c>
      <c r="R16" s="15">
        <v>31199</v>
      </c>
      <c r="S16" s="14" t="s">
        <v>11</v>
      </c>
      <c r="T16" s="14" t="s">
        <v>12</v>
      </c>
      <c r="U16" s="14" t="s">
        <v>13</v>
      </c>
      <c r="V16" s="14" t="s">
        <v>14</v>
      </c>
    </row>
    <row r="17" spans="2:22" ht="14.25" customHeight="1" x14ac:dyDescent="0.25">
      <c r="B17" s="2">
        <v>150930</v>
      </c>
      <c r="C17" s="3" t="s">
        <v>54</v>
      </c>
      <c r="D17" s="3" t="s">
        <v>55</v>
      </c>
      <c r="E17" s="4">
        <v>37027</v>
      </c>
      <c r="F17" s="5" t="s">
        <v>24</v>
      </c>
      <c r="G17" s="3" t="s">
        <v>12</v>
      </c>
      <c r="H17" s="3" t="s">
        <v>18</v>
      </c>
      <c r="I17" s="3" t="s">
        <v>26</v>
      </c>
      <c r="J17" s="6">
        <v>82000</v>
      </c>
      <c r="N17" s="13">
        <v>35000</v>
      </c>
      <c r="O17" s="13">
        <v>150784</v>
      </c>
      <c r="P17" s="14" t="s">
        <v>15</v>
      </c>
      <c r="Q17" s="14" t="s">
        <v>16</v>
      </c>
      <c r="R17" s="15">
        <v>28365</v>
      </c>
      <c r="S17" s="14" t="s">
        <v>11</v>
      </c>
      <c r="T17" s="14" t="s">
        <v>17</v>
      </c>
      <c r="U17" s="14" t="s">
        <v>18</v>
      </c>
      <c r="V17" s="14" t="s">
        <v>14</v>
      </c>
    </row>
    <row r="18" spans="2:22" ht="14.25" customHeight="1" x14ac:dyDescent="0.25">
      <c r="B18" s="2">
        <v>150894</v>
      </c>
      <c r="C18" s="3" t="s">
        <v>56</v>
      </c>
      <c r="D18" s="3" t="s">
        <v>57</v>
      </c>
      <c r="E18" s="4">
        <v>37124</v>
      </c>
      <c r="F18" s="5" t="s">
        <v>24</v>
      </c>
      <c r="G18" s="3" t="s">
        <v>12</v>
      </c>
      <c r="H18" s="3" t="s">
        <v>25</v>
      </c>
      <c r="I18" s="3" t="s">
        <v>26</v>
      </c>
      <c r="J18" s="6">
        <v>67000</v>
      </c>
      <c r="N18" s="13">
        <v>67000</v>
      </c>
      <c r="O18" s="13">
        <v>150791</v>
      </c>
      <c r="P18" s="14" t="s">
        <v>19</v>
      </c>
      <c r="Q18" s="14" t="s">
        <v>20</v>
      </c>
      <c r="R18" s="15">
        <v>23346</v>
      </c>
      <c r="S18" s="14" t="s">
        <v>11</v>
      </c>
      <c r="T18" s="14" t="s">
        <v>12</v>
      </c>
      <c r="U18" s="14" t="s">
        <v>18</v>
      </c>
      <c r="V18" s="14" t="s">
        <v>14</v>
      </c>
    </row>
    <row r="19" spans="2:22" ht="14.25" customHeight="1" x14ac:dyDescent="0.25">
      <c r="B19" s="2">
        <v>150947</v>
      </c>
      <c r="C19" s="3" t="s">
        <v>58</v>
      </c>
      <c r="D19" s="3" t="s">
        <v>59</v>
      </c>
      <c r="E19" s="4">
        <v>33449</v>
      </c>
      <c r="F19" s="5" t="s">
        <v>11</v>
      </c>
      <c r="G19" s="3" t="s">
        <v>12</v>
      </c>
      <c r="H19" s="3" t="s">
        <v>53</v>
      </c>
      <c r="I19" s="3" t="s">
        <v>26</v>
      </c>
      <c r="J19" s="6">
        <v>85000</v>
      </c>
      <c r="N19" s="13">
        <v>87000</v>
      </c>
      <c r="O19" s="13">
        <v>150940</v>
      </c>
      <c r="P19" s="14" t="s">
        <v>22</v>
      </c>
      <c r="Q19" s="14" t="s">
        <v>23</v>
      </c>
      <c r="R19" s="15">
        <v>26906</v>
      </c>
      <c r="S19" s="14" t="s">
        <v>24</v>
      </c>
      <c r="T19" s="14" t="s">
        <v>17</v>
      </c>
      <c r="U19" s="14" t="s">
        <v>25</v>
      </c>
      <c r="V19" s="14" t="s">
        <v>26</v>
      </c>
    </row>
    <row r="20" spans="2:22" ht="14.25" customHeight="1" x14ac:dyDescent="0.25">
      <c r="B20" s="2">
        <v>150905</v>
      </c>
      <c r="C20" s="3" t="s">
        <v>60</v>
      </c>
      <c r="D20" s="3" t="s">
        <v>61</v>
      </c>
      <c r="E20" s="4">
        <v>30819</v>
      </c>
      <c r="F20" s="5" t="s">
        <v>11</v>
      </c>
      <c r="G20" s="3" t="s">
        <v>17</v>
      </c>
      <c r="H20" s="3" t="s">
        <v>13</v>
      </c>
      <c r="I20" s="3" t="s">
        <v>26</v>
      </c>
      <c r="J20" s="6">
        <v>62000</v>
      </c>
      <c r="N20" s="13">
        <v>22000</v>
      </c>
      <c r="O20" s="13">
        <v>150777</v>
      </c>
      <c r="P20" s="14" t="s">
        <v>27</v>
      </c>
      <c r="Q20" s="14" t="s">
        <v>28</v>
      </c>
      <c r="R20" s="15">
        <v>21123</v>
      </c>
      <c r="S20" s="14" t="s">
        <v>24</v>
      </c>
      <c r="T20" s="14" t="s">
        <v>12</v>
      </c>
      <c r="U20" s="14" t="s">
        <v>29</v>
      </c>
      <c r="V20" s="14" t="s">
        <v>14</v>
      </c>
    </row>
    <row r="21" spans="2:22" ht="14.25" customHeight="1" x14ac:dyDescent="0.25">
      <c r="B21" s="2">
        <v>150995</v>
      </c>
      <c r="C21" s="3" t="s">
        <v>62</v>
      </c>
      <c r="D21" s="3" t="s">
        <v>63</v>
      </c>
      <c r="E21" s="4">
        <v>35330</v>
      </c>
      <c r="F21" s="5" t="s">
        <v>24</v>
      </c>
      <c r="G21" s="3" t="s">
        <v>12</v>
      </c>
      <c r="H21" s="3" t="s">
        <v>25</v>
      </c>
      <c r="I21" s="3" t="s">
        <v>37</v>
      </c>
      <c r="J21" s="6">
        <v>15000</v>
      </c>
      <c r="N21" s="13">
        <v>91000</v>
      </c>
      <c r="O21" s="13">
        <v>150805</v>
      </c>
      <c r="P21" s="14" t="s">
        <v>19</v>
      </c>
      <c r="Q21" s="14" t="s">
        <v>31</v>
      </c>
      <c r="R21" s="15">
        <v>26172</v>
      </c>
      <c r="S21" s="14" t="s">
        <v>24</v>
      </c>
      <c r="T21" s="14" t="s">
        <v>12</v>
      </c>
      <c r="U21" s="14" t="s">
        <v>32</v>
      </c>
      <c r="V21" s="14" t="s">
        <v>14</v>
      </c>
    </row>
    <row r="22" spans="2:22" ht="14.25" customHeight="1" x14ac:dyDescent="0.25">
      <c r="B22" s="2">
        <v>150912</v>
      </c>
      <c r="C22" s="3" t="s">
        <v>64</v>
      </c>
      <c r="D22" s="3" t="s">
        <v>65</v>
      </c>
      <c r="E22" s="4">
        <v>37629</v>
      </c>
      <c r="F22" s="5" t="s">
        <v>11</v>
      </c>
      <c r="G22" s="3" t="s">
        <v>12</v>
      </c>
      <c r="H22" s="3" t="s">
        <v>66</v>
      </c>
      <c r="I22" s="3" t="s">
        <v>26</v>
      </c>
      <c r="J22" s="6">
        <v>81000</v>
      </c>
      <c r="N22" s="13">
        <v>45000</v>
      </c>
      <c r="O22" s="13">
        <v>150989</v>
      </c>
      <c r="P22" s="14" t="s">
        <v>39</v>
      </c>
      <c r="Q22" s="14" t="s">
        <v>35</v>
      </c>
      <c r="R22" s="15">
        <v>33113</v>
      </c>
      <c r="S22" s="14" t="s">
        <v>24</v>
      </c>
      <c r="T22" s="14" t="s">
        <v>12</v>
      </c>
      <c r="U22" s="14" t="s">
        <v>18</v>
      </c>
      <c r="V22" s="14" t="s">
        <v>37</v>
      </c>
    </row>
    <row r="23" spans="2:22" ht="14.25" customHeight="1" x14ac:dyDescent="0.25">
      <c r="B23" s="2">
        <v>150921</v>
      </c>
      <c r="C23" s="3" t="s">
        <v>67</v>
      </c>
      <c r="D23" s="3" t="s">
        <v>68</v>
      </c>
      <c r="E23" s="4">
        <v>38092</v>
      </c>
      <c r="F23" s="5" t="s">
        <v>24</v>
      </c>
      <c r="G23" s="3" t="s">
        <v>12</v>
      </c>
      <c r="H23" s="3" t="s">
        <v>69</v>
      </c>
      <c r="I23" s="3" t="s">
        <v>26</v>
      </c>
      <c r="J23" s="6">
        <v>19000</v>
      </c>
      <c r="N23" s="13">
        <v>77000</v>
      </c>
      <c r="O23" s="13">
        <v>150990</v>
      </c>
      <c r="P23" s="14" t="s">
        <v>34</v>
      </c>
      <c r="Q23" s="14" t="s">
        <v>35</v>
      </c>
      <c r="R23" s="15">
        <v>36400</v>
      </c>
      <c r="S23" s="14" t="s">
        <v>24</v>
      </c>
      <c r="T23" s="14" t="s">
        <v>12</v>
      </c>
      <c r="U23" s="14" t="s">
        <v>36</v>
      </c>
      <c r="V23" s="14" t="s">
        <v>37</v>
      </c>
    </row>
    <row r="24" spans="2:22" ht="14.25" customHeight="1" x14ac:dyDescent="0.25">
      <c r="B24" s="2">
        <v>150851</v>
      </c>
      <c r="C24" s="3" t="s">
        <v>70</v>
      </c>
      <c r="D24" s="3" t="s">
        <v>71</v>
      </c>
      <c r="E24" s="4">
        <v>29368</v>
      </c>
      <c r="F24" s="5" t="s">
        <v>24</v>
      </c>
      <c r="G24" s="3" t="s">
        <v>17</v>
      </c>
      <c r="H24" s="3" t="s">
        <v>25</v>
      </c>
      <c r="I24" s="3" t="s">
        <v>42</v>
      </c>
      <c r="J24" s="6">
        <v>75000</v>
      </c>
      <c r="N24" s="13">
        <v>92000</v>
      </c>
      <c r="O24" s="13">
        <v>150881</v>
      </c>
      <c r="P24" s="14" t="s">
        <v>40</v>
      </c>
      <c r="Q24" s="14" t="s">
        <v>41</v>
      </c>
      <c r="R24" s="15">
        <v>30337</v>
      </c>
      <c r="S24" s="14" t="s">
        <v>24</v>
      </c>
      <c r="T24" s="14" t="s">
        <v>17</v>
      </c>
      <c r="U24" s="14" t="s">
        <v>18</v>
      </c>
      <c r="V24" s="14" t="s">
        <v>42</v>
      </c>
    </row>
    <row r="25" spans="2:22" ht="14.25" customHeight="1" x14ac:dyDescent="0.25">
      <c r="B25" s="2">
        <v>150867</v>
      </c>
      <c r="C25" s="3" t="s">
        <v>72</v>
      </c>
      <c r="D25" s="3" t="s">
        <v>73</v>
      </c>
      <c r="E25" s="4">
        <v>29028</v>
      </c>
      <c r="F25" s="5" t="s">
        <v>11</v>
      </c>
      <c r="G25" s="3" t="s">
        <v>17</v>
      </c>
      <c r="H25" s="3" t="s">
        <v>69</v>
      </c>
      <c r="I25" s="3" t="s">
        <v>42</v>
      </c>
      <c r="J25" s="6">
        <v>49000</v>
      </c>
      <c r="N25" s="13">
        <v>50000</v>
      </c>
      <c r="O25" s="13">
        <v>150814</v>
      </c>
      <c r="P25" s="14" t="s">
        <v>43</v>
      </c>
      <c r="Q25" s="14" t="s">
        <v>44</v>
      </c>
      <c r="R25" s="15">
        <v>26246</v>
      </c>
      <c r="S25" s="14" t="s">
        <v>24</v>
      </c>
      <c r="T25" s="14" t="s">
        <v>12</v>
      </c>
      <c r="U25" s="14" t="s">
        <v>25</v>
      </c>
      <c r="V25" s="14" t="s">
        <v>14</v>
      </c>
    </row>
    <row r="26" spans="2:22" ht="14.25" customHeight="1" x14ac:dyDescent="0.25">
      <c r="B26" s="2">
        <v>150899</v>
      </c>
      <c r="C26" s="3" t="s">
        <v>74</v>
      </c>
      <c r="D26" s="3" t="s">
        <v>75</v>
      </c>
      <c r="E26" s="4">
        <v>37400</v>
      </c>
      <c r="F26" s="5" t="s">
        <v>24</v>
      </c>
      <c r="G26" s="3" t="s">
        <v>12</v>
      </c>
      <c r="H26" s="3" t="s">
        <v>53</v>
      </c>
      <c r="I26" s="3" t="s">
        <v>26</v>
      </c>
      <c r="J26" s="6">
        <v>50000</v>
      </c>
      <c r="N26" s="13">
        <v>37000</v>
      </c>
      <c r="O26" s="13">
        <v>150937</v>
      </c>
      <c r="P26" s="14" t="s">
        <v>45</v>
      </c>
      <c r="Q26" s="14" t="s">
        <v>46</v>
      </c>
      <c r="R26" s="15">
        <v>24700</v>
      </c>
      <c r="S26" s="14" t="s">
        <v>24</v>
      </c>
      <c r="T26" s="14" t="s">
        <v>12</v>
      </c>
      <c r="U26" s="14" t="s">
        <v>36</v>
      </c>
      <c r="V26" s="14" t="s">
        <v>26</v>
      </c>
    </row>
    <row r="27" spans="2:22" ht="14.25" customHeight="1" x14ac:dyDescent="0.25">
      <c r="B27" s="2">
        <v>150975</v>
      </c>
      <c r="C27" s="3" t="s">
        <v>76</v>
      </c>
      <c r="D27" s="3" t="s">
        <v>77</v>
      </c>
      <c r="E27" s="4">
        <v>31478</v>
      </c>
      <c r="F27" s="5" t="s">
        <v>24</v>
      </c>
      <c r="G27" s="3" t="s">
        <v>12</v>
      </c>
      <c r="H27" s="3" t="s">
        <v>69</v>
      </c>
      <c r="I27" s="3" t="s">
        <v>37</v>
      </c>
      <c r="J27" s="6">
        <v>83000</v>
      </c>
      <c r="N27" s="13">
        <v>43000</v>
      </c>
      <c r="O27" s="13">
        <v>150888</v>
      </c>
      <c r="P27" s="14" t="s">
        <v>47</v>
      </c>
      <c r="Q27" s="14" t="s">
        <v>48</v>
      </c>
      <c r="R27" s="15">
        <v>29221</v>
      </c>
      <c r="S27" s="14" t="s">
        <v>24</v>
      </c>
      <c r="T27" s="14" t="s">
        <v>12</v>
      </c>
      <c r="U27" s="14" t="s">
        <v>36</v>
      </c>
      <c r="V27" s="14" t="s">
        <v>42</v>
      </c>
    </row>
    <row r="28" spans="2:22" ht="14.25" customHeight="1" x14ac:dyDescent="0.25">
      <c r="B28" s="2">
        <v>150901</v>
      </c>
      <c r="C28" s="3" t="s">
        <v>78</v>
      </c>
      <c r="D28" s="3" t="s">
        <v>79</v>
      </c>
      <c r="E28" s="4">
        <v>32946</v>
      </c>
      <c r="F28" s="5" t="s">
        <v>11</v>
      </c>
      <c r="G28" s="3" t="s">
        <v>12</v>
      </c>
      <c r="H28" s="3" t="s">
        <v>80</v>
      </c>
      <c r="I28" s="3" t="s">
        <v>26</v>
      </c>
      <c r="J28" s="6">
        <v>53000</v>
      </c>
      <c r="N28" s="13">
        <v>90000</v>
      </c>
      <c r="O28" s="13">
        <v>150865</v>
      </c>
      <c r="P28" s="14" t="s">
        <v>49</v>
      </c>
      <c r="Q28" s="14" t="s">
        <v>48</v>
      </c>
      <c r="R28" s="15">
        <v>31279</v>
      </c>
      <c r="S28" s="14" t="s">
        <v>11</v>
      </c>
      <c r="T28" s="14" t="s">
        <v>12</v>
      </c>
      <c r="U28" s="14" t="s">
        <v>50</v>
      </c>
      <c r="V28" s="14" t="s">
        <v>42</v>
      </c>
    </row>
    <row r="29" spans="2:22" ht="14.25" customHeight="1" x14ac:dyDescent="0.25">
      <c r="B29" s="2">
        <v>150968</v>
      </c>
      <c r="C29" s="3" t="s">
        <v>81</v>
      </c>
      <c r="D29" s="3" t="s">
        <v>82</v>
      </c>
      <c r="E29" s="4">
        <v>37208</v>
      </c>
      <c r="F29" s="5" t="s">
        <v>24</v>
      </c>
      <c r="G29" s="3" t="s">
        <v>12</v>
      </c>
      <c r="H29" s="3" t="s">
        <v>66</v>
      </c>
      <c r="I29" s="3" t="s">
        <v>26</v>
      </c>
      <c r="J29" s="6">
        <v>65000</v>
      </c>
      <c r="N29" s="13">
        <v>34000</v>
      </c>
      <c r="O29" s="13">
        <v>150858</v>
      </c>
      <c r="P29" s="14" t="s">
        <v>51</v>
      </c>
      <c r="Q29" s="14" t="s">
        <v>52</v>
      </c>
      <c r="R29" s="15">
        <v>34846</v>
      </c>
      <c r="S29" s="14" t="s">
        <v>24</v>
      </c>
      <c r="T29" s="14" t="s">
        <v>12</v>
      </c>
      <c r="U29" s="14" t="s">
        <v>53</v>
      </c>
      <c r="V29" s="14" t="s">
        <v>42</v>
      </c>
    </row>
    <row r="30" spans="2:22" ht="14.25" customHeight="1" x14ac:dyDescent="0.25">
      <c r="B30" s="2">
        <v>150773</v>
      </c>
      <c r="C30" s="3" t="s">
        <v>83</v>
      </c>
      <c r="D30" s="3" t="s">
        <v>84</v>
      </c>
      <c r="E30" s="4">
        <v>26860</v>
      </c>
      <c r="F30" s="5" t="s">
        <v>24</v>
      </c>
      <c r="G30" s="3" t="s">
        <v>12</v>
      </c>
      <c r="H30" s="3" t="s">
        <v>69</v>
      </c>
      <c r="I30" s="3" t="s">
        <v>14</v>
      </c>
      <c r="J30" s="6">
        <v>85000</v>
      </c>
      <c r="N30" s="13">
        <v>82000</v>
      </c>
      <c r="O30" s="13">
        <v>150930</v>
      </c>
      <c r="P30" s="14" t="s">
        <v>54</v>
      </c>
      <c r="Q30" s="14" t="s">
        <v>55</v>
      </c>
      <c r="R30" s="15">
        <v>37027</v>
      </c>
      <c r="S30" s="14" t="s">
        <v>24</v>
      </c>
      <c r="T30" s="14" t="s">
        <v>12</v>
      </c>
      <c r="U30" s="14" t="s">
        <v>18</v>
      </c>
      <c r="V30" s="14" t="s">
        <v>26</v>
      </c>
    </row>
    <row r="31" spans="2:22" ht="14.25" customHeight="1" x14ac:dyDescent="0.25">
      <c r="B31" s="2">
        <v>150840</v>
      </c>
      <c r="C31" s="3" t="s">
        <v>54</v>
      </c>
      <c r="D31" s="3" t="s">
        <v>85</v>
      </c>
      <c r="E31" s="4">
        <v>23136</v>
      </c>
      <c r="F31" s="5" t="s">
        <v>11</v>
      </c>
      <c r="G31" s="3" t="s">
        <v>12</v>
      </c>
      <c r="H31" s="3" t="s">
        <v>25</v>
      </c>
      <c r="I31" s="3" t="s">
        <v>42</v>
      </c>
      <c r="J31" s="6">
        <v>20000</v>
      </c>
      <c r="N31" s="13">
        <v>67000</v>
      </c>
      <c r="O31" s="13">
        <v>150894</v>
      </c>
      <c r="P31" s="14" t="s">
        <v>56</v>
      </c>
      <c r="Q31" s="14" t="s">
        <v>57</v>
      </c>
      <c r="R31" s="15">
        <v>37124</v>
      </c>
      <c r="S31" s="14" t="s">
        <v>24</v>
      </c>
      <c r="T31" s="14" t="s">
        <v>12</v>
      </c>
      <c r="U31" s="14" t="s">
        <v>25</v>
      </c>
      <c r="V31" s="14" t="s">
        <v>26</v>
      </c>
    </row>
    <row r="32" spans="2:22" ht="14.25" customHeight="1" x14ac:dyDescent="0.25">
      <c r="B32" s="2">
        <v>150850</v>
      </c>
      <c r="C32" s="3" t="s">
        <v>45</v>
      </c>
      <c r="D32" s="3" t="s">
        <v>86</v>
      </c>
      <c r="E32" s="4">
        <v>32027</v>
      </c>
      <c r="F32" s="5" t="s">
        <v>24</v>
      </c>
      <c r="G32" s="3" t="s">
        <v>12</v>
      </c>
      <c r="H32" s="3" t="s">
        <v>53</v>
      </c>
      <c r="I32" s="3" t="s">
        <v>42</v>
      </c>
      <c r="J32" s="6">
        <v>47000</v>
      </c>
      <c r="N32" s="13">
        <v>85000</v>
      </c>
      <c r="O32" s="13">
        <v>150947</v>
      </c>
      <c r="P32" s="14" t="s">
        <v>58</v>
      </c>
      <c r="Q32" s="14" t="s">
        <v>59</v>
      </c>
      <c r="R32" s="15">
        <v>33449</v>
      </c>
      <c r="S32" s="14" t="s">
        <v>11</v>
      </c>
      <c r="T32" s="14" t="s">
        <v>12</v>
      </c>
      <c r="U32" s="14" t="s">
        <v>53</v>
      </c>
      <c r="V32" s="14" t="s">
        <v>26</v>
      </c>
    </row>
    <row r="33" spans="2:22" ht="14.25" customHeight="1" x14ac:dyDescent="0.25">
      <c r="B33" s="2">
        <v>150874</v>
      </c>
      <c r="C33" s="3" t="s">
        <v>90</v>
      </c>
      <c r="D33" s="3" t="s">
        <v>88</v>
      </c>
      <c r="E33" s="4">
        <v>37890</v>
      </c>
      <c r="F33" s="5" t="s">
        <v>11</v>
      </c>
      <c r="G33" s="3" t="s">
        <v>12</v>
      </c>
      <c r="H33" s="3" t="s">
        <v>29</v>
      </c>
      <c r="I33" s="3" t="s">
        <v>42</v>
      </c>
      <c r="J33" s="6">
        <v>27000</v>
      </c>
      <c r="N33" s="13">
        <v>62000</v>
      </c>
      <c r="O33" s="13">
        <v>150905</v>
      </c>
      <c r="P33" s="14" t="s">
        <v>60</v>
      </c>
      <c r="Q33" s="14" t="s">
        <v>61</v>
      </c>
      <c r="R33" s="15">
        <v>30819</v>
      </c>
      <c r="S33" s="14" t="s">
        <v>11</v>
      </c>
      <c r="T33" s="14" t="s">
        <v>17</v>
      </c>
      <c r="U33" s="14" t="s">
        <v>13</v>
      </c>
      <c r="V33" s="14" t="s">
        <v>26</v>
      </c>
    </row>
    <row r="34" spans="2:22" ht="14.25" customHeight="1" x14ac:dyDescent="0.25">
      <c r="B34" s="2">
        <v>150954</v>
      </c>
      <c r="C34" s="3" t="s">
        <v>89</v>
      </c>
      <c r="D34" s="3" t="s">
        <v>88</v>
      </c>
      <c r="E34" s="4">
        <v>35495</v>
      </c>
      <c r="F34" s="5" t="s">
        <v>11</v>
      </c>
      <c r="G34" s="3" t="s">
        <v>12</v>
      </c>
      <c r="H34" s="3" t="s">
        <v>80</v>
      </c>
      <c r="I34" s="3" t="s">
        <v>26</v>
      </c>
      <c r="J34" s="6">
        <v>57000</v>
      </c>
      <c r="N34" s="13">
        <v>15000</v>
      </c>
      <c r="O34" s="13">
        <v>150995</v>
      </c>
      <c r="P34" s="14" t="s">
        <v>62</v>
      </c>
      <c r="Q34" s="14" t="s">
        <v>63</v>
      </c>
      <c r="R34" s="15">
        <v>35330</v>
      </c>
      <c r="S34" s="14" t="s">
        <v>24</v>
      </c>
      <c r="T34" s="14" t="s">
        <v>12</v>
      </c>
      <c r="U34" s="14" t="s">
        <v>25</v>
      </c>
      <c r="V34" s="14" t="s">
        <v>37</v>
      </c>
    </row>
    <row r="35" spans="2:22" ht="14.25" customHeight="1" x14ac:dyDescent="0.25">
      <c r="B35" s="2">
        <v>150798</v>
      </c>
      <c r="C35" s="3" t="s">
        <v>91</v>
      </c>
      <c r="D35" s="3" t="s">
        <v>88</v>
      </c>
      <c r="E35" s="4">
        <v>28276</v>
      </c>
      <c r="F35" s="5" t="s">
        <v>11</v>
      </c>
      <c r="G35" s="3" t="s">
        <v>12</v>
      </c>
      <c r="H35" s="3" t="s">
        <v>18</v>
      </c>
      <c r="I35" s="3" t="s">
        <v>14</v>
      </c>
      <c r="J35" s="6">
        <v>81000</v>
      </c>
      <c r="N35" s="13">
        <v>81000</v>
      </c>
      <c r="O35" s="13">
        <v>150912</v>
      </c>
      <c r="P35" s="14" t="s">
        <v>64</v>
      </c>
      <c r="Q35" s="14" t="s">
        <v>65</v>
      </c>
      <c r="R35" s="15">
        <v>37629</v>
      </c>
      <c r="S35" s="14" t="s">
        <v>11</v>
      </c>
      <c r="T35" s="14" t="s">
        <v>12</v>
      </c>
      <c r="U35" s="14" t="s">
        <v>66</v>
      </c>
      <c r="V35" s="14" t="s">
        <v>26</v>
      </c>
    </row>
    <row r="36" spans="2:22" ht="14.25" customHeight="1" x14ac:dyDescent="0.25">
      <c r="B36" s="2">
        <v>150962</v>
      </c>
      <c r="C36" s="3" t="s">
        <v>87</v>
      </c>
      <c r="D36" s="3" t="s">
        <v>88</v>
      </c>
      <c r="E36" s="4">
        <v>37773</v>
      </c>
      <c r="F36" s="5" t="s">
        <v>11</v>
      </c>
      <c r="G36" s="3" t="s">
        <v>12</v>
      </c>
      <c r="H36" s="3" t="s">
        <v>32</v>
      </c>
      <c r="I36" s="3" t="s">
        <v>26</v>
      </c>
      <c r="J36" s="6">
        <v>87000</v>
      </c>
      <c r="N36" s="13">
        <v>19000</v>
      </c>
      <c r="O36" s="13">
        <v>150921</v>
      </c>
      <c r="P36" s="14" t="s">
        <v>67</v>
      </c>
      <c r="Q36" s="14" t="s">
        <v>68</v>
      </c>
      <c r="R36" s="15">
        <v>38092</v>
      </c>
      <c r="S36" s="14" t="s">
        <v>24</v>
      </c>
      <c r="T36" s="14" t="s">
        <v>12</v>
      </c>
      <c r="U36" s="14" t="s">
        <v>69</v>
      </c>
      <c r="V36" s="14" t="s">
        <v>26</v>
      </c>
    </row>
    <row r="37" spans="2:22" ht="14.25" customHeight="1" x14ac:dyDescent="0.25">
      <c r="B37" s="2">
        <v>150830</v>
      </c>
      <c r="C37" s="3" t="s">
        <v>92</v>
      </c>
      <c r="D37" s="3" t="s">
        <v>93</v>
      </c>
      <c r="E37" s="4">
        <v>29037</v>
      </c>
      <c r="F37" s="5" t="s">
        <v>11</v>
      </c>
      <c r="G37" s="3" t="s">
        <v>12</v>
      </c>
      <c r="H37" s="3" t="s">
        <v>80</v>
      </c>
      <c r="I37" s="3" t="s">
        <v>14</v>
      </c>
      <c r="J37" s="6">
        <v>52000</v>
      </c>
      <c r="N37" s="13">
        <v>75000</v>
      </c>
      <c r="O37" s="13">
        <v>150851</v>
      </c>
      <c r="P37" s="14" t="s">
        <v>70</v>
      </c>
      <c r="Q37" s="14" t="s">
        <v>71</v>
      </c>
      <c r="R37" s="15">
        <v>29368</v>
      </c>
      <c r="S37" s="14" t="s">
        <v>24</v>
      </c>
      <c r="T37" s="14" t="s">
        <v>17</v>
      </c>
      <c r="U37" s="14" t="s">
        <v>25</v>
      </c>
      <c r="V37" s="14" t="s">
        <v>42</v>
      </c>
    </row>
    <row r="38" spans="2:22" ht="14.25" customHeight="1" x14ac:dyDescent="0.25">
      <c r="B38" s="2">
        <v>150929</v>
      </c>
      <c r="C38" s="3" t="s">
        <v>94</v>
      </c>
      <c r="D38" s="3" t="s">
        <v>95</v>
      </c>
      <c r="E38" s="4">
        <v>26739</v>
      </c>
      <c r="F38" s="5" t="s">
        <v>24</v>
      </c>
      <c r="G38" s="3" t="s">
        <v>12</v>
      </c>
      <c r="H38" s="3" t="s">
        <v>29</v>
      </c>
      <c r="I38" s="3" t="s">
        <v>26</v>
      </c>
      <c r="J38" s="6">
        <v>58000</v>
      </c>
      <c r="N38" s="13">
        <v>49000</v>
      </c>
      <c r="O38" s="13">
        <v>150867</v>
      </c>
      <c r="P38" s="14" t="s">
        <v>72</v>
      </c>
      <c r="Q38" s="14" t="s">
        <v>73</v>
      </c>
      <c r="R38" s="15">
        <v>29028</v>
      </c>
      <c r="S38" s="14" t="s">
        <v>11</v>
      </c>
      <c r="T38" s="14" t="s">
        <v>17</v>
      </c>
      <c r="U38" s="14" t="s">
        <v>69</v>
      </c>
      <c r="V38" s="14" t="s">
        <v>42</v>
      </c>
    </row>
    <row r="39" spans="2:22" ht="14.25" customHeight="1" x14ac:dyDescent="0.25">
      <c r="B39" s="2">
        <v>150982</v>
      </c>
      <c r="C39" s="3" t="s">
        <v>96</v>
      </c>
      <c r="D39" s="3" t="s">
        <v>97</v>
      </c>
      <c r="E39" s="4">
        <v>35574</v>
      </c>
      <c r="F39" s="5" t="s">
        <v>24</v>
      </c>
      <c r="G39" s="3" t="s">
        <v>12</v>
      </c>
      <c r="H39" s="3" t="s">
        <v>29</v>
      </c>
      <c r="I39" s="3" t="s">
        <v>37</v>
      </c>
      <c r="J39" s="6">
        <v>47000</v>
      </c>
      <c r="N39" s="13">
        <v>50000</v>
      </c>
      <c r="O39" s="13">
        <v>150899</v>
      </c>
      <c r="P39" s="14" t="s">
        <v>74</v>
      </c>
      <c r="Q39" s="14" t="s">
        <v>75</v>
      </c>
      <c r="R39" s="15">
        <v>37400</v>
      </c>
      <c r="S39" s="14" t="s">
        <v>24</v>
      </c>
      <c r="T39" s="14" t="s">
        <v>12</v>
      </c>
      <c r="U39" s="14" t="s">
        <v>53</v>
      </c>
      <c r="V39" s="14" t="s">
        <v>26</v>
      </c>
    </row>
    <row r="40" spans="2:22" ht="14.25" customHeight="1" x14ac:dyDescent="0.25">
      <c r="B40" s="2">
        <v>150821</v>
      </c>
      <c r="C40" s="3" t="s">
        <v>98</v>
      </c>
      <c r="D40" s="3" t="s">
        <v>99</v>
      </c>
      <c r="E40" s="4">
        <v>29966</v>
      </c>
      <c r="F40" s="5" t="s">
        <v>24</v>
      </c>
      <c r="G40" s="3" t="s">
        <v>17</v>
      </c>
      <c r="H40" s="3" t="s">
        <v>53</v>
      </c>
      <c r="I40" s="3" t="s">
        <v>14</v>
      </c>
      <c r="J40" s="6">
        <v>26000</v>
      </c>
      <c r="N40" s="13">
        <v>83000</v>
      </c>
      <c r="O40" s="13">
        <v>150975</v>
      </c>
      <c r="P40" s="14" t="s">
        <v>76</v>
      </c>
      <c r="Q40" s="14" t="s">
        <v>77</v>
      </c>
      <c r="R40" s="15">
        <v>31478</v>
      </c>
      <c r="S40" s="14" t="s">
        <v>24</v>
      </c>
      <c r="T40" s="14" t="s">
        <v>12</v>
      </c>
      <c r="U40" s="14" t="s">
        <v>69</v>
      </c>
      <c r="V40" s="14" t="s">
        <v>37</v>
      </c>
    </row>
    <row r="41" spans="2:22" ht="14.25" customHeight="1" x14ac:dyDescent="0.25">
      <c r="N41" s="13">
        <v>53000</v>
      </c>
      <c r="O41" s="13">
        <v>150901</v>
      </c>
      <c r="P41" s="14" t="s">
        <v>78</v>
      </c>
      <c r="Q41" s="14" t="s">
        <v>79</v>
      </c>
      <c r="R41" s="15">
        <v>32946</v>
      </c>
      <c r="S41" s="14" t="s">
        <v>11</v>
      </c>
      <c r="T41" s="14" t="s">
        <v>12</v>
      </c>
      <c r="U41" s="14" t="s">
        <v>80</v>
      </c>
      <c r="V41" s="14" t="s">
        <v>26</v>
      </c>
    </row>
    <row r="42" spans="2:22" ht="14.25" customHeight="1" x14ac:dyDescent="0.25">
      <c r="N42" s="13">
        <v>65000</v>
      </c>
      <c r="O42" s="13">
        <v>150968</v>
      </c>
      <c r="P42" s="14" t="s">
        <v>81</v>
      </c>
      <c r="Q42" s="14" t="s">
        <v>82</v>
      </c>
      <c r="R42" s="15">
        <v>37208</v>
      </c>
      <c r="S42" s="14" t="s">
        <v>24</v>
      </c>
      <c r="T42" s="14" t="s">
        <v>12</v>
      </c>
      <c r="U42" s="14" t="s">
        <v>66</v>
      </c>
      <c r="V42" s="14" t="s">
        <v>26</v>
      </c>
    </row>
    <row r="43" spans="2:22" ht="14.25" customHeight="1" x14ac:dyDescent="0.25">
      <c r="N43" s="13">
        <v>85000</v>
      </c>
      <c r="O43" s="13">
        <v>150773</v>
      </c>
      <c r="P43" s="14" t="s">
        <v>83</v>
      </c>
      <c r="Q43" s="14" t="s">
        <v>84</v>
      </c>
      <c r="R43" s="15">
        <v>26860</v>
      </c>
      <c r="S43" s="14" t="s">
        <v>24</v>
      </c>
      <c r="T43" s="14" t="s">
        <v>12</v>
      </c>
      <c r="U43" s="14" t="s">
        <v>69</v>
      </c>
      <c r="V43" s="14" t="s">
        <v>14</v>
      </c>
    </row>
    <row r="44" spans="2:22" ht="14.25" customHeight="1" x14ac:dyDescent="0.25">
      <c r="N44" s="13">
        <v>20000</v>
      </c>
      <c r="O44" s="13">
        <v>150840</v>
      </c>
      <c r="P44" s="14" t="s">
        <v>54</v>
      </c>
      <c r="Q44" s="14" t="s">
        <v>85</v>
      </c>
      <c r="R44" s="15">
        <v>23136</v>
      </c>
      <c r="S44" s="14" t="s">
        <v>11</v>
      </c>
      <c r="T44" s="14" t="s">
        <v>12</v>
      </c>
      <c r="U44" s="14" t="s">
        <v>25</v>
      </c>
      <c r="V44" s="14" t="s">
        <v>42</v>
      </c>
    </row>
    <row r="45" spans="2:22" ht="14.25" customHeight="1" x14ac:dyDescent="0.25">
      <c r="N45" s="13">
        <v>47000</v>
      </c>
      <c r="O45" s="13">
        <v>150850</v>
      </c>
      <c r="P45" s="14" t="s">
        <v>45</v>
      </c>
      <c r="Q45" s="14" t="s">
        <v>86</v>
      </c>
      <c r="R45" s="15">
        <v>32027</v>
      </c>
      <c r="S45" s="14" t="s">
        <v>24</v>
      </c>
      <c r="T45" s="14" t="s">
        <v>12</v>
      </c>
      <c r="U45" s="14" t="s">
        <v>53</v>
      </c>
      <c r="V45" s="14" t="s">
        <v>42</v>
      </c>
    </row>
    <row r="46" spans="2:22" ht="14.25" customHeight="1" x14ac:dyDescent="0.25">
      <c r="N46" s="13">
        <v>27000</v>
      </c>
      <c r="O46" s="13">
        <v>150874</v>
      </c>
      <c r="P46" s="14" t="s">
        <v>90</v>
      </c>
      <c r="Q46" s="14" t="s">
        <v>88</v>
      </c>
      <c r="R46" s="15">
        <v>37890</v>
      </c>
      <c r="S46" s="14" t="s">
        <v>11</v>
      </c>
      <c r="T46" s="14" t="s">
        <v>12</v>
      </c>
      <c r="U46" s="14" t="s">
        <v>29</v>
      </c>
      <c r="V46" s="14" t="s">
        <v>42</v>
      </c>
    </row>
    <row r="47" spans="2:22" ht="14.25" customHeight="1" x14ac:dyDescent="0.25">
      <c r="N47" s="13">
        <v>57000</v>
      </c>
      <c r="O47" s="13">
        <v>150954</v>
      </c>
      <c r="P47" s="14" t="s">
        <v>89</v>
      </c>
      <c r="Q47" s="14" t="s">
        <v>88</v>
      </c>
      <c r="R47" s="15">
        <v>35495</v>
      </c>
      <c r="S47" s="14" t="s">
        <v>11</v>
      </c>
      <c r="T47" s="14" t="s">
        <v>12</v>
      </c>
      <c r="U47" s="14" t="s">
        <v>80</v>
      </c>
      <c r="V47" s="14" t="s">
        <v>26</v>
      </c>
    </row>
    <row r="48" spans="2:22" ht="14.25" customHeight="1" x14ac:dyDescent="0.25">
      <c r="N48" s="13">
        <v>81000</v>
      </c>
      <c r="O48" s="13">
        <v>150798</v>
      </c>
      <c r="P48" s="14" t="s">
        <v>91</v>
      </c>
      <c r="Q48" s="14" t="s">
        <v>88</v>
      </c>
      <c r="R48" s="15">
        <v>28276</v>
      </c>
      <c r="S48" s="14" t="s">
        <v>11</v>
      </c>
      <c r="T48" s="14" t="s">
        <v>12</v>
      </c>
      <c r="U48" s="14" t="s">
        <v>18</v>
      </c>
      <c r="V48" s="14" t="s">
        <v>14</v>
      </c>
    </row>
    <row r="49" spans="14:22" ht="14.25" customHeight="1" x14ac:dyDescent="0.25">
      <c r="N49" s="13">
        <v>87000</v>
      </c>
      <c r="O49" s="13">
        <v>150962</v>
      </c>
      <c r="P49" s="14" t="s">
        <v>87</v>
      </c>
      <c r="Q49" s="14" t="s">
        <v>88</v>
      </c>
      <c r="R49" s="15">
        <v>37773</v>
      </c>
      <c r="S49" s="14" t="s">
        <v>11</v>
      </c>
      <c r="T49" s="14" t="s">
        <v>12</v>
      </c>
      <c r="U49" s="14" t="s">
        <v>32</v>
      </c>
      <c r="V49" s="14" t="s">
        <v>26</v>
      </c>
    </row>
    <row r="50" spans="14:22" ht="14.25" customHeight="1" x14ac:dyDescent="0.25">
      <c r="N50" s="13">
        <v>52000</v>
      </c>
      <c r="O50" s="13">
        <v>150830</v>
      </c>
      <c r="P50" s="14" t="s">
        <v>92</v>
      </c>
      <c r="Q50" s="14" t="s">
        <v>93</v>
      </c>
      <c r="R50" s="15">
        <v>29037</v>
      </c>
      <c r="S50" s="14" t="s">
        <v>11</v>
      </c>
      <c r="T50" s="14" t="s">
        <v>12</v>
      </c>
      <c r="U50" s="14" t="s">
        <v>80</v>
      </c>
      <c r="V50" s="14" t="s">
        <v>14</v>
      </c>
    </row>
    <row r="51" spans="14:22" ht="14.25" customHeight="1" x14ac:dyDescent="0.25">
      <c r="N51" s="13">
        <v>58000</v>
      </c>
      <c r="O51" s="13">
        <v>150929</v>
      </c>
      <c r="P51" s="14" t="s">
        <v>94</v>
      </c>
      <c r="Q51" s="14" t="s">
        <v>95</v>
      </c>
      <c r="R51" s="15">
        <v>26739</v>
      </c>
      <c r="S51" s="14" t="s">
        <v>24</v>
      </c>
      <c r="T51" s="14" t="s">
        <v>12</v>
      </c>
      <c r="U51" s="14" t="s">
        <v>29</v>
      </c>
      <c r="V51" s="14" t="s">
        <v>26</v>
      </c>
    </row>
    <row r="52" spans="14:22" ht="14.25" customHeight="1" x14ac:dyDescent="0.25">
      <c r="N52" s="13">
        <v>47000</v>
      </c>
      <c r="O52" s="13">
        <v>150982</v>
      </c>
      <c r="P52" s="14" t="s">
        <v>96</v>
      </c>
      <c r="Q52" s="14" t="s">
        <v>97</v>
      </c>
      <c r="R52" s="15">
        <v>35574</v>
      </c>
      <c r="S52" s="14" t="s">
        <v>24</v>
      </c>
      <c r="T52" s="14" t="s">
        <v>12</v>
      </c>
      <c r="U52" s="14" t="s">
        <v>29</v>
      </c>
      <c r="V52" s="14" t="s">
        <v>37</v>
      </c>
    </row>
    <row r="53" spans="14:22" ht="14.25" customHeight="1" x14ac:dyDescent="0.25">
      <c r="N53" s="13">
        <v>26000</v>
      </c>
      <c r="O53" s="13">
        <v>150821</v>
      </c>
      <c r="P53" s="14" t="s">
        <v>98</v>
      </c>
      <c r="Q53" s="14" t="s">
        <v>99</v>
      </c>
      <c r="R53" s="15">
        <v>29966</v>
      </c>
      <c r="S53" s="14" t="s">
        <v>24</v>
      </c>
      <c r="T53" s="14" t="s">
        <v>17</v>
      </c>
      <c r="U53" s="14" t="s">
        <v>53</v>
      </c>
      <c r="V53" s="14" t="s">
        <v>14</v>
      </c>
    </row>
    <row r="54" spans="14:22" ht="14.25" customHeight="1" x14ac:dyDescent="0.25"/>
    <row r="55" spans="14:22" ht="14.25" customHeight="1" x14ac:dyDescent="0.25"/>
    <row r="56" spans="14:22" ht="14.25" customHeight="1" x14ac:dyDescent="0.25"/>
    <row r="57" spans="14:22" ht="14.25" customHeight="1" x14ac:dyDescent="0.25"/>
    <row r="58" spans="14:22" ht="14.25" customHeight="1" x14ac:dyDescent="0.25"/>
    <row r="59" spans="14:22" ht="14.25" customHeight="1" x14ac:dyDescent="0.25"/>
    <row r="60" spans="14:22" ht="14.25" customHeight="1" x14ac:dyDescent="0.25"/>
    <row r="61" spans="14:22" ht="14.25" customHeight="1" x14ac:dyDescent="0.25"/>
    <row r="62" spans="14:22" ht="14.25" customHeight="1" x14ac:dyDescent="0.25"/>
    <row r="63" spans="14:22" ht="14.25" customHeight="1" x14ac:dyDescent="0.25"/>
    <row r="64" spans="14:2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sortState xmlns:xlrd2="http://schemas.microsoft.com/office/spreadsheetml/2017/richdata2" ref="B3:J40">
    <sortCondition ref="D3:D40"/>
  </sortState>
  <mergeCells count="3">
    <mergeCell ref="N12:T12"/>
    <mergeCell ref="N11:T11"/>
    <mergeCell ref="N13:T1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N1000"/>
  <sheetViews>
    <sheetView tabSelected="1" workbookViewId="0">
      <selection activeCell="N5" sqref="N5"/>
    </sheetView>
  </sheetViews>
  <sheetFormatPr defaultColWidth="14.42578125" defaultRowHeight="15" customHeight="1" x14ac:dyDescent="0.25"/>
  <cols>
    <col min="1" max="1" width="8.7109375" customWidth="1"/>
    <col min="2" max="2" width="7.7109375" bestFit="1" customWidth="1"/>
    <col min="3" max="3" width="67.7109375" bestFit="1" customWidth="1"/>
    <col min="4" max="4" width="14.140625" bestFit="1" customWidth="1"/>
    <col min="5" max="5" width="10.140625" bestFit="1" customWidth="1"/>
    <col min="6" max="6" width="7.7109375" bestFit="1" customWidth="1"/>
    <col min="7" max="7" width="9.28515625" bestFit="1" customWidth="1"/>
    <col min="8" max="8" width="9.42578125" bestFit="1" customWidth="1"/>
    <col min="9" max="9" width="11.7109375" bestFit="1" customWidth="1"/>
    <col min="10" max="10" width="6.28515625" bestFit="1" customWidth="1"/>
    <col min="11" max="11" width="8.7109375" customWidth="1"/>
    <col min="12" max="12" width="9.42578125" bestFit="1" customWidth="1"/>
    <col min="13" max="13" width="23.42578125" bestFit="1" customWidth="1"/>
    <col min="14" max="14" width="8.140625" bestFit="1" customWidth="1"/>
    <col min="15" max="21" width="8.7109375" customWidth="1"/>
  </cols>
  <sheetData>
    <row r="1" spans="2:14" ht="14.25" customHeight="1" x14ac:dyDescent="0.25">
      <c r="H1" s="11"/>
      <c r="I1" s="11"/>
      <c r="J1" s="11"/>
    </row>
    <row r="2" spans="2:14" ht="14.25" customHeight="1" x14ac:dyDescent="0.25">
      <c r="C2" s="9" t="s">
        <v>100</v>
      </c>
    </row>
    <row r="3" spans="2:14" ht="14.25" customHeight="1" x14ac:dyDescent="0.25">
      <c r="C3" s="9" t="s">
        <v>101</v>
      </c>
    </row>
    <row r="4" spans="2:14" ht="14.25" customHeight="1" x14ac:dyDescent="0.25">
      <c r="C4" s="9" t="s">
        <v>102</v>
      </c>
      <c r="H4" s="11"/>
      <c r="I4" s="11"/>
      <c r="J4" s="11"/>
    </row>
    <row r="5" spans="2:14" ht="14.25" customHeight="1" x14ac:dyDescent="0.25">
      <c r="M5" t="s">
        <v>104</v>
      </c>
    </row>
    <row r="6" spans="2:14" ht="14.25" customHeight="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2" t="s">
        <v>7</v>
      </c>
      <c r="I6" s="12" t="s">
        <v>6</v>
      </c>
      <c r="J6" s="12" t="s">
        <v>103</v>
      </c>
    </row>
    <row r="7" spans="2:14" ht="14.25" customHeight="1" x14ac:dyDescent="0.25">
      <c r="B7" s="2">
        <v>150834</v>
      </c>
      <c r="C7" s="3" t="s">
        <v>9</v>
      </c>
      <c r="D7" s="3" t="s">
        <v>10</v>
      </c>
      <c r="E7" s="4">
        <v>31199</v>
      </c>
      <c r="F7" s="5" t="s">
        <v>11</v>
      </c>
      <c r="G7" s="3" t="s">
        <v>12</v>
      </c>
      <c r="H7" s="13"/>
      <c r="I7" s="13"/>
      <c r="J7" s="13"/>
      <c r="L7" t="str">
        <f>IFERROR(VLOOKUP($B7,Source_data,MATCH(H$6,Source_headers,0),FALSE),"RETIRED")</f>
        <v>North</v>
      </c>
      <c r="M7" t="str">
        <f t="shared" ref="M7:N44" si="0">IFERROR(VLOOKUP($B7,Source_data,MATCH(I$6,Source_headers,0),FALSE),"RETIRED")</f>
        <v>FLM</v>
      </c>
      <c r="N7" t="str">
        <f>IFERROR(VLOOKUP($B7,Source_data,MATCH(J$6,Source_headers,0),FALSE),"RETIRED")</f>
        <v>RETIRED</v>
      </c>
    </row>
    <row r="8" spans="2:14" ht="14.25" customHeight="1" x14ac:dyDescent="0.25">
      <c r="B8" s="2">
        <v>150784</v>
      </c>
      <c r="C8" s="3" t="s">
        <v>15</v>
      </c>
      <c r="D8" s="3" t="s">
        <v>16</v>
      </c>
      <c r="E8" s="4">
        <v>28365</v>
      </c>
      <c r="F8" s="5" t="s">
        <v>11</v>
      </c>
      <c r="G8" s="3" t="s">
        <v>17</v>
      </c>
      <c r="H8" s="13"/>
      <c r="I8" s="13"/>
      <c r="J8" s="13"/>
      <c r="L8" t="str">
        <f t="shared" ref="L8:L44" si="1">IFERROR(VLOOKUP($B8,Source_data,MATCH(H$6,Source_headers,0),FALSE),"RETIRED")</f>
        <v>North</v>
      </c>
      <c r="M8" t="str">
        <f t="shared" si="0"/>
        <v>Digital Marketing</v>
      </c>
      <c r="N8" t="str">
        <f t="shared" si="0"/>
        <v>RETIRED</v>
      </c>
    </row>
    <row r="9" spans="2:14" ht="14.25" customHeight="1" x14ac:dyDescent="0.25">
      <c r="B9" s="2">
        <v>150791</v>
      </c>
      <c r="C9" s="3" t="s">
        <v>19</v>
      </c>
      <c r="D9" s="3" t="s">
        <v>20</v>
      </c>
      <c r="E9" s="4">
        <v>23346</v>
      </c>
      <c r="F9" s="5" t="s">
        <v>11</v>
      </c>
      <c r="G9" s="3" t="s">
        <v>12</v>
      </c>
      <c r="H9" s="13"/>
      <c r="I9" s="13"/>
      <c r="J9" s="13"/>
      <c r="L9" t="str">
        <f t="shared" si="1"/>
        <v>North</v>
      </c>
      <c r="M9" t="str">
        <f t="shared" si="0"/>
        <v>Digital Marketing</v>
      </c>
      <c r="N9" t="str">
        <f t="shared" si="0"/>
        <v>RETIRED</v>
      </c>
    </row>
    <row r="10" spans="2:14" ht="14.25" customHeight="1" x14ac:dyDescent="0.25">
      <c r="B10" s="2">
        <v>150940</v>
      </c>
      <c r="C10" s="3" t="s">
        <v>22</v>
      </c>
      <c r="D10" s="3" t="s">
        <v>23</v>
      </c>
      <c r="E10" s="4">
        <v>26906</v>
      </c>
      <c r="F10" s="5" t="s">
        <v>24</v>
      </c>
      <c r="G10" s="3" t="s">
        <v>17</v>
      </c>
      <c r="H10" s="13"/>
      <c r="I10" s="13"/>
      <c r="J10" s="13"/>
      <c r="L10" t="str">
        <f t="shared" si="1"/>
        <v>South</v>
      </c>
      <c r="M10" t="str">
        <f t="shared" si="0"/>
        <v>Inside Sales</v>
      </c>
      <c r="N10" t="str">
        <f t="shared" si="0"/>
        <v>RETIRED</v>
      </c>
    </row>
    <row r="11" spans="2:14" ht="14.25" customHeight="1" x14ac:dyDescent="0.25">
      <c r="B11" s="2">
        <v>150777</v>
      </c>
      <c r="C11" s="3" t="s">
        <v>27</v>
      </c>
      <c r="D11" s="3" t="s">
        <v>28</v>
      </c>
      <c r="E11" s="4">
        <v>21123</v>
      </c>
      <c r="F11" s="5" t="s">
        <v>24</v>
      </c>
      <c r="G11" s="3" t="s">
        <v>12</v>
      </c>
      <c r="H11" s="13"/>
      <c r="I11" s="13"/>
      <c r="J11" s="13"/>
      <c r="L11" t="str">
        <f t="shared" si="1"/>
        <v>North</v>
      </c>
      <c r="M11" t="str">
        <f t="shared" si="0"/>
        <v>Marketing</v>
      </c>
      <c r="N11" t="str">
        <f t="shared" si="0"/>
        <v>RETIRED</v>
      </c>
    </row>
    <row r="12" spans="2:14" ht="14.25" customHeight="1" x14ac:dyDescent="0.25">
      <c r="B12" s="2">
        <v>150805</v>
      </c>
      <c r="C12" s="3" t="s">
        <v>19</v>
      </c>
      <c r="D12" s="3" t="s">
        <v>31</v>
      </c>
      <c r="E12" s="4">
        <v>26172</v>
      </c>
      <c r="F12" s="5" t="s">
        <v>24</v>
      </c>
      <c r="G12" s="3" t="s">
        <v>12</v>
      </c>
      <c r="H12" s="13"/>
      <c r="I12" s="13"/>
      <c r="J12" s="13"/>
      <c r="L12" t="str">
        <f t="shared" si="1"/>
        <v>North</v>
      </c>
      <c r="M12" t="str">
        <f t="shared" si="0"/>
        <v>Director</v>
      </c>
      <c r="N12" t="str">
        <f t="shared" si="0"/>
        <v>RETIRED</v>
      </c>
    </row>
    <row r="13" spans="2:14" ht="14.25" customHeight="1" x14ac:dyDescent="0.25">
      <c r="B13" s="2">
        <v>150990</v>
      </c>
      <c r="C13" s="3" t="s">
        <v>34</v>
      </c>
      <c r="D13" s="3" t="s">
        <v>35</v>
      </c>
      <c r="E13" s="4">
        <v>36400</v>
      </c>
      <c r="F13" s="5" t="s">
        <v>24</v>
      </c>
      <c r="G13" s="3" t="s">
        <v>12</v>
      </c>
      <c r="H13" s="13"/>
      <c r="I13" s="13"/>
      <c r="J13" s="13"/>
      <c r="L13" t="str">
        <f t="shared" si="1"/>
        <v>Mid West</v>
      </c>
      <c r="M13" t="str">
        <f t="shared" si="0"/>
        <v>Learning &amp; Development</v>
      </c>
      <c r="N13" t="str">
        <f t="shared" si="0"/>
        <v>RETIRED</v>
      </c>
    </row>
    <row r="14" spans="2:14" ht="14.25" customHeight="1" x14ac:dyDescent="0.25">
      <c r="B14" s="2">
        <v>150989</v>
      </c>
      <c r="C14" s="3" t="s">
        <v>39</v>
      </c>
      <c r="D14" s="3" t="s">
        <v>35</v>
      </c>
      <c r="E14" s="4">
        <v>33113</v>
      </c>
      <c r="F14" s="5" t="s">
        <v>24</v>
      </c>
      <c r="G14" s="3" t="s">
        <v>12</v>
      </c>
      <c r="H14" s="13"/>
      <c r="I14" s="13"/>
      <c r="J14" s="13"/>
      <c r="L14" t="str">
        <f t="shared" si="1"/>
        <v>Mid West</v>
      </c>
      <c r="M14" t="str">
        <f t="shared" si="0"/>
        <v>Digital Marketing</v>
      </c>
      <c r="N14" t="str">
        <f t="shared" si="0"/>
        <v>RETIRED</v>
      </c>
    </row>
    <row r="15" spans="2:14" ht="14.25" customHeight="1" x14ac:dyDescent="0.25">
      <c r="B15" s="2">
        <v>150881</v>
      </c>
      <c r="C15" s="3" t="s">
        <v>40</v>
      </c>
      <c r="D15" s="3" t="s">
        <v>41</v>
      </c>
      <c r="E15" s="4">
        <v>30337</v>
      </c>
      <c r="F15" s="5" t="s">
        <v>24</v>
      </c>
      <c r="G15" s="3" t="s">
        <v>17</v>
      </c>
      <c r="H15" s="13"/>
      <c r="I15" s="13"/>
      <c r="J15" s="13"/>
      <c r="L15" t="str">
        <f t="shared" si="1"/>
        <v>East</v>
      </c>
      <c r="M15" t="str">
        <f t="shared" si="0"/>
        <v>Digital Marketing</v>
      </c>
      <c r="N15" t="str">
        <f t="shared" si="0"/>
        <v>RETIRED</v>
      </c>
    </row>
    <row r="16" spans="2:14" ht="14.25" customHeight="1" x14ac:dyDescent="0.25">
      <c r="B16" s="2">
        <v>150814</v>
      </c>
      <c r="C16" s="3" t="s">
        <v>43</v>
      </c>
      <c r="D16" s="3" t="s">
        <v>44</v>
      </c>
      <c r="E16" s="4">
        <v>26246</v>
      </c>
      <c r="F16" s="5" t="s">
        <v>24</v>
      </c>
      <c r="G16" s="3" t="s">
        <v>12</v>
      </c>
      <c r="H16" s="13"/>
      <c r="I16" s="13"/>
      <c r="J16" s="13"/>
      <c r="L16" t="str">
        <f t="shared" si="1"/>
        <v>North</v>
      </c>
      <c r="M16" t="str">
        <f t="shared" si="0"/>
        <v>Inside Sales</v>
      </c>
      <c r="N16" t="str">
        <f t="shared" si="0"/>
        <v>RETIRED</v>
      </c>
    </row>
    <row r="17" spans="2:14" ht="14.25" customHeight="1" x14ac:dyDescent="0.25">
      <c r="B17" s="2">
        <v>150937</v>
      </c>
      <c r="C17" s="3" t="s">
        <v>45</v>
      </c>
      <c r="D17" s="3" t="s">
        <v>46</v>
      </c>
      <c r="E17" s="4">
        <v>24700</v>
      </c>
      <c r="F17" s="5" t="s">
        <v>24</v>
      </c>
      <c r="G17" s="3" t="s">
        <v>12</v>
      </c>
      <c r="H17" s="13"/>
      <c r="I17" s="13"/>
      <c r="J17" s="13"/>
      <c r="L17" t="str">
        <f t="shared" si="1"/>
        <v>South</v>
      </c>
      <c r="M17" t="str">
        <f t="shared" si="0"/>
        <v>Learning &amp; Development</v>
      </c>
      <c r="N17" t="str">
        <f t="shared" si="0"/>
        <v>RETIRED</v>
      </c>
    </row>
    <row r="18" spans="2:14" ht="14.25" customHeight="1" x14ac:dyDescent="0.25">
      <c r="B18" s="2">
        <v>150888</v>
      </c>
      <c r="C18" s="3" t="s">
        <v>47</v>
      </c>
      <c r="D18" s="3" t="s">
        <v>48</v>
      </c>
      <c r="E18" s="4">
        <v>29221</v>
      </c>
      <c r="F18" s="5" t="s">
        <v>24</v>
      </c>
      <c r="G18" s="3" t="s">
        <v>12</v>
      </c>
      <c r="H18" s="13"/>
      <c r="I18" s="13"/>
      <c r="J18" s="13"/>
      <c r="L18" t="str">
        <f t="shared" si="1"/>
        <v>East</v>
      </c>
      <c r="M18" t="str">
        <f t="shared" si="0"/>
        <v>Learning &amp; Development</v>
      </c>
      <c r="N18" t="str">
        <f t="shared" si="0"/>
        <v>RETIRED</v>
      </c>
    </row>
    <row r="19" spans="2:14" ht="14.25" customHeight="1" x14ac:dyDescent="0.25">
      <c r="B19" s="2">
        <v>150865</v>
      </c>
      <c r="C19" s="3" t="s">
        <v>49</v>
      </c>
      <c r="D19" s="3" t="s">
        <v>48</v>
      </c>
      <c r="E19" s="4">
        <v>31279</v>
      </c>
      <c r="F19" s="5" t="s">
        <v>11</v>
      </c>
      <c r="G19" s="3" t="s">
        <v>12</v>
      </c>
      <c r="H19" s="13"/>
      <c r="I19" s="13"/>
      <c r="J19" s="13"/>
      <c r="L19" t="str">
        <f t="shared" si="1"/>
        <v>East</v>
      </c>
      <c r="M19" t="str">
        <f t="shared" si="0"/>
        <v>CEO</v>
      </c>
      <c r="N19" t="str">
        <f t="shared" si="0"/>
        <v>RETIRED</v>
      </c>
    </row>
    <row r="20" spans="2:14" ht="14.25" customHeight="1" x14ac:dyDescent="0.25">
      <c r="B20" s="2">
        <v>150858</v>
      </c>
      <c r="C20" s="3" t="s">
        <v>51</v>
      </c>
      <c r="D20" s="3" t="s">
        <v>52</v>
      </c>
      <c r="E20" s="4">
        <v>34846</v>
      </c>
      <c r="F20" s="5" t="s">
        <v>24</v>
      </c>
      <c r="G20" s="3" t="s">
        <v>12</v>
      </c>
      <c r="H20" s="13"/>
      <c r="I20" s="13"/>
      <c r="J20" s="13"/>
      <c r="L20" t="str">
        <f t="shared" si="1"/>
        <v>RETIRED</v>
      </c>
      <c r="M20" t="str">
        <f t="shared" si="0"/>
        <v>RETIRED</v>
      </c>
      <c r="N20" t="str">
        <f t="shared" si="0"/>
        <v>RETIRED</v>
      </c>
    </row>
    <row r="21" spans="2:14" ht="14.25" customHeight="1" x14ac:dyDescent="0.25">
      <c r="B21" s="2">
        <v>150930</v>
      </c>
      <c r="C21" s="3" t="s">
        <v>54</v>
      </c>
      <c r="D21" s="3" t="s">
        <v>55</v>
      </c>
      <c r="E21" s="4">
        <v>37027</v>
      </c>
      <c r="F21" s="5" t="s">
        <v>24</v>
      </c>
      <c r="G21" s="3" t="s">
        <v>12</v>
      </c>
      <c r="H21" s="13"/>
      <c r="I21" s="13"/>
      <c r="J21" s="13"/>
      <c r="L21" t="str">
        <f t="shared" si="1"/>
        <v>South</v>
      </c>
      <c r="M21" t="str">
        <f t="shared" si="0"/>
        <v>Digital Marketing</v>
      </c>
      <c r="N21" t="str">
        <f t="shared" si="0"/>
        <v>RETIRED</v>
      </c>
    </row>
    <row r="22" spans="2:14" ht="14.25" customHeight="1" x14ac:dyDescent="0.25">
      <c r="B22" s="2">
        <v>150894</v>
      </c>
      <c r="C22" s="3" t="s">
        <v>56</v>
      </c>
      <c r="D22" s="3" t="s">
        <v>57</v>
      </c>
      <c r="E22" s="4">
        <v>37124</v>
      </c>
      <c r="F22" s="5" t="s">
        <v>24</v>
      </c>
      <c r="G22" s="3" t="s">
        <v>12</v>
      </c>
      <c r="H22" s="13"/>
      <c r="I22" s="13"/>
      <c r="J22" s="13"/>
      <c r="L22" t="str">
        <f t="shared" si="1"/>
        <v>South</v>
      </c>
      <c r="M22" t="str">
        <f t="shared" si="0"/>
        <v>Inside Sales</v>
      </c>
      <c r="N22" t="str">
        <f t="shared" si="0"/>
        <v>RETIRED</v>
      </c>
    </row>
    <row r="23" spans="2:14" ht="14.25" customHeight="1" x14ac:dyDescent="0.25">
      <c r="B23" s="2">
        <v>150947</v>
      </c>
      <c r="C23" s="3" t="s">
        <v>58</v>
      </c>
      <c r="D23" s="3" t="s">
        <v>59</v>
      </c>
      <c r="E23" s="4">
        <v>33449</v>
      </c>
      <c r="F23" s="5" t="s">
        <v>11</v>
      </c>
      <c r="G23" s="3" t="s">
        <v>12</v>
      </c>
      <c r="H23" s="13"/>
      <c r="I23" s="13"/>
      <c r="J23" s="13"/>
      <c r="L23" t="str">
        <f t="shared" si="1"/>
        <v>South</v>
      </c>
      <c r="M23" t="str">
        <f t="shared" si="0"/>
        <v>CCD</v>
      </c>
      <c r="N23" t="str">
        <f t="shared" si="0"/>
        <v>RETIRED</v>
      </c>
    </row>
    <row r="24" spans="2:14" ht="14.25" customHeight="1" x14ac:dyDescent="0.25">
      <c r="B24" s="2">
        <v>150905</v>
      </c>
      <c r="C24" s="3" t="s">
        <v>60</v>
      </c>
      <c r="D24" s="3" t="s">
        <v>61</v>
      </c>
      <c r="E24" s="4">
        <v>30819</v>
      </c>
      <c r="F24" s="5" t="s">
        <v>11</v>
      </c>
      <c r="G24" s="3" t="s">
        <v>17</v>
      </c>
      <c r="H24" s="13"/>
      <c r="I24" s="13"/>
      <c r="J24" s="13"/>
      <c r="L24" t="str">
        <f t="shared" si="1"/>
        <v>South</v>
      </c>
      <c r="M24" t="str">
        <f t="shared" si="0"/>
        <v>FLM</v>
      </c>
      <c r="N24" t="str">
        <f t="shared" si="0"/>
        <v>RETIRED</v>
      </c>
    </row>
    <row r="25" spans="2:14" ht="14.25" customHeight="1" x14ac:dyDescent="0.25">
      <c r="B25" s="2">
        <v>150995</v>
      </c>
      <c r="C25" s="3" t="s">
        <v>62</v>
      </c>
      <c r="D25" s="3" t="s">
        <v>63</v>
      </c>
      <c r="E25" s="4">
        <v>35330</v>
      </c>
      <c r="F25" s="5" t="s">
        <v>24</v>
      </c>
      <c r="G25" s="3" t="s">
        <v>12</v>
      </c>
      <c r="H25" s="13"/>
      <c r="I25" s="13"/>
      <c r="J25" s="13"/>
      <c r="L25" t="str">
        <f t="shared" si="1"/>
        <v>Mid West</v>
      </c>
      <c r="M25" t="str">
        <f t="shared" si="0"/>
        <v>Inside Sales</v>
      </c>
      <c r="N25" t="str">
        <f t="shared" si="0"/>
        <v>RETIRED</v>
      </c>
    </row>
    <row r="26" spans="2:14" ht="14.25" customHeight="1" x14ac:dyDescent="0.25">
      <c r="B26" s="2">
        <v>150912</v>
      </c>
      <c r="C26" s="3" t="s">
        <v>64</v>
      </c>
      <c r="D26" s="3" t="s">
        <v>65</v>
      </c>
      <c r="E26" s="4">
        <v>37629</v>
      </c>
      <c r="F26" s="5" t="s">
        <v>11</v>
      </c>
      <c r="G26" s="3" t="s">
        <v>12</v>
      </c>
      <c r="H26" s="13"/>
      <c r="I26" s="13"/>
      <c r="J26" s="13"/>
      <c r="L26" t="str">
        <f t="shared" si="1"/>
        <v>South</v>
      </c>
      <c r="M26" t="str">
        <f t="shared" si="0"/>
        <v>Operations</v>
      </c>
      <c r="N26" t="str">
        <f t="shared" si="0"/>
        <v>RETIRED</v>
      </c>
    </row>
    <row r="27" spans="2:14" ht="14.25" customHeight="1" x14ac:dyDescent="0.25">
      <c r="B27" s="2">
        <v>150921</v>
      </c>
      <c r="C27" s="3" t="s">
        <v>67</v>
      </c>
      <c r="D27" s="3" t="s">
        <v>68</v>
      </c>
      <c r="E27" s="4">
        <v>38092</v>
      </c>
      <c r="F27" s="5" t="s">
        <v>24</v>
      </c>
      <c r="G27" s="3" t="s">
        <v>12</v>
      </c>
      <c r="H27" s="13"/>
      <c r="I27" s="13"/>
      <c r="J27" s="13"/>
      <c r="L27" t="str">
        <f t="shared" si="1"/>
        <v>South</v>
      </c>
      <c r="M27" t="str">
        <f t="shared" si="0"/>
        <v>Finance</v>
      </c>
      <c r="N27" t="str">
        <f t="shared" si="0"/>
        <v>RETIRED</v>
      </c>
    </row>
    <row r="28" spans="2:14" ht="14.25" customHeight="1" x14ac:dyDescent="0.25">
      <c r="B28" s="2">
        <v>150851</v>
      </c>
      <c r="C28" s="3" t="s">
        <v>70</v>
      </c>
      <c r="D28" s="3" t="s">
        <v>71</v>
      </c>
      <c r="E28" s="4">
        <v>29368</v>
      </c>
      <c r="F28" s="5" t="s">
        <v>24</v>
      </c>
      <c r="G28" s="3" t="s">
        <v>17</v>
      </c>
      <c r="H28" s="13"/>
      <c r="I28" s="13"/>
      <c r="J28" s="13"/>
      <c r="L28" t="str">
        <f t="shared" si="1"/>
        <v>East</v>
      </c>
      <c r="M28" t="str">
        <f t="shared" si="0"/>
        <v>Inside Sales</v>
      </c>
      <c r="N28" t="str">
        <f t="shared" si="0"/>
        <v>RETIRED</v>
      </c>
    </row>
    <row r="29" spans="2:14" ht="14.25" customHeight="1" x14ac:dyDescent="0.25">
      <c r="B29" s="2">
        <v>150867</v>
      </c>
      <c r="C29" s="3" t="s">
        <v>72</v>
      </c>
      <c r="D29" s="3" t="s">
        <v>73</v>
      </c>
      <c r="E29" s="4">
        <v>29028</v>
      </c>
      <c r="F29" s="5" t="s">
        <v>11</v>
      </c>
      <c r="G29" s="3" t="s">
        <v>17</v>
      </c>
      <c r="H29" s="13"/>
      <c r="I29" s="13"/>
      <c r="J29" s="13"/>
      <c r="L29" t="str">
        <f t="shared" si="1"/>
        <v>East</v>
      </c>
      <c r="M29" t="str">
        <f t="shared" si="0"/>
        <v>Finance</v>
      </c>
      <c r="N29" t="str">
        <f t="shared" si="0"/>
        <v>RETIRED</v>
      </c>
    </row>
    <row r="30" spans="2:14" ht="14.25" customHeight="1" x14ac:dyDescent="0.25">
      <c r="B30" s="2">
        <v>150899</v>
      </c>
      <c r="C30" s="3" t="s">
        <v>74</v>
      </c>
      <c r="D30" s="3" t="s">
        <v>75</v>
      </c>
      <c r="E30" s="4">
        <v>37400</v>
      </c>
      <c r="F30" s="5" t="s">
        <v>24</v>
      </c>
      <c r="G30" s="3" t="s">
        <v>12</v>
      </c>
      <c r="H30" s="13"/>
      <c r="I30" s="13"/>
      <c r="J30" s="13"/>
      <c r="L30" t="str">
        <f t="shared" si="1"/>
        <v>RETIRED</v>
      </c>
      <c r="M30" t="str">
        <f t="shared" si="0"/>
        <v>RETIRED</v>
      </c>
      <c r="N30" t="str">
        <f t="shared" si="0"/>
        <v>RETIRED</v>
      </c>
    </row>
    <row r="31" spans="2:14" ht="14.25" customHeight="1" x14ac:dyDescent="0.25">
      <c r="B31" s="2">
        <v>150975</v>
      </c>
      <c r="C31" s="3" t="s">
        <v>76</v>
      </c>
      <c r="D31" s="3" t="s">
        <v>77</v>
      </c>
      <c r="E31" s="4">
        <v>31478</v>
      </c>
      <c r="F31" s="5" t="s">
        <v>24</v>
      </c>
      <c r="G31" s="3" t="s">
        <v>12</v>
      </c>
      <c r="H31" s="13"/>
      <c r="I31" s="13"/>
      <c r="J31" s="13"/>
      <c r="L31" t="str">
        <f t="shared" si="1"/>
        <v>Mid West</v>
      </c>
      <c r="M31" t="str">
        <f t="shared" si="0"/>
        <v>Finance</v>
      </c>
      <c r="N31" t="str">
        <f t="shared" si="0"/>
        <v>RETIRED</v>
      </c>
    </row>
    <row r="32" spans="2:14" ht="14.25" customHeight="1" x14ac:dyDescent="0.25">
      <c r="B32" s="2">
        <v>150901</v>
      </c>
      <c r="C32" s="3" t="s">
        <v>78</v>
      </c>
      <c r="D32" s="3" t="s">
        <v>79</v>
      </c>
      <c r="E32" s="4">
        <v>32946</v>
      </c>
      <c r="F32" s="5" t="s">
        <v>11</v>
      </c>
      <c r="G32" s="3" t="s">
        <v>12</v>
      </c>
      <c r="H32" s="13"/>
      <c r="I32" s="13"/>
      <c r="J32" s="13"/>
      <c r="L32" t="str">
        <f t="shared" si="1"/>
        <v>South</v>
      </c>
      <c r="M32" t="str">
        <f t="shared" si="0"/>
        <v>Sales</v>
      </c>
      <c r="N32" t="str">
        <f t="shared" si="0"/>
        <v>RETIRED</v>
      </c>
    </row>
    <row r="33" spans="2:14" ht="14.25" customHeight="1" x14ac:dyDescent="0.25">
      <c r="B33" s="2">
        <v>150968</v>
      </c>
      <c r="C33" s="3" t="s">
        <v>81</v>
      </c>
      <c r="D33" s="3" t="s">
        <v>82</v>
      </c>
      <c r="E33" s="4">
        <v>37208</v>
      </c>
      <c r="F33" s="5" t="s">
        <v>24</v>
      </c>
      <c r="G33" s="3" t="s">
        <v>12</v>
      </c>
      <c r="H33" s="13"/>
      <c r="I33" s="13"/>
      <c r="J33" s="13"/>
      <c r="L33" t="str">
        <f t="shared" si="1"/>
        <v>South</v>
      </c>
      <c r="M33" t="str">
        <f t="shared" si="0"/>
        <v>Operations</v>
      </c>
      <c r="N33" t="str">
        <f t="shared" si="0"/>
        <v>RETIRED</v>
      </c>
    </row>
    <row r="34" spans="2:14" ht="14.25" customHeight="1" x14ac:dyDescent="0.25">
      <c r="B34" s="2">
        <v>150773</v>
      </c>
      <c r="C34" s="3" t="s">
        <v>83</v>
      </c>
      <c r="D34" s="3" t="s">
        <v>84</v>
      </c>
      <c r="E34" s="4">
        <v>26860</v>
      </c>
      <c r="F34" s="5" t="s">
        <v>24</v>
      </c>
      <c r="G34" s="3" t="s">
        <v>12</v>
      </c>
      <c r="H34" s="13"/>
      <c r="I34" s="13"/>
      <c r="J34" s="13"/>
      <c r="L34" t="str">
        <f t="shared" si="1"/>
        <v>North</v>
      </c>
      <c r="M34" t="str">
        <f t="shared" si="0"/>
        <v>Finance</v>
      </c>
      <c r="N34" t="str">
        <f t="shared" si="0"/>
        <v>RETIRED</v>
      </c>
    </row>
    <row r="35" spans="2:14" ht="14.25" customHeight="1" x14ac:dyDescent="0.25">
      <c r="B35" s="2">
        <v>150840</v>
      </c>
      <c r="C35" s="3" t="s">
        <v>54</v>
      </c>
      <c r="D35" s="3" t="s">
        <v>85</v>
      </c>
      <c r="E35" s="4">
        <v>23136</v>
      </c>
      <c r="F35" s="5" t="s">
        <v>11</v>
      </c>
      <c r="G35" s="3" t="s">
        <v>12</v>
      </c>
      <c r="H35" s="13"/>
      <c r="I35" s="13"/>
      <c r="J35" s="13"/>
      <c r="L35" t="str">
        <f t="shared" si="1"/>
        <v>East</v>
      </c>
      <c r="M35" t="str">
        <f t="shared" si="0"/>
        <v>Inside Sales</v>
      </c>
      <c r="N35" t="str">
        <f t="shared" si="0"/>
        <v>RETIRED</v>
      </c>
    </row>
    <row r="36" spans="2:14" ht="14.25" customHeight="1" x14ac:dyDescent="0.25">
      <c r="B36" s="2">
        <v>150850</v>
      </c>
      <c r="C36" s="3" t="s">
        <v>45</v>
      </c>
      <c r="D36" s="3" t="s">
        <v>86</v>
      </c>
      <c r="E36" s="4">
        <v>32027</v>
      </c>
      <c r="F36" s="5" t="s">
        <v>24</v>
      </c>
      <c r="G36" s="3" t="s">
        <v>12</v>
      </c>
      <c r="H36" s="13"/>
      <c r="I36" s="13"/>
      <c r="J36" s="13"/>
      <c r="L36" t="str">
        <f t="shared" si="1"/>
        <v>East</v>
      </c>
      <c r="M36" t="str">
        <f t="shared" si="0"/>
        <v>CCD</v>
      </c>
      <c r="N36" t="str">
        <f t="shared" si="0"/>
        <v>RETIRED</v>
      </c>
    </row>
    <row r="37" spans="2:14" ht="14.25" customHeight="1" x14ac:dyDescent="0.25">
      <c r="B37" s="2">
        <v>150962</v>
      </c>
      <c r="C37" s="3" t="s">
        <v>87</v>
      </c>
      <c r="D37" s="3" t="s">
        <v>88</v>
      </c>
      <c r="E37" s="4">
        <v>37773</v>
      </c>
      <c r="F37" s="5" t="s">
        <v>11</v>
      </c>
      <c r="G37" s="3" t="s">
        <v>12</v>
      </c>
      <c r="H37" s="13"/>
      <c r="I37" s="13"/>
      <c r="J37" s="13"/>
      <c r="L37" t="str">
        <f t="shared" si="1"/>
        <v>South</v>
      </c>
      <c r="M37" t="str">
        <f t="shared" si="0"/>
        <v>Director</v>
      </c>
      <c r="N37" t="str">
        <f t="shared" si="0"/>
        <v>RETIRED</v>
      </c>
    </row>
    <row r="38" spans="2:14" ht="14.25" customHeight="1" x14ac:dyDescent="0.25">
      <c r="B38" s="2">
        <v>150954</v>
      </c>
      <c r="C38" s="3" t="s">
        <v>89</v>
      </c>
      <c r="D38" s="3" t="s">
        <v>88</v>
      </c>
      <c r="E38" s="4">
        <v>35495</v>
      </c>
      <c r="F38" s="5" t="s">
        <v>11</v>
      </c>
      <c r="G38" s="3" t="s">
        <v>12</v>
      </c>
      <c r="H38" s="13"/>
      <c r="I38" s="13"/>
      <c r="J38" s="13"/>
      <c r="L38" t="str">
        <f t="shared" si="1"/>
        <v>RETIRED</v>
      </c>
      <c r="M38" t="str">
        <f t="shared" si="0"/>
        <v>RETIRED</v>
      </c>
      <c r="N38" t="str">
        <f t="shared" si="0"/>
        <v>RETIRED</v>
      </c>
    </row>
    <row r="39" spans="2:14" ht="14.25" customHeight="1" x14ac:dyDescent="0.25">
      <c r="B39" s="2">
        <v>150874</v>
      </c>
      <c r="C39" s="3" t="s">
        <v>90</v>
      </c>
      <c r="D39" s="3" t="s">
        <v>88</v>
      </c>
      <c r="E39" s="4">
        <v>37890</v>
      </c>
      <c r="F39" s="5" t="s">
        <v>11</v>
      </c>
      <c r="G39" s="3" t="s">
        <v>12</v>
      </c>
      <c r="H39" s="13"/>
      <c r="I39" s="13"/>
      <c r="J39" s="13"/>
      <c r="L39" t="str">
        <f t="shared" si="1"/>
        <v>East</v>
      </c>
      <c r="M39" t="str">
        <f t="shared" si="0"/>
        <v>Marketing</v>
      </c>
      <c r="N39" t="str">
        <f t="shared" si="0"/>
        <v>RETIRED</v>
      </c>
    </row>
    <row r="40" spans="2:14" ht="14.25" customHeight="1" x14ac:dyDescent="0.25">
      <c r="B40" s="2">
        <v>150798</v>
      </c>
      <c r="C40" s="3" t="s">
        <v>91</v>
      </c>
      <c r="D40" s="3" t="s">
        <v>88</v>
      </c>
      <c r="E40" s="4">
        <v>28276</v>
      </c>
      <c r="F40" s="5" t="s">
        <v>11</v>
      </c>
      <c r="G40" s="3" t="s">
        <v>12</v>
      </c>
      <c r="H40" s="13"/>
      <c r="I40" s="13"/>
      <c r="J40" s="13"/>
      <c r="L40" t="str">
        <f t="shared" si="1"/>
        <v>North</v>
      </c>
      <c r="M40" t="str">
        <f t="shared" si="0"/>
        <v>Digital Marketing</v>
      </c>
      <c r="N40" t="str">
        <f t="shared" si="0"/>
        <v>RETIRED</v>
      </c>
    </row>
    <row r="41" spans="2:14" ht="14.25" customHeight="1" x14ac:dyDescent="0.25">
      <c r="B41" s="2">
        <v>150830</v>
      </c>
      <c r="C41" s="3" t="s">
        <v>92</v>
      </c>
      <c r="D41" s="3" t="s">
        <v>93</v>
      </c>
      <c r="E41" s="4">
        <v>29037</v>
      </c>
      <c r="F41" s="5" t="s">
        <v>11</v>
      </c>
      <c r="G41" s="3" t="s">
        <v>12</v>
      </c>
      <c r="H41" s="13"/>
      <c r="I41" s="13"/>
      <c r="J41" s="13"/>
      <c r="L41" t="str">
        <f t="shared" si="1"/>
        <v>North</v>
      </c>
      <c r="M41" t="str">
        <f t="shared" si="0"/>
        <v>Sales</v>
      </c>
      <c r="N41" t="str">
        <f t="shared" si="0"/>
        <v>RETIRED</v>
      </c>
    </row>
    <row r="42" spans="2:14" ht="14.25" customHeight="1" x14ac:dyDescent="0.25">
      <c r="B42" s="2">
        <v>150929</v>
      </c>
      <c r="C42" s="3" t="s">
        <v>94</v>
      </c>
      <c r="D42" s="3" t="s">
        <v>95</v>
      </c>
      <c r="E42" s="4">
        <v>26739</v>
      </c>
      <c r="F42" s="5" t="s">
        <v>24</v>
      </c>
      <c r="G42" s="3" t="s">
        <v>12</v>
      </c>
      <c r="H42" s="13"/>
      <c r="I42" s="13"/>
      <c r="J42" s="13"/>
      <c r="L42" t="str">
        <f t="shared" si="1"/>
        <v>South</v>
      </c>
      <c r="M42" t="str">
        <f t="shared" si="0"/>
        <v>Marketing</v>
      </c>
      <c r="N42" t="str">
        <f t="shared" si="0"/>
        <v>RETIRED</v>
      </c>
    </row>
    <row r="43" spans="2:14" ht="14.25" customHeight="1" x14ac:dyDescent="0.25">
      <c r="B43" s="2">
        <v>150982</v>
      </c>
      <c r="C43" s="3" t="s">
        <v>96</v>
      </c>
      <c r="D43" s="3" t="s">
        <v>97</v>
      </c>
      <c r="E43" s="4">
        <v>35574</v>
      </c>
      <c r="F43" s="5" t="s">
        <v>24</v>
      </c>
      <c r="G43" s="3" t="s">
        <v>12</v>
      </c>
      <c r="H43" s="13"/>
      <c r="I43" s="13"/>
      <c r="J43" s="13"/>
      <c r="L43" t="str">
        <f t="shared" si="1"/>
        <v>Mid West</v>
      </c>
      <c r="M43" t="str">
        <f t="shared" si="0"/>
        <v>Marketing</v>
      </c>
      <c r="N43" t="str">
        <f t="shared" si="0"/>
        <v>RETIRED</v>
      </c>
    </row>
    <row r="44" spans="2:14" ht="14.25" customHeight="1" x14ac:dyDescent="0.25">
      <c r="B44" s="2">
        <v>150821</v>
      </c>
      <c r="C44" s="3" t="s">
        <v>98</v>
      </c>
      <c r="D44" s="3" t="s">
        <v>99</v>
      </c>
      <c r="E44" s="4">
        <v>29966</v>
      </c>
      <c r="F44" s="5" t="s">
        <v>24</v>
      </c>
      <c r="G44" s="3" t="s">
        <v>17</v>
      </c>
      <c r="H44" s="13"/>
      <c r="I44" s="13"/>
      <c r="J44" s="13"/>
      <c r="L44" t="str">
        <f t="shared" si="1"/>
        <v>North</v>
      </c>
      <c r="M44" t="str">
        <f t="shared" si="0"/>
        <v>CCD</v>
      </c>
      <c r="N44" t="str">
        <f t="shared" si="0"/>
        <v>RETIRED</v>
      </c>
    </row>
    <row r="45" spans="2:14" ht="14.25" customHeight="1" x14ac:dyDescent="0.25"/>
    <row r="46" spans="2:14" ht="14.25" customHeight="1" x14ac:dyDescent="0.25"/>
    <row r="47" spans="2:14" ht="14.25" customHeight="1" x14ac:dyDescent="0.25"/>
    <row r="48" spans="2:1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997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8.7109375" customWidth="1"/>
    <col min="2" max="2" width="7.7109375" bestFit="1" customWidth="1"/>
    <col min="3" max="3" width="23.42578125" bestFit="1" customWidth="1"/>
    <col min="4" max="4" width="9.42578125" bestFit="1" customWidth="1"/>
    <col min="5" max="5" width="11.140625" bestFit="1" customWidth="1"/>
    <col min="6" max="25" width="8.7109375" customWidth="1"/>
  </cols>
  <sheetData>
    <row r="1" spans="2:5" ht="14.25" customHeight="1" x14ac:dyDescent="0.25"/>
    <row r="2" spans="2:5" ht="14.25" customHeight="1" x14ac:dyDescent="0.25">
      <c r="B2" s="1" t="s">
        <v>0</v>
      </c>
      <c r="C2" s="1" t="s">
        <v>6</v>
      </c>
      <c r="D2" s="1" t="s">
        <v>7</v>
      </c>
      <c r="E2" s="1" t="s">
        <v>8</v>
      </c>
    </row>
    <row r="3" spans="2:5" ht="14.25" customHeight="1" x14ac:dyDescent="0.25">
      <c r="B3" s="2">
        <v>150773</v>
      </c>
      <c r="C3" s="3" t="s">
        <v>69</v>
      </c>
      <c r="D3" s="3" t="s">
        <v>14</v>
      </c>
      <c r="E3" s="6">
        <v>85000</v>
      </c>
    </row>
    <row r="4" spans="2:5" ht="14.25" customHeight="1" x14ac:dyDescent="0.25">
      <c r="B4" s="2">
        <v>150777</v>
      </c>
      <c r="C4" s="3" t="s">
        <v>29</v>
      </c>
      <c r="D4" s="3" t="s">
        <v>14</v>
      </c>
      <c r="E4" s="6">
        <v>22000</v>
      </c>
    </row>
    <row r="5" spans="2:5" ht="14.25" customHeight="1" x14ac:dyDescent="0.25">
      <c r="B5" s="2">
        <v>150784</v>
      </c>
      <c r="C5" s="3" t="s">
        <v>18</v>
      </c>
      <c r="D5" s="3" t="s">
        <v>14</v>
      </c>
      <c r="E5" s="6">
        <v>35000</v>
      </c>
    </row>
    <row r="6" spans="2:5" ht="14.25" customHeight="1" x14ac:dyDescent="0.25">
      <c r="B6" s="2">
        <v>150791</v>
      </c>
      <c r="C6" s="3" t="s">
        <v>18</v>
      </c>
      <c r="D6" s="3" t="s">
        <v>14</v>
      </c>
      <c r="E6" s="6">
        <v>67000</v>
      </c>
    </row>
    <row r="7" spans="2:5" ht="14.25" customHeight="1" x14ac:dyDescent="0.25">
      <c r="B7" s="2">
        <v>150798</v>
      </c>
      <c r="C7" s="3" t="s">
        <v>18</v>
      </c>
      <c r="D7" s="3" t="s">
        <v>14</v>
      </c>
      <c r="E7" s="6">
        <v>81000</v>
      </c>
    </row>
    <row r="8" spans="2:5" ht="14.25" customHeight="1" x14ac:dyDescent="0.25">
      <c r="B8" s="2">
        <v>150805</v>
      </c>
      <c r="C8" s="3" t="s">
        <v>32</v>
      </c>
      <c r="D8" s="3" t="s">
        <v>14</v>
      </c>
      <c r="E8" s="6">
        <v>91000</v>
      </c>
    </row>
    <row r="9" spans="2:5" ht="14.25" customHeight="1" x14ac:dyDescent="0.25">
      <c r="B9" s="2">
        <v>150814</v>
      </c>
      <c r="C9" s="3" t="s">
        <v>25</v>
      </c>
      <c r="D9" s="3" t="s">
        <v>14</v>
      </c>
      <c r="E9" s="6">
        <v>50000</v>
      </c>
    </row>
    <row r="10" spans="2:5" ht="14.25" customHeight="1" x14ac:dyDescent="0.25">
      <c r="B10" s="2">
        <v>150821</v>
      </c>
      <c r="C10" s="3" t="s">
        <v>53</v>
      </c>
      <c r="D10" s="3" t="s">
        <v>14</v>
      </c>
      <c r="E10" s="6">
        <v>26000</v>
      </c>
    </row>
    <row r="11" spans="2:5" ht="14.25" customHeight="1" x14ac:dyDescent="0.25">
      <c r="B11" s="2">
        <v>150830</v>
      </c>
      <c r="C11" s="3" t="s">
        <v>80</v>
      </c>
      <c r="D11" s="3" t="s">
        <v>14</v>
      </c>
      <c r="E11" s="6">
        <v>52000</v>
      </c>
    </row>
    <row r="12" spans="2:5" ht="14.25" customHeight="1" x14ac:dyDescent="0.25">
      <c r="B12" s="2">
        <v>150834</v>
      </c>
      <c r="C12" s="3" t="s">
        <v>13</v>
      </c>
      <c r="D12" s="3" t="s">
        <v>14</v>
      </c>
      <c r="E12" s="6">
        <v>48000</v>
      </c>
    </row>
    <row r="13" spans="2:5" ht="14.25" customHeight="1" x14ac:dyDescent="0.25">
      <c r="B13" s="2">
        <v>150840</v>
      </c>
      <c r="C13" s="3" t="s">
        <v>25</v>
      </c>
      <c r="D13" s="3" t="s">
        <v>42</v>
      </c>
      <c r="E13" s="6">
        <v>20000</v>
      </c>
    </row>
    <row r="14" spans="2:5" ht="14.25" customHeight="1" x14ac:dyDescent="0.25">
      <c r="B14" s="2">
        <v>150850</v>
      </c>
      <c r="C14" s="3" t="s">
        <v>53</v>
      </c>
      <c r="D14" s="3" t="s">
        <v>42</v>
      </c>
      <c r="E14" s="6">
        <v>47000</v>
      </c>
    </row>
    <row r="15" spans="2:5" ht="14.25" customHeight="1" x14ac:dyDescent="0.25">
      <c r="B15" s="2">
        <v>150851</v>
      </c>
      <c r="C15" s="3" t="s">
        <v>25</v>
      </c>
      <c r="D15" s="3" t="s">
        <v>42</v>
      </c>
      <c r="E15" s="6">
        <v>75000</v>
      </c>
    </row>
    <row r="16" spans="2:5" ht="14.25" customHeight="1" x14ac:dyDescent="0.25">
      <c r="B16" s="2">
        <v>150865</v>
      </c>
      <c r="C16" s="3" t="s">
        <v>50</v>
      </c>
      <c r="D16" s="3" t="s">
        <v>42</v>
      </c>
      <c r="E16" s="6">
        <v>90000</v>
      </c>
    </row>
    <row r="17" spans="2:5" ht="14.25" customHeight="1" x14ac:dyDescent="0.25">
      <c r="B17" s="2">
        <v>150867</v>
      </c>
      <c r="C17" s="3" t="s">
        <v>69</v>
      </c>
      <c r="D17" s="3" t="s">
        <v>42</v>
      </c>
      <c r="E17" s="6">
        <v>49000</v>
      </c>
    </row>
    <row r="18" spans="2:5" ht="14.25" customHeight="1" x14ac:dyDescent="0.25">
      <c r="B18" s="2">
        <v>150874</v>
      </c>
      <c r="C18" s="3" t="s">
        <v>29</v>
      </c>
      <c r="D18" s="3" t="s">
        <v>42</v>
      </c>
      <c r="E18" s="6">
        <v>27000</v>
      </c>
    </row>
    <row r="19" spans="2:5" ht="14.25" customHeight="1" x14ac:dyDescent="0.25">
      <c r="B19" s="2">
        <v>150881</v>
      </c>
      <c r="C19" s="3" t="s">
        <v>18</v>
      </c>
      <c r="D19" s="3" t="s">
        <v>42</v>
      </c>
      <c r="E19" s="6">
        <v>92000</v>
      </c>
    </row>
    <row r="20" spans="2:5" ht="14.25" customHeight="1" x14ac:dyDescent="0.25">
      <c r="B20" s="2">
        <v>150888</v>
      </c>
      <c r="C20" s="3" t="s">
        <v>36</v>
      </c>
      <c r="D20" s="3" t="s">
        <v>42</v>
      </c>
      <c r="E20" s="6">
        <v>43000</v>
      </c>
    </row>
    <row r="21" spans="2:5" ht="14.25" customHeight="1" x14ac:dyDescent="0.25">
      <c r="B21" s="2">
        <v>150894</v>
      </c>
      <c r="C21" s="3" t="s">
        <v>25</v>
      </c>
      <c r="D21" s="3" t="s">
        <v>26</v>
      </c>
      <c r="E21" s="6">
        <v>67000</v>
      </c>
    </row>
    <row r="22" spans="2:5" ht="14.25" customHeight="1" x14ac:dyDescent="0.25">
      <c r="B22" s="2">
        <v>150901</v>
      </c>
      <c r="C22" s="3" t="s">
        <v>80</v>
      </c>
      <c r="D22" s="3" t="s">
        <v>26</v>
      </c>
      <c r="E22" s="6">
        <v>53000</v>
      </c>
    </row>
    <row r="23" spans="2:5" ht="14.25" customHeight="1" x14ac:dyDescent="0.25">
      <c r="B23" s="2">
        <v>150905</v>
      </c>
      <c r="C23" s="3" t="s">
        <v>13</v>
      </c>
      <c r="D23" s="3" t="s">
        <v>26</v>
      </c>
      <c r="E23" s="6">
        <v>62000</v>
      </c>
    </row>
    <row r="24" spans="2:5" ht="14.25" customHeight="1" x14ac:dyDescent="0.25">
      <c r="B24" s="2">
        <v>150912</v>
      </c>
      <c r="C24" s="3" t="s">
        <v>66</v>
      </c>
      <c r="D24" s="3" t="s">
        <v>26</v>
      </c>
      <c r="E24" s="6">
        <v>81000</v>
      </c>
    </row>
    <row r="25" spans="2:5" ht="14.25" customHeight="1" x14ac:dyDescent="0.25">
      <c r="B25" s="2">
        <v>150921</v>
      </c>
      <c r="C25" s="3" t="s">
        <v>69</v>
      </c>
      <c r="D25" s="3" t="s">
        <v>26</v>
      </c>
      <c r="E25" s="6">
        <v>19000</v>
      </c>
    </row>
    <row r="26" spans="2:5" ht="14.25" customHeight="1" x14ac:dyDescent="0.25">
      <c r="B26" s="2">
        <v>150929</v>
      </c>
      <c r="C26" s="3" t="s">
        <v>29</v>
      </c>
      <c r="D26" s="3" t="s">
        <v>26</v>
      </c>
      <c r="E26" s="6">
        <v>58000</v>
      </c>
    </row>
    <row r="27" spans="2:5" ht="14.25" customHeight="1" x14ac:dyDescent="0.25">
      <c r="B27" s="2">
        <v>150930</v>
      </c>
      <c r="C27" s="3" t="s">
        <v>18</v>
      </c>
      <c r="D27" s="3" t="s">
        <v>26</v>
      </c>
      <c r="E27" s="6">
        <v>82000</v>
      </c>
    </row>
    <row r="28" spans="2:5" ht="14.25" customHeight="1" x14ac:dyDescent="0.25">
      <c r="B28" s="2">
        <v>150937</v>
      </c>
      <c r="C28" s="3" t="s">
        <v>36</v>
      </c>
      <c r="D28" s="3" t="s">
        <v>26</v>
      </c>
      <c r="E28" s="6">
        <v>37000</v>
      </c>
    </row>
    <row r="29" spans="2:5" ht="14.25" customHeight="1" x14ac:dyDescent="0.25">
      <c r="B29" s="2">
        <v>150940</v>
      </c>
      <c r="C29" s="3" t="s">
        <v>25</v>
      </c>
      <c r="D29" s="3" t="s">
        <v>26</v>
      </c>
      <c r="E29" s="6">
        <v>87000</v>
      </c>
    </row>
    <row r="30" spans="2:5" ht="14.25" customHeight="1" x14ac:dyDescent="0.25">
      <c r="B30" s="2">
        <v>150947</v>
      </c>
      <c r="C30" s="3" t="s">
        <v>53</v>
      </c>
      <c r="D30" s="3" t="s">
        <v>26</v>
      </c>
      <c r="E30" s="6">
        <v>85000</v>
      </c>
    </row>
    <row r="31" spans="2:5" ht="14.25" customHeight="1" x14ac:dyDescent="0.25">
      <c r="B31" s="2">
        <v>150962</v>
      </c>
      <c r="C31" s="3" t="s">
        <v>32</v>
      </c>
      <c r="D31" s="3" t="s">
        <v>26</v>
      </c>
      <c r="E31" s="6">
        <v>87000</v>
      </c>
    </row>
    <row r="32" spans="2:5" ht="14.25" customHeight="1" x14ac:dyDescent="0.25">
      <c r="B32" s="2">
        <v>150968</v>
      </c>
      <c r="C32" s="3" t="s">
        <v>66</v>
      </c>
      <c r="D32" s="3" t="s">
        <v>26</v>
      </c>
      <c r="E32" s="6">
        <v>65000</v>
      </c>
    </row>
    <row r="33" spans="2:5" ht="14.25" customHeight="1" x14ac:dyDescent="0.25">
      <c r="B33" s="2">
        <v>150975</v>
      </c>
      <c r="C33" s="3" t="s">
        <v>69</v>
      </c>
      <c r="D33" s="3" t="s">
        <v>37</v>
      </c>
      <c r="E33" s="6">
        <v>83000</v>
      </c>
    </row>
    <row r="34" spans="2:5" ht="14.25" customHeight="1" x14ac:dyDescent="0.25">
      <c r="B34" s="2">
        <v>150982</v>
      </c>
      <c r="C34" s="3" t="s">
        <v>29</v>
      </c>
      <c r="D34" s="3" t="s">
        <v>37</v>
      </c>
      <c r="E34" s="6">
        <v>47000</v>
      </c>
    </row>
    <row r="35" spans="2:5" ht="14.25" customHeight="1" x14ac:dyDescent="0.25">
      <c r="B35" s="2">
        <v>150989</v>
      </c>
      <c r="C35" s="3" t="s">
        <v>18</v>
      </c>
      <c r="D35" s="3" t="s">
        <v>37</v>
      </c>
      <c r="E35" s="6">
        <v>45000</v>
      </c>
    </row>
    <row r="36" spans="2:5" ht="14.25" customHeight="1" x14ac:dyDescent="0.25">
      <c r="B36" s="2">
        <v>150990</v>
      </c>
      <c r="C36" s="3" t="s">
        <v>36</v>
      </c>
      <c r="D36" s="3" t="s">
        <v>37</v>
      </c>
      <c r="E36" s="6">
        <v>77000</v>
      </c>
    </row>
    <row r="37" spans="2:5" ht="14.25" customHeight="1" x14ac:dyDescent="0.25">
      <c r="B37" s="2">
        <v>150995</v>
      </c>
      <c r="C37" s="3" t="s">
        <v>25</v>
      </c>
      <c r="D37" s="3" t="s">
        <v>37</v>
      </c>
      <c r="E37" s="6">
        <v>15000</v>
      </c>
    </row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r 6 k W F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L q +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v q R Y K I p H u A 4 A A A A R A A A A E w A c A E Z v c m 1 1 b G F z L 1 N l Y 3 R p b 2 4 x L m 0 g o h g A K K A U A A A A A A A A A A A A A A A A A A A A A A A A A A A A K 0 5 N L s n M z 1 M I h t C G 1 g B Q S w E C L Q A U A A I A C A C 6 v q R Y W I 3 o 0 6 I A A A D 1 A A A A E g A A A A A A A A A A A A A A A A A A A A A A Q 2 9 u Z m l n L 1 B h Y 2 t h Z 2 U u e G 1 s U E s B A i 0 A F A A C A A g A u r 6 k W A / K 6 a u k A A A A 6 Q A A A B M A A A A A A A A A A A A A A A A A 7 g A A A F t D b 2 5 0 Z W 5 0 X 1 R 5 c G V z X S 5 4 b W x Q S w E C L Q A U A A I A C A C 6 v q R Y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4 t + N s 0 i O E a 7 3 O m U f T G T z w A A A A A C A A A A A A A Q Z g A A A A E A A C A A A A A t S I 5 2 1 9 e d E j f p z h W S 6 R D S i a b c P w Z k c p 2 o Z d S c d F s T E g A A A A A O g A A A A A I A A C A A A A D d t Y 8 F j + i O O z + l r K V m d k z 0 3 5 z U z Y 0 E d V X 7 z 3 k V d I V y Q 1 A A A A D P o 5 W u R H F g / a X 8 6 d x N 1 B N k I g b i d b Z / k 0 y P t 2 W Y 6 + N p b o X J 7 3 P 7 h x R Q K T D e z f d A 6 y + x e 8 Y l t P M e W Z U V 1 m N / I c o b y x N h k v R q T K V O R 5 L / b 5 d F K E A A A A C c A Z e Z R U Z S H + i r m f 8 s F v c E M 1 U 6 S 4 6 z 0 K Y n c L f h m q K B N z R z G I 1 5 m K z M s 2 9 5 i 6 8 D Z A T L O / W f 7 x c G 1 d A s p a H P 7 z V + < / D a t a M a s h u p > 
</file>

<file path=customXml/itemProps1.xml><?xml version="1.0" encoding="utf-8"?>
<ds:datastoreItem xmlns:ds="http://schemas.openxmlformats.org/officeDocument/2006/customXml" ds:itemID="{D6CE448E-7896-4DA0-9425-F1E676891F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Assignment description</vt:lpstr>
      <vt:lpstr>Vlookup</vt:lpstr>
      <vt:lpstr>Master Emp sheet</vt:lpstr>
      <vt:lpstr>Source</vt:lpstr>
      <vt:lpstr>Basic_Salary</vt:lpstr>
      <vt:lpstr>First_Name</vt:lpstr>
      <vt:lpstr>Source_ccode_column</vt:lpstr>
      <vt:lpstr>Source_data</vt:lpstr>
      <vt:lpstr>Source_headers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2022-07-27T06:45:44Z</dcterms:created>
  <dcterms:modified xsi:type="dcterms:W3CDTF">2024-05-18T06:57:23Z</dcterms:modified>
</cp:coreProperties>
</file>