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k\main files\my education\BA\Learning Lab\zzz - 02 - tasks\zzz - assignments\excel\1\"/>
    </mc:Choice>
  </mc:AlternateContent>
  <xr:revisionPtr revIDLastSave="0" documentId="13_ncr:1_{9F5CFE4B-3F10-46AC-B0A1-524B1304DD4A}" xr6:coauthVersionLast="47" xr6:coauthVersionMax="47" xr10:uidLastSave="{00000000-0000-0000-0000-000000000000}"/>
  <bookViews>
    <workbookView xWindow="16050" yWindow="6165" windowWidth="11895" windowHeight="8775" xr2:uid="{00000000-000D-0000-FFFF-FFFF00000000}"/>
  </bookViews>
  <sheets>
    <sheet name="Charts1" sheetId="1" r:id="rId1"/>
    <sheet name="Charts2" sheetId="2" r:id="rId2"/>
    <sheet name="Chart3" sheetId="3" r:id="rId3"/>
  </sheets>
  <definedNames>
    <definedName name="Amounts">Charts2!$C$6:$C$23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E8" i="2" l="1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F23" i="2" s="1"/>
  <c r="E7" i="2"/>
  <c r="C38" i="3"/>
  <c r="E9" i="3" s="1"/>
  <c r="B38" i="3"/>
  <c r="D8" i="3" s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C25" i="2"/>
  <c r="E34" i="3" l="1"/>
  <c r="F22" i="2"/>
  <c r="F18" i="2"/>
  <c r="F10" i="2"/>
  <c r="F15" i="2"/>
  <c r="F9" i="2"/>
  <c r="F7" i="2"/>
  <c r="F19" i="2"/>
  <c r="F11" i="2"/>
  <c r="F12" i="2"/>
  <c r="F8" i="2"/>
  <c r="F14" i="2"/>
  <c r="F20" i="2"/>
  <c r="F16" i="2"/>
  <c r="E28" i="3"/>
  <c r="E16" i="3"/>
  <c r="E20" i="3"/>
  <c r="E36" i="3"/>
  <c r="E32" i="3"/>
  <c r="E12" i="3"/>
  <c r="E24" i="3"/>
  <c r="E8" i="3"/>
  <c r="D36" i="3"/>
  <c r="D32" i="3"/>
  <c r="D28" i="3"/>
  <c r="D24" i="3"/>
  <c r="D20" i="3"/>
  <c r="D16" i="3"/>
  <c r="D12" i="3"/>
  <c r="D7" i="3"/>
  <c r="D35" i="3"/>
  <c r="D31" i="3"/>
  <c r="D27" i="3"/>
  <c r="D23" i="3"/>
  <c r="D19" i="3"/>
  <c r="D15" i="3"/>
  <c r="D11" i="3"/>
  <c r="D9" i="3"/>
  <c r="E35" i="3"/>
  <c r="E31" i="3"/>
  <c r="E27" i="3"/>
  <c r="E23" i="3"/>
  <c r="E19" i="3"/>
  <c r="E15" i="3"/>
  <c r="E11" i="3"/>
  <c r="E7" i="3"/>
  <c r="D6" i="3"/>
  <c r="D34" i="3"/>
  <c r="D30" i="3"/>
  <c r="D26" i="3"/>
  <c r="D22" i="3"/>
  <c r="D18" i="3"/>
  <c r="D14" i="3"/>
  <c r="D10" i="3"/>
  <c r="E6" i="3"/>
  <c r="E30" i="3"/>
  <c r="E26" i="3"/>
  <c r="E22" i="3"/>
  <c r="E18" i="3"/>
  <c r="E14" i="3"/>
  <c r="E10" i="3"/>
  <c r="D37" i="3"/>
  <c r="D33" i="3"/>
  <c r="D29" i="3"/>
  <c r="D25" i="3"/>
  <c r="D21" i="3"/>
  <c r="D17" i="3"/>
  <c r="D13" i="3"/>
  <c r="E37" i="3"/>
  <c r="E33" i="3"/>
  <c r="E29" i="3"/>
  <c r="E25" i="3"/>
  <c r="E21" i="3"/>
  <c r="E17" i="3"/>
  <c r="E13" i="3"/>
  <c r="F13" i="2"/>
  <c r="F17" i="2"/>
  <c r="F21" i="2"/>
</calcChain>
</file>

<file path=xl/sharedStrings.xml><?xml version="1.0" encoding="utf-8"?>
<sst xmlns="http://schemas.openxmlformats.org/spreadsheetml/2006/main" count="20" uniqueCount="16">
  <si>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</si>
  <si>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</si>
  <si>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</si>
  <si>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</si>
  <si>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</si>
  <si>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</si>
  <si>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</si>
  <si>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</si>
  <si>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</si>
  <si>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</si>
  <si>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</si>
  <si>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</si>
  <si>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</si>
  <si>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</si>
  <si>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</si>
  <si>
    <t>Max /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</si>
</sst>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₹&quot;\ #,##0;[Red]&quot;₹&quot;\ \-#,##0"/>
  </numFmts>
  <fonts count="8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5" fillId="0" borderId="0" xfId="0" applyFont="1"/>
    <xf numFmtId="6" fontId="3" fillId="0" borderId="0" xfId="0" applyNumberFormat="1" applyFont="1"/>
    <xf numFmtId="0" fontId="0" fillId="0" borderId="6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6" fontId="3" fillId="0" borderId="5" xfId="0" applyNumberFormat="1" applyFont="1" applyBorder="1" applyAlignment="1">
      <alignment horizontal="center" vertical="center"/>
    </xf>
    <xf numFmtId="6" fontId="3" fillId="0" borderId="6" xfId="0" applyNumberFormat="1" applyFont="1" applyBorder="1" applyAlignment="1">
      <alignment horizontal="center" vertical="center"/>
    </xf>
    <xf numFmtId="9" fontId="3" fillId="0" borderId="8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" fontId="3" fillId="0" borderId="8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6" fontId="3" fillId="0" borderId="4" xfId="0" applyNumberFormat="1" applyFont="1" applyBorder="1" applyAlignment="1">
      <alignment horizontal="center" vertical="center"/>
    </xf>
    <xf numFmtId="0" fontId="6" fillId="3" borderId="0" xfId="1"/>
    <xf numFmtId="0" fontId="7" fillId="4" borderId="0" xfId="2"/>
    <xf numFmtId="0" fontId="7" fillId="4" borderId="6" xfId="2" applyBorder="1" applyAlignment="1">
      <alignment horizontal="center" vertical="center"/>
    </xf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Charts1!$C$5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Charts1!$B$6:$B$20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Charts1!$C$6:$C$20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96-4358-8481-439692929F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82758255"/>
        <c:axId val="1082756591"/>
      </c:scatterChart>
      <c:valAx>
        <c:axId val="10827582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56591"/>
        <c:crosses val="autoZero"/>
        <c:crossBetween val="midCat"/>
      </c:valAx>
      <c:valAx>
        <c:axId val="1082756591"/>
        <c:scaling>
          <c:orientation val="minMax"/>
        </c:scaling>
        <c:delete val="0"/>
        <c:axPos val="l"/>
        <c:numFmt formatCode="&quot;₹&quot;\ #,##0;[Red]&quot;₹&quot;\ \-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5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Charts2!$C$5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CF5B184-EE25-46F7-B063-C46D9D1FB62B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664-4C7B-BD26-3653586663D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5CA7A2E-4D24-4B39-8BFF-DC45FEF43E4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664-4C7B-BD26-3653586663D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2B1700D-F6E4-4638-8A22-4EC3643B8D1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664-4C7B-BD26-3653586663D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1708266-6158-4F4F-BD4D-3535FC573C82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664-4C7B-BD26-3653586663D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F5E1827-7CCE-4078-9D33-80695D7A3D4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6664-4C7B-BD26-3653586663D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3E6D5CC-DDA1-4D35-A678-0CE40F0672B1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6664-4C7B-BD26-3653586663D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CB3E3E1-9FAB-4295-BB34-8838D399787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6664-4C7B-BD26-3653586663D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BEF458B-38AA-4F47-9C63-7BD6BE27071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6664-4C7B-BD26-3653586663D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2E4B84A-3131-4966-AC5D-0EA1A4B5BFB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6664-4C7B-BD26-3653586663D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5EBD689-A846-452E-A14F-06CCB6B7D7E2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6664-4C7B-BD26-3653586663D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3374722-73C2-4176-9B05-3D8EE2E8E9E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6664-4C7B-BD26-3653586663D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AF852F5-6123-4DAE-A1E8-FCF55FF60B6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6664-4C7B-BD26-3653586663D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BF38A5A-BF40-4692-9ED7-89AA866C0E1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6664-4C7B-BD26-3653586663D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B6D2329-7D34-4498-ACEE-9878C78C8B78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6664-4C7B-BD26-3653586663D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798A646-B78C-4B7B-873D-717615A7878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6664-4C7B-BD26-3653586663D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59543F4-74F9-43C2-A17E-728BECF3809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6664-4C7B-BD26-3653586663D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F8FB3F7-B3B1-4EE6-B493-946C7AF84EC4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6664-4C7B-BD26-3653586663D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8FB2210-2D49-4444-B6A7-F9A81368F08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6664-4C7B-BD26-3653586663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Charts2!$B$6:$B$23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Charts2!$C$6:$C$23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Charts2!$D$6:$D$23</c15:f>
                <c15:dlblRangeCache>
                  <c:ptCount val="18"/>
                  <c:pt idx="0">
                    <c:v>$528 </c:v>
                  </c:pt>
                  <c:pt idx="7">
                    <c:v>$8,709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664-4C7B-BD26-3653586663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0817183"/>
        <c:axId val="1080810111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Charts2!$B$6:$B$23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4-4C7B-BD26-3653586663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1162159"/>
        <c:axId val="1251145103"/>
      </c:lineChart>
      <c:catAx>
        <c:axId val="1080817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810111"/>
        <c:crosses val="autoZero"/>
        <c:auto val="1"/>
        <c:lblAlgn val="ctr"/>
        <c:lblOffset val="100"/>
        <c:noMultiLvlLbl val="0"/>
      </c:catAx>
      <c:valAx>
        <c:axId val="108081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817183"/>
        <c:crosses val="autoZero"/>
        <c:crossBetween val="between"/>
      </c:valAx>
      <c:valAx>
        <c:axId val="12511451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162159"/>
        <c:crosses val="max"/>
        <c:crossBetween val="between"/>
      </c:valAx>
      <c:catAx>
        <c:axId val="12511621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1145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Chart3!$C$5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sysDash"/>
                <a:headEnd type="oval" w="med" len="med"/>
                <a:tailEnd type="triangle" w="med" len="me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751789188382891E-2"/>
                  <c:y val="-0.1381378026070763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14.905x</a:t>
                    </a:r>
                  </a:p>
                  <a:p>
                    <a:pPr>
                      <a:defRPr/>
                    </a:pPr>
                    <a:r>
                      <a:rPr lang="en-US" sz="1200" b="1" baseline="0"/>
                      <a:t>R² = 0.8275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Chart3!$B$6:$B$37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Chart3!$C$6:$C$37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B-46C0-90A6-089BDB35C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598959"/>
        <c:axId val="1090593967"/>
      </c:scatterChart>
      <c:valAx>
        <c:axId val="109059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593967"/>
        <c:crosses val="autoZero"/>
        <c:crossBetween val="midCat"/>
      </c:valAx>
      <c:valAx>
        <c:axId val="109059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59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542925</xdr:colOff>
      <xdr:row>22</xdr:row>
      <xdr:rowOff>114300</xdr:rowOff>
    </xdr:from>
    <xdr:ext cx="4400551" cy="19526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2925" y="4095750"/>
          <a:ext cx="4400551" cy="1952625"/>
        </a:xfrm>
        <a:prstGeom prst="rect">
          <a:avLst/>
        </a:prstGeom>
        <a:noFill/>
      </xdr:spPr>
    </xdr:pic>
    <xdr:clientData fLocksWithSheet="0"/>
  </xdr:oneCellAnchor>
  <xdr:twoCellAnchor>
    <xdr:from>
      <xdr:col>4</xdr:col>
      <xdr:colOff>428624</xdr:colOff>
      <xdr:row>1</xdr:row>
      <xdr:rowOff>66675</xdr:rowOff>
    </xdr:from>
    <xdr:to>
      <xdr:col>16</xdr:col>
      <xdr:colOff>457199</xdr:colOff>
      <xdr:row>37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6688DA-10C4-4E14-9571-0B91EC1D2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25</xdr:row>
      <xdr:rowOff>38100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9125" y="4562475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552450</xdr:colOff>
      <xdr:row>1</xdr:row>
      <xdr:rowOff>76200</xdr:rowOff>
    </xdr:from>
    <xdr:to>
      <xdr:col>17</xdr:col>
      <xdr:colOff>504825</xdr:colOff>
      <xdr:row>33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608837-BE2B-45CA-B4FA-7A7ED5068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104775</xdr:colOff>
      <xdr:row>24</xdr:row>
      <xdr:rowOff>66675</xdr:rowOff>
    </xdr:from>
    <xdr:ext cx="4533900" cy="2571749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76875" y="4410075"/>
          <a:ext cx="4533900" cy="2571749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114300</xdr:colOff>
      <xdr:row>1</xdr:row>
      <xdr:rowOff>57150</xdr:rowOff>
    </xdr:from>
    <xdr:to>
      <xdr:col>16</xdr:col>
      <xdr:colOff>628650</xdr:colOff>
      <xdr:row>23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96BDBE-7BDB-4F17-8355-F56C60C5C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B1:Q1000"/>
  <sheetViews>
    <sheetView tabSelected="1" workbookViewId="0">
      <selection activeCell="C22" sqref="C22"/>
    </sheetView>
  </sheetViews>
  <sheetFormatPr defaultColWidth="14.42578125" defaultRowHeight="15" customHeight="1" x14ac:dyDescent="0.25"/>
  <cols>
    <col min="1" max="1" width="8.7109375" customWidth="1"/>
    <col min="2" max="2" width="37.7109375" bestFit="1" customWidth="1"/>
    <col min="3" max="3" width="12.42578125" bestFit="1" customWidth="1"/>
  </cols>
  <sheetData>
    <row r="1" spans="2:17" ht="14.25" customHeight="1" x14ac:dyDescent="0.25"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2:17" ht="14.25" customHeight="1" x14ac:dyDescent="0.25">
      <c r="B2" s="1" t="s">
        <v>0</v>
      </c>
      <c r="E2" s="22"/>
      <c r="Q2" s="22"/>
    </row>
    <row r="3" spans="2:17" ht="14.25" customHeight="1" x14ac:dyDescent="0.25">
      <c r="B3" s="1" t="s">
        <v>1</v>
      </c>
    </row>
    <row r="4" spans="2:17" ht="14.25" customHeight="1" x14ac:dyDescent="0.25"/>
    <row r="5" spans="2:17" ht="14.25" customHeight="1" x14ac:dyDescent="0.25">
      <c r="B5" s="6" t="s">
        <v>2</v>
      </c>
      <c r="C5" s="6" t="s">
        <v>3</v>
      </c>
    </row>
    <row r="6" spans="2:17" ht="14.25" customHeight="1" x14ac:dyDescent="0.25">
      <c r="B6" s="7">
        <v>1990</v>
      </c>
      <c r="C6" s="8">
        <v>2156</v>
      </c>
    </row>
    <row r="7" spans="2:17" ht="14.25" customHeight="1" x14ac:dyDescent="0.25">
      <c r="B7" s="7">
        <v>1991</v>
      </c>
      <c r="C7" s="8">
        <v>3562</v>
      </c>
    </row>
    <row r="8" spans="2:17" ht="14.25" customHeight="1" x14ac:dyDescent="0.25">
      <c r="B8" s="7">
        <v>1992</v>
      </c>
      <c r="C8" s="8">
        <v>7506</v>
      </c>
    </row>
    <row r="9" spans="2:17" ht="14.25" customHeight="1" x14ac:dyDescent="0.25">
      <c r="B9" s="7">
        <v>1993</v>
      </c>
      <c r="C9" s="8">
        <v>6258</v>
      </c>
    </row>
    <row r="10" spans="2:17" ht="14.25" customHeight="1" x14ac:dyDescent="0.25">
      <c r="B10" s="7">
        <v>1994</v>
      </c>
      <c r="C10" s="8">
        <v>6279</v>
      </c>
    </row>
    <row r="11" spans="2:17" ht="14.25" customHeight="1" x14ac:dyDescent="0.25">
      <c r="B11" s="7">
        <v>1995</v>
      </c>
      <c r="C11" s="8">
        <v>1963</v>
      </c>
    </row>
    <row r="12" spans="2:17" ht="14.25" customHeight="1" x14ac:dyDescent="0.25">
      <c r="B12" s="7">
        <v>1996</v>
      </c>
      <c r="C12" s="8">
        <v>6736</v>
      </c>
    </row>
    <row r="13" spans="2:17" ht="14.25" customHeight="1" x14ac:dyDescent="0.25">
      <c r="B13" s="7">
        <v>1997</v>
      </c>
      <c r="C13" s="8">
        <v>3280</v>
      </c>
    </row>
    <row r="14" spans="2:17" ht="14.25" customHeight="1" x14ac:dyDescent="0.25">
      <c r="B14" s="7">
        <v>1998</v>
      </c>
      <c r="C14" s="8">
        <v>8398</v>
      </c>
    </row>
    <row r="15" spans="2:17" ht="14.25" customHeight="1" x14ac:dyDescent="0.25">
      <c r="B15" s="7">
        <v>1999</v>
      </c>
      <c r="C15" s="8">
        <v>2882</v>
      </c>
    </row>
    <row r="16" spans="2:17" ht="14.25" customHeight="1" x14ac:dyDescent="0.25">
      <c r="B16" s="7">
        <v>2000</v>
      </c>
      <c r="C16" s="8">
        <v>4686</v>
      </c>
    </row>
    <row r="17" spans="2:3" ht="14.25" customHeight="1" x14ac:dyDescent="0.25">
      <c r="B17" s="7">
        <v>2001</v>
      </c>
      <c r="C17" s="8">
        <v>6976</v>
      </c>
    </row>
    <row r="18" spans="2:3" ht="14.25" customHeight="1" x14ac:dyDescent="0.25">
      <c r="B18" s="7">
        <v>2002</v>
      </c>
      <c r="C18" s="8">
        <v>2173</v>
      </c>
    </row>
    <row r="19" spans="2:3" ht="14.25" customHeight="1" x14ac:dyDescent="0.25">
      <c r="B19" s="7">
        <v>2003</v>
      </c>
      <c r="C19" s="8">
        <v>2166</v>
      </c>
    </row>
    <row r="20" spans="2:3" ht="14.25" customHeight="1" x14ac:dyDescent="0.25">
      <c r="B20" s="9">
        <v>2004</v>
      </c>
      <c r="C20" s="10">
        <v>8418</v>
      </c>
    </row>
    <row r="21" spans="2:3" ht="14.25" customHeight="1" x14ac:dyDescent="0.25"/>
    <row r="22" spans="2:3" ht="14.25" customHeight="1" x14ac:dyDescent="0.25"/>
    <row r="23" spans="2:3" ht="14.25" customHeight="1" x14ac:dyDescent="0.25"/>
    <row r="24" spans="2:3" ht="14.25" customHeight="1" x14ac:dyDescent="0.25"/>
    <row r="25" spans="2:3" ht="14.25" customHeight="1" x14ac:dyDescent="0.25"/>
    <row r="26" spans="2:3" ht="14.25" customHeight="1" x14ac:dyDescent="0.25"/>
    <row r="27" spans="2:3" ht="14.25" customHeight="1" x14ac:dyDescent="0.25"/>
    <row r="28" spans="2:3" ht="14.25" customHeight="1" x14ac:dyDescent="0.25"/>
    <row r="29" spans="2:3" ht="14.25" customHeight="1" x14ac:dyDescent="0.25"/>
    <row r="30" spans="2:3" ht="14.25" customHeight="1" x14ac:dyDescent="0.25"/>
    <row r="31" spans="2:3" ht="14.25" customHeight="1" x14ac:dyDescent="0.25"/>
    <row r="32" spans="2:3" ht="14.25" customHeight="1" x14ac:dyDescent="0.25"/>
    <row r="33" spans="5:17" ht="14.25" customHeight="1" x14ac:dyDescent="0.25"/>
    <row r="34" spans="5:17" ht="14.25" customHeight="1" x14ac:dyDescent="0.25"/>
    <row r="35" spans="5:17" ht="14.25" customHeight="1" x14ac:dyDescent="0.25"/>
    <row r="36" spans="5:17" ht="14.25" customHeight="1" x14ac:dyDescent="0.25"/>
    <row r="37" spans="5:17" ht="14.25" customHeight="1" x14ac:dyDescent="0.25"/>
    <row r="38" spans="5:17" ht="14.25" customHeight="1" x14ac:dyDescent="0.25">
      <c r="E38" s="22"/>
      <c r="Q38" s="22"/>
    </row>
    <row r="39" spans="5:17" ht="14.25" customHeight="1" x14ac:dyDescent="0.25"/>
    <row r="40" spans="5:17" ht="14.25" customHeight="1" x14ac:dyDescent="0.25"/>
    <row r="41" spans="5:17" ht="14.25" customHeight="1" x14ac:dyDescent="0.25"/>
    <row r="42" spans="5:17" ht="14.25" customHeight="1" x14ac:dyDescent="0.25"/>
    <row r="43" spans="5:17" ht="14.25" customHeight="1" x14ac:dyDescent="0.25"/>
    <row r="44" spans="5:17" ht="14.25" customHeight="1" x14ac:dyDescent="0.25"/>
    <row r="45" spans="5:17" ht="14.25" customHeight="1" x14ac:dyDescent="0.25"/>
    <row r="46" spans="5:17" ht="14.25" customHeight="1" x14ac:dyDescent="0.25"/>
    <row r="47" spans="5:17" ht="14.25" customHeight="1" x14ac:dyDescent="0.25"/>
    <row r="48" spans="5:1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1:R1000"/>
  <sheetViews>
    <sheetView workbookViewId="0">
      <selection activeCell="E25" sqref="E25"/>
    </sheetView>
  </sheetViews>
  <sheetFormatPr defaultColWidth="14.42578125" defaultRowHeight="15" customHeight="1" x14ac:dyDescent="0.25"/>
  <cols>
    <col min="1" max="1" width="8.7109375" customWidth="1"/>
    <col min="2" max="2" width="40.42578125" bestFit="1" customWidth="1"/>
    <col min="3" max="3" width="12.42578125" bestFit="1" customWidth="1"/>
    <col min="4" max="4" width="12.42578125" customWidth="1"/>
    <col min="5" max="5" width="13.28515625" bestFit="1" customWidth="1"/>
    <col min="6" max="6" width="5.5703125" bestFit="1" customWidth="1"/>
  </cols>
  <sheetData>
    <row r="1" spans="2:18" ht="14.25" customHeight="1" x14ac:dyDescent="0.25">
      <c r="D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2:18" ht="14.25" customHeight="1" x14ac:dyDescent="0.25">
      <c r="B2" s="1" t="s">
        <v>4</v>
      </c>
      <c r="G2" s="22"/>
      <c r="R2" s="22"/>
    </row>
    <row r="3" spans="2:18" ht="14.25" customHeight="1" x14ac:dyDescent="0.25">
      <c r="B3" s="1" t="s">
        <v>1</v>
      </c>
      <c r="D3" s="23"/>
    </row>
    <row r="4" spans="2:18" ht="14.25" customHeight="1" x14ac:dyDescent="0.25"/>
    <row r="5" spans="2:18" ht="14.25" customHeight="1" x14ac:dyDescent="0.25">
      <c r="B5" s="11" t="s">
        <v>2</v>
      </c>
      <c r="C5" s="11" t="s">
        <v>3</v>
      </c>
      <c r="D5" s="12" t="s">
        <v>15</v>
      </c>
      <c r="E5" s="13" t="s">
        <v>5</v>
      </c>
      <c r="F5" s="14" t="s">
        <v>6</v>
      </c>
    </row>
    <row r="6" spans="2:18" ht="14.25" customHeight="1" x14ac:dyDescent="0.25">
      <c r="B6" s="7">
        <v>2005</v>
      </c>
      <c r="C6" s="15">
        <v>528</v>
      </c>
      <c r="D6" s="16">
        <f t="shared" ref="D6:D23" si="0">IF(OR(C6=MAX(Amounts),C6=MIN(Amounts)),C6,"")</f>
        <v>528</v>
      </c>
      <c r="E6" s="17"/>
      <c r="F6" s="18"/>
    </row>
    <row r="7" spans="2:18" ht="14.25" customHeight="1" x14ac:dyDescent="0.25">
      <c r="B7" s="7">
        <v>2006</v>
      </c>
      <c r="C7" s="15">
        <v>4550</v>
      </c>
      <c r="D7" s="16" t="str">
        <f t="shared" si="0"/>
        <v/>
      </c>
      <c r="E7" s="19">
        <f>SUM($C$6:C7)</f>
        <v>5078</v>
      </c>
      <c r="F7" s="20">
        <f t="shared" ref="F7:F23" si="1">E7/$E$23</f>
        <v>6.5615712624370076E-2</v>
      </c>
    </row>
    <row r="8" spans="2:18" ht="14.25" customHeight="1" x14ac:dyDescent="0.25">
      <c r="B8" s="7">
        <v>2007</v>
      </c>
      <c r="C8" s="15">
        <v>8189</v>
      </c>
      <c r="D8" s="16" t="str">
        <f t="shared" si="0"/>
        <v/>
      </c>
      <c r="E8" s="19">
        <f>SUM($C$6:C8)</f>
        <v>13267</v>
      </c>
      <c r="F8" s="20">
        <f t="shared" si="1"/>
        <v>0.17143041736658482</v>
      </c>
    </row>
    <row r="9" spans="2:18" ht="14.25" customHeight="1" x14ac:dyDescent="0.25">
      <c r="B9" s="7">
        <v>2008</v>
      </c>
      <c r="C9" s="15">
        <v>1730</v>
      </c>
      <c r="D9" s="16" t="str">
        <f t="shared" si="0"/>
        <v/>
      </c>
      <c r="E9" s="19">
        <f>SUM($C$6:C9)</f>
        <v>14997</v>
      </c>
      <c r="F9" s="20">
        <f>E9/$E$23</f>
        <v>0.19378472670887711</v>
      </c>
    </row>
    <row r="10" spans="2:18" ht="14.25" customHeight="1" x14ac:dyDescent="0.25">
      <c r="B10" s="7">
        <v>2009</v>
      </c>
      <c r="C10" s="15">
        <v>5262</v>
      </c>
      <c r="D10" s="16" t="str">
        <f t="shared" si="0"/>
        <v/>
      </c>
      <c r="E10" s="19">
        <f>SUM($C$6:C10)</f>
        <v>20259</v>
      </c>
      <c r="F10" s="20">
        <f t="shared" si="1"/>
        <v>0.26177800749450836</v>
      </c>
    </row>
    <row r="11" spans="2:18" ht="14.25" customHeight="1" x14ac:dyDescent="0.25">
      <c r="B11" s="7">
        <v>2010</v>
      </c>
      <c r="C11" s="15">
        <v>2172</v>
      </c>
      <c r="D11" s="16" t="str">
        <f t="shared" si="0"/>
        <v/>
      </c>
      <c r="E11" s="19">
        <f>SUM($C$6:C11)</f>
        <v>22431</v>
      </c>
      <c r="F11" s="20">
        <f t="shared" si="1"/>
        <v>0.28984364905026488</v>
      </c>
    </row>
    <row r="12" spans="2:18" ht="14.25" customHeight="1" x14ac:dyDescent="0.25">
      <c r="B12" s="7">
        <v>2011</v>
      </c>
      <c r="C12" s="15">
        <v>4384</v>
      </c>
      <c r="D12" s="16" t="str">
        <f t="shared" si="0"/>
        <v/>
      </c>
      <c r="E12" s="19">
        <f>SUM($C$6:C12)</f>
        <v>26815</v>
      </c>
      <c r="F12" s="20">
        <f t="shared" si="1"/>
        <v>0.34649179480553044</v>
      </c>
    </row>
    <row r="13" spans="2:18" ht="14.25" customHeight="1" x14ac:dyDescent="0.25">
      <c r="B13" s="7">
        <v>2012</v>
      </c>
      <c r="C13" s="15">
        <v>8709</v>
      </c>
      <c r="D13" s="16">
        <f t="shared" si="0"/>
        <v>8709</v>
      </c>
      <c r="E13" s="19">
        <f>SUM($C$6:C13)</f>
        <v>35524</v>
      </c>
      <c r="F13" s="20">
        <f t="shared" si="1"/>
        <v>0.45902571391652669</v>
      </c>
    </row>
    <row r="14" spans="2:18" ht="14.25" customHeight="1" x14ac:dyDescent="0.25">
      <c r="B14" s="7">
        <v>2013</v>
      </c>
      <c r="C14" s="15">
        <v>3618</v>
      </c>
      <c r="D14" s="16" t="str">
        <f t="shared" si="0"/>
        <v/>
      </c>
      <c r="E14" s="19">
        <f>SUM($C$6:C14)</f>
        <v>39142</v>
      </c>
      <c r="F14" s="20">
        <f t="shared" si="1"/>
        <v>0.50577594004393334</v>
      </c>
    </row>
    <row r="15" spans="2:18" ht="14.25" customHeight="1" x14ac:dyDescent="0.25">
      <c r="B15" s="7">
        <v>2014</v>
      </c>
      <c r="C15" s="15">
        <v>6372</v>
      </c>
      <c r="D15" s="16" t="str">
        <f t="shared" si="0"/>
        <v/>
      </c>
      <c r="E15" s="19">
        <f>SUM($C$6:C15)</f>
        <v>45514</v>
      </c>
      <c r="F15" s="20">
        <f t="shared" si="1"/>
        <v>0.58811215919369431</v>
      </c>
    </row>
    <row r="16" spans="2:18" ht="14.25" customHeight="1" x14ac:dyDescent="0.25">
      <c r="B16" s="7">
        <v>2015</v>
      </c>
      <c r="C16" s="15">
        <v>3456</v>
      </c>
      <c r="D16" s="16" t="str">
        <f t="shared" si="0"/>
        <v/>
      </c>
      <c r="E16" s="19">
        <f>SUM($C$6:C16)</f>
        <v>48970</v>
      </c>
      <c r="F16" s="20">
        <f t="shared" si="1"/>
        <v>0.6327690916139036</v>
      </c>
    </row>
    <row r="17" spans="2:6" ht="14.25" customHeight="1" x14ac:dyDescent="0.25">
      <c r="B17" s="7">
        <v>2016</v>
      </c>
      <c r="C17" s="15">
        <v>7478</v>
      </c>
      <c r="D17" s="16" t="str">
        <f t="shared" si="0"/>
        <v/>
      </c>
      <c r="E17" s="19">
        <f>SUM($C$6:C17)</f>
        <v>56448</v>
      </c>
      <c r="F17" s="20">
        <f t="shared" si="1"/>
        <v>0.72939656286341903</v>
      </c>
    </row>
    <row r="18" spans="2:6" ht="14.25" customHeight="1" x14ac:dyDescent="0.25">
      <c r="B18" s="7">
        <v>2017</v>
      </c>
      <c r="C18" s="15">
        <v>4649</v>
      </c>
      <c r="D18" s="16" t="str">
        <f t="shared" si="0"/>
        <v/>
      </c>
      <c r="E18" s="19">
        <f>SUM($C$6:C18)</f>
        <v>61097</v>
      </c>
      <c r="F18" s="20">
        <f>E18/$E$23</f>
        <v>0.78946892363354437</v>
      </c>
    </row>
    <row r="19" spans="2:6" ht="14.25" customHeight="1" x14ac:dyDescent="0.25">
      <c r="B19" s="7">
        <v>2018</v>
      </c>
      <c r="C19" s="15">
        <v>5831</v>
      </c>
      <c r="D19" s="16" t="str">
        <f t="shared" si="0"/>
        <v/>
      </c>
      <c r="E19" s="19">
        <f>SUM($C$6:C19)</f>
        <v>66928</v>
      </c>
      <c r="F19" s="20">
        <f t="shared" si="1"/>
        <v>0.86481457552655383</v>
      </c>
    </row>
    <row r="20" spans="2:6" ht="14.25" customHeight="1" x14ac:dyDescent="0.25">
      <c r="B20" s="7">
        <v>2019</v>
      </c>
      <c r="C20" s="15">
        <v>1599</v>
      </c>
      <c r="D20" s="16" t="str">
        <f t="shared" si="0"/>
        <v/>
      </c>
      <c r="E20" s="19">
        <f>SUM($C$6:C20)</f>
        <v>68527</v>
      </c>
      <c r="F20" s="20">
        <f t="shared" si="1"/>
        <v>0.88547615971055693</v>
      </c>
    </row>
    <row r="21" spans="2:6" ht="14.25" customHeight="1" x14ac:dyDescent="0.25">
      <c r="B21" s="7">
        <v>2020</v>
      </c>
      <c r="C21" s="15">
        <v>3695</v>
      </c>
      <c r="D21" s="16" t="str">
        <f t="shared" si="0"/>
        <v/>
      </c>
      <c r="E21" s="19">
        <f>SUM($C$6:C21)</f>
        <v>72222</v>
      </c>
      <c r="F21" s="20">
        <f t="shared" si="1"/>
        <v>0.93322134642718702</v>
      </c>
    </row>
    <row r="22" spans="2:6" ht="14.25" customHeight="1" x14ac:dyDescent="0.25">
      <c r="B22" s="7">
        <v>2021</v>
      </c>
      <c r="C22" s="15">
        <v>1678</v>
      </c>
      <c r="D22" s="16" t="str">
        <f t="shared" si="0"/>
        <v/>
      </c>
      <c r="E22" s="19">
        <f>SUM($C$6:C22)</f>
        <v>73900</v>
      </c>
      <c r="F22" s="20">
        <f t="shared" si="1"/>
        <v>0.95490373433260112</v>
      </c>
    </row>
    <row r="23" spans="2:6" ht="14.25" customHeight="1" x14ac:dyDescent="0.25">
      <c r="B23" s="9">
        <v>2022</v>
      </c>
      <c r="C23" s="21">
        <v>3490</v>
      </c>
      <c r="D23" s="16" t="str">
        <f t="shared" si="0"/>
        <v/>
      </c>
      <c r="E23" s="19">
        <f>SUM($C$6:C23)</f>
        <v>77390</v>
      </c>
      <c r="F23" s="20">
        <f t="shared" si="1"/>
        <v>1</v>
      </c>
    </row>
    <row r="24" spans="2:6" ht="14.25" customHeight="1" x14ac:dyDescent="0.25"/>
    <row r="25" spans="2:6" ht="14.25" customHeight="1" x14ac:dyDescent="0.25">
      <c r="B25" s="2" t="s">
        <v>7</v>
      </c>
      <c r="C25" s="3">
        <f>SUM(C6:C23)</f>
        <v>77390</v>
      </c>
      <c r="D25" s="3"/>
    </row>
    <row r="26" spans="2:6" ht="14.25" customHeight="1" x14ac:dyDescent="0.25"/>
    <row r="27" spans="2:6" ht="14.25" customHeight="1" x14ac:dyDescent="0.25"/>
    <row r="28" spans="2:6" ht="14.25" customHeight="1" x14ac:dyDescent="0.25"/>
    <row r="29" spans="2:6" ht="14.25" customHeight="1" x14ac:dyDescent="0.25"/>
    <row r="30" spans="2:6" ht="14.25" customHeight="1" x14ac:dyDescent="0.25"/>
    <row r="31" spans="2:6" ht="14.25" customHeight="1" x14ac:dyDescent="0.25"/>
    <row r="32" spans="2:6" ht="14.25" customHeight="1" x14ac:dyDescent="0.25"/>
    <row r="33" spans="7:18" ht="14.25" customHeight="1" x14ac:dyDescent="0.25"/>
    <row r="34" spans="7:18" ht="14.25" customHeight="1" x14ac:dyDescent="0.25">
      <c r="G34" s="22"/>
      <c r="R34" s="22"/>
    </row>
    <row r="35" spans="7:18" ht="14.25" customHeight="1" x14ac:dyDescent="0.25"/>
    <row r="36" spans="7:18" ht="14.25" customHeight="1" x14ac:dyDescent="0.25"/>
    <row r="37" spans="7:18" ht="14.25" customHeight="1" x14ac:dyDescent="0.25"/>
    <row r="38" spans="7:18" ht="14.25" customHeight="1" x14ac:dyDescent="0.25"/>
    <row r="39" spans="7:18" ht="14.25" customHeight="1" x14ac:dyDescent="0.25"/>
    <row r="40" spans="7:18" ht="14.25" customHeight="1" x14ac:dyDescent="0.25"/>
    <row r="41" spans="7:18" ht="14.25" customHeight="1" x14ac:dyDescent="0.25"/>
    <row r="42" spans="7:18" ht="14.25" customHeight="1" x14ac:dyDescent="0.25"/>
    <row r="43" spans="7:18" ht="14.25" customHeight="1" x14ac:dyDescent="0.25"/>
    <row r="44" spans="7:18" ht="14.25" customHeight="1" x14ac:dyDescent="0.25"/>
    <row r="45" spans="7:18" ht="14.25" customHeight="1" x14ac:dyDescent="0.25"/>
    <row r="46" spans="7:18" ht="14.25" customHeight="1" x14ac:dyDescent="0.25"/>
    <row r="47" spans="7:18" ht="14.25" customHeight="1" x14ac:dyDescent="0.25"/>
    <row r="48" spans="7:1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B1:Q1000"/>
  <sheetViews>
    <sheetView workbookViewId="0">
      <selection activeCell="K26" sqref="K26"/>
    </sheetView>
  </sheetViews>
  <sheetFormatPr defaultColWidth="14.42578125" defaultRowHeight="15" customHeight="1" x14ac:dyDescent="0.25"/>
  <cols>
    <col min="1" max="1" width="8.7109375" customWidth="1"/>
    <col min="2" max="2" width="40.28515625" bestFit="1" customWidth="1"/>
    <col min="3" max="3" width="9.28515625" customWidth="1"/>
    <col min="4" max="5" width="11.140625" customWidth="1"/>
  </cols>
  <sheetData>
    <row r="1" spans="2:17" ht="14.25" customHeight="1" x14ac:dyDescent="0.25"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2:17" ht="14.25" customHeight="1" x14ac:dyDescent="0.25">
      <c r="B2" s="1" t="s">
        <v>8</v>
      </c>
      <c r="F2" s="22"/>
      <c r="Q2" s="22"/>
    </row>
    <row r="3" spans="2:17" ht="14.25" customHeight="1" x14ac:dyDescent="0.25">
      <c r="B3" s="1" t="s">
        <v>1</v>
      </c>
    </row>
    <row r="4" spans="2:17" ht="14.25" customHeight="1" x14ac:dyDescent="0.25">
      <c r="B4" s="4" t="s">
        <v>9</v>
      </c>
      <c r="C4" s="4" t="s">
        <v>10</v>
      </c>
      <c r="D4" s="24"/>
      <c r="E4" s="24"/>
    </row>
    <row r="5" spans="2:17" ht="14.25" customHeight="1" x14ac:dyDescent="0.25">
      <c r="B5" s="4" t="s">
        <v>11</v>
      </c>
      <c r="C5" s="4" t="s">
        <v>12</v>
      </c>
      <c r="D5" s="5" t="s">
        <v>13</v>
      </c>
      <c r="E5" s="5" t="s">
        <v>14</v>
      </c>
    </row>
    <row r="6" spans="2:17" ht="14.25" customHeight="1" x14ac:dyDescent="0.25">
      <c r="B6" s="4">
        <v>130</v>
      </c>
      <c r="C6" s="4">
        <v>3504</v>
      </c>
      <c r="D6" s="4">
        <f>B6-$B$38</f>
        <v>-14.032258064516128</v>
      </c>
      <c r="E6" s="4">
        <f>C6-$C$38</f>
        <v>240.46875</v>
      </c>
    </row>
    <row r="7" spans="2:17" ht="14.25" customHeight="1" x14ac:dyDescent="0.25">
      <c r="B7" s="4">
        <v>165</v>
      </c>
      <c r="C7" s="4">
        <v>3693</v>
      </c>
      <c r="D7" s="4">
        <f>B7-$B$38</f>
        <v>20.967741935483872</v>
      </c>
      <c r="E7" s="4">
        <f t="shared" ref="E7:E37" si="0">C7-$C$38</f>
        <v>429.46875</v>
      </c>
    </row>
    <row r="8" spans="2:17" ht="14.25" customHeight="1" x14ac:dyDescent="0.25">
      <c r="B8" s="4">
        <v>150</v>
      </c>
      <c r="C8" s="4">
        <v>3436</v>
      </c>
      <c r="D8" s="4">
        <f t="shared" ref="D8:D37" si="1">B8-$B$38</f>
        <v>5.9677419354838719</v>
      </c>
      <c r="E8" s="4">
        <f t="shared" si="0"/>
        <v>172.46875</v>
      </c>
    </row>
    <row r="9" spans="2:17" ht="14.25" customHeight="1" x14ac:dyDescent="0.25">
      <c r="B9" s="4">
        <v>150</v>
      </c>
      <c r="C9" s="4">
        <v>3433</v>
      </c>
      <c r="D9" s="4">
        <f>B9-$B$38</f>
        <v>5.9677419354838719</v>
      </c>
      <c r="E9" s="4">
        <f t="shared" si="0"/>
        <v>169.46875</v>
      </c>
    </row>
    <row r="10" spans="2:17" ht="14.25" customHeight="1" x14ac:dyDescent="0.25">
      <c r="B10" s="4">
        <v>140</v>
      </c>
      <c r="C10" s="4">
        <v>3449</v>
      </c>
      <c r="D10" s="4">
        <f t="shared" si="1"/>
        <v>-4.0322580645161281</v>
      </c>
      <c r="E10" s="4">
        <f t="shared" si="0"/>
        <v>185.46875</v>
      </c>
    </row>
    <row r="11" spans="2:17" ht="14.25" customHeight="1" x14ac:dyDescent="0.25">
      <c r="B11" s="4">
        <v>198</v>
      </c>
      <c r="C11" s="4">
        <v>4341</v>
      </c>
      <c r="D11" s="4">
        <f t="shared" si="1"/>
        <v>53.967741935483872</v>
      </c>
      <c r="E11" s="4">
        <f t="shared" si="0"/>
        <v>1077.46875</v>
      </c>
    </row>
    <row r="12" spans="2:17" ht="14.25" customHeight="1" x14ac:dyDescent="0.25">
      <c r="B12" s="4">
        <v>220</v>
      </c>
      <c r="C12" s="4">
        <v>4354</v>
      </c>
      <c r="D12" s="4">
        <f t="shared" si="1"/>
        <v>75.967741935483872</v>
      </c>
      <c r="E12" s="4">
        <f t="shared" si="0"/>
        <v>1090.46875</v>
      </c>
    </row>
    <row r="13" spans="2:17" ht="14.25" customHeight="1" x14ac:dyDescent="0.25">
      <c r="B13" s="4">
        <v>215</v>
      </c>
      <c r="C13" s="4">
        <v>4312</v>
      </c>
      <c r="D13" s="4">
        <f t="shared" si="1"/>
        <v>70.967741935483872</v>
      </c>
      <c r="E13" s="4">
        <f t="shared" si="0"/>
        <v>1048.46875</v>
      </c>
    </row>
    <row r="14" spans="2:17" ht="14.25" customHeight="1" x14ac:dyDescent="0.25">
      <c r="B14" s="4">
        <v>225</v>
      </c>
      <c r="C14" s="4">
        <v>4425</v>
      </c>
      <c r="D14" s="4">
        <f t="shared" si="1"/>
        <v>80.967741935483872</v>
      </c>
      <c r="E14" s="4">
        <f t="shared" si="0"/>
        <v>1161.46875</v>
      </c>
    </row>
    <row r="15" spans="2:17" ht="14.25" customHeight="1" x14ac:dyDescent="0.25">
      <c r="B15" s="4">
        <v>190</v>
      </c>
      <c r="C15" s="4">
        <v>3850</v>
      </c>
      <c r="D15" s="4">
        <f t="shared" si="1"/>
        <v>45.967741935483872</v>
      </c>
      <c r="E15" s="4">
        <f t="shared" si="0"/>
        <v>586.46875</v>
      </c>
    </row>
    <row r="16" spans="2:17" ht="14.25" customHeight="1" x14ac:dyDescent="0.25">
      <c r="B16" s="4">
        <v>170</v>
      </c>
      <c r="C16" s="4">
        <v>3563</v>
      </c>
      <c r="D16" s="4">
        <f t="shared" si="1"/>
        <v>25.967741935483872</v>
      </c>
      <c r="E16" s="4">
        <f t="shared" si="0"/>
        <v>299.46875</v>
      </c>
    </row>
    <row r="17" spans="2:17" ht="14.25" customHeight="1" x14ac:dyDescent="0.25">
      <c r="B17" s="4">
        <v>160</v>
      </c>
      <c r="C17" s="4">
        <v>3609</v>
      </c>
      <c r="D17" s="4">
        <f t="shared" si="1"/>
        <v>15.967741935483872</v>
      </c>
      <c r="E17" s="4">
        <f t="shared" si="0"/>
        <v>345.46875</v>
      </c>
    </row>
    <row r="18" spans="2:17" ht="14.25" customHeight="1" x14ac:dyDescent="0.25">
      <c r="B18" s="4">
        <v>150</v>
      </c>
      <c r="C18" s="4">
        <v>3761</v>
      </c>
      <c r="D18" s="4">
        <f t="shared" si="1"/>
        <v>5.9677419354838719</v>
      </c>
      <c r="E18" s="4">
        <f t="shared" si="0"/>
        <v>497.46875</v>
      </c>
    </row>
    <row r="19" spans="2:17" ht="14.25" customHeight="1" x14ac:dyDescent="0.25">
      <c r="B19" s="4">
        <v>225</v>
      </c>
      <c r="C19" s="4">
        <v>3086</v>
      </c>
      <c r="D19" s="4">
        <f t="shared" si="1"/>
        <v>80.967741935483872</v>
      </c>
      <c r="E19" s="4">
        <f t="shared" si="0"/>
        <v>-177.53125</v>
      </c>
    </row>
    <row r="20" spans="2:17" ht="14.25" customHeight="1" x14ac:dyDescent="0.25">
      <c r="B20" s="4">
        <v>95</v>
      </c>
      <c r="C20" s="4">
        <v>2372</v>
      </c>
      <c r="D20" s="4">
        <f t="shared" si="1"/>
        <v>-49.032258064516128</v>
      </c>
      <c r="E20" s="4">
        <f t="shared" si="0"/>
        <v>-891.53125</v>
      </c>
    </row>
    <row r="21" spans="2:17" ht="14.25" customHeight="1" x14ac:dyDescent="0.25">
      <c r="B21" s="4">
        <v>95</v>
      </c>
      <c r="C21" s="4">
        <v>2833</v>
      </c>
      <c r="D21" s="4">
        <f t="shared" si="1"/>
        <v>-49.032258064516128</v>
      </c>
      <c r="E21" s="4">
        <f t="shared" si="0"/>
        <v>-430.53125</v>
      </c>
    </row>
    <row r="22" spans="2:17" ht="14.25" customHeight="1" x14ac:dyDescent="0.25">
      <c r="B22" s="4">
        <v>97</v>
      </c>
      <c r="C22" s="4">
        <v>2774</v>
      </c>
      <c r="D22" s="4">
        <f t="shared" si="1"/>
        <v>-47.032258064516128</v>
      </c>
      <c r="E22" s="4">
        <f t="shared" si="0"/>
        <v>-489.53125</v>
      </c>
    </row>
    <row r="23" spans="2:17" ht="14.25" customHeight="1" x14ac:dyDescent="0.25">
      <c r="B23" s="4">
        <v>85</v>
      </c>
      <c r="C23" s="4">
        <v>2587</v>
      </c>
      <c r="D23" s="4">
        <f t="shared" si="1"/>
        <v>-59.032258064516128</v>
      </c>
      <c r="E23" s="4">
        <f t="shared" si="0"/>
        <v>-676.53125</v>
      </c>
    </row>
    <row r="24" spans="2:17" ht="14.25" customHeight="1" x14ac:dyDescent="0.25">
      <c r="B24" s="4">
        <v>88</v>
      </c>
      <c r="C24" s="4">
        <v>2130</v>
      </c>
      <c r="D24" s="4">
        <f t="shared" si="1"/>
        <v>-56.032258064516128</v>
      </c>
      <c r="E24" s="4">
        <f t="shared" si="0"/>
        <v>-1133.53125</v>
      </c>
      <c r="F24" s="22"/>
      <c r="Q24" s="22"/>
    </row>
    <row r="25" spans="2:17" ht="14.25" customHeight="1" x14ac:dyDescent="0.25">
      <c r="B25" s="4">
        <v>46</v>
      </c>
      <c r="C25" s="4">
        <v>1835</v>
      </c>
      <c r="D25" s="4">
        <f t="shared" si="1"/>
        <v>-98.032258064516128</v>
      </c>
      <c r="E25" s="4">
        <f t="shared" si="0"/>
        <v>-1428.53125</v>
      </c>
    </row>
    <row r="26" spans="2:17" ht="14.25" customHeight="1" x14ac:dyDescent="0.25">
      <c r="B26" s="4">
        <v>87</v>
      </c>
      <c r="C26" s="4">
        <v>2672</v>
      </c>
      <c r="D26" s="4">
        <f t="shared" si="1"/>
        <v>-57.032258064516128</v>
      </c>
      <c r="E26" s="4">
        <f t="shared" si="0"/>
        <v>-591.53125</v>
      </c>
    </row>
    <row r="27" spans="2:17" ht="14.25" customHeight="1" x14ac:dyDescent="0.25">
      <c r="B27" s="4">
        <v>90</v>
      </c>
      <c r="C27" s="4">
        <v>2430</v>
      </c>
      <c r="D27" s="4">
        <f t="shared" si="1"/>
        <v>-54.032258064516128</v>
      </c>
      <c r="E27" s="4">
        <f t="shared" si="0"/>
        <v>-833.53125</v>
      </c>
    </row>
    <row r="28" spans="2:17" ht="14.25" customHeight="1" x14ac:dyDescent="0.25">
      <c r="B28" s="4">
        <v>95</v>
      </c>
      <c r="C28" s="4">
        <v>2375</v>
      </c>
      <c r="D28" s="4">
        <f t="shared" si="1"/>
        <v>-49.032258064516128</v>
      </c>
      <c r="E28" s="4">
        <f t="shared" si="0"/>
        <v>-888.53125</v>
      </c>
    </row>
    <row r="29" spans="2:17" ht="14.25" customHeight="1" x14ac:dyDescent="0.25">
      <c r="B29" s="4">
        <v>113</v>
      </c>
      <c r="C29" s="4">
        <v>2234</v>
      </c>
      <c r="D29" s="4">
        <f t="shared" si="1"/>
        <v>-31.032258064516128</v>
      </c>
      <c r="E29" s="4">
        <f t="shared" si="0"/>
        <v>-1029.53125</v>
      </c>
    </row>
    <row r="30" spans="2:17" ht="14.25" customHeight="1" x14ac:dyDescent="0.25">
      <c r="B30" s="4">
        <v>90</v>
      </c>
      <c r="C30" s="4">
        <v>2648</v>
      </c>
      <c r="D30" s="4">
        <f t="shared" si="1"/>
        <v>-54.032258064516128</v>
      </c>
      <c r="E30" s="4">
        <f t="shared" si="0"/>
        <v>-615.53125</v>
      </c>
    </row>
    <row r="31" spans="2:17" ht="14.25" customHeight="1" x14ac:dyDescent="0.25">
      <c r="B31" s="4">
        <v>215</v>
      </c>
      <c r="C31" s="4">
        <v>4615</v>
      </c>
      <c r="D31" s="4">
        <f t="shared" si="1"/>
        <v>70.967741935483872</v>
      </c>
      <c r="E31" s="4">
        <f t="shared" si="0"/>
        <v>1351.46875</v>
      </c>
    </row>
    <row r="32" spans="2:17" ht="14.25" customHeight="1" x14ac:dyDescent="0.25">
      <c r="B32" s="4">
        <v>200</v>
      </c>
      <c r="C32" s="4">
        <v>4376</v>
      </c>
      <c r="D32" s="4">
        <f t="shared" si="1"/>
        <v>55.967741935483872</v>
      </c>
      <c r="E32" s="4">
        <f t="shared" si="0"/>
        <v>1112.46875</v>
      </c>
    </row>
    <row r="33" spans="2:5" ht="14.25" customHeight="1" x14ac:dyDescent="0.25">
      <c r="B33" s="4">
        <v>210</v>
      </c>
      <c r="C33" s="4">
        <v>4382</v>
      </c>
      <c r="D33" s="4">
        <f t="shared" si="1"/>
        <v>65.967741935483872</v>
      </c>
      <c r="E33" s="4">
        <f t="shared" si="0"/>
        <v>1118.46875</v>
      </c>
    </row>
    <row r="34" spans="2:5" ht="14.25" customHeight="1" x14ac:dyDescent="0.25">
      <c r="B34" s="4">
        <v>193</v>
      </c>
      <c r="C34" s="4">
        <v>4732</v>
      </c>
      <c r="D34" s="4">
        <f t="shared" si="1"/>
        <v>48.967741935483872</v>
      </c>
      <c r="E34" s="4">
        <f t="shared" si="0"/>
        <v>1468.46875</v>
      </c>
    </row>
    <row r="35" spans="2:5" ht="14.25" customHeight="1" x14ac:dyDescent="0.25">
      <c r="B35" s="4">
        <v>88</v>
      </c>
      <c r="C35" s="4">
        <v>2130</v>
      </c>
      <c r="D35" s="4">
        <f t="shared" si="1"/>
        <v>-56.032258064516128</v>
      </c>
      <c r="E35" s="4">
        <f t="shared" si="0"/>
        <v>-1133.53125</v>
      </c>
    </row>
    <row r="36" spans="2:5" ht="14.25" customHeight="1" x14ac:dyDescent="0.25">
      <c r="B36" s="4">
        <v>90</v>
      </c>
      <c r="C36" s="4">
        <v>2264</v>
      </c>
      <c r="D36" s="4">
        <f t="shared" si="1"/>
        <v>-54.032258064516128</v>
      </c>
      <c r="E36" s="4">
        <f t="shared" si="0"/>
        <v>-999.53125</v>
      </c>
    </row>
    <row r="37" spans="2:5" ht="14.25" customHeight="1" x14ac:dyDescent="0.25">
      <c r="B37" s="4">
        <v>95</v>
      </c>
      <c r="C37" s="4">
        <v>2228</v>
      </c>
      <c r="D37" s="4">
        <f t="shared" si="1"/>
        <v>-49.032258064516128</v>
      </c>
      <c r="E37" s="4">
        <f t="shared" si="0"/>
        <v>-1035.53125</v>
      </c>
    </row>
    <row r="38" spans="2:5" ht="14.25" customHeight="1" x14ac:dyDescent="0.25">
      <c r="B38" s="4">
        <f>AVERAGE(B6:B36)</f>
        <v>144.03225806451613</v>
      </c>
      <c r="C38" s="4">
        <f>AVERAGE(C6:C37)</f>
        <v>3263.53125</v>
      </c>
      <c r="D38" s="4"/>
      <c r="E38" s="4"/>
    </row>
    <row r="39" spans="2:5" ht="14.25" customHeight="1" x14ac:dyDescent="0.25"/>
    <row r="40" spans="2:5" ht="14.25" customHeight="1" x14ac:dyDescent="0.25">
      <c r="B40" s="23"/>
      <c r="C40" s="23"/>
      <c r="D40" s="23"/>
      <c r="E40" s="23"/>
    </row>
    <row r="41" spans="2:5" ht="14.25" customHeight="1" x14ac:dyDescent="0.25"/>
    <row r="42" spans="2:5" ht="14.25" customHeight="1" x14ac:dyDescent="0.25"/>
    <row r="43" spans="2:5" ht="14.25" customHeight="1" x14ac:dyDescent="0.25"/>
    <row r="44" spans="2:5" ht="14.25" customHeight="1" x14ac:dyDescent="0.25"/>
    <row r="45" spans="2:5" ht="14.25" customHeight="1" x14ac:dyDescent="0.25"/>
    <row r="46" spans="2:5" ht="14.25" customHeight="1" x14ac:dyDescent="0.25"/>
    <row r="47" spans="2:5" ht="14.25" customHeight="1" x14ac:dyDescent="0.25"/>
    <row r="48" spans="2:5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x Q W j W F i N 6 N O i A A A A 9 Q A A A B I A H A B D b 2 5 m a W c v U G F j a 2 F n Z S 5 4 b W w g o h g A K K A U A A A A A A A A A A A A A A A A A A A A A A A A A A A A h Y + x D o I w F E V / h X S n R R h U 8 i i D q y Q m R O P a l A q N 8 D C 0 W P 7 N w U / y F 4 Q o 6 u Z 4 7 z n D v Y / b H d K h q b 2 r 6 o x u M S E L G h B P o W w L j W V C e n v y V y T l s B P y L E r l j T K a e D B F Q i p r L z F j z j n q I t p 2 J Q u D Y M G O 2 T a X l W o E + c j 6 v + x r N F a g V I T D 4 T W G h 3 S 9 p F E 4 T g I 2 d 5 B p / P K J T f S n h E 1 f 2 7 5 T X K G / z 4 H N E d j 7 A n 8 C U E s D B B Q A A g A I A M U F o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F B a N Y K I p H u A 4 A A A A R A A A A E w A c A E Z v c m 1 1 b G F z L 1 N l Y 3 R p b 2 4 x L m 0 g o h g A K K A U A A A A A A A A A A A A A A A A A A A A A A A A A A A A K 0 5 N L s n M z 1 M I h t C G 1 g B Q S w E C L Q A U A A I A C A D F B a N Y W I 3 o 0 6 I A A A D 1 A A A A E g A A A A A A A A A A A A A A A A A A A A A A Q 2 9 u Z m l n L 1 B h Y 2 t h Z 2 U u e G 1 s U E s B A i 0 A F A A C A A g A x Q W j W A / K 6 a u k A A A A 6 Q A A A B M A A A A A A A A A A A A A A A A A 7 g A A A F t D b 2 5 0 Z W 5 0 X 1 R 5 c G V z X S 5 4 b W x Q S w E C L Q A U A A I A C A D F B a N Y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0 4 t + N s 0 i O E a 7 3 O m U f T G T z w A A A A A C A A A A A A A Q Z g A A A A E A A C A A A A A l S h 3 k m N q A Z 0 / s v t W G P N Q Y S Y P X T x C G / W K m f C + t P L L q B A A A A A A O g A A A A A I A A C A A A A B r B Z v c C F I B 2 B Z + / d D t J I 6 H m s B B G 0 L 1 q k C v x 1 T h N i r b X l A A A A C P Q 4 I X u R g u r E k 7 A l D 8 f 6 g N h b z l 5 4 b H y Q n s 8 U 0 1 H J a F W f D t B s J w Z / M E m x Z r q j 3 W Q i R k J M e 3 x 8 j f 7 G S L R 5 + U 6 f 4 z f 4 E j R y s Q 3 X Y 3 j J A 0 d p p Z Y E A A A A A 6 A J R + P R s d j j Y 5 x M X k z B e c g A n d s G y c k G f Q o B q I W j E l J 4 + p M n e U q / B A 9 Q d K F r A 1 P 2 b 2 z B e d l 5 k S T o n K o b W b p S h r < / D a t a M a s h u p > 
</file>

<file path=customXml/itemProps1.xml><?xml version="1.0" encoding="utf-8"?>
<ds:datastoreItem xmlns:ds="http://schemas.openxmlformats.org/officeDocument/2006/customXml" ds:itemID="{E36ED13F-5ABE-4382-8598-AB0C44461A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Charts1</vt:lpstr>
      <vt:lpstr>Charts2</vt:lpstr>
      <vt:lpstr>Chart3</vt:lpstr>
      <vt:lpstr>Amounts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DELL</cp:lastModifiedBy>
  <dcterms:created xsi:type="dcterms:W3CDTF">2022-07-29T06:27:39Z</dcterms:created>
  <dcterms:modified xsi:type="dcterms:W3CDTF">2024-05-17T10:04:55Z</dcterms:modified>
</cp:coreProperties>
</file>