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k\main files\my education\BA\Learning Lab\zzz - 02 - tasks\zzz - assignments\excel\"/>
    </mc:Choice>
  </mc:AlternateContent>
  <xr:revisionPtr revIDLastSave="0" documentId="13_ncr:1_{E3E49F8F-B578-4EE3-9C24-4CC2343F3C69}" xr6:coauthVersionLast="47" xr6:coauthVersionMax="47" xr10:uidLastSave="{00000000-0000-0000-0000-000000000000}"/>
  <bookViews>
    <workbookView xWindow="11175" yWindow="5760" windowWidth="17220" windowHeight="9555" activeTab="2" xr2:uid="{00000000-000D-0000-FFFF-FFFF00000000}"/>
  </bookViews>
  <sheets>
    <sheet name="summary statistics" sheetId="1" r:id="rId1"/>
    <sheet name="moving average" sheetId="2" r:id="rId2"/>
    <sheet name="solver as value" sheetId="3" r:id="rId3"/>
    <sheet name="solver as max" sheetId="4" r:id="rId4"/>
    <sheet name="Scenario Summary" sheetId="6" r:id="rId5"/>
    <sheet name="solver as min" sheetId="5" r:id="rId6"/>
  </sheets>
  <definedNames>
    <definedName name="solver_adj" localSheetId="3" hidden="1">'solver as max'!$B$19:$B$21</definedName>
    <definedName name="solver_adj" localSheetId="5" hidden="1">'solver as min'!$B$2:$E$4</definedName>
    <definedName name="solver_adj" localSheetId="2" hidden="1">'solver as value'!$B$2:$B$5</definedName>
    <definedName name="solver_cvg" localSheetId="3" hidden="1">0.0001</definedName>
    <definedName name="solver_cvg" localSheetId="5" hidden="1">0.0001</definedName>
    <definedName name="solver_cvg" localSheetId="2" hidden="1">0.0001</definedName>
    <definedName name="solver_drv" localSheetId="3" hidden="1">1</definedName>
    <definedName name="solver_drv" localSheetId="5" hidden="1">1</definedName>
    <definedName name="solver_drv" localSheetId="2" hidden="1">1</definedName>
    <definedName name="solver_eng" localSheetId="3" hidden="1">1</definedName>
    <definedName name="solver_eng" localSheetId="5" hidden="1">1</definedName>
    <definedName name="solver_eng" localSheetId="2" hidden="1">1</definedName>
    <definedName name="solver_est" localSheetId="3" hidden="1">1</definedName>
    <definedName name="solver_est" localSheetId="5" hidden="1">1</definedName>
    <definedName name="solver_est" localSheetId="2" hidden="1">1</definedName>
    <definedName name="solver_itr" localSheetId="3" hidden="1">2147483647</definedName>
    <definedName name="solver_itr" localSheetId="5" hidden="1">2147483647</definedName>
    <definedName name="solver_itr" localSheetId="2" hidden="1">2147483647</definedName>
    <definedName name="solver_lhs1" localSheetId="3" hidden="1">'solver as max'!$B$19</definedName>
    <definedName name="solver_lhs1" localSheetId="5" hidden="1">'solver as min'!$B$2:$E$2</definedName>
    <definedName name="solver_lhs1" localSheetId="2" hidden="1">'solver as value'!$B$2:$B$5</definedName>
    <definedName name="solver_lhs2" localSheetId="3" hidden="1">'solver as max'!$B$20</definedName>
    <definedName name="solver_lhs2" localSheetId="5" hidden="1">'solver as min'!$B$2:$E$4</definedName>
    <definedName name="solver_lhs2" localSheetId="2" hidden="1">'solver as value'!$B$2:$B$5</definedName>
    <definedName name="solver_lhs3" localSheetId="3" hidden="1">'solver as max'!$B$21</definedName>
    <definedName name="solver_lhs3" localSheetId="5" hidden="1">'solver as min'!$B$3:$E$3</definedName>
    <definedName name="solver_lhs3" localSheetId="2" hidden="1">'solver as value'!$G$2:$G$5</definedName>
    <definedName name="solver_lhs4" localSheetId="3" hidden="1">'solver as max'!$B$22</definedName>
    <definedName name="solver_lhs4" localSheetId="5" hidden="1">'solver as min'!$B$4:$E$4</definedName>
    <definedName name="solver_lhs4" localSheetId="2" hidden="1">'solver as value'!$G$2:$G$5</definedName>
    <definedName name="solver_lhs5" localSheetId="5" hidden="1">'solver as min'!$B$5:$E$5</definedName>
    <definedName name="solver_mip" localSheetId="3" hidden="1">2147483647</definedName>
    <definedName name="solver_mip" localSheetId="5" hidden="1">2147483647</definedName>
    <definedName name="solver_mip" localSheetId="2" hidden="1">2147483647</definedName>
    <definedName name="solver_mni" localSheetId="3" hidden="1">30</definedName>
    <definedName name="solver_mni" localSheetId="5" hidden="1">30</definedName>
    <definedName name="solver_mni" localSheetId="2" hidden="1">30</definedName>
    <definedName name="solver_mrt" localSheetId="3" hidden="1">0.075</definedName>
    <definedName name="solver_mrt" localSheetId="5" hidden="1">0.075</definedName>
    <definedName name="solver_mrt" localSheetId="2" hidden="1">0.075</definedName>
    <definedName name="solver_msl" localSheetId="3" hidden="1">2</definedName>
    <definedName name="solver_msl" localSheetId="5" hidden="1">2</definedName>
    <definedName name="solver_msl" localSheetId="2" hidden="1">2</definedName>
    <definedName name="solver_neg" localSheetId="3" hidden="1">1</definedName>
    <definedName name="solver_neg" localSheetId="5" hidden="1">1</definedName>
    <definedName name="solver_neg" localSheetId="2" hidden="1">1</definedName>
    <definedName name="solver_nod" localSheetId="3" hidden="1">2147483647</definedName>
    <definedName name="solver_nod" localSheetId="5" hidden="1">2147483647</definedName>
    <definedName name="solver_nod" localSheetId="2" hidden="1">2147483647</definedName>
    <definedName name="solver_num" localSheetId="3" hidden="1">4</definedName>
    <definedName name="solver_num" localSheetId="5" hidden="1">5</definedName>
    <definedName name="solver_num" localSheetId="2" hidden="1">2</definedName>
    <definedName name="solver_nwt" localSheetId="3" hidden="1">1</definedName>
    <definedName name="solver_nwt" localSheetId="5" hidden="1">1</definedName>
    <definedName name="solver_nwt" localSheetId="2" hidden="1">1</definedName>
    <definedName name="solver_opt" localSheetId="3" hidden="1">'solver as max'!$D$22</definedName>
    <definedName name="solver_opt" localSheetId="5" hidden="1">'solver as min'!$I$5</definedName>
    <definedName name="solver_opt" localSheetId="2" hidden="1">'solver as value'!$D$20</definedName>
    <definedName name="solver_pre" localSheetId="3" hidden="1">0.000001</definedName>
    <definedName name="solver_pre" localSheetId="5" hidden="1">0.000001</definedName>
    <definedName name="solver_pre" localSheetId="2" hidden="1">0.000001</definedName>
    <definedName name="solver_rbv" localSheetId="3" hidden="1">1</definedName>
    <definedName name="solver_rbv" localSheetId="5" hidden="1">1</definedName>
    <definedName name="solver_rbv" localSheetId="2" hidden="1">1</definedName>
    <definedName name="solver_rel1" localSheetId="3" hidden="1">3</definedName>
    <definedName name="solver_rel1" localSheetId="5" hidden="1">1</definedName>
    <definedName name="solver_rel1" localSheetId="2" hidden="1">4</definedName>
    <definedName name="solver_rel2" localSheetId="3" hidden="1">3</definedName>
    <definedName name="solver_rel2" localSheetId="5" hidden="1">3</definedName>
    <definedName name="solver_rel2" localSheetId="2" hidden="1">3</definedName>
    <definedName name="solver_rel3" localSheetId="3" hidden="1">3</definedName>
    <definedName name="solver_rel3" localSheetId="5" hidden="1">1</definedName>
    <definedName name="solver_rel3" localSheetId="2" hidden="1">3</definedName>
    <definedName name="solver_rel4" localSheetId="3" hidden="1">2</definedName>
    <definedName name="solver_rel4" localSheetId="5" hidden="1">1</definedName>
    <definedName name="solver_rel4" localSheetId="2" hidden="1">3</definedName>
    <definedName name="solver_rel5" localSheetId="5" hidden="1">2</definedName>
    <definedName name="solver_rhs1" localSheetId="3" hidden="1">30</definedName>
    <definedName name="solver_rhs1" localSheetId="5" hidden="1">92</definedName>
    <definedName name="solver_rhs1" localSheetId="2" hidden="1">"integer"</definedName>
    <definedName name="solver_rhs2" localSheetId="3" hidden="1">20</definedName>
    <definedName name="solver_rhs2" localSheetId="5" hidden="1">20</definedName>
    <definedName name="solver_rhs2" localSheetId="2" hidden="1">0</definedName>
    <definedName name="solver_rhs3" localSheetId="3" hidden="1">50</definedName>
    <definedName name="solver_rhs3" localSheetId="5" hidden="1">45</definedName>
    <definedName name="solver_rhs3" localSheetId="2" hidden="1">0</definedName>
    <definedName name="solver_rhs4" localSheetId="3" hidden="1">350</definedName>
    <definedName name="solver_rhs4" localSheetId="5" hidden="1">55</definedName>
    <definedName name="solver_rhs4" localSheetId="2" hidden="1">0</definedName>
    <definedName name="solver_rhs5" localSheetId="5" hidden="1">'solver as min'!$B$6:$E$6</definedName>
    <definedName name="solver_rlx" localSheetId="3" hidden="1">2</definedName>
    <definedName name="solver_rlx" localSheetId="5" hidden="1">2</definedName>
    <definedName name="solver_rlx" localSheetId="2" hidden="1">2</definedName>
    <definedName name="solver_rsd" localSheetId="3" hidden="1">0</definedName>
    <definedName name="solver_rsd" localSheetId="5" hidden="1">0</definedName>
    <definedName name="solver_rsd" localSheetId="2" hidden="1">0</definedName>
    <definedName name="solver_scl" localSheetId="3" hidden="1">1</definedName>
    <definedName name="solver_scl" localSheetId="5" hidden="1">1</definedName>
    <definedName name="solver_scl" localSheetId="2" hidden="1">1</definedName>
    <definedName name="solver_sho" localSheetId="3" hidden="1">2</definedName>
    <definedName name="solver_sho" localSheetId="5" hidden="1">2</definedName>
    <definedName name="solver_sho" localSheetId="2" hidden="1">2</definedName>
    <definedName name="solver_ssz" localSheetId="3" hidden="1">100</definedName>
    <definedName name="solver_ssz" localSheetId="5" hidden="1">100</definedName>
    <definedName name="solver_ssz" localSheetId="2" hidden="1">100</definedName>
    <definedName name="solver_tim" localSheetId="3" hidden="1">2147483647</definedName>
    <definedName name="solver_tim" localSheetId="5" hidden="1">2147483647</definedName>
    <definedName name="solver_tim" localSheetId="2" hidden="1">2147483647</definedName>
    <definedName name="solver_tol" localSheetId="3" hidden="1">0.01</definedName>
    <definedName name="solver_tol" localSheetId="5" hidden="1">0.01</definedName>
    <definedName name="solver_tol" localSheetId="2" hidden="1">0.01</definedName>
    <definedName name="solver_typ" localSheetId="3" hidden="1">1</definedName>
    <definedName name="solver_typ" localSheetId="5" hidden="1">2</definedName>
    <definedName name="solver_typ" localSheetId="2" hidden="1">3</definedName>
    <definedName name="solver_val" localSheetId="3" hidden="1">0</definedName>
    <definedName name="solver_val" localSheetId="5" hidden="1">0</definedName>
    <definedName name="solver_val" localSheetId="2" hidden="1">2000</definedName>
    <definedName name="solver_ver" localSheetId="3" hidden="1">3</definedName>
    <definedName name="solver_ver" localSheetId="5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5" l="1"/>
  <c r="C5" i="5"/>
  <c r="E5" i="5"/>
  <c r="B5" i="5"/>
  <c r="I3" i="5"/>
  <c r="I4" i="5"/>
  <c r="I2" i="5"/>
  <c r="B22" i="4"/>
  <c r="D19" i="4"/>
  <c r="D20" i="4"/>
  <c r="D21" i="4"/>
  <c r="D20" i="3"/>
  <c r="D19" i="3"/>
  <c r="D18" i="3"/>
  <c r="D17" i="3"/>
  <c r="D16" i="3"/>
  <c r="D3" i="3"/>
  <c r="D4" i="3"/>
  <c r="D5" i="3"/>
  <c r="D2" i="3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I5" i="5" l="1"/>
  <c r="D22" i="4"/>
  <c r="D6" i="3"/>
</calcChain>
</file>

<file path=xl/sharedStrings.xml><?xml version="1.0" encoding="utf-8"?>
<sst xmlns="http://schemas.openxmlformats.org/spreadsheetml/2006/main" count="99" uniqueCount="67">
  <si>
    <t>Data</t>
  </si>
  <si>
    <t>Particulars</t>
  </si>
  <si>
    <t>Item</t>
  </si>
  <si>
    <t>cost</t>
  </si>
  <si>
    <t>Total</t>
  </si>
  <si>
    <t>Jeans</t>
  </si>
  <si>
    <t>Shirt</t>
  </si>
  <si>
    <t>T-shirt</t>
  </si>
  <si>
    <t>Shoes</t>
  </si>
  <si>
    <t xml:space="preserve">given </t>
  </si>
  <si>
    <t>Gift Voucher</t>
  </si>
  <si>
    <t>Product</t>
  </si>
  <si>
    <t>Quantity</t>
  </si>
  <si>
    <t xml:space="preserve">Profit Per Product </t>
  </si>
  <si>
    <t>Overall Profit</t>
  </si>
  <si>
    <t>Product A</t>
  </si>
  <si>
    <t>Product B</t>
  </si>
  <si>
    <t>Product C</t>
  </si>
  <si>
    <t>Constraints:</t>
  </si>
  <si>
    <t>Atleast 100 Product A should be made</t>
  </si>
  <si>
    <t>Atleast 20 Product B should be made</t>
  </si>
  <si>
    <t>Set Cell is 05</t>
  </si>
  <si>
    <t>Atlea 50 Product Cs ould be made</t>
  </si>
  <si>
    <t>With All this constraints Maximize Overall Profit</t>
  </si>
  <si>
    <t>A total of 350 Product should be made</t>
  </si>
  <si>
    <t>with all this constraints maximize profit</t>
  </si>
  <si>
    <t>QTR1</t>
  </si>
  <si>
    <t>QTR2</t>
  </si>
  <si>
    <t>QTR3</t>
  </si>
  <si>
    <t>QTR4</t>
  </si>
  <si>
    <t xml:space="preserve">shippig per unit cost </t>
  </si>
  <si>
    <t>total cost of shipping</t>
  </si>
  <si>
    <t>p1</t>
  </si>
  <si>
    <t>p2</t>
  </si>
  <si>
    <t>p3</t>
  </si>
  <si>
    <t>total unit pro</t>
  </si>
  <si>
    <t>total</t>
  </si>
  <si>
    <t>warehouse demand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</si>
  <si>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</si>
  <si>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</si>
  <si>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</si>
  <si>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</si>
  <si>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</si>
  <si>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</si>
  <si>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</si>
  <si>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</si>
  <si>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</si>
  <si>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</si>
  <si>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</si>
  <si>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</si>
  <si>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</si>
  <si>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Largest(3)</t>
  </si>
  <si>
    <t>Smallest(3)</t>
  </si>
  <si>
    <t>Confidence Level(95.0%)</t>
  </si>
  <si>
    <t>Moving Average</t>
  </si>
  <si>
    <t>$B$19</t>
  </si>
  <si>
    <t>$B$20</t>
  </si>
  <si>
    <t>$B$21</t>
  </si>
  <si>
    <t>$D$22</t>
  </si>
  <si>
    <t>Created by DELL on 4/26/2024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</si>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</sst>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#,##0.00_);[Red]\(&quot;₹&quot;#,##0.00\)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7"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2" borderId="0" xfId="1"/>
    <xf numFmtId="0" fontId="3" fillId="3" borderId="4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0" fillId="5" borderId="0" xfId="0" applyFill="1" applyBorder="1" applyAlignment="1"/>
    <xf numFmtId="0" fontId="7" fillId="0" borderId="0" xfId="0" applyFont="1" applyFill="1" applyBorder="1" applyAlignment="1">
      <alignment vertical="top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'moving average'!$A$2:$A$23</c:f>
              <c:numCache>
                <c:formatCode>General</c:formatCode>
                <c:ptCount val="22"/>
                <c:pt idx="0">
                  <c:v>32</c:v>
                </c:pt>
                <c:pt idx="1">
                  <c:v>59</c:v>
                </c:pt>
                <c:pt idx="2">
                  <c:v>40</c:v>
                </c:pt>
                <c:pt idx="3">
                  <c:v>36</c:v>
                </c:pt>
                <c:pt idx="4">
                  <c:v>48</c:v>
                </c:pt>
                <c:pt idx="5">
                  <c:v>56</c:v>
                </c:pt>
                <c:pt idx="6">
                  <c:v>34</c:v>
                </c:pt>
                <c:pt idx="7">
                  <c:v>29</c:v>
                </c:pt>
                <c:pt idx="8">
                  <c:v>27</c:v>
                </c:pt>
                <c:pt idx="9">
                  <c:v>21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42</c:v>
                </c:pt>
                <c:pt idx="14">
                  <c:v>35</c:v>
                </c:pt>
                <c:pt idx="15">
                  <c:v>25</c:v>
                </c:pt>
                <c:pt idx="16">
                  <c:v>58</c:v>
                </c:pt>
                <c:pt idx="17">
                  <c:v>36</c:v>
                </c:pt>
                <c:pt idx="18">
                  <c:v>57</c:v>
                </c:pt>
                <c:pt idx="19">
                  <c:v>29</c:v>
                </c:pt>
                <c:pt idx="20">
                  <c:v>49</c:v>
                </c:pt>
                <c:pt idx="2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B4-4535-9C70-56DF426188A6}"/>
            </c:ext>
          </c:extLst>
        </c:ser>
        <c:ser>
          <c:idx val="1"/>
          <c:order val="1"/>
          <c:tx>
            <c:v>Forecast</c:v>
          </c:tx>
          <c:val>
            <c:numRef>
              <c:f>'moving average'!$E$4:$E$25</c:f>
              <c:numCache>
                <c:formatCode>General</c:formatCode>
                <c:ptCount val="22"/>
                <c:pt idx="0">
                  <c:v>#N/A</c:v>
                </c:pt>
                <c:pt idx="1">
                  <c:v>45.5</c:v>
                </c:pt>
                <c:pt idx="2">
                  <c:v>49.5</c:v>
                </c:pt>
                <c:pt idx="3">
                  <c:v>38</c:v>
                </c:pt>
                <c:pt idx="4">
                  <c:v>42</c:v>
                </c:pt>
                <c:pt idx="5">
                  <c:v>52</c:v>
                </c:pt>
                <c:pt idx="6">
                  <c:v>45</c:v>
                </c:pt>
                <c:pt idx="7">
                  <c:v>31.5</c:v>
                </c:pt>
                <c:pt idx="8">
                  <c:v>28</c:v>
                </c:pt>
                <c:pt idx="9">
                  <c:v>24</c:v>
                </c:pt>
                <c:pt idx="10">
                  <c:v>34.5</c:v>
                </c:pt>
                <c:pt idx="11">
                  <c:v>48.5</c:v>
                </c:pt>
                <c:pt idx="12">
                  <c:v>49.5</c:v>
                </c:pt>
                <c:pt idx="13">
                  <c:v>46</c:v>
                </c:pt>
                <c:pt idx="14">
                  <c:v>38.5</c:v>
                </c:pt>
                <c:pt idx="15">
                  <c:v>30</c:v>
                </c:pt>
                <c:pt idx="16">
                  <c:v>41.5</c:v>
                </c:pt>
                <c:pt idx="17">
                  <c:v>47</c:v>
                </c:pt>
                <c:pt idx="18">
                  <c:v>46.5</c:v>
                </c:pt>
                <c:pt idx="19">
                  <c:v>43</c:v>
                </c:pt>
                <c:pt idx="20">
                  <c:v>39</c:v>
                </c:pt>
                <c:pt idx="21">
                  <c:v>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B4-4535-9C70-56DF42618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959199"/>
        <c:axId val="2070971263"/>
      </c:lineChart>
      <c:catAx>
        <c:axId val="2070959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2070971263"/>
        <c:crosses val="autoZero"/>
        <c:auto val="1"/>
        <c:lblAlgn val="ctr"/>
        <c:lblOffset val="100"/>
        <c:noMultiLvlLbl val="0"/>
      </c:catAx>
      <c:valAx>
        <c:axId val="20709712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09591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3</xdr:row>
      <xdr:rowOff>180975</xdr:rowOff>
    </xdr:from>
    <xdr:to>
      <xdr:col>23</xdr:col>
      <xdr:colOff>95249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C436D3-4658-43A8-9294-CD00F3980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27</xdr:row>
      <xdr:rowOff>171450</xdr:rowOff>
    </xdr:from>
    <xdr:to>
      <xdr:col>14</xdr:col>
      <xdr:colOff>516466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5143500"/>
          <a:ext cx="10617200" cy="1301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486128</xdr:colOff>
      <xdr:row>18</xdr:row>
      <xdr:rowOff>53621</xdr:rowOff>
    </xdr:from>
    <xdr:to>
      <xdr:col>22</xdr:col>
      <xdr:colOff>8108</xdr:colOff>
      <xdr:row>40</xdr:row>
      <xdr:rowOff>84666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42461" y="3355621"/>
          <a:ext cx="4376202" cy="4066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615950</xdr:colOff>
      <xdr:row>6</xdr:row>
      <xdr:rowOff>146050</xdr:rowOff>
    </xdr:from>
    <xdr:to>
      <xdr:col>9</xdr:col>
      <xdr:colOff>309033</xdr:colOff>
      <xdr:row>23</xdr:row>
      <xdr:rowOff>25408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950" y="1250950"/>
          <a:ext cx="7245350" cy="30099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D109"/>
  <sheetViews>
    <sheetView workbookViewId="0">
      <selection activeCell="D34" sqref="D34"/>
    </sheetView>
  </sheetViews>
  <sheetFormatPr defaultRowHeight="15" x14ac:dyDescent="0.25"/>
  <cols>
    <col min="3" max="3" width="23.28515625" bestFit="1" customWidth="1"/>
    <col min="4" max="4" width="12.7109375" bestFit="1" customWidth="1"/>
    <col min="5" max="5" width="18.140625" customWidth="1"/>
    <col min="6" max="6" width="12.85546875" customWidth="1"/>
  </cols>
  <sheetData>
    <row r="1" spans="1:4" x14ac:dyDescent="0.25">
      <c r="A1" t="s">
        <v>0</v>
      </c>
    </row>
    <row r="2" spans="1:4" x14ac:dyDescent="0.25">
      <c r="A2">
        <v>33</v>
      </c>
      <c r="C2" t="s">
        <v>0</v>
      </c>
    </row>
    <row r="3" spans="1:4" x14ac:dyDescent="0.25">
      <c r="A3">
        <v>85</v>
      </c>
    </row>
    <row r="4" spans="1:4" x14ac:dyDescent="0.25">
      <c r="A4">
        <v>22</v>
      </c>
      <c r="C4" t="s">
        <v>38</v>
      </c>
      <c r="D4">
        <v>58.648148148148145</v>
      </c>
    </row>
    <row r="5" spans="1:4" x14ac:dyDescent="0.25">
      <c r="A5">
        <v>31</v>
      </c>
      <c r="C5" t="s">
        <v>39</v>
      </c>
      <c r="D5">
        <v>2.3633404592826466</v>
      </c>
    </row>
    <row r="6" spans="1:4" x14ac:dyDescent="0.25">
      <c r="A6">
        <v>21</v>
      </c>
      <c r="C6" t="s">
        <v>40</v>
      </c>
      <c r="D6">
        <v>54</v>
      </c>
    </row>
    <row r="7" spans="1:4" x14ac:dyDescent="0.25">
      <c r="A7">
        <v>75</v>
      </c>
      <c r="C7" t="s">
        <v>41</v>
      </c>
      <c r="D7">
        <v>85</v>
      </c>
    </row>
    <row r="8" spans="1:4" x14ac:dyDescent="0.25">
      <c r="A8">
        <v>46</v>
      </c>
      <c r="C8" t="s">
        <v>42</v>
      </c>
      <c r="D8">
        <v>24.560554506364259</v>
      </c>
    </row>
    <row r="9" spans="1:4" x14ac:dyDescent="0.25">
      <c r="A9">
        <v>62</v>
      </c>
      <c r="C9" t="s">
        <v>43</v>
      </c>
      <c r="D9">
        <v>603.22083766008973</v>
      </c>
    </row>
    <row r="10" spans="1:4" x14ac:dyDescent="0.25">
      <c r="A10">
        <v>37</v>
      </c>
      <c r="C10" t="s">
        <v>44</v>
      </c>
      <c r="D10">
        <v>-1.3714068761452343</v>
      </c>
    </row>
    <row r="11" spans="1:4" x14ac:dyDescent="0.25">
      <c r="A11">
        <v>42</v>
      </c>
      <c r="C11" t="s">
        <v>45</v>
      </c>
      <c r="D11">
        <v>5.4622661653519373E-2</v>
      </c>
    </row>
    <row r="12" spans="1:4" x14ac:dyDescent="0.25">
      <c r="A12">
        <v>38</v>
      </c>
      <c r="C12" t="s">
        <v>46</v>
      </c>
      <c r="D12">
        <v>79</v>
      </c>
    </row>
    <row r="13" spans="1:4" x14ac:dyDescent="0.25">
      <c r="A13">
        <v>50</v>
      </c>
      <c r="C13" t="s">
        <v>47</v>
      </c>
      <c r="D13">
        <v>21</v>
      </c>
    </row>
    <row r="14" spans="1:4" x14ac:dyDescent="0.25">
      <c r="A14">
        <v>51</v>
      </c>
      <c r="C14" t="s">
        <v>48</v>
      </c>
      <c r="D14">
        <v>100</v>
      </c>
    </row>
    <row r="15" spans="1:4" x14ac:dyDescent="0.25">
      <c r="A15">
        <v>90</v>
      </c>
      <c r="C15" t="s">
        <v>49</v>
      </c>
      <c r="D15">
        <v>6334</v>
      </c>
    </row>
    <row r="16" spans="1:4" x14ac:dyDescent="0.25">
      <c r="A16">
        <v>54</v>
      </c>
      <c r="C16" t="s">
        <v>50</v>
      </c>
      <c r="D16">
        <v>108</v>
      </c>
    </row>
    <row r="17" spans="1:4" x14ac:dyDescent="0.25">
      <c r="A17">
        <v>24</v>
      </c>
      <c r="C17" t="s">
        <v>51</v>
      </c>
      <c r="D17">
        <v>99</v>
      </c>
    </row>
    <row r="18" spans="1:4" x14ac:dyDescent="0.25">
      <c r="A18">
        <v>82</v>
      </c>
      <c r="C18" t="s">
        <v>52</v>
      </c>
      <c r="D18">
        <v>22</v>
      </c>
    </row>
    <row r="19" spans="1:4" ht="15.75" thickBot="1" x14ac:dyDescent="0.3">
      <c r="A19">
        <v>23</v>
      </c>
      <c r="C19" s="5" t="s">
        <v>53</v>
      </c>
      <c r="D19" s="5"/>
    </row>
    <row r="20" spans="1:4" x14ac:dyDescent="0.25">
      <c r="A20">
        <v>22</v>
      </c>
    </row>
    <row r="21" spans="1:4" x14ac:dyDescent="0.25">
      <c r="A21">
        <v>31</v>
      </c>
    </row>
    <row r="22" spans="1:4" x14ac:dyDescent="0.25">
      <c r="A22">
        <v>47</v>
      </c>
    </row>
    <row r="23" spans="1:4" x14ac:dyDescent="0.25">
      <c r="A23">
        <v>52</v>
      </c>
    </row>
    <row r="24" spans="1:4" x14ac:dyDescent="0.25">
      <c r="A24">
        <v>24</v>
      </c>
    </row>
    <row r="25" spans="1:4" x14ac:dyDescent="0.25">
      <c r="A25">
        <v>85</v>
      </c>
    </row>
    <row r="26" spans="1:4" x14ac:dyDescent="0.25">
      <c r="A26">
        <v>59</v>
      </c>
    </row>
    <row r="27" spans="1:4" x14ac:dyDescent="0.25">
      <c r="A27">
        <v>53</v>
      </c>
    </row>
    <row r="28" spans="1:4" x14ac:dyDescent="0.25">
      <c r="A28">
        <v>62</v>
      </c>
    </row>
    <row r="29" spans="1:4" x14ac:dyDescent="0.25">
      <c r="A29">
        <v>41</v>
      </c>
    </row>
    <row r="30" spans="1:4" x14ac:dyDescent="0.25">
      <c r="A30">
        <v>34</v>
      </c>
    </row>
    <row r="31" spans="1:4" x14ac:dyDescent="0.25">
      <c r="A31">
        <v>79</v>
      </c>
    </row>
    <row r="32" spans="1:4" x14ac:dyDescent="0.25">
      <c r="A32">
        <v>86</v>
      </c>
    </row>
    <row r="33" spans="1:1" x14ac:dyDescent="0.25">
      <c r="A33">
        <v>58</v>
      </c>
    </row>
    <row r="34" spans="1:1" x14ac:dyDescent="0.25">
      <c r="A34">
        <v>84</v>
      </c>
    </row>
    <row r="35" spans="1:1" x14ac:dyDescent="0.25">
      <c r="A35">
        <v>51</v>
      </c>
    </row>
    <row r="36" spans="1:1" x14ac:dyDescent="0.25">
      <c r="A36">
        <v>74</v>
      </c>
    </row>
    <row r="37" spans="1:1" x14ac:dyDescent="0.25">
      <c r="A37">
        <v>94</v>
      </c>
    </row>
    <row r="38" spans="1:1" x14ac:dyDescent="0.25">
      <c r="A38">
        <v>77</v>
      </c>
    </row>
    <row r="39" spans="1:1" x14ac:dyDescent="0.25">
      <c r="A39">
        <v>35</v>
      </c>
    </row>
    <row r="40" spans="1:1" x14ac:dyDescent="0.25">
      <c r="A40">
        <v>97</v>
      </c>
    </row>
    <row r="41" spans="1:1" x14ac:dyDescent="0.25">
      <c r="A41">
        <v>85</v>
      </c>
    </row>
    <row r="42" spans="1:1" x14ac:dyDescent="0.25">
      <c r="A42">
        <v>39</v>
      </c>
    </row>
    <row r="43" spans="1:1" x14ac:dyDescent="0.25">
      <c r="A43">
        <v>30</v>
      </c>
    </row>
    <row r="44" spans="1:1" x14ac:dyDescent="0.25">
      <c r="A44">
        <v>50</v>
      </c>
    </row>
    <row r="45" spans="1:1" x14ac:dyDescent="0.25">
      <c r="A45">
        <v>41</v>
      </c>
    </row>
    <row r="46" spans="1:1" x14ac:dyDescent="0.25">
      <c r="A46">
        <v>21</v>
      </c>
    </row>
    <row r="47" spans="1:1" x14ac:dyDescent="0.25">
      <c r="A47">
        <v>48</v>
      </c>
    </row>
    <row r="48" spans="1:1" x14ac:dyDescent="0.25">
      <c r="A48">
        <v>45</v>
      </c>
    </row>
    <row r="49" spans="1:1" x14ac:dyDescent="0.25">
      <c r="A49">
        <v>96</v>
      </c>
    </row>
    <row r="50" spans="1:1" x14ac:dyDescent="0.25">
      <c r="A50">
        <v>36</v>
      </c>
    </row>
    <row r="51" spans="1:1" x14ac:dyDescent="0.25">
      <c r="A51">
        <v>71</v>
      </c>
    </row>
    <row r="52" spans="1:1" x14ac:dyDescent="0.25">
      <c r="A52">
        <v>46</v>
      </c>
    </row>
    <row r="53" spans="1:1" x14ac:dyDescent="0.25">
      <c r="A53">
        <v>35</v>
      </c>
    </row>
    <row r="54" spans="1:1" x14ac:dyDescent="0.25">
      <c r="A54">
        <v>99</v>
      </c>
    </row>
    <row r="55" spans="1:1" x14ac:dyDescent="0.25">
      <c r="A55">
        <v>85</v>
      </c>
    </row>
    <row r="56" spans="1:1" x14ac:dyDescent="0.25">
      <c r="A56">
        <v>86</v>
      </c>
    </row>
    <row r="57" spans="1:1" x14ac:dyDescent="0.25">
      <c r="A57">
        <v>51</v>
      </c>
    </row>
    <row r="58" spans="1:1" x14ac:dyDescent="0.25">
      <c r="A58">
        <v>49</v>
      </c>
    </row>
    <row r="59" spans="1:1" x14ac:dyDescent="0.25">
      <c r="A59">
        <v>34</v>
      </c>
    </row>
    <row r="60" spans="1:1" x14ac:dyDescent="0.25">
      <c r="A60">
        <v>79</v>
      </c>
    </row>
    <row r="61" spans="1:1" x14ac:dyDescent="0.25">
      <c r="A61">
        <v>78</v>
      </c>
    </row>
    <row r="62" spans="1:1" x14ac:dyDescent="0.25">
      <c r="A62">
        <v>96</v>
      </c>
    </row>
    <row r="63" spans="1:1" x14ac:dyDescent="0.25">
      <c r="A63">
        <v>22</v>
      </c>
    </row>
    <row r="64" spans="1:1" x14ac:dyDescent="0.25">
      <c r="A64">
        <v>26</v>
      </c>
    </row>
    <row r="65" spans="1:1" x14ac:dyDescent="0.25">
      <c r="A65">
        <v>33</v>
      </c>
    </row>
    <row r="66" spans="1:1" x14ac:dyDescent="0.25">
      <c r="A66">
        <v>86</v>
      </c>
    </row>
    <row r="67" spans="1:1" x14ac:dyDescent="0.25">
      <c r="A67">
        <v>33</v>
      </c>
    </row>
    <row r="68" spans="1:1" x14ac:dyDescent="0.25">
      <c r="A68">
        <v>94</v>
      </c>
    </row>
    <row r="69" spans="1:1" x14ac:dyDescent="0.25">
      <c r="A69">
        <v>40</v>
      </c>
    </row>
    <row r="70" spans="1:1" x14ac:dyDescent="0.25">
      <c r="A70">
        <v>34</v>
      </c>
    </row>
    <row r="71" spans="1:1" x14ac:dyDescent="0.25">
      <c r="A71">
        <v>23</v>
      </c>
    </row>
    <row r="72" spans="1:1" x14ac:dyDescent="0.25">
      <c r="A72">
        <v>77</v>
      </c>
    </row>
    <row r="73" spans="1:1" x14ac:dyDescent="0.25">
      <c r="A73">
        <v>22</v>
      </c>
    </row>
    <row r="74" spans="1:1" x14ac:dyDescent="0.25">
      <c r="A74">
        <v>85</v>
      </c>
    </row>
    <row r="75" spans="1:1" x14ac:dyDescent="0.25">
      <c r="A75">
        <v>55</v>
      </c>
    </row>
    <row r="76" spans="1:1" x14ac:dyDescent="0.25">
      <c r="A76">
        <v>73</v>
      </c>
    </row>
    <row r="77" spans="1:1" x14ac:dyDescent="0.25">
      <c r="A77">
        <v>25</v>
      </c>
    </row>
    <row r="78" spans="1:1" x14ac:dyDescent="0.25">
      <c r="A78">
        <v>88</v>
      </c>
    </row>
    <row r="79" spans="1:1" x14ac:dyDescent="0.25">
      <c r="A79">
        <v>53</v>
      </c>
    </row>
    <row r="80" spans="1:1" x14ac:dyDescent="0.25">
      <c r="A80">
        <v>31</v>
      </c>
    </row>
    <row r="81" spans="1:1" x14ac:dyDescent="0.25">
      <c r="A81">
        <v>64</v>
      </c>
    </row>
    <row r="82" spans="1:1" x14ac:dyDescent="0.25">
      <c r="A82">
        <v>76</v>
      </c>
    </row>
    <row r="83" spans="1:1" x14ac:dyDescent="0.25">
      <c r="A83">
        <v>89</v>
      </c>
    </row>
    <row r="84" spans="1:1" x14ac:dyDescent="0.25">
      <c r="A84">
        <v>80</v>
      </c>
    </row>
    <row r="85" spans="1:1" x14ac:dyDescent="0.25">
      <c r="A85">
        <v>28</v>
      </c>
    </row>
    <row r="86" spans="1:1" x14ac:dyDescent="0.25">
      <c r="A86">
        <v>100</v>
      </c>
    </row>
    <row r="87" spans="1:1" x14ac:dyDescent="0.25">
      <c r="A87">
        <v>92</v>
      </c>
    </row>
    <row r="88" spans="1:1" x14ac:dyDescent="0.25">
      <c r="A88">
        <v>64</v>
      </c>
    </row>
    <row r="89" spans="1:1" x14ac:dyDescent="0.25">
      <c r="A89">
        <v>99</v>
      </c>
    </row>
    <row r="90" spans="1:1" x14ac:dyDescent="0.25">
      <c r="A90">
        <v>74</v>
      </c>
    </row>
    <row r="91" spans="1:1" x14ac:dyDescent="0.25">
      <c r="A91">
        <v>79</v>
      </c>
    </row>
    <row r="92" spans="1:1" x14ac:dyDescent="0.25">
      <c r="A92">
        <v>92</v>
      </c>
    </row>
    <row r="93" spans="1:1" x14ac:dyDescent="0.25">
      <c r="A93">
        <v>40</v>
      </c>
    </row>
    <row r="94" spans="1:1" x14ac:dyDescent="0.25">
      <c r="A94">
        <v>76</v>
      </c>
    </row>
    <row r="95" spans="1:1" x14ac:dyDescent="0.25">
      <c r="A95">
        <v>54</v>
      </c>
    </row>
    <row r="96" spans="1:1" x14ac:dyDescent="0.25">
      <c r="A96">
        <v>47</v>
      </c>
    </row>
    <row r="97" spans="1:1" x14ac:dyDescent="0.25">
      <c r="A97">
        <v>94</v>
      </c>
    </row>
    <row r="98" spans="1:1" x14ac:dyDescent="0.25">
      <c r="A98">
        <v>47</v>
      </c>
    </row>
    <row r="99" spans="1:1" x14ac:dyDescent="0.25">
      <c r="A99">
        <v>24</v>
      </c>
    </row>
    <row r="100" spans="1:1" x14ac:dyDescent="0.25">
      <c r="A100">
        <v>74</v>
      </c>
    </row>
    <row r="101" spans="1:1" x14ac:dyDescent="0.25">
      <c r="A101">
        <v>90</v>
      </c>
    </row>
    <row r="102" spans="1:1" x14ac:dyDescent="0.25">
      <c r="A102">
        <v>69</v>
      </c>
    </row>
    <row r="103" spans="1:1" x14ac:dyDescent="0.25">
      <c r="A103">
        <v>53</v>
      </c>
    </row>
    <row r="104" spans="1:1" x14ac:dyDescent="0.25">
      <c r="A104">
        <v>79</v>
      </c>
    </row>
    <row r="105" spans="1:1" x14ac:dyDescent="0.25">
      <c r="A105">
        <v>88</v>
      </c>
    </row>
    <row r="106" spans="1:1" x14ac:dyDescent="0.25">
      <c r="A106">
        <v>60</v>
      </c>
    </row>
    <row r="107" spans="1:1" x14ac:dyDescent="0.25">
      <c r="A107">
        <v>70</v>
      </c>
    </row>
    <row r="108" spans="1:1" x14ac:dyDescent="0.25">
      <c r="A108">
        <v>30</v>
      </c>
    </row>
    <row r="109" spans="1:1" x14ac:dyDescent="0.25">
      <c r="A109">
        <v>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E25"/>
  <sheetViews>
    <sheetView workbookViewId="0">
      <selection activeCell="I2" sqref="I2"/>
    </sheetView>
  </sheetViews>
  <sheetFormatPr defaultRowHeight="15" x14ac:dyDescent="0.25"/>
  <cols>
    <col min="5" max="5" width="15.42578125" bestFit="1" customWidth="1"/>
  </cols>
  <sheetData>
    <row r="1" spans="1:5" x14ac:dyDescent="0.25">
      <c r="A1" t="s">
        <v>0</v>
      </c>
    </row>
    <row r="2" spans="1:5" x14ac:dyDescent="0.25">
      <c r="A2">
        <v>32</v>
      </c>
    </row>
    <row r="3" spans="1:5" x14ac:dyDescent="0.25">
      <c r="A3">
        <v>59</v>
      </c>
      <c r="E3" t="s">
        <v>54</v>
      </c>
    </row>
    <row r="4" spans="1:5" x14ac:dyDescent="0.25">
      <c r="A4">
        <v>40</v>
      </c>
      <c r="E4" t="e">
        <v>#N/A</v>
      </c>
    </row>
    <row r="5" spans="1:5" x14ac:dyDescent="0.25">
      <c r="A5">
        <v>36</v>
      </c>
      <c r="E5">
        <f t="shared" ref="E5:E25" si="0">AVERAGE(A2:A3)</f>
        <v>45.5</v>
      </c>
    </row>
    <row r="6" spans="1:5" x14ac:dyDescent="0.25">
      <c r="A6">
        <v>48</v>
      </c>
      <c r="E6">
        <f t="shared" si="0"/>
        <v>49.5</v>
      </c>
    </row>
    <row r="7" spans="1:5" x14ac:dyDescent="0.25">
      <c r="A7">
        <v>56</v>
      </c>
      <c r="E7">
        <f t="shared" si="0"/>
        <v>38</v>
      </c>
    </row>
    <row r="8" spans="1:5" x14ac:dyDescent="0.25">
      <c r="A8">
        <v>34</v>
      </c>
      <c r="E8">
        <f t="shared" si="0"/>
        <v>42</v>
      </c>
    </row>
    <row r="9" spans="1:5" x14ac:dyDescent="0.25">
      <c r="A9">
        <v>29</v>
      </c>
      <c r="E9">
        <f t="shared" si="0"/>
        <v>52</v>
      </c>
    </row>
    <row r="10" spans="1:5" x14ac:dyDescent="0.25">
      <c r="A10">
        <v>27</v>
      </c>
      <c r="E10">
        <f t="shared" si="0"/>
        <v>45</v>
      </c>
    </row>
    <row r="11" spans="1:5" x14ac:dyDescent="0.25">
      <c r="A11">
        <v>21</v>
      </c>
      <c r="E11">
        <f t="shared" si="0"/>
        <v>31.5</v>
      </c>
    </row>
    <row r="12" spans="1:5" x14ac:dyDescent="0.25">
      <c r="A12">
        <v>48</v>
      </c>
      <c r="E12">
        <f t="shared" si="0"/>
        <v>28</v>
      </c>
    </row>
    <row r="13" spans="1:5" x14ac:dyDescent="0.25">
      <c r="A13">
        <v>49</v>
      </c>
      <c r="E13">
        <f t="shared" si="0"/>
        <v>24</v>
      </c>
    </row>
    <row r="14" spans="1:5" x14ac:dyDescent="0.25">
      <c r="A14">
        <v>50</v>
      </c>
      <c r="E14">
        <f t="shared" si="0"/>
        <v>34.5</v>
      </c>
    </row>
    <row r="15" spans="1:5" x14ac:dyDescent="0.25">
      <c r="A15">
        <v>42</v>
      </c>
      <c r="E15">
        <f t="shared" si="0"/>
        <v>48.5</v>
      </c>
    </row>
    <row r="16" spans="1:5" x14ac:dyDescent="0.25">
      <c r="A16">
        <v>35</v>
      </c>
      <c r="E16">
        <f t="shared" si="0"/>
        <v>49.5</v>
      </c>
    </row>
    <row r="17" spans="1:5" x14ac:dyDescent="0.25">
      <c r="A17">
        <v>25</v>
      </c>
      <c r="E17">
        <f t="shared" si="0"/>
        <v>46</v>
      </c>
    </row>
    <row r="18" spans="1:5" x14ac:dyDescent="0.25">
      <c r="A18">
        <v>58</v>
      </c>
      <c r="E18">
        <f t="shared" si="0"/>
        <v>38.5</v>
      </c>
    </row>
    <row r="19" spans="1:5" x14ac:dyDescent="0.25">
      <c r="A19">
        <v>36</v>
      </c>
      <c r="E19">
        <f t="shared" si="0"/>
        <v>30</v>
      </c>
    </row>
    <row r="20" spans="1:5" x14ac:dyDescent="0.25">
      <c r="A20">
        <v>57</v>
      </c>
      <c r="E20">
        <f t="shared" si="0"/>
        <v>41.5</v>
      </c>
    </row>
    <row r="21" spans="1:5" x14ac:dyDescent="0.25">
      <c r="A21">
        <v>29</v>
      </c>
      <c r="E21">
        <f t="shared" si="0"/>
        <v>47</v>
      </c>
    </row>
    <row r="22" spans="1:5" x14ac:dyDescent="0.25">
      <c r="A22">
        <v>49</v>
      </c>
      <c r="E22">
        <f t="shared" si="0"/>
        <v>46.5</v>
      </c>
    </row>
    <row r="23" spans="1:5" x14ac:dyDescent="0.25">
      <c r="A23">
        <v>20</v>
      </c>
      <c r="E23">
        <f t="shared" si="0"/>
        <v>43</v>
      </c>
    </row>
    <row r="24" spans="1:5" x14ac:dyDescent="0.25">
      <c r="E24">
        <f t="shared" si="0"/>
        <v>39</v>
      </c>
    </row>
    <row r="25" spans="1:5" x14ac:dyDescent="0.25">
      <c r="E25">
        <f t="shared" si="0"/>
        <v>34.5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M23"/>
  <sheetViews>
    <sheetView tabSelected="1" workbookViewId="0">
      <selection activeCell="M25" sqref="M25"/>
    </sheetView>
  </sheetViews>
  <sheetFormatPr defaultRowHeight="15" x14ac:dyDescent="0.25"/>
  <cols>
    <col min="1" max="1" width="10.28515625" bestFit="1" customWidth="1"/>
    <col min="4" max="4" width="11.140625" bestFit="1" customWidth="1"/>
    <col min="6" max="6" width="10.28515625" bestFit="1" customWidth="1"/>
    <col min="7" max="7" width="12.140625" bestFit="1" customWidth="1"/>
    <col min="13" max="13" width="14.140625" customWidth="1"/>
  </cols>
  <sheetData>
    <row r="1" spans="1:13" x14ac:dyDescent="0.25">
      <c r="A1" t="s">
        <v>1</v>
      </c>
      <c r="B1" t="s">
        <v>2</v>
      </c>
      <c r="C1" t="s">
        <v>3</v>
      </c>
      <c r="D1" t="s">
        <v>4</v>
      </c>
      <c r="F1" t="s">
        <v>1</v>
      </c>
      <c r="G1" t="s">
        <v>2</v>
      </c>
      <c r="H1" t="s">
        <v>3</v>
      </c>
      <c r="I1" t="s">
        <v>4</v>
      </c>
    </row>
    <row r="2" spans="1:13" x14ac:dyDescent="0.25">
      <c r="A2" t="s">
        <v>5</v>
      </c>
      <c r="B2">
        <v>1</v>
      </c>
      <c r="C2">
        <v>850</v>
      </c>
      <c r="D2">
        <f>C2*B2</f>
        <v>850</v>
      </c>
      <c r="F2" t="s">
        <v>5</v>
      </c>
      <c r="G2">
        <v>1</v>
      </c>
      <c r="H2">
        <v>850</v>
      </c>
    </row>
    <row r="3" spans="1:13" x14ac:dyDescent="0.25">
      <c r="A3" t="s">
        <v>6</v>
      </c>
      <c r="B3">
        <v>0</v>
      </c>
      <c r="C3">
        <v>295</v>
      </c>
      <c r="D3">
        <f t="shared" ref="D3:D5" si="0">C3*B3</f>
        <v>0</v>
      </c>
      <c r="F3" t="s">
        <v>6</v>
      </c>
      <c r="G3">
        <v>5</v>
      </c>
      <c r="H3">
        <v>295</v>
      </c>
    </row>
    <row r="4" spans="1:13" x14ac:dyDescent="0.25">
      <c r="A4" t="s">
        <v>7</v>
      </c>
      <c r="B4">
        <v>1</v>
      </c>
      <c r="C4">
        <v>200</v>
      </c>
      <c r="D4">
        <f t="shared" si="0"/>
        <v>200</v>
      </c>
      <c r="F4" t="s">
        <v>7</v>
      </c>
      <c r="G4">
        <v>1</v>
      </c>
      <c r="H4">
        <v>200</v>
      </c>
    </row>
    <row r="5" spans="1:13" x14ac:dyDescent="0.25">
      <c r="A5" t="s">
        <v>8</v>
      </c>
      <c r="B5">
        <v>2</v>
      </c>
      <c r="C5">
        <v>475</v>
      </c>
      <c r="D5">
        <f t="shared" si="0"/>
        <v>950</v>
      </c>
      <c r="F5" t="s">
        <v>8</v>
      </c>
      <c r="G5">
        <v>1</v>
      </c>
      <c r="H5">
        <v>475</v>
      </c>
    </row>
    <row r="6" spans="1:13" x14ac:dyDescent="0.25">
      <c r="D6">
        <f>SUM(D2:D5)</f>
        <v>2000</v>
      </c>
    </row>
    <row r="10" spans="1:13" x14ac:dyDescent="0.25">
      <c r="B10" t="s">
        <v>9</v>
      </c>
      <c r="C10">
        <v>2000</v>
      </c>
      <c r="G10" t="s">
        <v>10</v>
      </c>
      <c r="H10">
        <v>2500</v>
      </c>
    </row>
    <row r="13" spans="1:13" x14ac:dyDescent="0.25">
      <c r="K13" s="1"/>
      <c r="M13" s="2"/>
    </row>
    <row r="15" spans="1:13" x14ac:dyDescent="0.25">
      <c r="A15" t="s">
        <v>1</v>
      </c>
      <c r="B15" t="s">
        <v>2</v>
      </c>
      <c r="C15" t="s">
        <v>3</v>
      </c>
      <c r="D15" t="s">
        <v>4</v>
      </c>
    </row>
    <row r="16" spans="1:13" x14ac:dyDescent="0.25">
      <c r="A16" t="s">
        <v>5</v>
      </c>
      <c r="B16">
        <v>1</v>
      </c>
      <c r="C16">
        <v>850</v>
      </c>
      <c r="D16">
        <f>C16*B16</f>
        <v>850</v>
      </c>
    </row>
    <row r="17" spans="1:4" x14ac:dyDescent="0.25">
      <c r="A17" t="s">
        <v>6</v>
      </c>
      <c r="B17">
        <v>1</v>
      </c>
      <c r="C17">
        <v>295</v>
      </c>
      <c r="D17">
        <f t="shared" ref="D17:D19" si="1">C17*B17</f>
        <v>295</v>
      </c>
    </row>
    <row r="18" spans="1:4" x14ac:dyDescent="0.25">
      <c r="A18" t="s">
        <v>7</v>
      </c>
      <c r="B18">
        <v>1</v>
      </c>
      <c r="C18">
        <v>200</v>
      </c>
      <c r="D18">
        <f t="shared" si="1"/>
        <v>200</v>
      </c>
    </row>
    <row r="19" spans="1:4" x14ac:dyDescent="0.25">
      <c r="A19" t="s">
        <v>8</v>
      </c>
      <c r="B19">
        <v>1</v>
      </c>
      <c r="C19">
        <v>475</v>
      </c>
      <c r="D19">
        <f t="shared" si="1"/>
        <v>475</v>
      </c>
    </row>
    <row r="20" spans="1:4" x14ac:dyDescent="0.25">
      <c r="D20">
        <f>SUM(D16:D19)</f>
        <v>1820</v>
      </c>
    </row>
    <row r="23" spans="1:4" x14ac:dyDescent="0.25">
      <c r="A23" s="7"/>
      <c r="B23" s="7"/>
      <c r="C23" s="7"/>
      <c r="D23" s="7"/>
    </row>
  </sheetData>
  <scenarios current="0">
    <scenario name="hj" count="4" user="Author" comment="Created by Author on 10/13/2023">
      <inputCells r="C15" val="1"/>
      <inputCells r="C16" val="1"/>
      <inputCells r="C17" val="1"/>
      <inputCells r="C18" val="1"/>
    </scenario>
  </scenario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F26"/>
  <sheetViews>
    <sheetView workbookViewId="0">
      <selection activeCell="M8" sqref="M8"/>
    </sheetView>
  </sheetViews>
  <sheetFormatPr defaultRowHeight="15" x14ac:dyDescent="0.25"/>
  <cols>
    <col min="1" max="1" width="9.42578125" customWidth="1"/>
    <col min="2" max="2" width="10.140625" customWidth="1"/>
    <col min="3" max="3" width="18.42578125" customWidth="1"/>
    <col min="4" max="4" width="25.140625" customWidth="1"/>
    <col min="6" max="6" width="13.28515625" customWidth="1"/>
  </cols>
  <sheetData>
    <row r="1" spans="1:6" x14ac:dyDescent="0.25">
      <c r="A1" t="s">
        <v>11</v>
      </c>
      <c r="B1" t="s">
        <v>12</v>
      </c>
      <c r="C1" t="s">
        <v>13</v>
      </c>
      <c r="D1" t="s">
        <v>14</v>
      </c>
    </row>
    <row r="2" spans="1:6" x14ac:dyDescent="0.25">
      <c r="A2" t="s">
        <v>15</v>
      </c>
      <c r="C2">
        <v>10</v>
      </c>
    </row>
    <row r="3" spans="1:6" x14ac:dyDescent="0.25">
      <c r="A3" t="s">
        <v>16</v>
      </c>
      <c r="C3">
        <v>16</v>
      </c>
    </row>
    <row r="4" spans="1:6" x14ac:dyDescent="0.25">
      <c r="A4" t="s">
        <v>17</v>
      </c>
      <c r="C4">
        <v>33</v>
      </c>
    </row>
    <row r="5" spans="1:6" x14ac:dyDescent="0.25">
      <c r="A5" t="s">
        <v>4</v>
      </c>
    </row>
    <row r="9" spans="1:6" x14ac:dyDescent="0.25">
      <c r="C9" t="s">
        <v>18</v>
      </c>
    </row>
    <row r="10" spans="1:6" x14ac:dyDescent="0.25">
      <c r="C10" s="3" t="s">
        <v>19</v>
      </c>
    </row>
    <row r="11" spans="1:6" x14ac:dyDescent="0.25">
      <c r="C11" s="3" t="s">
        <v>20</v>
      </c>
      <c r="F11" s="3" t="s">
        <v>21</v>
      </c>
    </row>
    <row r="12" spans="1:6" x14ac:dyDescent="0.25">
      <c r="C12" s="3" t="s">
        <v>22</v>
      </c>
      <c r="F12" s="3" t="s">
        <v>23</v>
      </c>
    </row>
    <row r="13" spans="1:6" x14ac:dyDescent="0.25">
      <c r="C13" s="3" t="s">
        <v>24</v>
      </c>
    </row>
    <row r="15" spans="1:6" x14ac:dyDescent="0.25">
      <c r="C15" s="3" t="s">
        <v>25</v>
      </c>
    </row>
    <row r="18" spans="1:4" x14ac:dyDescent="0.25">
      <c r="A18" t="s">
        <v>11</v>
      </c>
      <c r="B18" t="s">
        <v>12</v>
      </c>
      <c r="C18" t="s">
        <v>13</v>
      </c>
      <c r="D18" t="s">
        <v>14</v>
      </c>
    </row>
    <row r="19" spans="1:4" x14ac:dyDescent="0.25">
      <c r="A19" t="s">
        <v>15</v>
      </c>
      <c r="B19">
        <v>100</v>
      </c>
      <c r="C19">
        <v>10</v>
      </c>
      <c r="D19">
        <f>C19*B19</f>
        <v>1000</v>
      </c>
    </row>
    <row r="20" spans="1:4" x14ac:dyDescent="0.25">
      <c r="A20" t="s">
        <v>16</v>
      </c>
      <c r="B20">
        <v>20</v>
      </c>
      <c r="C20">
        <v>16</v>
      </c>
      <c r="D20">
        <f t="shared" ref="D20:D22" si="0">C20*B20</f>
        <v>320</v>
      </c>
    </row>
    <row r="21" spans="1:4" x14ac:dyDescent="0.25">
      <c r="A21" t="s">
        <v>17</v>
      </c>
      <c r="B21">
        <v>230.000001</v>
      </c>
      <c r="C21">
        <v>33</v>
      </c>
      <c r="D21">
        <f t="shared" si="0"/>
        <v>7590.0000330000003</v>
      </c>
    </row>
    <row r="22" spans="1:4" x14ac:dyDescent="0.25">
      <c r="A22" t="s">
        <v>4</v>
      </c>
      <c r="B22">
        <f>SUM(B19:B21)</f>
        <v>350.000001</v>
      </c>
      <c r="D22">
        <f>SUM(D19:D21)</f>
        <v>8910.0000330000003</v>
      </c>
    </row>
    <row r="26" spans="1:4" x14ac:dyDescent="0.25">
      <c r="A26" s="7"/>
      <c r="B26" s="7"/>
      <c r="C26" s="7"/>
      <c r="D26" s="7"/>
    </row>
  </sheetData>
  <scenarios current="0" show="0" sqref="D22">
    <scenario name="p1" count="3" user="DELL" comment="Created by DELL on 4/26/2024">
      <inputCells r="B19" val="100"/>
      <inputCells r="B20" val="20"/>
      <inputCells r="B21" val="230.000001"/>
    </scenario>
    <scenario name="p2" count="3" user="DELL" comment="Created by DELL on 4/26/2024">
      <inputCells r="B19" val="0"/>
      <inputCells r="B20" val="20"/>
      <inputCells r="B21" val="330.000002795323"/>
    </scenario>
    <scenario name="p3" count="3" user="DELL" comment="Created by DELL on 4/26/2024">
      <inputCells r="B19" val="30"/>
      <inputCells r="B20" val="20"/>
      <inputCells r="B21" val="299.999999999999"/>
    </scenario>
  </scenario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CBD43-5FC6-4CB2-B634-48363CC2144C}">
  <sheetPr>
    <tabColor rgb="FF92D050"/>
    <outlinePr summaryBelow="0"/>
  </sheetPr>
  <dimension ref="B1:G13"/>
  <sheetViews>
    <sheetView showGridLines="0" workbookViewId="0">
      <selection activeCell="I29" sqref="I29"/>
    </sheetView>
  </sheetViews>
  <sheetFormatPr defaultRowHeight="15" outlineLevelRow="1" outlineLevelCol="1" x14ac:dyDescent="0.25"/>
  <cols>
    <col min="3" max="3" width="6.28515625" bestFit="1" customWidth="1"/>
    <col min="4" max="7" width="13.140625" bestFit="1" customWidth="1" outlineLevel="1"/>
  </cols>
  <sheetData>
    <row r="1" spans="2:7" ht="15.75" thickBot="1" x14ac:dyDescent="0.3"/>
    <row r="2" spans="2:7" ht="15.75" x14ac:dyDescent="0.25">
      <c r="B2" s="9" t="s">
        <v>60</v>
      </c>
      <c r="C2" s="9"/>
      <c r="D2" s="13"/>
      <c r="E2" s="13"/>
      <c r="F2" s="13"/>
      <c r="G2" s="13"/>
    </row>
    <row r="3" spans="2:7" ht="15.75" collapsed="1" x14ac:dyDescent="0.25">
      <c r="B3" s="8"/>
      <c r="C3" s="8"/>
      <c r="D3" s="14" t="s">
        <v>62</v>
      </c>
      <c r="E3" s="14" t="s">
        <v>32</v>
      </c>
      <c r="F3" s="14" t="s">
        <v>33</v>
      </c>
      <c r="G3" s="14" t="s">
        <v>34</v>
      </c>
    </row>
    <row r="4" spans="2:7" ht="22.5" hidden="1" outlineLevel="1" x14ac:dyDescent="0.25">
      <c r="B4" s="10"/>
      <c r="C4" s="10"/>
      <c r="D4" s="4"/>
      <c r="E4" s="16" t="s">
        <v>59</v>
      </c>
      <c r="F4" s="16" t="s">
        <v>59</v>
      </c>
      <c r="G4" s="16" t="s">
        <v>59</v>
      </c>
    </row>
    <row r="5" spans="2:7" x14ac:dyDescent="0.25">
      <c r="B5" s="11" t="s">
        <v>61</v>
      </c>
      <c r="C5" s="11"/>
      <c r="D5" s="6"/>
      <c r="E5" s="6"/>
      <c r="F5" s="6"/>
      <c r="G5" s="6"/>
    </row>
    <row r="6" spans="2:7" outlineLevel="1" x14ac:dyDescent="0.25">
      <c r="B6" s="10"/>
      <c r="C6" s="10" t="s">
        <v>55</v>
      </c>
      <c r="D6" s="4">
        <v>100</v>
      </c>
      <c r="E6" s="15">
        <v>100</v>
      </c>
      <c r="F6" s="15">
        <v>0</v>
      </c>
      <c r="G6" s="15">
        <v>30</v>
      </c>
    </row>
    <row r="7" spans="2:7" outlineLevel="1" x14ac:dyDescent="0.25">
      <c r="B7" s="10"/>
      <c r="C7" s="10" t="s">
        <v>56</v>
      </c>
      <c r="D7" s="4">
        <v>20</v>
      </c>
      <c r="E7" s="15">
        <v>20</v>
      </c>
      <c r="F7" s="15">
        <v>20</v>
      </c>
      <c r="G7" s="15">
        <v>20</v>
      </c>
    </row>
    <row r="8" spans="2:7" outlineLevel="1" x14ac:dyDescent="0.25">
      <c r="B8" s="10"/>
      <c r="C8" s="10" t="s">
        <v>57</v>
      </c>
      <c r="D8" s="4">
        <v>230.000001</v>
      </c>
      <c r="E8" s="15">
        <v>230.000001</v>
      </c>
      <c r="F8" s="15">
        <v>330.00000279532298</v>
      </c>
      <c r="G8" s="15">
        <v>299.99999999999898</v>
      </c>
    </row>
    <row r="9" spans="2:7" x14ac:dyDescent="0.25">
      <c r="B9" s="11" t="s">
        <v>63</v>
      </c>
      <c r="C9" s="11"/>
      <c r="D9" s="6"/>
      <c r="E9" s="6"/>
      <c r="F9" s="6"/>
      <c r="G9" s="6"/>
    </row>
    <row r="10" spans="2:7" ht="15.75" outlineLevel="1" thickBot="1" x14ac:dyDescent="0.3">
      <c r="B10" s="12"/>
      <c r="C10" s="12" t="s">
        <v>58</v>
      </c>
      <c r="D10" s="5">
        <v>8910.0000330000003</v>
      </c>
      <c r="E10" s="5">
        <v>8910.0000330000003</v>
      </c>
      <c r="F10" s="5">
        <v>11210.0000922457</v>
      </c>
      <c r="G10" s="5">
        <v>10520</v>
      </c>
    </row>
    <row r="11" spans="2:7" x14ac:dyDescent="0.25">
      <c r="B11" t="s">
        <v>64</v>
      </c>
    </row>
    <row r="12" spans="2:7" x14ac:dyDescent="0.25">
      <c r="B12" t="s">
        <v>65</v>
      </c>
    </row>
    <row r="13" spans="2:7" x14ac:dyDescent="0.25">
      <c r="B1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I6"/>
  <sheetViews>
    <sheetView zoomScale="90" zoomScaleNormal="90" workbookViewId="0">
      <selection activeCell="O11" sqref="O11"/>
    </sheetView>
  </sheetViews>
  <sheetFormatPr defaultRowHeight="15" x14ac:dyDescent="0.25"/>
  <cols>
    <col min="1" max="1" width="17.5703125" bestFit="1" customWidth="1"/>
    <col min="8" max="8" width="19.85546875" bestFit="1" customWidth="1"/>
    <col min="9" max="9" width="18.28515625" bestFit="1" customWidth="1"/>
  </cols>
  <sheetData>
    <row r="1" spans="1:9" x14ac:dyDescent="0.25">
      <c r="B1" t="s">
        <v>26</v>
      </c>
      <c r="C1" t="s">
        <v>27</v>
      </c>
      <c r="D1" t="s">
        <v>28</v>
      </c>
      <c r="E1" t="s">
        <v>29</v>
      </c>
      <c r="H1" t="s">
        <v>30</v>
      </c>
      <c r="I1" t="s">
        <v>31</v>
      </c>
    </row>
    <row r="2" spans="1:9" x14ac:dyDescent="0.25">
      <c r="A2" t="s">
        <v>32</v>
      </c>
      <c r="B2">
        <v>92</v>
      </c>
      <c r="C2">
        <v>40</v>
      </c>
      <c r="D2">
        <v>92</v>
      </c>
      <c r="E2">
        <v>92</v>
      </c>
      <c r="H2">
        <v>1.25</v>
      </c>
      <c r="I2">
        <f>SUM(B2:E2)*H2</f>
        <v>395</v>
      </c>
    </row>
    <row r="3" spans="1:9" x14ac:dyDescent="0.25">
      <c r="A3" t="s">
        <v>33</v>
      </c>
      <c r="B3">
        <v>32.999999999999986</v>
      </c>
      <c r="C3">
        <v>20</v>
      </c>
      <c r="D3">
        <v>43.000000000000007</v>
      </c>
      <c r="E3">
        <v>32.999999999999986</v>
      </c>
      <c r="H3">
        <v>1.84</v>
      </c>
      <c r="I3">
        <f t="shared" ref="I3:I4" si="0">SUM(B3:E3)*H3</f>
        <v>237.36</v>
      </c>
    </row>
    <row r="4" spans="1:9" x14ac:dyDescent="0.25">
      <c r="A4" t="s">
        <v>34</v>
      </c>
      <c r="B4">
        <v>55</v>
      </c>
      <c r="C4">
        <v>20</v>
      </c>
      <c r="D4">
        <v>55</v>
      </c>
      <c r="E4">
        <v>55</v>
      </c>
      <c r="H4">
        <v>1.46</v>
      </c>
      <c r="I4">
        <f t="shared" si="0"/>
        <v>270.09999999999997</v>
      </c>
    </row>
    <row r="5" spans="1:9" x14ac:dyDescent="0.25">
      <c r="A5" t="s">
        <v>35</v>
      </c>
      <c r="B5">
        <f>SUM(B2:B4)</f>
        <v>180</v>
      </c>
      <c r="C5">
        <f>SUM(C2:C4)</f>
        <v>80</v>
      </c>
      <c r="D5">
        <f>SUM(D2:D4)</f>
        <v>190</v>
      </c>
      <c r="E5">
        <f t="shared" ref="C5:E5" si="1">SUM(E2:E4)</f>
        <v>180</v>
      </c>
      <c r="H5" t="s">
        <v>36</v>
      </c>
      <c r="I5">
        <f>SUM(I2:I4)</f>
        <v>902.46</v>
      </c>
    </row>
    <row r="6" spans="1:9" x14ac:dyDescent="0.25">
      <c r="A6" t="s">
        <v>37</v>
      </c>
      <c r="B6">
        <v>180</v>
      </c>
      <c r="C6">
        <v>80</v>
      </c>
      <c r="D6">
        <v>190</v>
      </c>
      <c r="E6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 statistics</vt:lpstr>
      <vt:lpstr>moving average</vt:lpstr>
      <vt:lpstr>solver as value</vt:lpstr>
      <vt:lpstr>solver as max</vt:lpstr>
      <vt:lpstr>Scenario Summary</vt:lpstr>
      <vt:lpstr>solver as 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Riyaza</dc:creator>
  <cp:lastModifiedBy>DELL</cp:lastModifiedBy>
  <dcterms:created xsi:type="dcterms:W3CDTF">2024-04-26T06:39:06Z</dcterms:created>
  <dcterms:modified xsi:type="dcterms:W3CDTF">2024-04-26T08:27:49Z</dcterms:modified>
</cp:coreProperties>
</file>