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istrator\Alexandros\R\Scripts\4. github scripts\4. NI assessment_liquid batch culture\"/>
    </mc:Choice>
  </mc:AlternateContent>
  <xr:revisionPtr revIDLastSave="0" documentId="13_ncr:1_{B26280AA-41F9-42D6-9BB4-A68090C5019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Φύλλο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26" i="1" l="1"/>
  <c r="H1826" i="1" s="1"/>
  <c r="E1826" i="1"/>
  <c r="H1823" i="1"/>
  <c r="G1823" i="1"/>
  <c r="F1823" i="1"/>
  <c r="E1823" i="1"/>
  <c r="F1820" i="1"/>
  <c r="H1820" i="1" s="1"/>
  <c r="E1820" i="1"/>
  <c r="H1817" i="1"/>
  <c r="G1817" i="1"/>
  <c r="F1817" i="1"/>
  <c r="E1817" i="1"/>
  <c r="F1814" i="1"/>
  <c r="H1814" i="1" s="1"/>
  <c r="E1814" i="1"/>
  <c r="H1811" i="1"/>
  <c r="G1811" i="1"/>
  <c r="F1811" i="1"/>
  <c r="E1811" i="1"/>
  <c r="F1808" i="1"/>
  <c r="H1808" i="1" s="1"/>
  <c r="E1808" i="1"/>
  <c r="H1805" i="1"/>
  <c r="G1805" i="1"/>
  <c r="F1805" i="1"/>
  <c r="E1805" i="1"/>
  <c r="F1802" i="1"/>
  <c r="H1802" i="1" s="1"/>
  <c r="E1802" i="1"/>
  <c r="H1799" i="1"/>
  <c r="G1799" i="1"/>
  <c r="F1799" i="1"/>
  <c r="E1799" i="1"/>
  <c r="F1796" i="1"/>
  <c r="H1796" i="1" s="1"/>
  <c r="E1796" i="1"/>
  <c r="H1793" i="1"/>
  <c r="G1793" i="1"/>
  <c r="F1793" i="1"/>
  <c r="E1793" i="1"/>
  <c r="F1790" i="1"/>
  <c r="H1790" i="1" s="1"/>
  <c r="E1790" i="1"/>
  <c r="H1787" i="1"/>
  <c r="G1787" i="1"/>
  <c r="F1787" i="1"/>
  <c r="E1787" i="1"/>
  <c r="F1784" i="1"/>
  <c r="H1784" i="1" s="1"/>
  <c r="E1784" i="1"/>
  <c r="H1781" i="1"/>
  <c r="G1781" i="1"/>
  <c r="F1781" i="1"/>
  <c r="E1781" i="1"/>
  <c r="F1778" i="1"/>
  <c r="H1778" i="1" s="1"/>
  <c r="E1778" i="1"/>
  <c r="H1775" i="1"/>
  <c r="G1775" i="1"/>
  <c r="F1775" i="1"/>
  <c r="E1775" i="1"/>
  <c r="F1772" i="1"/>
  <c r="H1772" i="1" s="1"/>
  <c r="E1772" i="1"/>
  <c r="H1769" i="1"/>
  <c r="G1769" i="1"/>
  <c r="F1769" i="1"/>
  <c r="E1769" i="1"/>
  <c r="F1766" i="1"/>
  <c r="H1766" i="1" s="1"/>
  <c r="E1766" i="1"/>
  <c r="H1763" i="1"/>
  <c r="G1763" i="1"/>
  <c r="F1763" i="1"/>
  <c r="E1763" i="1"/>
  <c r="F1760" i="1"/>
  <c r="H1760" i="1" s="1"/>
  <c r="E1760" i="1"/>
  <c r="H1757" i="1"/>
  <c r="G1757" i="1"/>
  <c r="F1757" i="1"/>
  <c r="E1757" i="1"/>
  <c r="F1754" i="1"/>
  <c r="H1754" i="1" s="1"/>
  <c r="E1754" i="1"/>
  <c r="H1751" i="1"/>
  <c r="G1751" i="1"/>
  <c r="F1751" i="1"/>
  <c r="E1751" i="1"/>
  <c r="F1748" i="1"/>
  <c r="H1748" i="1" s="1"/>
  <c r="E1748" i="1"/>
  <c r="H1745" i="1"/>
  <c r="G1745" i="1"/>
  <c r="F1745" i="1"/>
  <c r="E1745" i="1"/>
  <c r="F1742" i="1"/>
  <c r="H1742" i="1" s="1"/>
  <c r="E1742" i="1"/>
  <c r="H1739" i="1"/>
  <c r="G1739" i="1"/>
  <c r="F1739" i="1"/>
  <c r="E1739" i="1"/>
  <c r="F1736" i="1"/>
  <c r="H1736" i="1" s="1"/>
  <c r="E1736" i="1"/>
  <c r="H1733" i="1"/>
  <c r="G1733" i="1"/>
  <c r="F1733" i="1"/>
  <c r="E1733" i="1"/>
  <c r="F1730" i="1"/>
  <c r="H1730" i="1" s="1"/>
  <c r="E1730" i="1"/>
  <c r="H1727" i="1"/>
  <c r="G1727" i="1"/>
  <c r="F1727" i="1"/>
  <c r="E1727" i="1"/>
  <c r="F1724" i="1"/>
  <c r="H1724" i="1" s="1"/>
  <c r="E1724" i="1"/>
  <c r="H1721" i="1"/>
  <c r="G1721" i="1"/>
  <c r="F1721" i="1"/>
  <c r="E1721" i="1"/>
  <c r="F1718" i="1"/>
  <c r="H1718" i="1" s="1"/>
  <c r="E1718" i="1"/>
  <c r="H1715" i="1"/>
  <c r="G1715" i="1"/>
  <c r="F1715" i="1"/>
  <c r="E1715" i="1"/>
  <c r="F1712" i="1"/>
  <c r="H1712" i="1" s="1"/>
  <c r="E1712" i="1"/>
  <c r="H1709" i="1"/>
  <c r="G1709" i="1"/>
  <c r="F1709" i="1"/>
  <c r="E1709" i="1"/>
  <c r="F1706" i="1"/>
  <c r="H1706" i="1" s="1"/>
  <c r="E1706" i="1"/>
  <c r="H1703" i="1"/>
  <c r="G1703" i="1"/>
  <c r="F1703" i="1"/>
  <c r="E1703" i="1"/>
  <c r="F1700" i="1"/>
  <c r="H1700" i="1" s="1"/>
  <c r="E1700" i="1"/>
  <c r="H1697" i="1"/>
  <c r="G1697" i="1"/>
  <c r="F1697" i="1"/>
  <c r="E1697" i="1"/>
  <c r="F1694" i="1"/>
  <c r="H1694" i="1" s="1"/>
  <c r="E1694" i="1"/>
  <c r="H1691" i="1"/>
  <c r="G1691" i="1"/>
  <c r="F1691" i="1"/>
  <c r="E1691" i="1"/>
  <c r="F1688" i="1"/>
  <c r="H1688" i="1" s="1"/>
  <c r="E1688" i="1"/>
  <c r="H1685" i="1"/>
  <c r="G1685" i="1"/>
  <c r="F1685" i="1"/>
  <c r="E1685" i="1"/>
  <c r="F1682" i="1"/>
  <c r="H1682" i="1" s="1"/>
  <c r="E1682" i="1"/>
  <c r="H1679" i="1"/>
  <c r="G1679" i="1"/>
  <c r="F1679" i="1"/>
  <c r="E1679" i="1"/>
  <c r="F1676" i="1"/>
  <c r="H1676" i="1" s="1"/>
  <c r="E1676" i="1"/>
  <c r="H1673" i="1"/>
  <c r="G1673" i="1"/>
  <c r="F1673" i="1"/>
  <c r="E1673" i="1"/>
  <c r="F1670" i="1"/>
  <c r="H1670" i="1" s="1"/>
  <c r="E1670" i="1"/>
  <c r="H1667" i="1"/>
  <c r="G1667" i="1"/>
  <c r="F1667" i="1"/>
  <c r="E1667" i="1"/>
  <c r="F1664" i="1"/>
  <c r="H1664" i="1" s="1"/>
  <c r="E1664" i="1"/>
  <c r="H1661" i="1"/>
  <c r="G1661" i="1"/>
  <c r="F1661" i="1"/>
  <c r="E1661" i="1"/>
  <c r="F1658" i="1"/>
  <c r="H1658" i="1" s="1"/>
  <c r="E1658" i="1"/>
  <c r="H1655" i="1"/>
  <c r="G1655" i="1"/>
  <c r="F1655" i="1"/>
  <c r="E1655" i="1"/>
  <c r="G1658" i="1" l="1"/>
  <c r="G1664" i="1"/>
  <c r="G1670" i="1"/>
  <c r="G1676" i="1"/>
  <c r="G1682" i="1"/>
  <c r="G1688" i="1"/>
  <c r="G1694" i="1"/>
  <c r="G1700" i="1"/>
  <c r="G1706" i="1"/>
  <c r="G1712" i="1"/>
  <c r="G1718" i="1"/>
  <c r="G1724" i="1"/>
  <c r="G1730" i="1"/>
  <c r="G1736" i="1"/>
  <c r="G1742" i="1"/>
  <c r="G1748" i="1"/>
  <c r="G1754" i="1"/>
  <c r="G1760" i="1"/>
  <c r="G1766" i="1"/>
  <c r="G1772" i="1"/>
  <c r="G1778" i="1"/>
  <c r="G1784" i="1"/>
  <c r="G1790" i="1"/>
  <c r="G1796" i="1"/>
  <c r="G1802" i="1"/>
  <c r="G1808" i="1"/>
  <c r="G1814" i="1"/>
  <c r="G1820" i="1"/>
  <c r="G1826" i="1"/>
  <c r="F1652" i="1" l="1"/>
  <c r="E1652" i="1"/>
  <c r="F1649" i="1"/>
  <c r="E1649" i="1"/>
  <c r="F1646" i="1"/>
  <c r="E1646" i="1"/>
  <c r="F1643" i="1"/>
  <c r="E1643" i="1"/>
  <c r="F1640" i="1"/>
  <c r="H1640" i="1" s="1"/>
  <c r="E1640" i="1"/>
  <c r="F1637" i="1"/>
  <c r="E1637" i="1"/>
  <c r="F1634" i="1"/>
  <c r="E1634" i="1"/>
  <c r="F1631" i="1"/>
  <c r="E1631" i="1"/>
  <c r="F1628" i="1"/>
  <c r="H1628" i="1" s="1"/>
  <c r="E1628" i="1"/>
  <c r="F1625" i="1"/>
  <c r="E1625" i="1"/>
  <c r="F1622" i="1"/>
  <c r="E1622" i="1"/>
  <c r="F1619" i="1"/>
  <c r="E1619" i="1"/>
  <c r="F1616" i="1"/>
  <c r="H1616" i="1" s="1"/>
  <c r="E1616" i="1"/>
  <c r="F1613" i="1"/>
  <c r="E1613" i="1"/>
  <c r="F1610" i="1"/>
  <c r="E1610" i="1"/>
  <c r="F1607" i="1"/>
  <c r="E1607" i="1"/>
  <c r="F1604" i="1"/>
  <c r="H1604" i="1" s="1"/>
  <c r="E1604" i="1"/>
  <c r="F1601" i="1"/>
  <c r="E1601" i="1"/>
  <c r="F1598" i="1"/>
  <c r="E1598" i="1"/>
  <c r="F1595" i="1"/>
  <c r="E1595" i="1"/>
  <c r="F1592" i="1"/>
  <c r="H1592" i="1" s="1"/>
  <c r="E1592" i="1"/>
  <c r="F1589" i="1"/>
  <c r="E1589" i="1"/>
  <c r="F1586" i="1"/>
  <c r="E1586" i="1"/>
  <c r="F1583" i="1"/>
  <c r="E1583" i="1"/>
  <c r="F1580" i="1"/>
  <c r="H1580" i="1" s="1"/>
  <c r="E1580" i="1"/>
  <c r="F1577" i="1"/>
  <c r="E1577" i="1"/>
  <c r="F1574" i="1"/>
  <c r="E1574" i="1"/>
  <c r="F1571" i="1"/>
  <c r="E1571" i="1"/>
  <c r="F1568" i="1"/>
  <c r="H1568" i="1" s="1"/>
  <c r="E1568" i="1"/>
  <c r="F1565" i="1"/>
  <c r="E1565" i="1"/>
  <c r="F1562" i="1"/>
  <c r="E1562" i="1"/>
  <c r="F1559" i="1"/>
  <c r="E1559" i="1"/>
  <c r="G1556" i="1"/>
  <c r="F1556" i="1"/>
  <c r="E1556" i="1"/>
  <c r="F1553" i="1"/>
  <c r="E1553" i="1"/>
  <c r="F1550" i="1"/>
  <c r="G1550" i="1" s="1"/>
  <c r="E1550" i="1"/>
  <c r="F1547" i="1"/>
  <c r="H1547" i="1" s="1"/>
  <c r="E1547" i="1"/>
  <c r="F1544" i="1"/>
  <c r="E1544" i="1"/>
  <c r="F1541" i="1"/>
  <c r="E1541" i="1"/>
  <c r="H1538" i="1"/>
  <c r="F1538" i="1"/>
  <c r="G1538" i="1" s="1"/>
  <c r="E1538" i="1"/>
  <c r="F1535" i="1"/>
  <c r="E1535" i="1"/>
  <c r="F1532" i="1"/>
  <c r="E1532" i="1"/>
  <c r="F1529" i="1"/>
  <c r="E1529" i="1"/>
  <c r="F1526" i="1"/>
  <c r="E1526" i="1"/>
  <c r="F1523" i="1"/>
  <c r="E1523" i="1"/>
  <c r="F1520" i="1"/>
  <c r="G1520" i="1" s="1"/>
  <c r="E1520" i="1"/>
  <c r="F1517" i="1"/>
  <c r="E1517" i="1"/>
  <c r="F1514" i="1"/>
  <c r="G1514" i="1" s="1"/>
  <c r="E1514" i="1"/>
  <c r="F1511" i="1"/>
  <c r="E1511" i="1"/>
  <c r="F1508" i="1"/>
  <c r="E1508" i="1"/>
  <c r="F1505" i="1"/>
  <c r="E1505" i="1"/>
  <c r="F1502" i="1"/>
  <c r="E1502" i="1"/>
  <c r="F1499" i="1"/>
  <c r="E1499" i="1"/>
  <c r="F1496" i="1"/>
  <c r="G1496" i="1" s="1"/>
  <c r="E1496" i="1"/>
  <c r="H1496" i="1" s="1"/>
  <c r="F1493" i="1"/>
  <c r="E1493" i="1"/>
  <c r="F1490" i="1"/>
  <c r="G1490" i="1" s="1"/>
  <c r="E1490" i="1"/>
  <c r="F1487" i="1"/>
  <c r="H1487" i="1" s="1"/>
  <c r="E1487" i="1"/>
  <c r="F1484" i="1"/>
  <c r="G1484" i="1" s="1"/>
  <c r="E1484" i="1"/>
  <c r="F1481" i="1"/>
  <c r="E1481" i="1"/>
  <c r="H1559" i="1" l="1"/>
  <c r="H1571" i="1"/>
  <c r="H1583" i="1"/>
  <c r="H1595" i="1"/>
  <c r="H1607" i="1"/>
  <c r="H1619" i="1"/>
  <c r="H1631" i="1"/>
  <c r="H1643" i="1"/>
  <c r="H1517" i="1"/>
  <c r="H1646" i="1"/>
  <c r="H1532" i="1"/>
  <c r="H1523" i="1"/>
  <c r="H1508" i="1"/>
  <c r="H1520" i="1"/>
  <c r="H1529" i="1"/>
  <c r="H1550" i="1"/>
  <c r="H1502" i="1"/>
  <c r="H1481" i="1"/>
  <c r="H1514" i="1"/>
  <c r="H1544" i="1"/>
  <c r="H1565" i="1"/>
  <c r="H1649" i="1"/>
  <c r="H1499" i="1"/>
  <c r="G1532" i="1"/>
  <c r="H1505" i="1"/>
  <c r="H1526" i="1"/>
  <c r="H1556" i="1"/>
  <c r="H1562" i="1"/>
  <c r="H1586" i="1"/>
  <c r="H1490" i="1"/>
  <c r="H1553" i="1"/>
  <c r="H1652" i="1"/>
  <c r="H1634" i="1"/>
  <c r="H1637" i="1"/>
  <c r="H1622" i="1"/>
  <c r="H1625" i="1"/>
  <c r="H1613" i="1"/>
  <c r="H1610" i="1"/>
  <c r="H1598" i="1"/>
  <c r="H1601" i="1"/>
  <c r="H1589" i="1"/>
  <c r="H1574" i="1"/>
  <c r="H1577" i="1"/>
  <c r="G1571" i="1"/>
  <c r="G1577" i="1"/>
  <c r="G1583" i="1"/>
  <c r="G1589" i="1"/>
  <c r="G1595" i="1"/>
  <c r="G1601" i="1"/>
  <c r="G1607" i="1"/>
  <c r="G1613" i="1"/>
  <c r="G1619" i="1"/>
  <c r="G1625" i="1"/>
  <c r="G1631" i="1"/>
  <c r="G1637" i="1"/>
  <c r="G1643" i="1"/>
  <c r="G1649" i="1"/>
  <c r="G1568" i="1"/>
  <c r="G1574" i="1"/>
  <c r="G1580" i="1"/>
  <c r="G1586" i="1"/>
  <c r="G1592" i="1"/>
  <c r="G1598" i="1"/>
  <c r="G1604" i="1"/>
  <c r="G1610" i="1"/>
  <c r="G1616" i="1"/>
  <c r="G1622" i="1"/>
  <c r="G1628" i="1"/>
  <c r="G1634" i="1"/>
  <c r="G1640" i="1"/>
  <c r="G1646" i="1"/>
  <c r="G1652" i="1"/>
  <c r="G1544" i="1"/>
  <c r="H1535" i="1"/>
  <c r="H1541" i="1"/>
  <c r="G1526" i="1"/>
  <c r="H1511" i="1"/>
  <c r="G1508" i="1"/>
  <c r="G1502" i="1"/>
  <c r="H1484" i="1"/>
  <c r="H1493" i="1"/>
  <c r="G1481" i="1"/>
  <c r="G1487" i="1"/>
  <c r="G1493" i="1"/>
  <c r="G1499" i="1"/>
  <c r="G1505" i="1"/>
  <c r="G1511" i="1"/>
  <c r="G1517" i="1"/>
  <c r="G1523" i="1"/>
  <c r="G1529" i="1"/>
  <c r="G1535" i="1"/>
  <c r="G1541" i="1"/>
  <c r="G1547" i="1"/>
  <c r="G1553" i="1"/>
  <c r="G1559" i="1"/>
  <c r="G1562" i="1"/>
  <c r="G1565" i="1"/>
  <c r="F1478" i="1"/>
  <c r="E1478" i="1"/>
  <c r="F1475" i="1"/>
  <c r="E1475" i="1"/>
  <c r="F1472" i="1"/>
  <c r="H1472" i="1" s="1"/>
  <c r="E1472" i="1"/>
  <c r="F1469" i="1"/>
  <c r="E1469" i="1"/>
  <c r="F1466" i="1"/>
  <c r="E1466" i="1"/>
  <c r="F1463" i="1"/>
  <c r="G1463" i="1" s="1"/>
  <c r="E1463" i="1"/>
  <c r="F1460" i="1"/>
  <c r="H1460" i="1" s="1"/>
  <c r="E1460" i="1"/>
  <c r="F1457" i="1"/>
  <c r="E1457" i="1"/>
  <c r="F1454" i="1"/>
  <c r="E1454" i="1"/>
  <c r="F1451" i="1"/>
  <c r="G1451" i="1" s="1"/>
  <c r="E1451" i="1"/>
  <c r="F1448" i="1"/>
  <c r="H1448" i="1" s="1"/>
  <c r="E1448" i="1"/>
  <c r="F1445" i="1"/>
  <c r="E1445" i="1"/>
  <c r="F1442" i="1"/>
  <c r="E1442" i="1"/>
  <c r="F1439" i="1"/>
  <c r="E1439" i="1"/>
  <c r="F1436" i="1"/>
  <c r="E1436" i="1"/>
  <c r="F1433" i="1"/>
  <c r="E1433" i="1"/>
  <c r="F1430" i="1"/>
  <c r="E1430" i="1"/>
  <c r="F1427" i="1"/>
  <c r="E1427" i="1"/>
  <c r="F1424" i="1"/>
  <c r="H1424" i="1" s="1"/>
  <c r="E1424" i="1"/>
  <c r="F1421" i="1"/>
  <c r="E1421" i="1"/>
  <c r="F1418" i="1"/>
  <c r="E1418" i="1"/>
  <c r="F1415" i="1"/>
  <c r="G1415" i="1" s="1"/>
  <c r="E1415" i="1"/>
  <c r="F1412" i="1"/>
  <c r="E1412" i="1"/>
  <c r="F1409" i="1"/>
  <c r="E1409" i="1"/>
  <c r="F1406" i="1"/>
  <c r="E1406" i="1"/>
  <c r="F1403" i="1"/>
  <c r="G1403" i="1" s="1"/>
  <c r="E1403" i="1"/>
  <c r="F1400" i="1"/>
  <c r="E1400" i="1"/>
  <c r="F1397" i="1"/>
  <c r="E1397" i="1"/>
  <c r="F1394" i="1"/>
  <c r="E1394" i="1"/>
  <c r="F1391" i="1"/>
  <c r="E1391" i="1"/>
  <c r="F1388" i="1"/>
  <c r="H1388" i="1" s="1"/>
  <c r="E1388" i="1"/>
  <c r="F1385" i="1"/>
  <c r="H1385" i="1" s="1"/>
  <c r="E1385" i="1"/>
  <c r="F1382" i="1"/>
  <c r="E1382" i="1"/>
  <c r="F1379" i="1"/>
  <c r="E1379" i="1"/>
  <c r="F1376" i="1"/>
  <c r="E1376" i="1"/>
  <c r="F1373" i="1"/>
  <c r="H1373" i="1" s="1"/>
  <c r="E1373" i="1"/>
  <c r="F1370" i="1"/>
  <c r="E1370" i="1"/>
  <c r="F1367" i="1"/>
  <c r="E1367" i="1"/>
  <c r="F1364" i="1"/>
  <c r="E1364" i="1"/>
  <c r="F1361" i="1"/>
  <c r="H1361" i="1" s="1"/>
  <c r="E1361" i="1"/>
  <c r="F1358" i="1"/>
  <c r="E1358" i="1"/>
  <c r="F1355" i="1"/>
  <c r="E1355" i="1"/>
  <c r="F1352" i="1"/>
  <c r="H1352" i="1" s="1"/>
  <c r="E1352" i="1"/>
  <c r="F1349" i="1"/>
  <c r="H1349" i="1" s="1"/>
  <c r="E1349" i="1"/>
  <c r="F1346" i="1"/>
  <c r="E1346" i="1"/>
  <c r="F1343" i="1"/>
  <c r="E1343" i="1"/>
  <c r="F1340" i="1"/>
  <c r="E1340" i="1"/>
  <c r="F1337" i="1"/>
  <c r="H1337" i="1" s="1"/>
  <c r="E1337" i="1"/>
  <c r="F1334" i="1"/>
  <c r="E1334" i="1"/>
  <c r="F1331" i="1"/>
  <c r="E1331" i="1"/>
  <c r="F1328" i="1"/>
  <c r="E1328" i="1"/>
  <c r="F1325" i="1"/>
  <c r="H1325" i="1" s="1"/>
  <c r="E1325" i="1"/>
  <c r="F1322" i="1"/>
  <c r="E1322" i="1"/>
  <c r="F1319" i="1"/>
  <c r="E1319" i="1"/>
  <c r="F1316" i="1"/>
  <c r="H1316" i="1" s="1"/>
  <c r="E1316" i="1"/>
  <c r="F1313" i="1"/>
  <c r="H1313" i="1" s="1"/>
  <c r="E1313" i="1"/>
  <c r="F1310" i="1"/>
  <c r="H1310" i="1" s="1"/>
  <c r="E1310" i="1"/>
  <c r="F1307" i="1"/>
  <c r="E1307" i="1"/>
  <c r="F1304" i="1"/>
  <c r="H1304" i="1" s="1"/>
  <c r="E1304" i="1"/>
  <c r="F1301" i="1"/>
  <c r="H1301" i="1" s="1"/>
  <c r="E1301" i="1"/>
  <c r="F1298" i="1"/>
  <c r="H1298" i="1" s="1"/>
  <c r="E1298" i="1"/>
  <c r="F1295" i="1"/>
  <c r="E1295" i="1"/>
  <c r="F1292" i="1"/>
  <c r="H1292" i="1" s="1"/>
  <c r="E1292" i="1"/>
  <c r="F1289" i="1"/>
  <c r="H1289" i="1" s="1"/>
  <c r="E1289" i="1"/>
  <c r="F1286" i="1"/>
  <c r="H1286" i="1" s="1"/>
  <c r="E1286" i="1"/>
  <c r="F1283" i="1"/>
  <c r="E1283" i="1"/>
  <c r="F1280" i="1"/>
  <c r="E1280" i="1"/>
  <c r="F1277" i="1"/>
  <c r="H1277" i="1" s="1"/>
  <c r="E1277" i="1"/>
  <c r="F1274" i="1"/>
  <c r="H1274" i="1" s="1"/>
  <c r="E1274" i="1"/>
  <c r="F1271" i="1"/>
  <c r="E1271" i="1"/>
  <c r="F1268" i="1"/>
  <c r="H1268" i="1" s="1"/>
  <c r="E1268" i="1"/>
  <c r="F1265" i="1"/>
  <c r="H1265" i="1" s="1"/>
  <c r="E1265" i="1"/>
  <c r="F1262" i="1"/>
  <c r="H1262" i="1" s="1"/>
  <c r="E1262" i="1"/>
  <c r="F1259" i="1"/>
  <c r="E1259" i="1"/>
  <c r="F1256" i="1"/>
  <c r="H1256" i="1" s="1"/>
  <c r="E1256" i="1"/>
  <c r="F1253" i="1"/>
  <c r="H1253" i="1" s="1"/>
  <c r="E1253" i="1"/>
  <c r="F1250" i="1"/>
  <c r="E1250" i="1"/>
  <c r="F1247" i="1"/>
  <c r="E1247" i="1"/>
  <c r="F1244" i="1"/>
  <c r="E1244" i="1"/>
  <c r="F1241" i="1"/>
  <c r="H1241" i="1" s="1"/>
  <c r="E1241" i="1"/>
  <c r="F1238" i="1"/>
  <c r="H1238" i="1" s="1"/>
  <c r="E1238" i="1"/>
  <c r="F1235" i="1"/>
  <c r="E1235" i="1"/>
  <c r="F1232" i="1"/>
  <c r="H1232" i="1" s="1"/>
  <c r="E1232" i="1"/>
  <c r="F1229" i="1"/>
  <c r="H1229" i="1" s="1"/>
  <c r="E1229" i="1"/>
  <c r="F1226" i="1"/>
  <c r="H1226" i="1" s="1"/>
  <c r="E1226" i="1"/>
  <c r="F1223" i="1"/>
  <c r="E1223" i="1"/>
  <c r="F1220" i="1"/>
  <c r="H1220" i="1" s="1"/>
  <c r="E1220" i="1"/>
  <c r="E1193" i="1"/>
  <c r="F1193" i="1"/>
  <c r="E1208" i="1"/>
  <c r="F1208" i="1"/>
  <c r="G1208" i="1" s="1"/>
  <c r="E1148" i="1"/>
  <c r="F1148" i="1"/>
  <c r="G1148" i="1" s="1"/>
  <c r="E1151" i="1"/>
  <c r="F1151" i="1"/>
  <c r="G1151" i="1" s="1"/>
  <c r="E1154" i="1"/>
  <c r="F1154" i="1"/>
  <c r="G1154" i="1" s="1"/>
  <c r="E1157" i="1"/>
  <c r="F1157" i="1"/>
  <c r="G1157" i="1" s="1"/>
  <c r="F1217" i="1"/>
  <c r="E1217" i="1"/>
  <c r="F1214" i="1"/>
  <c r="E1214" i="1"/>
  <c r="F1211" i="1"/>
  <c r="E1211" i="1"/>
  <c r="F1205" i="1"/>
  <c r="E1205" i="1"/>
  <c r="F1202" i="1"/>
  <c r="E1202" i="1"/>
  <c r="F1199" i="1"/>
  <c r="E1199" i="1"/>
  <c r="F1196" i="1"/>
  <c r="E1196" i="1"/>
  <c r="F1190" i="1"/>
  <c r="G1190" i="1" s="1"/>
  <c r="E1190" i="1"/>
  <c r="F1187" i="1"/>
  <c r="E1187" i="1"/>
  <c r="F1184" i="1"/>
  <c r="E1184" i="1"/>
  <c r="F1181" i="1"/>
  <c r="E1181" i="1"/>
  <c r="F1178" i="1"/>
  <c r="E1178" i="1"/>
  <c r="F1175" i="1"/>
  <c r="E1175" i="1"/>
  <c r="F1172" i="1"/>
  <c r="E1172" i="1"/>
  <c r="F1169" i="1"/>
  <c r="E1169" i="1"/>
  <c r="F1166" i="1"/>
  <c r="H1166" i="1" s="1"/>
  <c r="E1166" i="1"/>
  <c r="F1163" i="1"/>
  <c r="E1163" i="1"/>
  <c r="F1160" i="1"/>
  <c r="H1160" i="1" s="1"/>
  <c r="E1160" i="1"/>
  <c r="F1145" i="1"/>
  <c r="E1145" i="1"/>
  <c r="F1142" i="1"/>
  <c r="G1142" i="1" s="1"/>
  <c r="E1142" i="1"/>
  <c r="F1139" i="1"/>
  <c r="E1139" i="1"/>
  <c r="F1136" i="1"/>
  <c r="H1136" i="1" s="1"/>
  <c r="E1136" i="1"/>
  <c r="F1133" i="1"/>
  <c r="H1133" i="1" s="1"/>
  <c r="E1133" i="1"/>
  <c r="F1130" i="1"/>
  <c r="H1130" i="1" s="1"/>
  <c r="E1130" i="1"/>
  <c r="F1127" i="1"/>
  <c r="E1127" i="1"/>
  <c r="F1124" i="1"/>
  <c r="E1124" i="1"/>
  <c r="F1121" i="1"/>
  <c r="H1121" i="1" s="1"/>
  <c r="E1121" i="1"/>
  <c r="F1118" i="1"/>
  <c r="H1118" i="1" s="1"/>
  <c r="E1118" i="1"/>
  <c r="F1115" i="1"/>
  <c r="E1115" i="1"/>
  <c r="F1112" i="1"/>
  <c r="E1112" i="1"/>
  <c r="F1109" i="1"/>
  <c r="G1109" i="1" s="1"/>
  <c r="E1109" i="1"/>
  <c r="F1106" i="1"/>
  <c r="H1106" i="1" s="1"/>
  <c r="E1106" i="1"/>
  <c r="F1103" i="1"/>
  <c r="E1103" i="1"/>
  <c r="F1100" i="1"/>
  <c r="H1100" i="1" s="1"/>
  <c r="E1100" i="1"/>
  <c r="F1097" i="1"/>
  <c r="H1097" i="1" s="1"/>
  <c r="E1097" i="1"/>
  <c r="F1094" i="1"/>
  <c r="H1094" i="1" s="1"/>
  <c r="E1094" i="1"/>
  <c r="F1091" i="1"/>
  <c r="G1091" i="1" s="1"/>
  <c r="E1091" i="1"/>
  <c r="F1088" i="1"/>
  <c r="H1088" i="1" s="1"/>
  <c r="E1088" i="1"/>
  <c r="F1085" i="1"/>
  <c r="E1085" i="1"/>
  <c r="F1082" i="1"/>
  <c r="H1082" i="1" s="1"/>
  <c r="E1082" i="1"/>
  <c r="F1079" i="1"/>
  <c r="E1079" i="1"/>
  <c r="F1076" i="1"/>
  <c r="E1076" i="1"/>
  <c r="F1073" i="1"/>
  <c r="H1073" i="1" s="1"/>
  <c r="E1073" i="1"/>
  <c r="F1070" i="1"/>
  <c r="H1070" i="1" s="1"/>
  <c r="E1070" i="1"/>
  <c r="F1067" i="1"/>
  <c r="E1067" i="1"/>
  <c r="F1064" i="1"/>
  <c r="H1064" i="1" s="1"/>
  <c r="E1064" i="1"/>
  <c r="F1061" i="1"/>
  <c r="H1061" i="1" s="1"/>
  <c r="E1061" i="1"/>
  <c r="F1058" i="1"/>
  <c r="H1058" i="1" s="1"/>
  <c r="E1058" i="1"/>
  <c r="F1055" i="1"/>
  <c r="G1055" i="1" s="1"/>
  <c r="E1055" i="1"/>
  <c r="F1052" i="1"/>
  <c r="E1052" i="1"/>
  <c r="F1049" i="1"/>
  <c r="E1049" i="1"/>
  <c r="F1046" i="1"/>
  <c r="H1046" i="1" s="1"/>
  <c r="E1046" i="1"/>
  <c r="F1043" i="1"/>
  <c r="G1043" i="1" s="1"/>
  <c r="E1043" i="1"/>
  <c r="F1040" i="1"/>
  <c r="E1040" i="1"/>
  <c r="F1037" i="1"/>
  <c r="E1037" i="1"/>
  <c r="F1034" i="1"/>
  <c r="E1034" i="1"/>
  <c r="F1031" i="1"/>
  <c r="G1031" i="1" s="1"/>
  <c r="E1031" i="1"/>
  <c r="F1028" i="1"/>
  <c r="E1028" i="1"/>
  <c r="F1025" i="1"/>
  <c r="E1025" i="1"/>
  <c r="F1022" i="1"/>
  <c r="G1022" i="1" s="1"/>
  <c r="E1022" i="1"/>
  <c r="F1019" i="1"/>
  <c r="G1019" i="1" s="1"/>
  <c r="E1019" i="1"/>
  <c r="G1016" i="1"/>
  <c r="F1016" i="1"/>
  <c r="H1016" i="1" s="1"/>
  <c r="E1016" i="1"/>
  <c r="F1013" i="1"/>
  <c r="E1013" i="1"/>
  <c r="F1010" i="1"/>
  <c r="G1010" i="1" s="1"/>
  <c r="E1010" i="1"/>
  <c r="F1007" i="1"/>
  <c r="E1007" i="1"/>
  <c r="F1004" i="1"/>
  <c r="H1004" i="1" s="1"/>
  <c r="E1004" i="1"/>
  <c r="F1001" i="1"/>
  <c r="G1001" i="1" s="1"/>
  <c r="E1001" i="1"/>
  <c r="F998" i="1"/>
  <c r="E998" i="1"/>
  <c r="F995" i="1"/>
  <c r="H995" i="1" s="1"/>
  <c r="E995" i="1"/>
  <c r="G992" i="1"/>
  <c r="F992" i="1"/>
  <c r="E992" i="1"/>
  <c r="F989" i="1"/>
  <c r="E989" i="1"/>
  <c r="F986" i="1"/>
  <c r="E986" i="1"/>
  <c r="F983" i="1"/>
  <c r="G983" i="1" s="1"/>
  <c r="E983" i="1"/>
  <c r="F980" i="1"/>
  <c r="E980" i="1"/>
  <c r="F977" i="1"/>
  <c r="E977" i="1"/>
  <c r="F974" i="1"/>
  <c r="G974" i="1" s="1"/>
  <c r="E974" i="1"/>
  <c r="F971" i="1"/>
  <c r="E971" i="1"/>
  <c r="F968" i="1"/>
  <c r="G968" i="1" s="1"/>
  <c r="E968" i="1"/>
  <c r="F965" i="1"/>
  <c r="E965" i="1"/>
  <c r="F962" i="1"/>
  <c r="G962" i="1" s="1"/>
  <c r="E962" i="1"/>
  <c r="F959" i="1"/>
  <c r="E959" i="1"/>
  <c r="F956" i="1"/>
  <c r="E956" i="1"/>
  <c r="F953" i="1"/>
  <c r="E953" i="1"/>
  <c r="F950" i="1"/>
  <c r="E950" i="1"/>
  <c r="F947" i="1"/>
  <c r="E947" i="1"/>
  <c r="F944" i="1"/>
  <c r="E944" i="1"/>
  <c r="F941" i="1"/>
  <c r="E941" i="1"/>
  <c r="F938" i="1"/>
  <c r="E938" i="1"/>
  <c r="F935" i="1"/>
  <c r="E935" i="1"/>
  <c r="F932" i="1"/>
  <c r="E932" i="1"/>
  <c r="F929" i="1"/>
  <c r="E929" i="1"/>
  <c r="F926" i="1"/>
  <c r="E926" i="1"/>
  <c r="F923" i="1"/>
  <c r="E923" i="1"/>
  <c r="F920" i="1"/>
  <c r="E920" i="1"/>
  <c r="F917" i="1"/>
  <c r="E917" i="1"/>
  <c r="F914" i="1"/>
  <c r="E914" i="1"/>
  <c r="F911" i="1"/>
  <c r="E911" i="1"/>
  <c r="F908" i="1"/>
  <c r="E908" i="1"/>
  <c r="F905" i="1"/>
  <c r="E905" i="1"/>
  <c r="F902" i="1"/>
  <c r="E902" i="1"/>
  <c r="F899" i="1"/>
  <c r="E899" i="1"/>
  <c r="F896" i="1"/>
  <c r="E896" i="1"/>
  <c r="F893" i="1"/>
  <c r="E893" i="1"/>
  <c r="F890" i="1"/>
  <c r="E890" i="1"/>
  <c r="F887" i="1"/>
  <c r="E887" i="1"/>
  <c r="F884" i="1"/>
  <c r="E884" i="1"/>
  <c r="F881" i="1"/>
  <c r="E881" i="1"/>
  <c r="F878" i="1"/>
  <c r="E878" i="1"/>
  <c r="F875" i="1"/>
  <c r="E875" i="1"/>
  <c r="F872" i="1"/>
  <c r="E872" i="1"/>
  <c r="F869" i="1"/>
  <c r="E869" i="1"/>
  <c r="F866" i="1"/>
  <c r="E866" i="1"/>
  <c r="F863" i="1"/>
  <c r="E863" i="1"/>
  <c r="F860" i="1"/>
  <c r="H860" i="1" s="1"/>
  <c r="E860" i="1"/>
  <c r="F857" i="1"/>
  <c r="E857" i="1"/>
  <c r="F854" i="1"/>
  <c r="E854" i="1"/>
  <c r="F851" i="1"/>
  <c r="E851" i="1"/>
  <c r="F848" i="1"/>
  <c r="G848" i="1" s="1"/>
  <c r="E848" i="1"/>
  <c r="F845" i="1"/>
  <c r="E845" i="1"/>
  <c r="F842" i="1"/>
  <c r="E842" i="1"/>
  <c r="F839" i="1"/>
  <c r="E839" i="1"/>
  <c r="F836" i="1"/>
  <c r="E836" i="1"/>
  <c r="F833" i="1"/>
  <c r="E833" i="1"/>
  <c r="F830" i="1"/>
  <c r="E830" i="1"/>
  <c r="F827" i="1"/>
  <c r="E827" i="1"/>
  <c r="F824" i="1"/>
  <c r="G824" i="1" s="1"/>
  <c r="E824" i="1"/>
  <c r="F821" i="1"/>
  <c r="E821" i="1"/>
  <c r="F818" i="1"/>
  <c r="G818" i="1" s="1"/>
  <c r="E818" i="1"/>
  <c r="F815" i="1"/>
  <c r="E815" i="1"/>
  <c r="F812" i="1"/>
  <c r="E812" i="1"/>
  <c r="F809" i="1"/>
  <c r="E809" i="1"/>
  <c r="F806" i="1"/>
  <c r="E806" i="1"/>
  <c r="F803" i="1"/>
  <c r="E803" i="1"/>
  <c r="F800" i="1"/>
  <c r="E800" i="1"/>
  <c r="F797" i="1"/>
  <c r="E797" i="1"/>
  <c r="F794" i="1"/>
  <c r="E794" i="1"/>
  <c r="F791" i="1"/>
  <c r="E791" i="1"/>
  <c r="F788" i="1"/>
  <c r="G788" i="1" s="1"/>
  <c r="E788" i="1"/>
  <c r="F785" i="1"/>
  <c r="E785" i="1"/>
  <c r="F782" i="1"/>
  <c r="G782" i="1" s="1"/>
  <c r="E782" i="1"/>
  <c r="F779" i="1"/>
  <c r="G779" i="1" s="1"/>
  <c r="E779" i="1"/>
  <c r="F776" i="1"/>
  <c r="E776" i="1"/>
  <c r="F773" i="1"/>
  <c r="G773" i="1" s="1"/>
  <c r="E773" i="1"/>
  <c r="F770" i="1"/>
  <c r="H770" i="1" s="1"/>
  <c r="E770" i="1"/>
  <c r="F767" i="1"/>
  <c r="G767" i="1" s="1"/>
  <c r="E767" i="1"/>
  <c r="F764" i="1"/>
  <c r="E764" i="1"/>
  <c r="F761" i="1"/>
  <c r="G761" i="1" s="1"/>
  <c r="E761" i="1"/>
  <c r="F758" i="1"/>
  <c r="E758" i="1"/>
  <c r="F755" i="1"/>
  <c r="G755" i="1" s="1"/>
  <c r="E755" i="1"/>
  <c r="F752" i="1"/>
  <c r="H752" i="1" s="1"/>
  <c r="E752" i="1"/>
  <c r="F749" i="1"/>
  <c r="G749" i="1" s="1"/>
  <c r="E749" i="1"/>
  <c r="F746" i="1"/>
  <c r="E746" i="1"/>
  <c r="F743" i="1"/>
  <c r="E743" i="1"/>
  <c r="F740" i="1"/>
  <c r="E740" i="1"/>
  <c r="F737" i="1"/>
  <c r="G737" i="1" s="1"/>
  <c r="E737" i="1"/>
  <c r="F734" i="1"/>
  <c r="E734" i="1"/>
  <c r="F731" i="1"/>
  <c r="E731" i="1"/>
  <c r="F728" i="1"/>
  <c r="E728" i="1"/>
  <c r="F725" i="1"/>
  <c r="E725" i="1"/>
  <c r="F722" i="1"/>
  <c r="E722" i="1"/>
  <c r="F719" i="1"/>
  <c r="E719" i="1"/>
  <c r="F716" i="1"/>
  <c r="E716" i="1"/>
  <c r="F713" i="1"/>
  <c r="G713" i="1" s="1"/>
  <c r="E713" i="1"/>
  <c r="F710" i="1"/>
  <c r="E710" i="1"/>
  <c r="F707" i="1"/>
  <c r="E707" i="1"/>
  <c r="F704" i="1"/>
  <c r="E704" i="1"/>
  <c r="F701" i="1"/>
  <c r="E701" i="1"/>
  <c r="F698" i="1"/>
  <c r="G698" i="1" s="1"/>
  <c r="E698" i="1"/>
  <c r="F695" i="1"/>
  <c r="E695" i="1"/>
  <c r="F692" i="1"/>
  <c r="E692" i="1"/>
  <c r="F689" i="1"/>
  <c r="E689" i="1"/>
  <c r="F686" i="1"/>
  <c r="G686" i="1" s="1"/>
  <c r="E686" i="1"/>
  <c r="F683" i="1"/>
  <c r="E683" i="1"/>
  <c r="F680" i="1"/>
  <c r="E680" i="1"/>
  <c r="F677" i="1"/>
  <c r="E677" i="1"/>
  <c r="F674" i="1"/>
  <c r="E674" i="1"/>
  <c r="F671" i="1"/>
  <c r="E671" i="1"/>
  <c r="F668" i="1"/>
  <c r="E668" i="1"/>
  <c r="F665" i="1"/>
  <c r="E665" i="1"/>
  <c r="F662" i="1"/>
  <c r="E662" i="1"/>
  <c r="F659" i="1"/>
  <c r="E659" i="1"/>
  <c r="F656" i="1"/>
  <c r="E656" i="1"/>
  <c r="F653" i="1"/>
  <c r="E653" i="1"/>
  <c r="F650" i="1"/>
  <c r="E650" i="1"/>
  <c r="F647" i="1"/>
  <c r="H647" i="1" s="1"/>
  <c r="E647" i="1"/>
  <c r="F644" i="1"/>
  <c r="H644" i="1" s="1"/>
  <c r="E644" i="1"/>
  <c r="F641" i="1"/>
  <c r="E641" i="1"/>
  <c r="F638" i="1"/>
  <c r="E638" i="1"/>
  <c r="F635" i="1"/>
  <c r="E635" i="1"/>
  <c r="F632" i="1"/>
  <c r="E632" i="1"/>
  <c r="F629" i="1"/>
  <c r="E629" i="1"/>
  <c r="F626" i="1"/>
  <c r="E626" i="1"/>
  <c r="F623" i="1"/>
  <c r="H623" i="1" s="1"/>
  <c r="E623" i="1"/>
  <c r="F620" i="1"/>
  <c r="E620" i="1"/>
  <c r="F617" i="1"/>
  <c r="E617" i="1"/>
  <c r="F614" i="1"/>
  <c r="E614" i="1"/>
  <c r="F611" i="1"/>
  <c r="H611" i="1" s="1"/>
  <c r="E611" i="1"/>
  <c r="F608" i="1"/>
  <c r="E608" i="1"/>
  <c r="F605" i="1"/>
  <c r="E605" i="1"/>
  <c r="F602" i="1"/>
  <c r="E602" i="1"/>
  <c r="F599" i="1"/>
  <c r="E599" i="1"/>
  <c r="F596" i="1"/>
  <c r="E596" i="1"/>
  <c r="F593" i="1"/>
  <c r="E593" i="1"/>
  <c r="F590" i="1"/>
  <c r="E590" i="1"/>
  <c r="F587" i="1"/>
  <c r="E587" i="1"/>
  <c r="F584" i="1"/>
  <c r="E584" i="1"/>
  <c r="F581" i="1"/>
  <c r="E581" i="1"/>
  <c r="F578" i="1"/>
  <c r="E578" i="1"/>
  <c r="F575" i="1"/>
  <c r="E575" i="1"/>
  <c r="F572" i="1"/>
  <c r="E572" i="1"/>
  <c r="F569" i="1"/>
  <c r="E569" i="1"/>
  <c r="F566" i="1"/>
  <c r="E566" i="1"/>
  <c r="F563" i="1"/>
  <c r="G563" i="1" s="1"/>
  <c r="E563" i="1"/>
  <c r="F560" i="1"/>
  <c r="E560" i="1"/>
  <c r="F557" i="1"/>
  <c r="E557" i="1"/>
  <c r="F554" i="1"/>
  <c r="E554" i="1"/>
  <c r="F551" i="1"/>
  <c r="G551" i="1" s="1"/>
  <c r="E551" i="1"/>
  <c r="F548" i="1"/>
  <c r="E548" i="1"/>
  <c r="F545" i="1"/>
  <c r="E545" i="1"/>
  <c r="F542" i="1"/>
  <c r="E542" i="1"/>
  <c r="F539" i="1"/>
  <c r="G539" i="1" s="1"/>
  <c r="E539" i="1"/>
  <c r="F536" i="1"/>
  <c r="E536" i="1"/>
  <c r="F533" i="1"/>
  <c r="E533" i="1"/>
  <c r="F530" i="1"/>
  <c r="E530" i="1"/>
  <c r="F527" i="1"/>
  <c r="E527" i="1"/>
  <c r="F524" i="1"/>
  <c r="E524" i="1"/>
  <c r="F521" i="1"/>
  <c r="E521" i="1"/>
  <c r="F518" i="1"/>
  <c r="E518" i="1"/>
  <c r="F515" i="1"/>
  <c r="E515" i="1"/>
  <c r="F512" i="1"/>
  <c r="E512" i="1"/>
  <c r="F509" i="1"/>
  <c r="E509" i="1"/>
  <c r="F506" i="1"/>
  <c r="E506" i="1"/>
  <c r="F503" i="1"/>
  <c r="E503" i="1"/>
  <c r="F500" i="1"/>
  <c r="E500" i="1"/>
  <c r="F497" i="1"/>
  <c r="E497" i="1"/>
  <c r="F494" i="1"/>
  <c r="E494" i="1"/>
  <c r="F491" i="1"/>
  <c r="E491" i="1"/>
  <c r="F488" i="1"/>
  <c r="E488" i="1"/>
  <c r="F485" i="1"/>
  <c r="E485" i="1"/>
  <c r="F482" i="1"/>
  <c r="E482" i="1"/>
  <c r="F479" i="1"/>
  <c r="E479" i="1"/>
  <c r="F476" i="1"/>
  <c r="E476" i="1"/>
  <c r="F473" i="1"/>
  <c r="E473" i="1"/>
  <c r="F470" i="1"/>
  <c r="E470" i="1"/>
  <c r="F467" i="1"/>
  <c r="E467" i="1"/>
  <c r="F464" i="1"/>
  <c r="E464" i="1"/>
  <c r="F461" i="1"/>
  <c r="E461" i="1"/>
  <c r="F458" i="1"/>
  <c r="E458" i="1"/>
  <c r="F455" i="1"/>
  <c r="E455" i="1"/>
  <c r="F452" i="1"/>
  <c r="E452" i="1"/>
  <c r="F449" i="1"/>
  <c r="E449" i="1"/>
  <c r="F446" i="1"/>
  <c r="E446" i="1"/>
  <c r="F443" i="1"/>
  <c r="E443" i="1"/>
  <c r="F440" i="1"/>
  <c r="E440" i="1"/>
  <c r="F437" i="1"/>
  <c r="E437" i="1"/>
  <c r="F434" i="1"/>
  <c r="E434" i="1"/>
  <c r="F431" i="1"/>
  <c r="E431" i="1"/>
  <c r="F428" i="1"/>
  <c r="E428" i="1"/>
  <c r="F425" i="1"/>
  <c r="E425" i="1"/>
  <c r="F422" i="1"/>
  <c r="E422" i="1"/>
  <c r="F419" i="1"/>
  <c r="G419" i="1" s="1"/>
  <c r="E419" i="1"/>
  <c r="F416" i="1"/>
  <c r="E416" i="1"/>
  <c r="F413" i="1"/>
  <c r="G413" i="1" s="1"/>
  <c r="E413" i="1"/>
  <c r="F410" i="1"/>
  <c r="E410" i="1"/>
  <c r="F407" i="1"/>
  <c r="G407" i="1" s="1"/>
  <c r="E407" i="1"/>
  <c r="F404" i="1"/>
  <c r="H404" i="1" s="1"/>
  <c r="E404" i="1"/>
  <c r="F401" i="1"/>
  <c r="E401" i="1"/>
  <c r="F398" i="1"/>
  <c r="E398" i="1"/>
  <c r="F395" i="1"/>
  <c r="E395" i="1"/>
  <c r="F392" i="1"/>
  <c r="H392" i="1" s="1"/>
  <c r="E392" i="1"/>
  <c r="F389" i="1"/>
  <c r="E389" i="1"/>
  <c r="F386" i="1"/>
  <c r="E386" i="1"/>
  <c r="F383" i="1"/>
  <c r="E383" i="1"/>
  <c r="F380" i="1"/>
  <c r="E380" i="1"/>
  <c r="F377" i="1"/>
  <c r="E377" i="1"/>
  <c r="F374" i="1"/>
  <c r="E374" i="1"/>
  <c r="F371" i="1"/>
  <c r="E371" i="1"/>
  <c r="F368" i="1"/>
  <c r="E368" i="1"/>
  <c r="F365" i="1"/>
  <c r="E365" i="1"/>
  <c r="F362" i="1"/>
  <c r="E362" i="1"/>
  <c r="F359" i="1"/>
  <c r="E359" i="1"/>
  <c r="F356" i="1"/>
  <c r="E356" i="1"/>
  <c r="F353" i="1"/>
  <c r="E353" i="1"/>
  <c r="F350" i="1"/>
  <c r="E350" i="1"/>
  <c r="F347" i="1"/>
  <c r="E347" i="1"/>
  <c r="F344" i="1"/>
  <c r="G344" i="1" s="1"/>
  <c r="E344" i="1"/>
  <c r="F341" i="1"/>
  <c r="E341" i="1"/>
  <c r="F338" i="1"/>
  <c r="G338" i="1" s="1"/>
  <c r="E338" i="1"/>
  <c r="F335" i="1"/>
  <c r="E335" i="1"/>
  <c r="F332" i="1"/>
  <c r="G332" i="1" s="1"/>
  <c r="E332" i="1"/>
  <c r="F329" i="1"/>
  <c r="E329" i="1"/>
  <c r="F326" i="1"/>
  <c r="G326" i="1" s="1"/>
  <c r="E326" i="1"/>
  <c r="F323" i="1"/>
  <c r="E323" i="1"/>
  <c r="F320" i="1"/>
  <c r="G320" i="1" s="1"/>
  <c r="E320" i="1"/>
  <c r="F317" i="1"/>
  <c r="E317" i="1"/>
  <c r="F314" i="1"/>
  <c r="G314" i="1" s="1"/>
  <c r="E314" i="1"/>
  <c r="F311" i="1"/>
  <c r="E311" i="1"/>
  <c r="F308" i="1"/>
  <c r="G308" i="1" s="1"/>
  <c r="E308" i="1"/>
  <c r="F305" i="1"/>
  <c r="E305" i="1"/>
  <c r="F302" i="1"/>
  <c r="G302" i="1" s="1"/>
  <c r="E302" i="1"/>
  <c r="F299" i="1"/>
  <c r="E299" i="1"/>
  <c r="F296" i="1"/>
  <c r="G296" i="1" s="1"/>
  <c r="E296" i="1"/>
  <c r="F293" i="1"/>
  <c r="E293" i="1"/>
  <c r="F290" i="1"/>
  <c r="G290" i="1" s="1"/>
  <c r="E290" i="1"/>
  <c r="F287" i="1"/>
  <c r="E287" i="1"/>
  <c r="F284" i="1"/>
  <c r="G284" i="1" s="1"/>
  <c r="E284" i="1"/>
  <c r="F281" i="1"/>
  <c r="E281" i="1"/>
  <c r="F278" i="1"/>
  <c r="G278" i="1" s="1"/>
  <c r="E278" i="1"/>
  <c r="F275" i="1"/>
  <c r="E275" i="1"/>
  <c r="F272" i="1"/>
  <c r="G272" i="1" s="1"/>
  <c r="E272" i="1"/>
  <c r="F269" i="1"/>
  <c r="E269" i="1"/>
  <c r="F266" i="1"/>
  <c r="G266" i="1" s="1"/>
  <c r="E266" i="1"/>
  <c r="F263" i="1"/>
  <c r="E263" i="1"/>
  <c r="F260" i="1"/>
  <c r="E260" i="1"/>
  <c r="F257" i="1"/>
  <c r="E257" i="1"/>
  <c r="F254" i="1"/>
  <c r="E254" i="1"/>
  <c r="F251" i="1"/>
  <c r="E251" i="1"/>
  <c r="F248" i="1"/>
  <c r="E248" i="1"/>
  <c r="F245" i="1"/>
  <c r="E245" i="1"/>
  <c r="F242" i="1"/>
  <c r="E242" i="1"/>
  <c r="F239" i="1"/>
  <c r="E239" i="1"/>
  <c r="F236" i="1"/>
  <c r="E236" i="1"/>
  <c r="F233" i="1"/>
  <c r="E233" i="1"/>
  <c r="F230" i="1"/>
  <c r="E230" i="1"/>
  <c r="F227" i="1"/>
  <c r="G227" i="1" s="1"/>
  <c r="E227" i="1"/>
  <c r="F224" i="1"/>
  <c r="E224" i="1"/>
  <c r="F221" i="1"/>
  <c r="E221" i="1"/>
  <c r="F218" i="1"/>
  <c r="E218" i="1"/>
  <c r="F215" i="1"/>
  <c r="E215" i="1"/>
  <c r="F212" i="1"/>
  <c r="E212" i="1"/>
  <c r="F209" i="1"/>
  <c r="E209" i="1"/>
  <c r="F206" i="1"/>
  <c r="E206" i="1"/>
  <c r="F203" i="1"/>
  <c r="E203" i="1"/>
  <c r="F200" i="1"/>
  <c r="E200" i="1"/>
  <c r="F197" i="1"/>
  <c r="E197" i="1"/>
  <c r="F194" i="1"/>
  <c r="E194" i="1"/>
  <c r="F191" i="1"/>
  <c r="H191" i="1" s="1"/>
  <c r="E191" i="1"/>
  <c r="F188" i="1"/>
  <c r="E188" i="1"/>
  <c r="F185" i="1"/>
  <c r="E185" i="1"/>
  <c r="F182" i="1"/>
  <c r="E182" i="1"/>
  <c r="F179" i="1"/>
  <c r="G179" i="1" s="1"/>
  <c r="E179" i="1"/>
  <c r="F176" i="1"/>
  <c r="E176" i="1"/>
  <c r="F173" i="1"/>
  <c r="E173" i="1"/>
  <c r="F170" i="1"/>
  <c r="E170" i="1"/>
  <c r="F167" i="1"/>
  <c r="E167" i="1"/>
  <c r="F164" i="1"/>
  <c r="E164" i="1"/>
  <c r="F161" i="1"/>
  <c r="E161" i="1"/>
  <c r="F158" i="1"/>
  <c r="E158" i="1"/>
  <c r="F155" i="1"/>
  <c r="E155" i="1"/>
  <c r="F152" i="1"/>
  <c r="H152" i="1" s="1"/>
  <c r="E152" i="1"/>
  <c r="F149" i="1"/>
  <c r="E149" i="1"/>
  <c r="F146" i="1"/>
  <c r="E146" i="1"/>
  <c r="F143" i="1"/>
  <c r="E143" i="1"/>
  <c r="F140" i="1"/>
  <c r="G140" i="1" s="1"/>
  <c r="E140" i="1"/>
  <c r="F137" i="1"/>
  <c r="E137" i="1"/>
  <c r="F134" i="1"/>
  <c r="E134" i="1"/>
  <c r="F131" i="1"/>
  <c r="E131" i="1"/>
  <c r="F128" i="1"/>
  <c r="E128" i="1"/>
  <c r="F125" i="1"/>
  <c r="E125" i="1"/>
  <c r="F122" i="1"/>
  <c r="E122" i="1"/>
  <c r="F119" i="1"/>
  <c r="E119" i="1"/>
  <c r="F116" i="1"/>
  <c r="E116" i="1"/>
  <c r="F113" i="1"/>
  <c r="E113" i="1"/>
  <c r="F110" i="1"/>
  <c r="E110" i="1"/>
  <c r="F107" i="1"/>
  <c r="E107" i="1"/>
  <c r="F104" i="1"/>
  <c r="E104" i="1"/>
  <c r="F101" i="1"/>
  <c r="E101" i="1"/>
  <c r="F98" i="1"/>
  <c r="E98" i="1"/>
  <c r="F95" i="1"/>
  <c r="H95" i="1" s="1"/>
  <c r="E95" i="1"/>
  <c r="F92" i="1"/>
  <c r="G92" i="1" s="1"/>
  <c r="E92" i="1"/>
  <c r="F89" i="1"/>
  <c r="E89" i="1"/>
  <c r="F86" i="1"/>
  <c r="G86" i="1" s="1"/>
  <c r="E86" i="1"/>
  <c r="F83" i="1"/>
  <c r="E83" i="1"/>
  <c r="F80" i="1"/>
  <c r="G80" i="1" s="1"/>
  <c r="E80" i="1"/>
  <c r="F77" i="1"/>
  <c r="G77" i="1" s="1"/>
  <c r="E77" i="1"/>
  <c r="F74" i="1"/>
  <c r="G74" i="1" s="1"/>
  <c r="E74" i="1"/>
  <c r="F71" i="1"/>
  <c r="E71" i="1"/>
  <c r="F68" i="1"/>
  <c r="G68" i="1" s="1"/>
  <c r="E68" i="1"/>
  <c r="F65" i="1"/>
  <c r="E65" i="1"/>
  <c r="F62" i="1"/>
  <c r="G62" i="1" s="1"/>
  <c r="E62" i="1"/>
  <c r="F59" i="1"/>
  <c r="E59" i="1"/>
  <c r="F56" i="1"/>
  <c r="G56" i="1" s="1"/>
  <c r="E56" i="1"/>
  <c r="F53" i="1"/>
  <c r="G53" i="1" s="1"/>
  <c r="E53" i="1"/>
  <c r="F50" i="1"/>
  <c r="G50" i="1" s="1"/>
  <c r="E50" i="1"/>
  <c r="F47" i="1"/>
  <c r="E47" i="1"/>
  <c r="F44" i="1"/>
  <c r="G44" i="1" s="1"/>
  <c r="E44" i="1"/>
  <c r="F41" i="1"/>
  <c r="G41" i="1" s="1"/>
  <c r="E41" i="1"/>
  <c r="F38" i="1"/>
  <c r="G38" i="1" s="1"/>
  <c r="E38" i="1"/>
  <c r="F35" i="1"/>
  <c r="H35" i="1" s="1"/>
  <c r="E35" i="1"/>
  <c r="F32" i="1"/>
  <c r="G32" i="1" s="1"/>
  <c r="E32" i="1"/>
  <c r="F29" i="1"/>
  <c r="G29" i="1" s="1"/>
  <c r="E29" i="1"/>
  <c r="F26" i="1"/>
  <c r="G26" i="1" s="1"/>
  <c r="E26" i="1"/>
  <c r="F23" i="1"/>
  <c r="H23" i="1" s="1"/>
  <c r="E23" i="1"/>
  <c r="F20" i="1"/>
  <c r="G20" i="1" s="1"/>
  <c r="E20" i="1"/>
  <c r="F17" i="1"/>
  <c r="G17" i="1" s="1"/>
  <c r="E17" i="1"/>
  <c r="F14" i="1"/>
  <c r="G14" i="1" s="1"/>
  <c r="E14" i="1"/>
  <c r="F11" i="1"/>
  <c r="E11" i="1"/>
  <c r="F8" i="1"/>
  <c r="G8" i="1" s="1"/>
  <c r="E8" i="1"/>
  <c r="F5" i="1"/>
  <c r="G5" i="1" s="1"/>
  <c r="E5" i="1"/>
  <c r="F2" i="1"/>
  <c r="G2" i="1" s="1"/>
  <c r="E2" i="1"/>
  <c r="H257" i="1" l="1"/>
  <c r="H317" i="1"/>
  <c r="H449" i="1"/>
  <c r="H497" i="1"/>
  <c r="H605" i="1"/>
  <c r="H725" i="1"/>
  <c r="H14" i="1"/>
  <c r="H755" i="1"/>
  <c r="H767" i="1"/>
  <c r="H779" i="1"/>
  <c r="H245" i="1"/>
  <c r="H293" i="1"/>
  <c r="H473" i="1"/>
  <c r="H581" i="1"/>
  <c r="H104" i="1"/>
  <c r="H116" i="1"/>
  <c r="H128" i="1"/>
  <c r="H977" i="1"/>
  <c r="H281" i="1"/>
  <c r="H329" i="1"/>
  <c r="H509" i="1"/>
  <c r="H1442" i="1"/>
  <c r="H269" i="1"/>
  <c r="H305" i="1"/>
  <c r="H437" i="1"/>
  <c r="H485" i="1"/>
  <c r="H569" i="1"/>
  <c r="H1439" i="1"/>
  <c r="H107" i="1"/>
  <c r="H119" i="1"/>
  <c r="H467" i="1"/>
  <c r="H125" i="1"/>
  <c r="H230" i="1"/>
  <c r="H692" i="1"/>
  <c r="H704" i="1"/>
  <c r="H974" i="1"/>
  <c r="H1421" i="1"/>
  <c r="H1433" i="1"/>
  <c r="H491" i="1"/>
  <c r="H968" i="1"/>
  <c r="H239" i="1"/>
  <c r="H158" i="1"/>
  <c r="H443" i="1"/>
  <c r="H503" i="1"/>
  <c r="H254" i="1"/>
  <c r="H350" i="1"/>
  <c r="H398" i="1"/>
  <c r="H719" i="1"/>
  <c r="H149" i="1"/>
  <c r="H161" i="1"/>
  <c r="H173" i="1"/>
  <c r="H650" i="1"/>
  <c r="H791" i="1"/>
  <c r="H803" i="1"/>
  <c r="H815" i="1"/>
  <c r="H1067" i="1"/>
  <c r="H1079" i="1"/>
  <c r="H1103" i="1"/>
  <c r="H1115" i="1"/>
  <c r="H1127" i="1"/>
  <c r="H1139" i="1"/>
  <c r="H1175" i="1"/>
  <c r="H1223" i="1"/>
  <c r="H1235" i="1"/>
  <c r="H1247" i="1"/>
  <c r="H1283" i="1"/>
  <c r="H1295" i="1"/>
  <c r="H1307" i="1"/>
  <c r="H1319" i="1"/>
  <c r="H1331" i="1"/>
  <c r="H1343" i="1"/>
  <c r="H1355" i="1"/>
  <c r="H1367" i="1"/>
  <c r="H1391" i="1"/>
  <c r="H431" i="1"/>
  <c r="H479" i="1"/>
  <c r="H515" i="1"/>
  <c r="H101" i="1"/>
  <c r="H341" i="1"/>
  <c r="H353" i="1"/>
  <c r="H365" i="1"/>
  <c r="H377" i="1"/>
  <c r="H389" i="1"/>
  <c r="H710" i="1"/>
  <c r="H851" i="1"/>
  <c r="H980" i="1"/>
  <c r="H455" i="1"/>
  <c r="H113" i="1"/>
  <c r="H242" i="1"/>
  <c r="H410" i="1"/>
  <c r="H164" i="1"/>
  <c r="H176" i="1"/>
  <c r="H617" i="1"/>
  <c r="H641" i="1"/>
  <c r="H1322" i="1"/>
  <c r="H1334" i="1"/>
  <c r="H1358" i="1"/>
  <c r="H1370" i="1"/>
  <c r="H1382" i="1"/>
  <c r="H1412" i="1"/>
  <c r="H1430" i="1"/>
  <c r="H1454" i="1"/>
  <c r="H1445" i="1"/>
  <c r="H1475" i="1"/>
  <c r="G1475" i="1"/>
  <c r="H1469" i="1"/>
  <c r="H1478" i="1"/>
  <c r="G1469" i="1"/>
  <c r="H1463" i="1"/>
  <c r="H1457" i="1"/>
  <c r="H1466" i="1"/>
  <c r="G1457" i="1"/>
  <c r="G1445" i="1"/>
  <c r="H1451" i="1"/>
  <c r="G1433" i="1"/>
  <c r="H1436" i="1"/>
  <c r="G1439" i="1"/>
  <c r="G1421" i="1"/>
  <c r="H1427" i="1"/>
  <c r="G1427" i="1"/>
  <c r="H1415" i="1"/>
  <c r="H1409" i="1"/>
  <c r="H1418" i="1"/>
  <c r="G1409" i="1"/>
  <c r="H1397" i="1"/>
  <c r="H1406" i="1"/>
  <c r="H1403" i="1"/>
  <c r="G1397" i="1"/>
  <c r="H1400" i="1"/>
  <c r="H1394" i="1"/>
  <c r="G1394" i="1"/>
  <c r="G1400" i="1"/>
  <c r="G1406" i="1"/>
  <c r="G1412" i="1"/>
  <c r="G1418" i="1"/>
  <c r="G1424" i="1"/>
  <c r="G1430" i="1"/>
  <c r="G1436" i="1"/>
  <c r="G1442" i="1"/>
  <c r="G1448" i="1"/>
  <c r="G1454" i="1"/>
  <c r="G1460" i="1"/>
  <c r="G1466" i="1"/>
  <c r="G1472" i="1"/>
  <c r="G1478" i="1"/>
  <c r="H1376" i="1"/>
  <c r="H1379" i="1"/>
  <c r="H1364" i="1"/>
  <c r="H1346" i="1"/>
  <c r="H1340" i="1"/>
  <c r="H1328" i="1"/>
  <c r="G1310" i="1"/>
  <c r="G1316" i="1"/>
  <c r="G1322" i="1"/>
  <c r="G1328" i="1"/>
  <c r="G1334" i="1"/>
  <c r="G1340" i="1"/>
  <c r="G1346" i="1"/>
  <c r="G1352" i="1"/>
  <c r="G1358" i="1"/>
  <c r="G1364" i="1"/>
  <c r="G1370" i="1"/>
  <c r="G1376" i="1"/>
  <c r="G1382" i="1"/>
  <c r="G1388" i="1"/>
  <c r="G1307" i="1"/>
  <c r="G1313" i="1"/>
  <c r="G1319" i="1"/>
  <c r="G1325" i="1"/>
  <c r="G1331" i="1"/>
  <c r="G1337" i="1"/>
  <c r="G1343" i="1"/>
  <c r="G1349" i="1"/>
  <c r="G1355" i="1"/>
  <c r="G1361" i="1"/>
  <c r="G1367" i="1"/>
  <c r="G1373" i="1"/>
  <c r="G1379" i="1"/>
  <c r="G1385" i="1"/>
  <c r="G1391" i="1"/>
  <c r="H1271" i="1"/>
  <c r="H1280" i="1"/>
  <c r="H1259" i="1"/>
  <c r="H1250" i="1"/>
  <c r="H1244" i="1"/>
  <c r="G1223" i="1"/>
  <c r="G1229" i="1"/>
  <c r="G1235" i="1"/>
  <c r="G1241" i="1"/>
  <c r="G1247" i="1"/>
  <c r="G1253" i="1"/>
  <c r="G1259" i="1"/>
  <c r="G1265" i="1"/>
  <c r="G1271" i="1"/>
  <c r="G1277" i="1"/>
  <c r="G1283" i="1"/>
  <c r="G1289" i="1"/>
  <c r="G1295" i="1"/>
  <c r="G1301" i="1"/>
  <c r="G1220" i="1"/>
  <c r="G1226" i="1"/>
  <c r="G1232" i="1"/>
  <c r="G1238" i="1"/>
  <c r="G1244" i="1"/>
  <c r="G1250" i="1"/>
  <c r="G1256" i="1"/>
  <c r="G1262" i="1"/>
  <c r="G1268" i="1"/>
  <c r="G1274" i="1"/>
  <c r="G1280" i="1"/>
  <c r="G1286" i="1"/>
  <c r="G1292" i="1"/>
  <c r="G1298" i="1"/>
  <c r="G1304" i="1"/>
  <c r="H131" i="1"/>
  <c r="H200" i="1"/>
  <c r="H212" i="1"/>
  <c r="H224" i="1"/>
  <c r="G389" i="1"/>
  <c r="H401" i="1"/>
  <c r="H422" i="1"/>
  <c r="H434" i="1"/>
  <c r="H458" i="1"/>
  <c r="H470" i="1"/>
  <c r="H482" i="1"/>
  <c r="H494" i="1"/>
  <c r="H518" i="1"/>
  <c r="H530" i="1"/>
  <c r="H602" i="1"/>
  <c r="H614" i="1"/>
  <c r="H626" i="1"/>
  <c r="H638" i="1"/>
  <c r="H728" i="1"/>
  <c r="H794" i="1"/>
  <c r="H806" i="1"/>
  <c r="G860" i="1"/>
  <c r="H872" i="1"/>
  <c r="H884" i="1"/>
  <c r="H896" i="1"/>
  <c r="H908" i="1"/>
  <c r="H920" i="1"/>
  <c r="H932" i="1"/>
  <c r="H944" i="1"/>
  <c r="H956" i="1"/>
  <c r="H986" i="1"/>
  <c r="G995" i="1"/>
  <c r="G1004" i="1"/>
  <c r="H1022" i="1"/>
  <c r="H1034" i="1"/>
  <c r="H1187" i="1"/>
  <c r="H1214" i="1"/>
  <c r="H98" i="1"/>
  <c r="H110" i="1"/>
  <c r="H122" i="1"/>
  <c r="H143" i="1"/>
  <c r="H155" i="1"/>
  <c r="H236" i="1"/>
  <c r="H248" i="1"/>
  <c r="H260" i="1"/>
  <c r="H356" i="1"/>
  <c r="H368" i="1"/>
  <c r="H380" i="1"/>
  <c r="G638" i="1"/>
  <c r="H1178" i="1"/>
  <c r="G1214" i="1"/>
  <c r="H65" i="1"/>
  <c r="H89" i="1"/>
  <c r="H134" i="1"/>
  <c r="H203" i="1"/>
  <c r="H215" i="1"/>
  <c r="H227" i="1"/>
  <c r="H629" i="1"/>
  <c r="G719" i="1"/>
  <c r="H764" i="1"/>
  <c r="H785" i="1"/>
  <c r="H809" i="1"/>
  <c r="H830" i="1"/>
  <c r="H842" i="1"/>
  <c r="H863" i="1"/>
  <c r="H899" i="1"/>
  <c r="H947" i="1"/>
  <c r="H959" i="1"/>
  <c r="H989" i="1"/>
  <c r="H998" i="1"/>
  <c r="H1007" i="1"/>
  <c r="H1037" i="1"/>
  <c r="G1178" i="1"/>
  <c r="H1202" i="1"/>
  <c r="H170" i="1"/>
  <c r="H251" i="1"/>
  <c r="H263" i="1"/>
  <c r="H275" i="1"/>
  <c r="H287" i="1"/>
  <c r="H299" i="1"/>
  <c r="H311" i="1"/>
  <c r="H323" i="1"/>
  <c r="H335" i="1"/>
  <c r="H359" i="1"/>
  <c r="H371" i="1"/>
  <c r="H383" i="1"/>
  <c r="H416" i="1"/>
  <c r="H653" i="1"/>
  <c r="H665" i="1"/>
  <c r="H677" i="1"/>
  <c r="H743" i="1"/>
  <c r="H776" i="1"/>
  <c r="H1169" i="1"/>
  <c r="H1208" i="1"/>
  <c r="H11" i="1"/>
  <c r="H44" i="1"/>
  <c r="H92" i="1"/>
  <c r="H137" i="1"/>
  <c r="H182" i="1"/>
  <c r="H194" i="1"/>
  <c r="H206" i="1"/>
  <c r="H218" i="1"/>
  <c r="H395" i="1"/>
  <c r="H428" i="1"/>
  <c r="H452" i="1"/>
  <c r="H476" i="1"/>
  <c r="H488" i="1"/>
  <c r="H500" i="1"/>
  <c r="H512" i="1"/>
  <c r="H524" i="1"/>
  <c r="H536" i="1"/>
  <c r="H560" i="1"/>
  <c r="H572" i="1"/>
  <c r="H584" i="1"/>
  <c r="H596" i="1"/>
  <c r="H608" i="1"/>
  <c r="H620" i="1"/>
  <c r="H701" i="1"/>
  <c r="H722" i="1"/>
  <c r="H800" i="1"/>
  <c r="H812" i="1"/>
  <c r="H821" i="1"/>
  <c r="H878" i="1"/>
  <c r="H914" i="1"/>
  <c r="H926" i="1"/>
  <c r="H938" i="1"/>
  <c r="H992" i="1"/>
  <c r="H1019" i="1"/>
  <c r="H1028" i="1"/>
  <c r="H1040" i="1"/>
  <c r="H1205" i="1"/>
  <c r="H362" i="1"/>
  <c r="H374" i="1"/>
  <c r="H386" i="1"/>
  <c r="H419" i="1"/>
  <c r="H656" i="1"/>
  <c r="H668" i="1"/>
  <c r="H746" i="1"/>
  <c r="H758" i="1"/>
  <c r="G812" i="1"/>
  <c r="H47" i="1"/>
  <c r="H59" i="1"/>
  <c r="H71" i="1"/>
  <c r="H83" i="1"/>
  <c r="G128" i="1"/>
  <c r="H185" i="1"/>
  <c r="H197" i="1"/>
  <c r="H209" i="1"/>
  <c r="H221" i="1"/>
  <c r="H635" i="1"/>
  <c r="H737" i="1"/>
  <c r="H761" i="1"/>
  <c r="H869" i="1"/>
  <c r="H893" i="1"/>
  <c r="H905" i="1"/>
  <c r="H917" i="1"/>
  <c r="H941" i="1"/>
  <c r="H953" i="1"/>
  <c r="H965" i="1"/>
  <c r="H1013" i="1"/>
  <c r="H1043" i="1"/>
  <c r="H1196" i="1"/>
  <c r="H1211" i="1"/>
  <c r="H1217" i="1"/>
  <c r="H1199" i="1"/>
  <c r="G1202" i="1"/>
  <c r="G1196" i="1"/>
  <c r="H1190" i="1"/>
  <c r="H1184" i="1"/>
  <c r="H1193" i="1"/>
  <c r="G1184" i="1"/>
  <c r="H1172" i="1"/>
  <c r="H1181" i="1"/>
  <c r="G1172" i="1"/>
  <c r="H1163" i="1"/>
  <c r="G1160" i="1"/>
  <c r="G1166" i="1"/>
  <c r="H1157" i="1"/>
  <c r="H1151" i="1"/>
  <c r="H1154" i="1"/>
  <c r="H1148" i="1"/>
  <c r="H1145" i="1"/>
  <c r="G1136" i="1"/>
  <c r="H1142" i="1"/>
  <c r="G1133" i="1"/>
  <c r="G1139" i="1"/>
  <c r="G1145" i="1"/>
  <c r="G1163" i="1"/>
  <c r="G1169" i="1"/>
  <c r="G1175" i="1"/>
  <c r="G1181" i="1"/>
  <c r="G1187" i="1"/>
  <c r="G1193" i="1"/>
  <c r="G1199" i="1"/>
  <c r="G1205" i="1"/>
  <c r="G1211" i="1"/>
  <c r="G1217" i="1"/>
  <c r="H1124" i="1"/>
  <c r="H1112" i="1"/>
  <c r="H1085" i="1"/>
  <c r="H1076" i="1"/>
  <c r="H1049" i="1"/>
  <c r="H1052" i="1"/>
  <c r="G1061" i="1"/>
  <c r="G1073" i="1"/>
  <c r="G1085" i="1"/>
  <c r="G1097" i="1"/>
  <c r="G1103" i="1"/>
  <c r="G1127" i="1"/>
  <c r="H1055" i="1"/>
  <c r="H1091" i="1"/>
  <c r="G1049" i="1"/>
  <c r="G1067" i="1"/>
  <c r="G1121" i="1"/>
  <c r="H1109" i="1"/>
  <c r="G1079" i="1"/>
  <c r="G1046" i="1"/>
  <c r="G1052" i="1"/>
  <c r="G1058" i="1"/>
  <c r="G1064" i="1"/>
  <c r="G1070" i="1"/>
  <c r="G1076" i="1"/>
  <c r="G1082" i="1"/>
  <c r="G1088" i="1"/>
  <c r="G1094" i="1"/>
  <c r="G1100" i="1"/>
  <c r="G1106" i="1"/>
  <c r="G1112" i="1"/>
  <c r="G1118" i="1"/>
  <c r="G1124" i="1"/>
  <c r="G1130" i="1"/>
  <c r="G1115" i="1"/>
  <c r="G1037" i="1"/>
  <c r="G1040" i="1"/>
  <c r="G1034" i="1"/>
  <c r="H1025" i="1"/>
  <c r="G1025" i="1"/>
  <c r="H1031" i="1"/>
  <c r="G1028" i="1"/>
  <c r="H1010" i="1"/>
  <c r="G1013" i="1"/>
  <c r="G998" i="1"/>
  <c r="H1001" i="1"/>
  <c r="G1007" i="1"/>
  <c r="G989" i="1"/>
  <c r="G986" i="1"/>
  <c r="H983" i="1"/>
  <c r="G977" i="1"/>
  <c r="G980" i="1"/>
  <c r="H962" i="1"/>
  <c r="H971" i="1"/>
  <c r="G971" i="1"/>
  <c r="G965" i="1"/>
  <c r="G959" i="1"/>
  <c r="H950" i="1"/>
  <c r="H935" i="1"/>
  <c r="H923" i="1"/>
  <c r="H929" i="1"/>
  <c r="H911" i="1"/>
  <c r="H902" i="1"/>
  <c r="H887" i="1"/>
  <c r="H890" i="1"/>
  <c r="H875" i="1"/>
  <c r="H881" i="1"/>
  <c r="G875" i="1"/>
  <c r="G881" i="1"/>
  <c r="G887" i="1"/>
  <c r="G893" i="1"/>
  <c r="G899" i="1"/>
  <c r="G905" i="1"/>
  <c r="G911" i="1"/>
  <c r="G917" i="1"/>
  <c r="G923" i="1"/>
  <c r="G929" i="1"/>
  <c r="G935" i="1"/>
  <c r="G941" i="1"/>
  <c r="G947" i="1"/>
  <c r="G953" i="1"/>
  <c r="G872" i="1"/>
  <c r="G878" i="1"/>
  <c r="G884" i="1"/>
  <c r="G890" i="1"/>
  <c r="G896" i="1"/>
  <c r="G902" i="1"/>
  <c r="G908" i="1"/>
  <c r="G914" i="1"/>
  <c r="G920" i="1"/>
  <c r="G926" i="1"/>
  <c r="G932" i="1"/>
  <c r="G938" i="1"/>
  <c r="G944" i="1"/>
  <c r="G950" i="1"/>
  <c r="G956" i="1"/>
  <c r="H866" i="1"/>
  <c r="G866" i="1"/>
  <c r="H854" i="1"/>
  <c r="G854" i="1"/>
  <c r="H848" i="1"/>
  <c r="H857" i="1"/>
  <c r="G842" i="1"/>
  <c r="H845" i="1"/>
  <c r="H836" i="1"/>
  <c r="G836" i="1"/>
  <c r="H839" i="1"/>
  <c r="H833" i="1"/>
  <c r="H824" i="1"/>
  <c r="H827" i="1"/>
  <c r="G830" i="1"/>
  <c r="H818" i="1"/>
  <c r="G806" i="1"/>
  <c r="G800" i="1"/>
  <c r="G794" i="1"/>
  <c r="H797" i="1"/>
  <c r="H788" i="1"/>
  <c r="G785" i="1"/>
  <c r="G791" i="1"/>
  <c r="G797" i="1"/>
  <c r="G803" i="1"/>
  <c r="G809" i="1"/>
  <c r="G815" i="1"/>
  <c r="G821" i="1"/>
  <c r="G827" i="1"/>
  <c r="G833" i="1"/>
  <c r="G839" i="1"/>
  <c r="G845" i="1"/>
  <c r="G851" i="1"/>
  <c r="G857" i="1"/>
  <c r="G863" i="1"/>
  <c r="G869" i="1"/>
  <c r="G776" i="1"/>
  <c r="H773" i="1"/>
  <c r="H782" i="1"/>
  <c r="G770" i="1"/>
  <c r="G764" i="1"/>
  <c r="G752" i="1"/>
  <c r="H749" i="1"/>
  <c r="G758" i="1"/>
  <c r="G743" i="1"/>
  <c r="H740" i="1"/>
  <c r="G740" i="1"/>
  <c r="G746" i="1"/>
  <c r="G728" i="1"/>
  <c r="H731" i="1"/>
  <c r="G731" i="1"/>
  <c r="G725" i="1"/>
  <c r="H734" i="1"/>
  <c r="G734" i="1"/>
  <c r="H713" i="1"/>
  <c r="H716" i="1"/>
  <c r="G722" i="1"/>
  <c r="G716" i="1"/>
  <c r="G704" i="1"/>
  <c r="H707" i="1"/>
  <c r="G707" i="1"/>
  <c r="G710" i="1"/>
  <c r="H698" i="1"/>
  <c r="G701" i="1"/>
  <c r="H689" i="1"/>
  <c r="G692" i="1"/>
  <c r="H686" i="1"/>
  <c r="H695" i="1"/>
  <c r="H680" i="1"/>
  <c r="H674" i="1"/>
  <c r="H683" i="1"/>
  <c r="G674" i="1"/>
  <c r="G680" i="1"/>
  <c r="G668" i="1"/>
  <c r="H662" i="1"/>
  <c r="H671" i="1"/>
  <c r="G662" i="1"/>
  <c r="G650" i="1"/>
  <c r="H659" i="1"/>
  <c r="G656" i="1"/>
  <c r="G644" i="1"/>
  <c r="H632" i="1"/>
  <c r="G632" i="1"/>
  <c r="G626" i="1"/>
  <c r="G620" i="1"/>
  <c r="G614" i="1"/>
  <c r="G611" i="1"/>
  <c r="G617" i="1"/>
  <c r="G623" i="1"/>
  <c r="G629" i="1"/>
  <c r="G635" i="1"/>
  <c r="G641" i="1"/>
  <c r="G647" i="1"/>
  <c r="G653" i="1"/>
  <c r="G659" i="1"/>
  <c r="G665" i="1"/>
  <c r="G671" i="1"/>
  <c r="G677" i="1"/>
  <c r="G683" i="1"/>
  <c r="G689" i="1"/>
  <c r="G695" i="1"/>
  <c r="H599" i="1"/>
  <c r="H587" i="1"/>
  <c r="H590" i="1"/>
  <c r="H593" i="1"/>
  <c r="H575" i="1"/>
  <c r="H578" i="1"/>
  <c r="H566" i="1"/>
  <c r="H554" i="1"/>
  <c r="H557" i="1"/>
  <c r="H542" i="1"/>
  <c r="H545" i="1"/>
  <c r="H548" i="1"/>
  <c r="H527" i="1"/>
  <c r="H533" i="1"/>
  <c r="G527" i="1"/>
  <c r="G533" i="1"/>
  <c r="G545" i="1"/>
  <c r="G557" i="1"/>
  <c r="G569" i="1"/>
  <c r="G575" i="1"/>
  <c r="G581" i="1"/>
  <c r="G587" i="1"/>
  <c r="G593" i="1"/>
  <c r="G599" i="1"/>
  <c r="G605" i="1"/>
  <c r="H539" i="1"/>
  <c r="H551" i="1"/>
  <c r="H563" i="1"/>
  <c r="G524" i="1"/>
  <c r="G530" i="1"/>
  <c r="G536" i="1"/>
  <c r="G542" i="1"/>
  <c r="G548" i="1"/>
  <c r="G554" i="1"/>
  <c r="G560" i="1"/>
  <c r="G566" i="1"/>
  <c r="G572" i="1"/>
  <c r="G578" i="1"/>
  <c r="G584" i="1"/>
  <c r="G590" i="1"/>
  <c r="G596" i="1"/>
  <c r="G602" i="1"/>
  <c r="G608" i="1"/>
  <c r="H521" i="1"/>
  <c r="H506" i="1"/>
  <c r="H464" i="1"/>
  <c r="H461" i="1"/>
  <c r="H446" i="1"/>
  <c r="H440" i="1"/>
  <c r="G431" i="1"/>
  <c r="H425" i="1"/>
  <c r="G425" i="1"/>
  <c r="H413" i="1"/>
  <c r="H407" i="1"/>
  <c r="G401" i="1"/>
  <c r="G395" i="1"/>
  <c r="G383" i="1"/>
  <c r="G377" i="1"/>
  <c r="G371" i="1"/>
  <c r="G365" i="1"/>
  <c r="G359" i="1"/>
  <c r="G353" i="1"/>
  <c r="H347" i="1"/>
  <c r="G257" i="1"/>
  <c r="G251" i="1"/>
  <c r="G245" i="1"/>
  <c r="G239" i="1"/>
  <c r="H233" i="1"/>
  <c r="G233" i="1"/>
  <c r="G221" i="1"/>
  <c r="G215" i="1"/>
  <c r="G209" i="1"/>
  <c r="G203" i="1"/>
  <c r="G197" i="1"/>
  <c r="G191" i="1"/>
  <c r="H188" i="1"/>
  <c r="G185" i="1"/>
  <c r="H179" i="1"/>
  <c r="G170" i="1"/>
  <c r="H167" i="1"/>
  <c r="G164" i="1"/>
  <c r="G158" i="1"/>
  <c r="G152" i="1"/>
  <c r="H146" i="1"/>
  <c r="G146" i="1"/>
  <c r="H140" i="1"/>
  <c r="G134" i="1"/>
  <c r="G122" i="1"/>
  <c r="G116" i="1"/>
  <c r="G110" i="1"/>
  <c r="G104" i="1"/>
  <c r="G98" i="1"/>
  <c r="H86" i="1"/>
  <c r="H80" i="1"/>
  <c r="H74" i="1"/>
  <c r="H68" i="1"/>
  <c r="H62" i="1"/>
  <c r="H56" i="1"/>
  <c r="H50" i="1"/>
  <c r="H38" i="1"/>
  <c r="H32" i="1"/>
  <c r="H26" i="1"/>
  <c r="H8" i="1"/>
  <c r="H2" i="1"/>
  <c r="G440" i="1"/>
  <c r="G446" i="1"/>
  <c r="G452" i="1"/>
  <c r="G458" i="1"/>
  <c r="G464" i="1"/>
  <c r="G470" i="1"/>
  <c r="G476" i="1"/>
  <c r="G482" i="1"/>
  <c r="G488" i="1"/>
  <c r="G494" i="1"/>
  <c r="G500" i="1"/>
  <c r="G506" i="1"/>
  <c r="G512" i="1"/>
  <c r="G518" i="1"/>
  <c r="G437" i="1"/>
  <c r="G443" i="1"/>
  <c r="G449" i="1"/>
  <c r="G455" i="1"/>
  <c r="G461" i="1"/>
  <c r="G467" i="1"/>
  <c r="G473" i="1"/>
  <c r="G479" i="1"/>
  <c r="G485" i="1"/>
  <c r="G491" i="1"/>
  <c r="G497" i="1"/>
  <c r="G503" i="1"/>
  <c r="G509" i="1"/>
  <c r="G515" i="1"/>
  <c r="G521" i="1"/>
  <c r="G350" i="1"/>
  <c r="G356" i="1"/>
  <c r="G362" i="1"/>
  <c r="G368" i="1"/>
  <c r="G374" i="1"/>
  <c r="G380" i="1"/>
  <c r="G386" i="1"/>
  <c r="G392" i="1"/>
  <c r="G398" i="1"/>
  <c r="G404" i="1"/>
  <c r="G410" i="1"/>
  <c r="G416" i="1"/>
  <c r="G422" i="1"/>
  <c r="G428" i="1"/>
  <c r="G434" i="1"/>
  <c r="H266" i="1"/>
  <c r="H272" i="1"/>
  <c r="H278" i="1"/>
  <c r="H284" i="1"/>
  <c r="H290" i="1"/>
  <c r="H296" i="1"/>
  <c r="H302" i="1"/>
  <c r="H308" i="1"/>
  <c r="H314" i="1"/>
  <c r="H320" i="1"/>
  <c r="H326" i="1"/>
  <c r="H332" i="1"/>
  <c r="H338" i="1"/>
  <c r="H344" i="1"/>
  <c r="G263" i="1"/>
  <c r="G269" i="1"/>
  <c r="G275" i="1"/>
  <c r="G281" i="1"/>
  <c r="G287" i="1"/>
  <c r="G293" i="1"/>
  <c r="G299" i="1"/>
  <c r="G305" i="1"/>
  <c r="G311" i="1"/>
  <c r="G317" i="1"/>
  <c r="G323" i="1"/>
  <c r="G329" i="1"/>
  <c r="G335" i="1"/>
  <c r="G341" i="1"/>
  <c r="G347" i="1"/>
  <c r="G176" i="1"/>
  <c r="G182" i="1"/>
  <c r="G188" i="1"/>
  <c r="G194" i="1"/>
  <c r="G200" i="1"/>
  <c r="G206" i="1"/>
  <c r="G212" i="1"/>
  <c r="G218" i="1"/>
  <c r="G224" i="1"/>
  <c r="G230" i="1"/>
  <c r="G236" i="1"/>
  <c r="G242" i="1"/>
  <c r="G248" i="1"/>
  <c r="G254" i="1"/>
  <c r="G260" i="1"/>
  <c r="G89" i="1"/>
  <c r="G95" i="1"/>
  <c r="G101" i="1"/>
  <c r="G107" i="1"/>
  <c r="G113" i="1"/>
  <c r="G119" i="1"/>
  <c r="G125" i="1"/>
  <c r="G131" i="1"/>
  <c r="G137" i="1"/>
  <c r="G143" i="1"/>
  <c r="G149" i="1"/>
  <c r="G155" i="1"/>
  <c r="G161" i="1"/>
  <c r="G167" i="1"/>
  <c r="G173" i="1"/>
  <c r="G11" i="1"/>
  <c r="G23" i="1"/>
  <c r="G35" i="1"/>
  <c r="G47" i="1"/>
  <c r="G59" i="1"/>
  <c r="G65" i="1"/>
  <c r="G71" i="1"/>
  <c r="G83" i="1"/>
  <c r="H5" i="1"/>
  <c r="H17" i="1"/>
  <c r="H29" i="1"/>
  <c r="H41" i="1"/>
  <c r="H53" i="1"/>
  <c r="H77" i="1"/>
  <c r="H20" i="1"/>
</calcChain>
</file>

<file path=xl/sharedStrings.xml><?xml version="1.0" encoding="utf-8"?>
<sst xmlns="http://schemas.openxmlformats.org/spreadsheetml/2006/main" count="3662" uniqueCount="45">
  <si>
    <t>Compound</t>
  </si>
  <si>
    <t>Treatment</t>
  </si>
  <si>
    <t>Mean</t>
  </si>
  <si>
    <t>St. Dev</t>
  </si>
  <si>
    <t>SD. ERROR</t>
  </si>
  <si>
    <t>CV%</t>
  </si>
  <si>
    <t>DMSO</t>
  </si>
  <si>
    <t>DMSO 0,1% v/v</t>
  </si>
  <si>
    <t>Positive Control</t>
  </si>
  <si>
    <t>Positive Control 25μM</t>
  </si>
  <si>
    <t>Positive Control 10μM</t>
  </si>
  <si>
    <t>Positive Control 5μM</t>
  </si>
  <si>
    <t>Positive Control 1μM</t>
  </si>
  <si>
    <t>Compound A</t>
  </si>
  <si>
    <t>Compound A 100μM</t>
  </si>
  <si>
    <t>Compound A 10μM</t>
  </si>
  <si>
    <t>Compound A 1μM</t>
  </si>
  <si>
    <t>Compound A 0.1μM</t>
  </si>
  <si>
    <t>Compound B</t>
  </si>
  <si>
    <t>Compound B 100μM</t>
  </si>
  <si>
    <t>Compound B 10μM</t>
  </si>
  <si>
    <t>Compound B 1μM</t>
  </si>
  <si>
    <t>Compound B 0.1μM</t>
  </si>
  <si>
    <t>Compound C</t>
  </si>
  <si>
    <t>Compound C 100μM</t>
  </si>
  <si>
    <t>Compound C 10μM</t>
  </si>
  <si>
    <t>Compound C 1μM</t>
  </si>
  <si>
    <t>Compound C 0.1μM</t>
  </si>
  <si>
    <t>Compound D</t>
  </si>
  <si>
    <t>Compound D 100μM</t>
  </si>
  <si>
    <t>Compound D 10μM</t>
  </si>
  <si>
    <t>Compound D 1μM</t>
  </si>
  <si>
    <t>Compound D 0.1μM</t>
  </si>
  <si>
    <t>Compound E</t>
  </si>
  <si>
    <t>Compound E 100μM</t>
  </si>
  <si>
    <t>Compound E 10μM</t>
  </si>
  <si>
    <t>Compound E 1μM</t>
  </si>
  <si>
    <t>Compound E 0.1μM</t>
  </si>
  <si>
    <t>Compound F</t>
  </si>
  <si>
    <t>Compound F 100μM</t>
  </si>
  <si>
    <t>Compound F 10μM</t>
  </si>
  <si>
    <t>Compound F 1μM</t>
  </si>
  <si>
    <t>Compound F 0.1μM</t>
  </si>
  <si>
    <t>[Nitrite] (μM)</t>
  </si>
  <si>
    <t>Time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</si>
</sst>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theme="1"/>
      <name val="aptos narrow"/>
      <scheme val="minor"/>
    </font>
    <font>
      <sz val="8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1E4F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right" vertical="center" wrapText="1"/>
    </xf>
    <xf numFmtId="2" fontId="2" fillId="3" borderId="0" xfId="0" applyNumberFormat="1" applyFont="1" applyFill="1"/>
    <xf numFmtId="0" fontId="2" fillId="3" borderId="0" xfId="0" applyFont="1" applyFill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/>
    </xf>
    <xf numFmtId="2" fontId="2" fillId="3" borderId="1" xfId="0" applyNumberFormat="1" applyFont="1" applyFill="1" applyBorder="1"/>
    <xf numFmtId="0" fontId="0" fillId="0" borderId="1" xfId="0" applyBorder="1"/>
    <xf numFmtId="0" fontId="0" fillId="0" borderId="2" xfId="0" applyBorder="1"/>
    <xf numFmtId="0" fontId="2" fillId="5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2" fontId="2" fillId="3" borderId="2" xfId="0" applyNumberFormat="1" applyFont="1" applyFill="1" applyBorder="1"/>
    <xf numFmtId="2" fontId="1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3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2" fillId="3" borderId="0" xfId="0" applyNumberFormat="1" applyFont="1" applyFill="1"/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64" fontId="0" fillId="0" borderId="0" xfId="0" applyNumberFormat="1"/>
    <xf numFmtId="2" fontId="0" fillId="0" borderId="0" xfId="0" applyNumberFormat="1"/>
    <xf numFmtId="164" fontId="2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8"/>
  <sheetViews>
    <sheetView tabSelected="1" zoomScale="111" zoomScaleNormal="90" workbookViewId="0">
      <pane ySplit="1" topLeftCell="A2" activePane="bottomLeft" state="frozen"/>
      <selection pane="bottomLeft" activeCell="K7" sqref="K7"/>
    </sheetView>
  </sheetViews>
  <sheetFormatPr defaultColWidth="12.6640625" defaultRowHeight="15" customHeight="1" x14ac:dyDescent="0.3"/>
  <cols>
    <col min="2" max="2" width="24.44140625" customWidth="1"/>
    <col min="3" max="3" width="28.6640625" customWidth="1"/>
    <col min="4" max="4" width="16.21875" customWidth="1"/>
    <col min="5" max="5" width="7.6640625" style="35" customWidth="1"/>
    <col min="6" max="6" width="7.6640625" style="34" customWidth="1"/>
    <col min="7" max="7" width="10.44140625" style="35" customWidth="1"/>
    <col min="8" max="8" width="6.77734375" style="35" bestFit="1" customWidth="1"/>
  </cols>
  <sheetData>
    <row r="1" spans="1:8" ht="14.25" customHeight="1" x14ac:dyDescent="0.3">
      <c r="A1" s="6" t="s">
        <v>44</v>
      </c>
      <c r="B1" s="1" t="s">
        <v>0</v>
      </c>
      <c r="C1" s="2" t="s">
        <v>1</v>
      </c>
      <c r="D1" s="2" t="s">
        <v>43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4.25" customHeight="1" x14ac:dyDescent="0.3">
      <c r="A2">
        <v>1</v>
      </c>
      <c r="B2" s="14" t="s">
        <v>6</v>
      </c>
      <c r="C2" s="5" t="s">
        <v>7</v>
      </c>
      <c r="D2" s="5">
        <v>3.6459999999999999</v>
      </c>
      <c r="E2" s="22">
        <f>AVERAGE(D2:D4)</f>
        <v>3.6459999999999999</v>
      </c>
      <c r="F2" s="28">
        <f>_xlfn.STDEV.P(D2:D4)</f>
        <v>0</v>
      </c>
      <c r="G2" s="22">
        <f>F2/SQRT(3)</f>
        <v>0</v>
      </c>
      <c r="H2" s="22">
        <f>F2*100/E2</f>
        <v>0</v>
      </c>
    </row>
    <row r="3" spans="1:8" ht="14.25" customHeight="1" x14ac:dyDescent="0.3">
      <c r="A3">
        <v>1</v>
      </c>
      <c r="B3" s="14" t="s">
        <v>6</v>
      </c>
      <c r="C3" s="5" t="s">
        <v>7</v>
      </c>
      <c r="D3" s="5"/>
      <c r="E3" s="21"/>
      <c r="F3" s="29"/>
      <c r="G3" s="21"/>
      <c r="H3" s="21"/>
    </row>
    <row r="4" spans="1:8" ht="14.25" customHeight="1" x14ac:dyDescent="0.3">
      <c r="A4">
        <v>1</v>
      </c>
      <c r="B4" s="14" t="s">
        <v>6</v>
      </c>
      <c r="C4" s="5" t="s">
        <v>7</v>
      </c>
      <c r="D4" s="5"/>
      <c r="E4" s="21"/>
      <c r="F4" s="29"/>
      <c r="G4" s="21"/>
      <c r="H4" s="21"/>
    </row>
    <row r="5" spans="1:8" ht="14.25" customHeight="1" x14ac:dyDescent="0.3">
      <c r="A5">
        <v>1</v>
      </c>
      <c r="B5" s="11" t="s">
        <v>8</v>
      </c>
      <c r="C5" s="3" t="s">
        <v>9</v>
      </c>
      <c r="D5" s="24">
        <v>3.6459999999999999</v>
      </c>
      <c r="E5" s="23">
        <f>AVERAGE(D5:D7)</f>
        <v>3.6459999999999999</v>
      </c>
      <c r="F5" s="36">
        <f>_xlfn.STDEV.P(D5:D7)</f>
        <v>0</v>
      </c>
      <c r="G5" s="23">
        <f>F5/SQRT(3)</f>
        <v>0</v>
      </c>
      <c r="H5" s="23">
        <f>F5*100/E5</f>
        <v>0</v>
      </c>
    </row>
    <row r="6" spans="1:8" ht="14.25" customHeight="1" x14ac:dyDescent="0.3">
      <c r="A6">
        <v>1</v>
      </c>
      <c r="B6" s="11" t="s">
        <v>8</v>
      </c>
      <c r="C6" s="3" t="s">
        <v>9</v>
      </c>
      <c r="D6" s="24"/>
      <c r="E6" s="4"/>
      <c r="F6" s="30"/>
      <c r="G6" s="4"/>
      <c r="H6" s="4"/>
    </row>
    <row r="7" spans="1:8" ht="14.25" customHeight="1" x14ac:dyDescent="0.3">
      <c r="A7">
        <v>1</v>
      </c>
      <c r="B7" s="11" t="s">
        <v>8</v>
      </c>
      <c r="C7" s="3" t="s">
        <v>9</v>
      </c>
      <c r="D7" s="24"/>
      <c r="E7" s="4"/>
      <c r="F7" s="30"/>
      <c r="G7" s="4"/>
      <c r="H7" s="4"/>
    </row>
    <row r="8" spans="1:8" ht="14.25" customHeight="1" x14ac:dyDescent="0.3">
      <c r="A8">
        <v>1</v>
      </c>
      <c r="B8" s="11" t="s">
        <v>8</v>
      </c>
      <c r="C8" s="5" t="s">
        <v>10</v>
      </c>
      <c r="D8" s="5">
        <v>3.6459999999999999</v>
      </c>
      <c r="E8" s="22">
        <f>AVERAGE(D8:D10)</f>
        <v>3.6459999999999999</v>
      </c>
      <c r="F8" s="28">
        <f>_xlfn.STDEV.P(D8:D10)</f>
        <v>0</v>
      </c>
      <c r="G8" s="22">
        <f>F8/SQRT(3)</f>
        <v>0</v>
      </c>
      <c r="H8" s="22">
        <f>F8*100/E8</f>
        <v>0</v>
      </c>
    </row>
    <row r="9" spans="1:8" ht="14.25" customHeight="1" x14ac:dyDescent="0.3">
      <c r="A9">
        <v>1</v>
      </c>
      <c r="B9" s="11" t="s">
        <v>8</v>
      </c>
      <c r="C9" s="5" t="s">
        <v>10</v>
      </c>
      <c r="D9" s="25"/>
      <c r="E9" s="8"/>
      <c r="F9" s="31"/>
      <c r="G9" s="8"/>
      <c r="H9" s="8"/>
    </row>
    <row r="10" spans="1:8" ht="14.25" customHeight="1" x14ac:dyDescent="0.3">
      <c r="A10">
        <v>1</v>
      </c>
      <c r="B10" s="11" t="s">
        <v>8</v>
      </c>
      <c r="C10" s="5" t="s">
        <v>10</v>
      </c>
      <c r="D10" s="25"/>
      <c r="E10" s="8"/>
      <c r="F10" s="31"/>
      <c r="G10" s="8"/>
      <c r="H10" s="8"/>
    </row>
    <row r="11" spans="1:8" ht="14.25" customHeight="1" x14ac:dyDescent="0.3">
      <c r="A11">
        <v>1</v>
      </c>
      <c r="B11" s="11" t="s">
        <v>8</v>
      </c>
      <c r="C11" s="3" t="s">
        <v>11</v>
      </c>
      <c r="D11" s="24">
        <v>3.6459999999999999</v>
      </c>
      <c r="E11" s="23">
        <f>AVERAGE(D11:D13)</f>
        <v>3.6459999999999999</v>
      </c>
      <c r="F11" s="36">
        <f>_xlfn.STDEV.P(D11:D13)</f>
        <v>0</v>
      </c>
      <c r="G11" s="23">
        <f>F11/SQRT(3)</f>
        <v>0</v>
      </c>
      <c r="H11" s="23">
        <f>F11*100/E11</f>
        <v>0</v>
      </c>
    </row>
    <row r="12" spans="1:8" ht="14.25" customHeight="1" x14ac:dyDescent="0.3">
      <c r="A12">
        <v>1</v>
      </c>
      <c r="B12" s="11" t="s">
        <v>8</v>
      </c>
      <c r="C12" s="3" t="s">
        <v>11</v>
      </c>
      <c r="D12" s="24"/>
      <c r="E12" s="4"/>
      <c r="F12" s="30"/>
      <c r="G12" s="4"/>
      <c r="H12" s="4"/>
    </row>
    <row r="13" spans="1:8" ht="14.25" customHeight="1" x14ac:dyDescent="0.3">
      <c r="A13">
        <v>1</v>
      </c>
      <c r="B13" s="11" t="s">
        <v>8</v>
      </c>
      <c r="C13" s="3" t="s">
        <v>11</v>
      </c>
      <c r="D13" s="24"/>
      <c r="E13" s="4"/>
      <c r="F13" s="30"/>
      <c r="G13" s="4"/>
      <c r="H13" s="4"/>
    </row>
    <row r="14" spans="1:8" ht="14.25" customHeight="1" x14ac:dyDescent="0.3">
      <c r="A14">
        <v>1</v>
      </c>
      <c r="B14" s="11" t="s">
        <v>8</v>
      </c>
      <c r="C14" s="5" t="s">
        <v>12</v>
      </c>
      <c r="D14" s="5">
        <v>3.6459999999999999</v>
      </c>
      <c r="E14" s="22">
        <f>AVERAGE(D14:D16)</f>
        <v>3.6459999999999999</v>
      </c>
      <c r="F14" s="28">
        <f>_xlfn.STDEV.P(D14:D16)</f>
        <v>0</v>
      </c>
      <c r="G14" s="22">
        <f>F14/SQRT(3)</f>
        <v>0</v>
      </c>
      <c r="H14" s="22">
        <f>F14*100/E14</f>
        <v>0</v>
      </c>
    </row>
    <row r="15" spans="1:8" ht="14.25" customHeight="1" x14ac:dyDescent="0.3">
      <c r="A15">
        <v>1</v>
      </c>
      <c r="B15" s="11" t="s">
        <v>8</v>
      </c>
      <c r="C15" s="5" t="s">
        <v>12</v>
      </c>
      <c r="D15" s="25"/>
      <c r="E15" s="8"/>
      <c r="F15" s="31"/>
      <c r="G15" s="8"/>
      <c r="H15" s="8"/>
    </row>
    <row r="16" spans="1:8" ht="14.25" customHeight="1" x14ac:dyDescent="0.3">
      <c r="A16">
        <v>1</v>
      </c>
      <c r="B16" s="11" t="s">
        <v>8</v>
      </c>
      <c r="C16" s="5" t="s">
        <v>12</v>
      </c>
      <c r="D16" s="25"/>
      <c r="E16" s="8"/>
      <c r="F16" s="31"/>
      <c r="G16" s="8"/>
      <c r="H16" s="8"/>
    </row>
    <row r="17" spans="1:8" ht="14.25" customHeight="1" x14ac:dyDescent="0.3">
      <c r="A17">
        <v>1</v>
      </c>
      <c r="B17" s="12" t="s">
        <v>13</v>
      </c>
      <c r="C17" s="7" t="s">
        <v>14</v>
      </c>
      <c r="D17" s="24">
        <v>3.6459999999999999</v>
      </c>
      <c r="E17" s="23">
        <f>AVERAGE(D17:D19)</f>
        <v>3.6459999999999999</v>
      </c>
      <c r="F17" s="36">
        <f>_xlfn.STDEV.P(D17:D19)</f>
        <v>0</v>
      </c>
      <c r="G17" s="23">
        <f>F17/SQRT(3)</f>
        <v>0</v>
      </c>
      <c r="H17" s="23">
        <f>F17*100/E17</f>
        <v>0</v>
      </c>
    </row>
    <row r="18" spans="1:8" ht="14.25" customHeight="1" x14ac:dyDescent="0.3">
      <c r="A18">
        <v>1</v>
      </c>
      <c r="B18" s="12" t="s">
        <v>13</v>
      </c>
      <c r="C18" s="7" t="s">
        <v>14</v>
      </c>
      <c r="D18" s="24"/>
      <c r="E18" s="4"/>
      <c r="F18" s="30"/>
      <c r="G18" s="4"/>
      <c r="H18" s="4"/>
    </row>
    <row r="19" spans="1:8" ht="14.25" customHeight="1" x14ac:dyDescent="0.3">
      <c r="A19">
        <v>1</v>
      </c>
      <c r="B19" s="12" t="s">
        <v>13</v>
      </c>
      <c r="C19" s="7" t="s">
        <v>14</v>
      </c>
      <c r="D19" s="24"/>
      <c r="E19" s="4"/>
      <c r="F19" s="30"/>
      <c r="G19" s="4"/>
      <c r="H19" s="4"/>
    </row>
    <row r="20" spans="1:8" ht="14.25" customHeight="1" x14ac:dyDescent="0.3">
      <c r="A20">
        <v>1</v>
      </c>
      <c r="B20" s="12" t="s">
        <v>13</v>
      </c>
      <c r="C20" s="9" t="s">
        <v>15</v>
      </c>
      <c r="D20" s="5">
        <v>3.6459999999999999</v>
      </c>
      <c r="E20" s="22">
        <f>AVERAGE(D20:D22)</f>
        <v>3.6459999999999999</v>
      </c>
      <c r="F20" s="28">
        <f>_xlfn.STDEV.P(D20:D22)</f>
        <v>0</v>
      </c>
      <c r="G20" s="22">
        <f>F20/SQRT(3)</f>
        <v>0</v>
      </c>
      <c r="H20" s="22">
        <f>F20*100/E20</f>
        <v>0</v>
      </c>
    </row>
    <row r="21" spans="1:8" ht="14.25" customHeight="1" x14ac:dyDescent="0.3">
      <c r="A21">
        <v>1</v>
      </c>
      <c r="B21" s="12" t="s">
        <v>13</v>
      </c>
      <c r="C21" s="9" t="s">
        <v>15</v>
      </c>
      <c r="D21" s="25"/>
      <c r="E21" s="8"/>
      <c r="F21" s="31"/>
      <c r="G21" s="8"/>
      <c r="H21" s="8"/>
    </row>
    <row r="22" spans="1:8" ht="14.25" customHeight="1" x14ac:dyDescent="0.3">
      <c r="A22">
        <v>1</v>
      </c>
      <c r="B22" s="12" t="s">
        <v>13</v>
      </c>
      <c r="C22" s="9" t="s">
        <v>15</v>
      </c>
      <c r="D22" s="25"/>
      <c r="E22" s="8"/>
      <c r="F22" s="31"/>
      <c r="G22" s="8"/>
      <c r="H22" s="8"/>
    </row>
    <row r="23" spans="1:8" ht="14.25" customHeight="1" x14ac:dyDescent="0.3">
      <c r="A23">
        <v>1</v>
      </c>
      <c r="B23" s="12" t="s">
        <v>13</v>
      </c>
      <c r="C23" s="7" t="s">
        <v>16</v>
      </c>
      <c r="D23" s="24">
        <v>3.6459999999999999</v>
      </c>
      <c r="E23" s="23">
        <f>AVERAGE(D23:D25)</f>
        <v>3.6459999999999999</v>
      </c>
      <c r="F23" s="36">
        <f>_xlfn.STDEV.P(D23:D25)</f>
        <v>0</v>
      </c>
      <c r="G23" s="23">
        <f>F23/SQRT(3)</f>
        <v>0</v>
      </c>
      <c r="H23" s="23">
        <f>F23*100/E23</f>
        <v>0</v>
      </c>
    </row>
    <row r="24" spans="1:8" ht="14.25" customHeight="1" x14ac:dyDescent="0.3">
      <c r="A24">
        <v>1</v>
      </c>
      <c r="B24" s="12" t="s">
        <v>13</v>
      </c>
      <c r="C24" s="7" t="s">
        <v>16</v>
      </c>
      <c r="D24" s="24"/>
      <c r="E24" s="4"/>
      <c r="F24" s="30"/>
      <c r="G24" s="4"/>
      <c r="H24" s="4"/>
    </row>
    <row r="25" spans="1:8" ht="14.25" customHeight="1" x14ac:dyDescent="0.3">
      <c r="A25">
        <v>1</v>
      </c>
      <c r="B25" s="12" t="s">
        <v>13</v>
      </c>
      <c r="C25" s="7" t="s">
        <v>16</v>
      </c>
      <c r="D25" s="24"/>
      <c r="E25" s="4"/>
      <c r="F25" s="30"/>
      <c r="G25" s="4"/>
      <c r="H25" s="4"/>
    </row>
    <row r="26" spans="1:8" ht="14.25" customHeight="1" x14ac:dyDescent="0.3">
      <c r="A26">
        <v>1</v>
      </c>
      <c r="B26" s="12" t="s">
        <v>13</v>
      </c>
      <c r="C26" s="9" t="s">
        <v>17</v>
      </c>
      <c r="D26" s="5">
        <v>3.6459999999999999</v>
      </c>
      <c r="E26" s="22">
        <f>AVERAGE(D26:D28)</f>
        <v>3.6459999999999999</v>
      </c>
      <c r="F26" s="28">
        <f>_xlfn.STDEV.P(D26:D28)</f>
        <v>0</v>
      </c>
      <c r="G26" s="22">
        <f>F26/SQRT(3)</f>
        <v>0</v>
      </c>
      <c r="H26" s="22">
        <f>F26*100/E26</f>
        <v>0</v>
      </c>
    </row>
    <row r="27" spans="1:8" ht="14.25" customHeight="1" x14ac:dyDescent="0.3">
      <c r="A27">
        <v>1</v>
      </c>
      <c r="B27" s="12" t="s">
        <v>13</v>
      </c>
      <c r="C27" s="9" t="s">
        <v>17</v>
      </c>
      <c r="D27" s="25"/>
      <c r="E27" s="8"/>
      <c r="F27" s="31"/>
      <c r="G27" s="8"/>
      <c r="H27" s="8"/>
    </row>
    <row r="28" spans="1:8" ht="14.25" customHeight="1" x14ac:dyDescent="0.3">
      <c r="A28">
        <v>1</v>
      </c>
      <c r="B28" s="12" t="s">
        <v>13</v>
      </c>
      <c r="C28" s="9" t="s">
        <v>17</v>
      </c>
      <c r="D28" s="25"/>
      <c r="E28" s="8"/>
      <c r="F28" s="31"/>
      <c r="G28" s="8"/>
      <c r="H28" s="8"/>
    </row>
    <row r="29" spans="1:8" ht="14.25" customHeight="1" x14ac:dyDescent="0.3">
      <c r="A29">
        <v>1</v>
      </c>
      <c r="B29" s="13" t="s">
        <v>18</v>
      </c>
      <c r="C29" s="7" t="s">
        <v>19</v>
      </c>
      <c r="D29" s="24">
        <v>3.6459999999999999</v>
      </c>
      <c r="E29" s="23">
        <f>AVERAGE(D29:D31)</f>
        <v>3.6459999999999999</v>
      </c>
      <c r="F29" s="36">
        <f>_xlfn.STDEV.P(D29:D31)</f>
        <v>0</v>
      </c>
      <c r="G29" s="23">
        <f>F29/SQRT(3)</f>
        <v>0</v>
      </c>
      <c r="H29" s="23">
        <f>F29*100/E29</f>
        <v>0</v>
      </c>
    </row>
    <row r="30" spans="1:8" ht="14.25" customHeight="1" x14ac:dyDescent="0.3">
      <c r="A30">
        <v>1</v>
      </c>
      <c r="B30" s="13" t="s">
        <v>18</v>
      </c>
      <c r="C30" s="7" t="s">
        <v>19</v>
      </c>
      <c r="D30" s="24"/>
      <c r="E30" s="4"/>
      <c r="F30" s="30"/>
      <c r="G30" s="4"/>
      <c r="H30" s="4"/>
    </row>
    <row r="31" spans="1:8" ht="14.25" customHeight="1" x14ac:dyDescent="0.3">
      <c r="A31">
        <v>1</v>
      </c>
      <c r="B31" s="13" t="s">
        <v>18</v>
      </c>
      <c r="C31" s="7" t="s">
        <v>19</v>
      </c>
      <c r="D31" s="24"/>
      <c r="E31" s="4"/>
      <c r="F31" s="30"/>
      <c r="G31" s="4"/>
      <c r="H31" s="4"/>
    </row>
    <row r="32" spans="1:8" ht="14.25" customHeight="1" x14ac:dyDescent="0.3">
      <c r="A32">
        <v>1</v>
      </c>
      <c r="B32" s="13" t="s">
        <v>18</v>
      </c>
      <c r="C32" s="9" t="s">
        <v>20</v>
      </c>
      <c r="D32" s="5">
        <v>3.6459999999999999</v>
      </c>
      <c r="E32" s="22">
        <f>AVERAGE(D32:D34)</f>
        <v>3.6459999999999999</v>
      </c>
      <c r="F32" s="28">
        <f>_xlfn.STDEV.P(D32:D34)</f>
        <v>0</v>
      </c>
      <c r="G32" s="22">
        <f>F32/SQRT(3)</f>
        <v>0</v>
      </c>
      <c r="H32" s="22">
        <f>F32*100/E32</f>
        <v>0</v>
      </c>
    </row>
    <row r="33" spans="1:8" ht="14.25" customHeight="1" x14ac:dyDescent="0.3">
      <c r="A33">
        <v>1</v>
      </c>
      <c r="B33" s="13" t="s">
        <v>18</v>
      </c>
      <c r="C33" s="9" t="s">
        <v>20</v>
      </c>
      <c r="D33" s="25"/>
      <c r="E33" s="8"/>
      <c r="F33" s="31"/>
      <c r="G33" s="8"/>
      <c r="H33" s="8"/>
    </row>
    <row r="34" spans="1:8" ht="14.25" customHeight="1" x14ac:dyDescent="0.3">
      <c r="A34">
        <v>1</v>
      </c>
      <c r="B34" s="13" t="s">
        <v>18</v>
      </c>
      <c r="C34" s="9" t="s">
        <v>20</v>
      </c>
      <c r="D34" s="25"/>
      <c r="E34" s="8"/>
      <c r="F34" s="31"/>
      <c r="G34" s="8"/>
      <c r="H34" s="8"/>
    </row>
    <row r="35" spans="1:8" ht="14.25" customHeight="1" x14ac:dyDescent="0.3">
      <c r="A35">
        <v>1</v>
      </c>
      <c r="B35" s="13" t="s">
        <v>18</v>
      </c>
      <c r="C35" s="7" t="s">
        <v>21</v>
      </c>
      <c r="D35" s="24">
        <v>3.6459999999999999</v>
      </c>
      <c r="E35" s="23">
        <f>AVERAGE(D35:D37)</f>
        <v>3.6459999999999999</v>
      </c>
      <c r="F35" s="36">
        <f>_xlfn.STDEV.P(D35:D37)</f>
        <v>0</v>
      </c>
      <c r="G35" s="23">
        <f>F35/SQRT(3)</f>
        <v>0</v>
      </c>
      <c r="H35" s="23">
        <f>F35*100/E35</f>
        <v>0</v>
      </c>
    </row>
    <row r="36" spans="1:8" ht="14.25" customHeight="1" x14ac:dyDescent="0.3">
      <c r="A36">
        <v>1</v>
      </c>
      <c r="B36" s="13" t="s">
        <v>18</v>
      </c>
      <c r="C36" s="7" t="s">
        <v>21</v>
      </c>
      <c r="D36" s="24"/>
      <c r="E36" s="4"/>
      <c r="F36" s="30"/>
      <c r="G36" s="4"/>
      <c r="H36" s="4"/>
    </row>
    <row r="37" spans="1:8" ht="14.25" customHeight="1" x14ac:dyDescent="0.3">
      <c r="A37">
        <v>1</v>
      </c>
      <c r="B37" s="13" t="s">
        <v>18</v>
      </c>
      <c r="C37" s="7" t="s">
        <v>21</v>
      </c>
      <c r="D37" s="24"/>
      <c r="E37" s="4"/>
      <c r="F37" s="30"/>
      <c r="G37" s="4"/>
      <c r="H37" s="4"/>
    </row>
    <row r="38" spans="1:8" ht="14.25" customHeight="1" x14ac:dyDescent="0.3">
      <c r="A38">
        <v>1</v>
      </c>
      <c r="B38" s="13" t="s">
        <v>18</v>
      </c>
      <c r="C38" s="9" t="s">
        <v>22</v>
      </c>
      <c r="D38" s="5">
        <v>3.6459999999999999</v>
      </c>
      <c r="E38" s="22">
        <f>AVERAGE(D38:D40)</f>
        <v>3.6459999999999999</v>
      </c>
      <c r="F38" s="28">
        <f>_xlfn.STDEV.P(D38:D40)</f>
        <v>0</v>
      </c>
      <c r="G38" s="22">
        <f>F38/SQRT(3)</f>
        <v>0</v>
      </c>
      <c r="H38" s="22">
        <f>F38*100/E38</f>
        <v>0</v>
      </c>
    </row>
    <row r="39" spans="1:8" ht="14.25" customHeight="1" x14ac:dyDescent="0.3">
      <c r="A39">
        <v>1</v>
      </c>
      <c r="B39" s="13" t="s">
        <v>18</v>
      </c>
      <c r="C39" s="9" t="s">
        <v>22</v>
      </c>
      <c r="D39" s="25"/>
      <c r="E39" s="8"/>
      <c r="F39" s="31"/>
      <c r="G39" s="8"/>
      <c r="H39" s="8"/>
    </row>
    <row r="40" spans="1:8" ht="14.25" customHeight="1" x14ac:dyDescent="0.3">
      <c r="A40">
        <v>1</v>
      </c>
      <c r="B40" s="13" t="s">
        <v>18</v>
      </c>
      <c r="C40" s="9" t="s">
        <v>22</v>
      </c>
      <c r="D40" s="25"/>
      <c r="E40" s="8"/>
      <c r="F40" s="31"/>
      <c r="G40" s="8"/>
      <c r="H40" s="8"/>
    </row>
    <row r="41" spans="1:8" ht="14.25" customHeight="1" x14ac:dyDescent="0.3">
      <c r="A41">
        <v>1</v>
      </c>
      <c r="B41" s="12" t="s">
        <v>23</v>
      </c>
      <c r="C41" s="7" t="s">
        <v>24</v>
      </c>
      <c r="D41" s="24">
        <v>3.6459999999999999</v>
      </c>
      <c r="E41" s="23">
        <f>AVERAGE(D41:D43)</f>
        <v>3.6459999999999999</v>
      </c>
      <c r="F41" s="36">
        <f>_xlfn.STDEV.P(D41:D43)</f>
        <v>0</v>
      </c>
      <c r="G41" s="23">
        <f>F41/SQRT(3)</f>
        <v>0</v>
      </c>
      <c r="H41" s="23">
        <f>F41*100/E41</f>
        <v>0</v>
      </c>
    </row>
    <row r="42" spans="1:8" ht="14.25" customHeight="1" x14ac:dyDescent="0.3">
      <c r="A42">
        <v>1</v>
      </c>
      <c r="B42" s="12" t="s">
        <v>23</v>
      </c>
      <c r="C42" s="7" t="s">
        <v>24</v>
      </c>
      <c r="D42" s="24"/>
      <c r="E42" s="4"/>
      <c r="F42" s="30"/>
      <c r="G42" s="4"/>
      <c r="H42" s="4"/>
    </row>
    <row r="43" spans="1:8" ht="14.25" customHeight="1" x14ac:dyDescent="0.3">
      <c r="A43">
        <v>1</v>
      </c>
      <c r="B43" s="12" t="s">
        <v>23</v>
      </c>
      <c r="C43" s="7" t="s">
        <v>24</v>
      </c>
      <c r="D43" s="24"/>
      <c r="E43" s="4"/>
      <c r="F43" s="30"/>
      <c r="G43" s="4"/>
      <c r="H43" s="4"/>
    </row>
    <row r="44" spans="1:8" ht="14.25" customHeight="1" x14ac:dyDescent="0.3">
      <c r="A44">
        <v>1</v>
      </c>
      <c r="B44" s="12" t="s">
        <v>23</v>
      </c>
      <c r="C44" s="9" t="s">
        <v>25</v>
      </c>
      <c r="D44" s="5">
        <v>3.6459999999999999</v>
      </c>
      <c r="E44" s="22">
        <f>AVERAGE(D44:D46)</f>
        <v>3.6459999999999999</v>
      </c>
      <c r="F44" s="28">
        <f>_xlfn.STDEV.P(D44:D46)</f>
        <v>0</v>
      </c>
      <c r="G44" s="22">
        <f>F44/SQRT(3)</f>
        <v>0</v>
      </c>
      <c r="H44" s="22">
        <f>F44*100/E44</f>
        <v>0</v>
      </c>
    </row>
    <row r="45" spans="1:8" ht="14.25" customHeight="1" x14ac:dyDescent="0.3">
      <c r="A45">
        <v>1</v>
      </c>
      <c r="B45" s="12" t="s">
        <v>23</v>
      </c>
      <c r="C45" s="9" t="s">
        <v>25</v>
      </c>
      <c r="D45" s="25"/>
      <c r="E45" s="8"/>
      <c r="F45" s="31"/>
      <c r="G45" s="8"/>
      <c r="H45" s="8"/>
    </row>
    <row r="46" spans="1:8" ht="14.25" customHeight="1" x14ac:dyDescent="0.3">
      <c r="A46">
        <v>1</v>
      </c>
      <c r="B46" s="12" t="s">
        <v>23</v>
      </c>
      <c r="C46" s="9" t="s">
        <v>25</v>
      </c>
      <c r="D46" s="25"/>
      <c r="E46" s="8"/>
      <c r="F46" s="31"/>
      <c r="G46" s="8"/>
      <c r="H46" s="8"/>
    </row>
    <row r="47" spans="1:8" ht="14.25" customHeight="1" x14ac:dyDescent="0.3">
      <c r="A47">
        <v>1</v>
      </c>
      <c r="B47" s="12" t="s">
        <v>23</v>
      </c>
      <c r="C47" s="7" t="s">
        <v>26</v>
      </c>
      <c r="D47" s="24">
        <v>3.6459999999999999</v>
      </c>
      <c r="E47" s="23">
        <f>AVERAGE(D47:D49)</f>
        <v>3.6459999999999999</v>
      </c>
      <c r="F47" s="36">
        <f>_xlfn.STDEV.P(D47:D49)</f>
        <v>0</v>
      </c>
      <c r="G47" s="23">
        <f>F47/SQRT(3)</f>
        <v>0</v>
      </c>
      <c r="H47" s="23">
        <f>F47*100/E47</f>
        <v>0</v>
      </c>
    </row>
    <row r="48" spans="1:8" ht="14.25" customHeight="1" x14ac:dyDescent="0.3">
      <c r="A48">
        <v>1</v>
      </c>
      <c r="B48" s="12" t="s">
        <v>23</v>
      </c>
      <c r="C48" s="7" t="s">
        <v>26</v>
      </c>
      <c r="D48" s="24"/>
      <c r="E48" s="4"/>
      <c r="F48" s="30"/>
      <c r="G48" s="4"/>
      <c r="H48" s="4"/>
    </row>
    <row r="49" spans="1:8" ht="14.25" customHeight="1" x14ac:dyDescent="0.3">
      <c r="A49">
        <v>1</v>
      </c>
      <c r="B49" s="12" t="s">
        <v>23</v>
      </c>
      <c r="C49" s="7" t="s">
        <v>26</v>
      </c>
      <c r="D49" s="24"/>
      <c r="E49" s="4"/>
      <c r="F49" s="30"/>
      <c r="G49" s="4"/>
      <c r="H49" s="4"/>
    </row>
    <row r="50" spans="1:8" ht="14.25" customHeight="1" x14ac:dyDescent="0.3">
      <c r="A50">
        <v>1</v>
      </c>
      <c r="B50" s="12" t="s">
        <v>23</v>
      </c>
      <c r="C50" s="9" t="s">
        <v>27</v>
      </c>
      <c r="D50" s="5">
        <v>3.6459999999999999</v>
      </c>
      <c r="E50" s="22">
        <f>AVERAGE(D50:D52)</f>
        <v>3.6459999999999999</v>
      </c>
      <c r="F50" s="28">
        <f>_xlfn.STDEV.P(D50:D52)</f>
        <v>0</v>
      </c>
      <c r="G50" s="22">
        <f>F50/SQRT(3)</f>
        <v>0</v>
      </c>
      <c r="H50" s="22">
        <f>F50*100/E50</f>
        <v>0</v>
      </c>
    </row>
    <row r="51" spans="1:8" ht="14.25" customHeight="1" x14ac:dyDescent="0.3">
      <c r="A51">
        <v>1</v>
      </c>
      <c r="B51" s="12" t="s">
        <v>23</v>
      </c>
      <c r="C51" s="9" t="s">
        <v>27</v>
      </c>
      <c r="D51" s="25"/>
      <c r="E51" s="8"/>
      <c r="F51" s="31"/>
      <c r="G51" s="8"/>
      <c r="H51" s="8"/>
    </row>
    <row r="52" spans="1:8" ht="14.25" customHeight="1" x14ac:dyDescent="0.3">
      <c r="A52">
        <v>1</v>
      </c>
      <c r="B52" s="12" t="s">
        <v>23</v>
      </c>
      <c r="C52" s="9" t="s">
        <v>27</v>
      </c>
      <c r="D52" s="25"/>
      <c r="E52" s="8"/>
      <c r="F52" s="31"/>
      <c r="G52" s="8"/>
      <c r="H52" s="8"/>
    </row>
    <row r="53" spans="1:8" ht="14.25" customHeight="1" x14ac:dyDescent="0.3">
      <c r="A53">
        <v>1</v>
      </c>
      <c r="B53" s="11" t="s">
        <v>28</v>
      </c>
      <c r="C53" s="7" t="s">
        <v>29</v>
      </c>
      <c r="D53" s="24">
        <v>3.6459999999999999</v>
      </c>
      <c r="E53" s="23">
        <f>AVERAGE(D53:D55)</f>
        <v>3.6459999999999999</v>
      </c>
      <c r="F53" s="36">
        <f>_xlfn.STDEV.P(D53:D55)</f>
        <v>0</v>
      </c>
      <c r="G53" s="23">
        <f>F53/SQRT(3)</f>
        <v>0</v>
      </c>
      <c r="H53" s="23">
        <f>F53*100/E53</f>
        <v>0</v>
      </c>
    </row>
    <row r="54" spans="1:8" ht="14.25" customHeight="1" x14ac:dyDescent="0.3">
      <c r="A54">
        <v>1</v>
      </c>
      <c r="B54" s="11" t="s">
        <v>28</v>
      </c>
      <c r="C54" s="7" t="s">
        <v>29</v>
      </c>
      <c r="D54" s="24"/>
      <c r="E54" s="4"/>
      <c r="F54" s="30"/>
      <c r="G54" s="4"/>
      <c r="H54" s="4"/>
    </row>
    <row r="55" spans="1:8" ht="14.25" customHeight="1" x14ac:dyDescent="0.3">
      <c r="A55">
        <v>1</v>
      </c>
      <c r="B55" s="11" t="s">
        <v>28</v>
      </c>
      <c r="C55" s="7" t="s">
        <v>29</v>
      </c>
      <c r="D55" s="24"/>
      <c r="E55" s="4"/>
      <c r="F55" s="30"/>
      <c r="G55" s="4"/>
      <c r="H55" s="4"/>
    </row>
    <row r="56" spans="1:8" ht="14.25" customHeight="1" x14ac:dyDescent="0.3">
      <c r="A56">
        <v>1</v>
      </c>
      <c r="B56" s="11" t="s">
        <v>28</v>
      </c>
      <c r="C56" s="9" t="s">
        <v>30</v>
      </c>
      <c r="D56" s="5">
        <v>3.6459999999999999</v>
      </c>
      <c r="E56" s="22">
        <f>AVERAGE(D56:D58)</f>
        <v>3.6459999999999999</v>
      </c>
      <c r="F56" s="28">
        <f>_xlfn.STDEV.P(D56:D58)</f>
        <v>0</v>
      </c>
      <c r="G56" s="22">
        <f>F56/SQRT(3)</f>
        <v>0</v>
      </c>
      <c r="H56" s="22">
        <f>F56*100/E56</f>
        <v>0</v>
      </c>
    </row>
    <row r="57" spans="1:8" ht="14.25" customHeight="1" x14ac:dyDescent="0.3">
      <c r="A57">
        <v>1</v>
      </c>
      <c r="B57" s="11" t="s">
        <v>28</v>
      </c>
      <c r="C57" s="9" t="s">
        <v>30</v>
      </c>
      <c r="D57" s="25"/>
      <c r="E57" s="8"/>
      <c r="F57" s="31"/>
      <c r="G57" s="8"/>
      <c r="H57" s="8"/>
    </row>
    <row r="58" spans="1:8" ht="14.25" customHeight="1" x14ac:dyDescent="0.3">
      <c r="A58">
        <v>1</v>
      </c>
      <c r="B58" s="11" t="s">
        <v>28</v>
      </c>
      <c r="C58" s="9" t="s">
        <v>30</v>
      </c>
      <c r="D58" s="25"/>
      <c r="E58" s="8"/>
      <c r="F58" s="31"/>
      <c r="G58" s="8"/>
      <c r="H58" s="8"/>
    </row>
    <row r="59" spans="1:8" ht="14.25" customHeight="1" x14ac:dyDescent="0.3">
      <c r="A59">
        <v>1</v>
      </c>
      <c r="B59" s="11" t="s">
        <v>28</v>
      </c>
      <c r="C59" s="7" t="s">
        <v>31</v>
      </c>
      <c r="D59" s="24">
        <v>3.6459999999999999</v>
      </c>
      <c r="E59" s="23">
        <f>AVERAGE(D59:D61)</f>
        <v>3.6459999999999999</v>
      </c>
      <c r="F59" s="36">
        <f>_xlfn.STDEV.P(D59:D61)</f>
        <v>0</v>
      </c>
      <c r="G59" s="23">
        <f>F59/SQRT(3)</f>
        <v>0</v>
      </c>
      <c r="H59" s="23">
        <f>F59*100/E59</f>
        <v>0</v>
      </c>
    </row>
    <row r="60" spans="1:8" ht="14.25" customHeight="1" x14ac:dyDescent="0.3">
      <c r="A60">
        <v>1</v>
      </c>
      <c r="B60" s="11" t="s">
        <v>28</v>
      </c>
      <c r="C60" s="7" t="s">
        <v>31</v>
      </c>
      <c r="D60" s="24"/>
      <c r="E60" s="4"/>
      <c r="F60" s="30"/>
      <c r="G60" s="4"/>
      <c r="H60" s="4"/>
    </row>
    <row r="61" spans="1:8" ht="14.25" customHeight="1" x14ac:dyDescent="0.3">
      <c r="A61">
        <v>1</v>
      </c>
      <c r="B61" s="11" t="s">
        <v>28</v>
      </c>
      <c r="C61" s="7" t="s">
        <v>31</v>
      </c>
      <c r="D61" s="24"/>
      <c r="E61" s="4"/>
      <c r="F61" s="30"/>
      <c r="G61" s="4"/>
      <c r="H61" s="4"/>
    </row>
    <row r="62" spans="1:8" ht="14.25" customHeight="1" x14ac:dyDescent="0.3">
      <c r="A62">
        <v>1</v>
      </c>
      <c r="B62" s="11" t="s">
        <v>28</v>
      </c>
      <c r="C62" s="9" t="s">
        <v>32</v>
      </c>
      <c r="D62" s="5">
        <v>3.6459999999999999</v>
      </c>
      <c r="E62" s="22">
        <f>AVERAGE(D62:D64)</f>
        <v>3.6459999999999999</v>
      </c>
      <c r="F62" s="28">
        <f>_xlfn.STDEV.P(D62:D64)</f>
        <v>0</v>
      </c>
      <c r="G62" s="22">
        <f>F62/SQRT(3)</f>
        <v>0</v>
      </c>
      <c r="H62" s="22">
        <f>F62*100/E62</f>
        <v>0</v>
      </c>
    </row>
    <row r="63" spans="1:8" ht="14.25" customHeight="1" x14ac:dyDescent="0.3">
      <c r="A63">
        <v>1</v>
      </c>
      <c r="B63" s="11" t="s">
        <v>28</v>
      </c>
      <c r="C63" s="9" t="s">
        <v>32</v>
      </c>
      <c r="D63" s="25"/>
      <c r="E63" s="8"/>
      <c r="F63" s="31"/>
      <c r="G63" s="8"/>
      <c r="H63" s="8"/>
    </row>
    <row r="64" spans="1:8" ht="14.25" customHeight="1" x14ac:dyDescent="0.3">
      <c r="A64">
        <v>1</v>
      </c>
      <c r="B64" s="11" t="s">
        <v>28</v>
      </c>
      <c r="C64" s="9" t="s">
        <v>32</v>
      </c>
      <c r="D64" s="25"/>
      <c r="E64" s="8"/>
      <c r="F64" s="31"/>
      <c r="G64" s="8"/>
      <c r="H64" s="8"/>
    </row>
    <row r="65" spans="1:8" ht="14.25" customHeight="1" x14ac:dyDescent="0.3">
      <c r="A65">
        <v>1</v>
      </c>
      <c r="B65" s="12" t="s">
        <v>33</v>
      </c>
      <c r="C65" s="7" t="s">
        <v>34</v>
      </c>
      <c r="D65" s="24">
        <v>3.6459999999999999</v>
      </c>
      <c r="E65" s="23">
        <f>AVERAGE(D65:D67)</f>
        <v>3.6459999999999999</v>
      </c>
      <c r="F65" s="36">
        <f>_xlfn.STDEV.P(D65:D67)</f>
        <v>0</v>
      </c>
      <c r="G65" s="23">
        <f>F65/SQRT(3)</f>
        <v>0</v>
      </c>
      <c r="H65" s="23">
        <f>F65*100/E65</f>
        <v>0</v>
      </c>
    </row>
    <row r="66" spans="1:8" ht="14.25" customHeight="1" x14ac:dyDescent="0.3">
      <c r="A66">
        <v>1</v>
      </c>
      <c r="B66" s="12" t="s">
        <v>33</v>
      </c>
      <c r="C66" s="7" t="s">
        <v>34</v>
      </c>
      <c r="D66" s="24"/>
      <c r="E66" s="4"/>
      <c r="F66" s="30"/>
      <c r="G66" s="4"/>
      <c r="H66" s="4"/>
    </row>
    <row r="67" spans="1:8" ht="14.25" customHeight="1" x14ac:dyDescent="0.3">
      <c r="A67">
        <v>1</v>
      </c>
      <c r="B67" s="12" t="s">
        <v>33</v>
      </c>
      <c r="C67" s="7" t="s">
        <v>34</v>
      </c>
      <c r="D67" s="24"/>
      <c r="E67" s="4"/>
      <c r="F67" s="30"/>
      <c r="G67" s="4"/>
      <c r="H67" s="4"/>
    </row>
    <row r="68" spans="1:8" ht="14.25" customHeight="1" x14ac:dyDescent="0.3">
      <c r="A68">
        <v>1</v>
      </c>
      <c r="B68" s="12" t="s">
        <v>33</v>
      </c>
      <c r="C68" s="9" t="s">
        <v>35</v>
      </c>
      <c r="D68" s="5">
        <v>3.6459999999999999</v>
      </c>
      <c r="E68" s="22">
        <f>AVERAGE(D68:D70)</f>
        <v>3.6459999999999999</v>
      </c>
      <c r="F68" s="28">
        <f>_xlfn.STDEV.P(D68:D70)</f>
        <v>0</v>
      </c>
      <c r="G68" s="22">
        <f>F68/SQRT(3)</f>
        <v>0</v>
      </c>
      <c r="H68" s="22">
        <f>F68*100/E68</f>
        <v>0</v>
      </c>
    </row>
    <row r="69" spans="1:8" ht="14.25" customHeight="1" x14ac:dyDescent="0.3">
      <c r="A69">
        <v>1</v>
      </c>
      <c r="B69" s="12" t="s">
        <v>33</v>
      </c>
      <c r="C69" s="9" t="s">
        <v>35</v>
      </c>
      <c r="D69" s="25"/>
      <c r="E69" s="8"/>
      <c r="F69" s="31"/>
      <c r="G69" s="8"/>
      <c r="H69" s="8"/>
    </row>
    <row r="70" spans="1:8" ht="14.25" customHeight="1" x14ac:dyDescent="0.3">
      <c r="A70">
        <v>1</v>
      </c>
      <c r="B70" s="12" t="s">
        <v>33</v>
      </c>
      <c r="C70" s="9" t="s">
        <v>35</v>
      </c>
      <c r="D70" s="25"/>
      <c r="E70" s="8"/>
      <c r="F70" s="31"/>
      <c r="G70" s="8"/>
      <c r="H70" s="8"/>
    </row>
    <row r="71" spans="1:8" ht="14.25" customHeight="1" x14ac:dyDescent="0.3">
      <c r="A71">
        <v>1</v>
      </c>
      <c r="B71" s="12" t="s">
        <v>33</v>
      </c>
      <c r="C71" s="7" t="s">
        <v>36</v>
      </c>
      <c r="D71" s="24">
        <v>3.6459999999999999</v>
      </c>
      <c r="E71" s="23">
        <f>AVERAGE(D71:D73)</f>
        <v>3.6459999999999999</v>
      </c>
      <c r="F71" s="36">
        <f>_xlfn.STDEV.P(D71:D73)</f>
        <v>0</v>
      </c>
      <c r="G71" s="23">
        <f>F71/SQRT(3)</f>
        <v>0</v>
      </c>
      <c r="H71" s="23">
        <f>F71*100/E71</f>
        <v>0</v>
      </c>
    </row>
    <row r="72" spans="1:8" ht="14.25" customHeight="1" x14ac:dyDescent="0.3">
      <c r="A72">
        <v>1</v>
      </c>
      <c r="B72" s="12" t="s">
        <v>33</v>
      </c>
      <c r="C72" s="7" t="s">
        <v>36</v>
      </c>
      <c r="D72" s="24"/>
      <c r="E72" s="4"/>
      <c r="F72" s="30"/>
      <c r="G72" s="4"/>
      <c r="H72" s="4"/>
    </row>
    <row r="73" spans="1:8" ht="14.25" customHeight="1" x14ac:dyDescent="0.3">
      <c r="A73">
        <v>1</v>
      </c>
      <c r="B73" s="12" t="s">
        <v>33</v>
      </c>
      <c r="C73" s="7" t="s">
        <v>36</v>
      </c>
      <c r="D73" s="24"/>
      <c r="E73" s="4"/>
      <c r="F73" s="30"/>
      <c r="G73" s="4"/>
      <c r="H73" s="4"/>
    </row>
    <row r="74" spans="1:8" ht="14.25" customHeight="1" x14ac:dyDescent="0.3">
      <c r="A74">
        <v>1</v>
      </c>
      <c r="B74" s="12" t="s">
        <v>33</v>
      </c>
      <c r="C74" s="9" t="s">
        <v>37</v>
      </c>
      <c r="D74" s="5">
        <v>3.6459999999999999</v>
      </c>
      <c r="E74" s="22">
        <f>AVERAGE(D74:D76)</f>
        <v>3.6459999999999999</v>
      </c>
      <c r="F74" s="28">
        <f>_xlfn.STDEV.P(D74:D76)</f>
        <v>0</v>
      </c>
      <c r="G74" s="22">
        <f>F74/SQRT(3)</f>
        <v>0</v>
      </c>
      <c r="H74" s="22">
        <f>F74*100/E74</f>
        <v>0</v>
      </c>
    </row>
    <row r="75" spans="1:8" ht="14.25" customHeight="1" x14ac:dyDescent="0.3">
      <c r="A75">
        <v>1</v>
      </c>
      <c r="B75" s="12" t="s">
        <v>33</v>
      </c>
      <c r="C75" s="9" t="s">
        <v>37</v>
      </c>
      <c r="D75" s="26"/>
      <c r="E75" s="15"/>
      <c r="F75" s="32"/>
      <c r="G75" s="15"/>
      <c r="H75" s="15"/>
    </row>
    <row r="76" spans="1:8" ht="14.25" customHeight="1" x14ac:dyDescent="0.3">
      <c r="A76">
        <v>1</v>
      </c>
      <c r="B76" s="12" t="s">
        <v>33</v>
      </c>
      <c r="C76" s="10" t="s">
        <v>37</v>
      </c>
      <c r="D76" s="26"/>
      <c r="E76" s="15"/>
      <c r="F76" s="32"/>
      <c r="G76" s="15"/>
      <c r="H76" s="15"/>
    </row>
    <row r="77" spans="1:8" ht="14.25" customHeight="1" x14ac:dyDescent="0.3">
      <c r="A77">
        <v>1</v>
      </c>
      <c r="B77" s="12" t="s">
        <v>38</v>
      </c>
      <c r="C77" s="7" t="s">
        <v>39</v>
      </c>
      <c r="D77" s="24">
        <v>3.6459999999999999</v>
      </c>
      <c r="E77" s="23">
        <f>AVERAGE(D77:D79)</f>
        <v>3.6459999999999999</v>
      </c>
      <c r="F77" s="36">
        <f>_xlfn.STDEV.P(D77:D79)</f>
        <v>0</v>
      </c>
      <c r="G77" s="23">
        <f>F77/SQRT(3)</f>
        <v>0</v>
      </c>
      <c r="H77" s="23">
        <f>F77*100/E77</f>
        <v>0</v>
      </c>
    </row>
    <row r="78" spans="1:8" ht="14.25" customHeight="1" x14ac:dyDescent="0.3">
      <c r="A78">
        <v>1</v>
      </c>
      <c r="B78" s="12" t="s">
        <v>38</v>
      </c>
      <c r="C78" s="7" t="s">
        <v>39</v>
      </c>
      <c r="D78" s="24"/>
      <c r="E78" s="4"/>
      <c r="F78" s="30"/>
      <c r="G78" s="4"/>
      <c r="H78" s="4"/>
    </row>
    <row r="79" spans="1:8" ht="14.25" customHeight="1" x14ac:dyDescent="0.3">
      <c r="A79">
        <v>1</v>
      </c>
      <c r="B79" s="12" t="s">
        <v>38</v>
      </c>
      <c r="C79" s="7" t="s">
        <v>39</v>
      </c>
      <c r="D79" s="24"/>
      <c r="E79" s="4"/>
      <c r="F79" s="30"/>
      <c r="G79" s="4"/>
      <c r="H79" s="4"/>
    </row>
    <row r="80" spans="1:8" ht="14.25" customHeight="1" x14ac:dyDescent="0.3">
      <c r="A80">
        <v>1</v>
      </c>
      <c r="B80" s="12" t="s">
        <v>38</v>
      </c>
      <c r="C80" s="9" t="s">
        <v>40</v>
      </c>
      <c r="D80" s="5">
        <v>3.6459999999999999</v>
      </c>
      <c r="E80" s="22">
        <f>AVERAGE(D80:D82)</f>
        <v>3.6459999999999999</v>
      </c>
      <c r="F80" s="28">
        <f>_xlfn.STDEV.P(D80:D82)</f>
        <v>0</v>
      </c>
      <c r="G80" s="22">
        <f>F80/SQRT(3)</f>
        <v>0</v>
      </c>
      <c r="H80" s="22">
        <f>F80*100/E80</f>
        <v>0</v>
      </c>
    </row>
    <row r="81" spans="1:8" ht="14.25" customHeight="1" x14ac:dyDescent="0.3">
      <c r="A81">
        <v>1</v>
      </c>
      <c r="B81" s="12" t="s">
        <v>38</v>
      </c>
      <c r="C81" s="9" t="s">
        <v>40</v>
      </c>
      <c r="D81" s="25"/>
      <c r="E81" s="8"/>
      <c r="F81" s="31"/>
      <c r="G81" s="8"/>
      <c r="H81" s="8"/>
    </row>
    <row r="82" spans="1:8" ht="14.25" customHeight="1" x14ac:dyDescent="0.3">
      <c r="A82">
        <v>1</v>
      </c>
      <c r="B82" s="12" t="s">
        <v>38</v>
      </c>
      <c r="C82" s="9" t="s">
        <v>40</v>
      </c>
      <c r="D82" s="25"/>
      <c r="E82" s="8"/>
      <c r="F82" s="31"/>
      <c r="G82" s="8"/>
      <c r="H82" s="8"/>
    </row>
    <row r="83" spans="1:8" ht="14.25" customHeight="1" x14ac:dyDescent="0.3">
      <c r="A83">
        <v>1</v>
      </c>
      <c r="B83" s="12" t="s">
        <v>38</v>
      </c>
      <c r="C83" s="7" t="s">
        <v>41</v>
      </c>
      <c r="D83" s="24">
        <v>3.6459999999999999</v>
      </c>
      <c r="E83" s="23">
        <f>AVERAGE(D83:D85)</f>
        <v>3.6459999999999999</v>
      </c>
      <c r="F83" s="36">
        <f>_xlfn.STDEV.P(D83:D85)</f>
        <v>0</v>
      </c>
      <c r="G83" s="23">
        <f>F83/SQRT(3)</f>
        <v>0</v>
      </c>
      <c r="H83" s="23">
        <f>F83*100/E83</f>
        <v>0</v>
      </c>
    </row>
    <row r="84" spans="1:8" ht="14.25" customHeight="1" x14ac:dyDescent="0.3">
      <c r="A84">
        <v>1</v>
      </c>
      <c r="B84" s="12" t="s">
        <v>38</v>
      </c>
      <c r="C84" s="7" t="s">
        <v>41</v>
      </c>
      <c r="D84" s="24"/>
      <c r="E84" s="4"/>
      <c r="F84" s="30"/>
      <c r="G84" s="4"/>
      <c r="H84" s="4"/>
    </row>
    <row r="85" spans="1:8" ht="14.25" customHeight="1" x14ac:dyDescent="0.3">
      <c r="A85">
        <v>1</v>
      </c>
      <c r="B85" s="12" t="s">
        <v>38</v>
      </c>
      <c r="C85" s="7" t="s">
        <v>41</v>
      </c>
      <c r="D85" s="24"/>
      <c r="E85" s="4"/>
      <c r="F85" s="30"/>
      <c r="G85" s="4"/>
      <c r="H85" s="4"/>
    </row>
    <row r="86" spans="1:8" ht="14.25" customHeight="1" x14ac:dyDescent="0.3">
      <c r="A86">
        <v>1</v>
      </c>
      <c r="B86" s="12" t="s">
        <v>38</v>
      </c>
      <c r="C86" s="9" t="s">
        <v>42</v>
      </c>
      <c r="D86" s="5">
        <v>3.6459999999999999</v>
      </c>
      <c r="E86" s="22">
        <f>AVERAGE(D86:D88)</f>
        <v>3.6459999999999999</v>
      </c>
      <c r="F86" s="28">
        <f>_xlfn.STDEV.P(D86:D88)</f>
        <v>0</v>
      </c>
      <c r="G86" s="22">
        <f>F86/SQRT(3)</f>
        <v>0</v>
      </c>
      <c r="H86" s="22">
        <f>F86*100/E86</f>
        <v>0</v>
      </c>
    </row>
    <row r="87" spans="1:8" ht="14.25" customHeight="1" x14ac:dyDescent="0.3">
      <c r="A87">
        <v>1</v>
      </c>
      <c r="B87" s="12" t="s">
        <v>38</v>
      </c>
      <c r="C87" s="9" t="s">
        <v>42</v>
      </c>
      <c r="D87" s="26"/>
      <c r="E87" s="15"/>
      <c r="F87" s="32"/>
      <c r="G87" s="15"/>
      <c r="H87" s="15"/>
    </row>
    <row r="88" spans="1:8" ht="14.25" customHeight="1" thickBot="1" x14ac:dyDescent="0.35">
      <c r="A88">
        <v>1</v>
      </c>
      <c r="B88" s="18" t="s">
        <v>38</v>
      </c>
      <c r="C88" s="19" t="s">
        <v>42</v>
      </c>
      <c r="D88" s="27"/>
      <c r="E88" s="20"/>
      <c r="F88" s="33"/>
      <c r="G88" s="20"/>
      <c r="H88" s="20"/>
    </row>
    <row r="89" spans="1:8" ht="14.25" customHeight="1" x14ac:dyDescent="0.3">
      <c r="A89">
        <v>2</v>
      </c>
      <c r="B89" s="14" t="s">
        <v>6</v>
      </c>
      <c r="C89" s="5" t="s">
        <v>7</v>
      </c>
      <c r="D89" s="5">
        <v>6.0190000000000001</v>
      </c>
      <c r="E89" s="22">
        <f>AVERAGE(D89:D91)</f>
        <v>6.0190000000000001</v>
      </c>
      <c r="F89" s="28">
        <f>_xlfn.STDEV.P(D89:D91)</f>
        <v>0</v>
      </c>
      <c r="G89" s="22">
        <f>F89/SQRT(3)</f>
        <v>0</v>
      </c>
      <c r="H89" s="22">
        <f>F89*100/E89</f>
        <v>0</v>
      </c>
    </row>
    <row r="90" spans="1:8" ht="14.25" customHeight="1" x14ac:dyDescent="0.3">
      <c r="A90">
        <v>2</v>
      </c>
      <c r="B90" s="14" t="s">
        <v>6</v>
      </c>
      <c r="C90" s="5" t="s">
        <v>7</v>
      </c>
      <c r="D90" s="5"/>
      <c r="E90" s="21"/>
      <c r="F90" s="29"/>
      <c r="G90" s="21"/>
      <c r="H90" s="21"/>
    </row>
    <row r="91" spans="1:8" ht="14.25" customHeight="1" x14ac:dyDescent="0.3">
      <c r="A91">
        <v>2</v>
      </c>
      <c r="B91" s="14" t="s">
        <v>6</v>
      </c>
      <c r="C91" s="5" t="s">
        <v>7</v>
      </c>
      <c r="D91" s="5"/>
      <c r="E91" s="21"/>
      <c r="F91" s="29"/>
      <c r="G91" s="21"/>
      <c r="H91" s="21"/>
    </row>
    <row r="92" spans="1:8" ht="14.25" customHeight="1" x14ac:dyDescent="0.3">
      <c r="A92">
        <v>2</v>
      </c>
      <c r="B92" s="11" t="s">
        <v>8</v>
      </c>
      <c r="C92" s="3" t="s">
        <v>9</v>
      </c>
      <c r="D92" s="5">
        <v>6.0190000000000001</v>
      </c>
      <c r="E92" s="23">
        <f>AVERAGE(D92:D94)</f>
        <v>6.0190000000000001</v>
      </c>
      <c r="F92" s="36">
        <f>_xlfn.STDEV.P(D92:D94)</f>
        <v>0</v>
      </c>
      <c r="G92" s="23">
        <f>F92/SQRT(3)</f>
        <v>0</v>
      </c>
      <c r="H92" s="23">
        <f>F92*100/E92</f>
        <v>0</v>
      </c>
    </row>
    <row r="93" spans="1:8" ht="14.25" customHeight="1" x14ac:dyDescent="0.3">
      <c r="A93">
        <v>2</v>
      </c>
      <c r="B93" s="11" t="s">
        <v>8</v>
      </c>
      <c r="C93" s="3" t="s">
        <v>9</v>
      </c>
      <c r="D93" s="24"/>
      <c r="E93" s="4"/>
      <c r="F93" s="30"/>
      <c r="G93" s="4"/>
      <c r="H93" s="4"/>
    </row>
    <row r="94" spans="1:8" ht="14.25" customHeight="1" x14ac:dyDescent="0.3">
      <c r="A94">
        <v>2</v>
      </c>
      <c r="B94" s="11" t="s">
        <v>8</v>
      </c>
      <c r="C94" s="3" t="s">
        <v>9</v>
      </c>
      <c r="D94" s="24"/>
      <c r="E94" s="4"/>
      <c r="F94" s="30"/>
      <c r="G94" s="4"/>
      <c r="H94" s="4"/>
    </row>
    <row r="95" spans="1:8" ht="14.25" customHeight="1" x14ac:dyDescent="0.3">
      <c r="A95">
        <v>2</v>
      </c>
      <c r="B95" s="11" t="s">
        <v>8</v>
      </c>
      <c r="C95" s="5" t="s">
        <v>10</v>
      </c>
      <c r="D95" s="5">
        <v>6.0190000000000001</v>
      </c>
      <c r="E95" s="22">
        <f>AVERAGE(D95:D97)</f>
        <v>6.0190000000000001</v>
      </c>
      <c r="F95" s="28">
        <f>_xlfn.STDEV.P(D95:D97)</f>
        <v>0</v>
      </c>
      <c r="G95" s="22">
        <f>F95/SQRT(3)</f>
        <v>0</v>
      </c>
      <c r="H95" s="22">
        <f>F95*100/E95</f>
        <v>0</v>
      </c>
    </row>
    <row r="96" spans="1:8" ht="14.25" customHeight="1" x14ac:dyDescent="0.3">
      <c r="A96">
        <v>2</v>
      </c>
      <c r="B96" s="11" t="s">
        <v>8</v>
      </c>
      <c r="C96" s="5" t="s">
        <v>10</v>
      </c>
      <c r="D96" s="25"/>
      <c r="E96" s="8"/>
      <c r="F96" s="31"/>
      <c r="G96" s="8"/>
      <c r="H96" s="8"/>
    </row>
    <row r="97" spans="1:8" ht="14.25" customHeight="1" x14ac:dyDescent="0.3">
      <c r="A97">
        <v>2</v>
      </c>
      <c r="B97" s="11" t="s">
        <v>8</v>
      </c>
      <c r="C97" s="5" t="s">
        <v>10</v>
      </c>
      <c r="D97" s="25"/>
      <c r="E97" s="8"/>
      <c r="F97" s="31"/>
      <c r="G97" s="8"/>
      <c r="H97" s="8"/>
    </row>
    <row r="98" spans="1:8" ht="14.25" customHeight="1" x14ac:dyDescent="0.3">
      <c r="A98">
        <v>2</v>
      </c>
      <c r="B98" s="11" t="s">
        <v>8</v>
      </c>
      <c r="C98" s="3" t="s">
        <v>11</v>
      </c>
      <c r="D98" s="5">
        <v>6.0190000000000001</v>
      </c>
      <c r="E98" s="23">
        <f>AVERAGE(D98:D100)</f>
        <v>6.0190000000000001</v>
      </c>
      <c r="F98" s="36">
        <f>_xlfn.STDEV.P(D98:D100)</f>
        <v>0</v>
      </c>
      <c r="G98" s="23">
        <f>F98/SQRT(3)</f>
        <v>0</v>
      </c>
      <c r="H98" s="23">
        <f>F98*100/E98</f>
        <v>0</v>
      </c>
    </row>
    <row r="99" spans="1:8" ht="14.25" customHeight="1" x14ac:dyDescent="0.3">
      <c r="A99">
        <v>2</v>
      </c>
      <c r="B99" s="11" t="s">
        <v>8</v>
      </c>
      <c r="C99" s="3" t="s">
        <v>11</v>
      </c>
      <c r="D99" s="24"/>
      <c r="E99" s="4"/>
      <c r="F99" s="30"/>
      <c r="G99" s="4"/>
      <c r="H99" s="4"/>
    </row>
    <row r="100" spans="1:8" ht="14.25" customHeight="1" x14ac:dyDescent="0.3">
      <c r="A100">
        <v>2</v>
      </c>
      <c r="B100" s="11" t="s">
        <v>8</v>
      </c>
      <c r="C100" s="3" t="s">
        <v>11</v>
      </c>
      <c r="D100" s="24"/>
      <c r="E100" s="4"/>
      <c r="F100" s="30"/>
      <c r="G100" s="4"/>
      <c r="H100" s="4"/>
    </row>
    <row r="101" spans="1:8" ht="14.25" customHeight="1" x14ac:dyDescent="0.3">
      <c r="A101">
        <v>2</v>
      </c>
      <c r="B101" s="11" t="s">
        <v>8</v>
      </c>
      <c r="C101" s="5" t="s">
        <v>12</v>
      </c>
      <c r="D101" s="5">
        <v>6.0190000000000001</v>
      </c>
      <c r="E101" s="22">
        <f>AVERAGE(D101:D103)</f>
        <v>6.0190000000000001</v>
      </c>
      <c r="F101" s="28">
        <f>_xlfn.STDEV.P(D101:D103)</f>
        <v>0</v>
      </c>
      <c r="G101" s="22">
        <f>F101/SQRT(3)</f>
        <v>0</v>
      </c>
      <c r="H101" s="22">
        <f>F101*100/E101</f>
        <v>0</v>
      </c>
    </row>
    <row r="102" spans="1:8" ht="14.25" customHeight="1" x14ac:dyDescent="0.3">
      <c r="A102">
        <v>2</v>
      </c>
      <c r="B102" s="11" t="s">
        <v>8</v>
      </c>
      <c r="C102" s="5" t="s">
        <v>12</v>
      </c>
      <c r="D102" s="25"/>
      <c r="E102" s="8"/>
      <c r="F102" s="31"/>
      <c r="G102" s="8"/>
      <c r="H102" s="8"/>
    </row>
    <row r="103" spans="1:8" ht="14.25" customHeight="1" x14ac:dyDescent="0.3">
      <c r="A103">
        <v>2</v>
      </c>
      <c r="B103" s="11" t="s">
        <v>8</v>
      </c>
      <c r="C103" s="5" t="s">
        <v>12</v>
      </c>
      <c r="D103" s="25"/>
      <c r="E103" s="8"/>
      <c r="F103" s="31"/>
      <c r="G103" s="8"/>
      <c r="H103" s="8"/>
    </row>
    <row r="104" spans="1:8" ht="14.25" customHeight="1" x14ac:dyDescent="0.3">
      <c r="A104">
        <v>2</v>
      </c>
      <c r="B104" s="12" t="s">
        <v>13</v>
      </c>
      <c r="C104" s="7" t="s">
        <v>14</v>
      </c>
      <c r="D104" s="5">
        <v>6.0190000000000001</v>
      </c>
      <c r="E104" s="23">
        <f>AVERAGE(D104:D106)</f>
        <v>6.0190000000000001</v>
      </c>
      <c r="F104" s="36">
        <f>_xlfn.STDEV.P(D104:D106)</f>
        <v>0</v>
      </c>
      <c r="G104" s="23">
        <f>F104/SQRT(3)</f>
        <v>0</v>
      </c>
      <c r="H104" s="23">
        <f>F104*100/E104</f>
        <v>0</v>
      </c>
    </row>
    <row r="105" spans="1:8" ht="14.25" customHeight="1" x14ac:dyDescent="0.3">
      <c r="A105">
        <v>2</v>
      </c>
      <c r="B105" s="12" t="s">
        <v>13</v>
      </c>
      <c r="C105" s="7" t="s">
        <v>14</v>
      </c>
      <c r="D105" s="24"/>
      <c r="E105" s="4"/>
      <c r="F105" s="30"/>
      <c r="G105" s="4"/>
      <c r="H105" s="4"/>
    </row>
    <row r="106" spans="1:8" ht="14.25" customHeight="1" x14ac:dyDescent="0.3">
      <c r="A106">
        <v>2</v>
      </c>
      <c r="B106" s="12" t="s">
        <v>13</v>
      </c>
      <c r="C106" s="7" t="s">
        <v>14</v>
      </c>
      <c r="D106" s="24"/>
      <c r="E106" s="4"/>
      <c r="F106" s="30"/>
      <c r="G106" s="4"/>
      <c r="H106" s="4"/>
    </row>
    <row r="107" spans="1:8" ht="14.25" customHeight="1" x14ac:dyDescent="0.3">
      <c r="A107">
        <v>2</v>
      </c>
      <c r="B107" s="12" t="s">
        <v>13</v>
      </c>
      <c r="C107" s="9" t="s">
        <v>15</v>
      </c>
      <c r="D107" s="5">
        <v>6.0190000000000001</v>
      </c>
      <c r="E107" s="22">
        <f>AVERAGE(D107:D109)</f>
        <v>6.0190000000000001</v>
      </c>
      <c r="F107" s="28">
        <f>_xlfn.STDEV.P(D107:D109)</f>
        <v>0</v>
      </c>
      <c r="G107" s="22">
        <f>F107/SQRT(3)</f>
        <v>0</v>
      </c>
      <c r="H107" s="22">
        <f>F107*100/E107</f>
        <v>0</v>
      </c>
    </row>
    <row r="108" spans="1:8" ht="14.25" customHeight="1" x14ac:dyDescent="0.3">
      <c r="A108">
        <v>2</v>
      </c>
      <c r="B108" s="12" t="s">
        <v>13</v>
      </c>
      <c r="C108" s="9" t="s">
        <v>15</v>
      </c>
      <c r="D108" s="25"/>
      <c r="E108" s="8"/>
      <c r="F108" s="31"/>
      <c r="G108" s="8"/>
      <c r="H108" s="8"/>
    </row>
    <row r="109" spans="1:8" ht="14.25" customHeight="1" x14ac:dyDescent="0.3">
      <c r="A109">
        <v>2</v>
      </c>
      <c r="B109" s="12" t="s">
        <v>13</v>
      </c>
      <c r="C109" s="9" t="s">
        <v>15</v>
      </c>
      <c r="D109" s="25"/>
      <c r="E109" s="8"/>
      <c r="F109" s="31"/>
      <c r="G109" s="8"/>
      <c r="H109" s="8"/>
    </row>
    <row r="110" spans="1:8" ht="14.25" customHeight="1" x14ac:dyDescent="0.3">
      <c r="A110">
        <v>2</v>
      </c>
      <c r="B110" s="12" t="s">
        <v>13</v>
      </c>
      <c r="C110" s="7" t="s">
        <v>16</v>
      </c>
      <c r="D110" s="5">
        <v>6.0190000000000001</v>
      </c>
      <c r="E110" s="23">
        <f>AVERAGE(D110:D112)</f>
        <v>6.0190000000000001</v>
      </c>
      <c r="F110" s="36">
        <f>_xlfn.STDEV.P(D110:D112)</f>
        <v>0</v>
      </c>
      <c r="G110" s="23">
        <f>F110/SQRT(3)</f>
        <v>0</v>
      </c>
      <c r="H110" s="23">
        <f>F110*100/E110</f>
        <v>0</v>
      </c>
    </row>
    <row r="111" spans="1:8" ht="14.25" customHeight="1" x14ac:dyDescent="0.3">
      <c r="A111">
        <v>2</v>
      </c>
      <c r="B111" s="12" t="s">
        <v>13</v>
      </c>
      <c r="C111" s="7" t="s">
        <v>16</v>
      </c>
      <c r="D111" s="24"/>
      <c r="E111" s="4"/>
      <c r="F111" s="30"/>
      <c r="G111" s="4"/>
      <c r="H111" s="4"/>
    </row>
    <row r="112" spans="1:8" ht="14.25" customHeight="1" x14ac:dyDescent="0.3">
      <c r="A112">
        <v>2</v>
      </c>
      <c r="B112" s="12" t="s">
        <v>13</v>
      </c>
      <c r="C112" s="7" t="s">
        <v>16</v>
      </c>
      <c r="D112" s="24"/>
      <c r="E112" s="4"/>
      <c r="F112" s="30"/>
      <c r="G112" s="4"/>
      <c r="H112" s="4"/>
    </row>
    <row r="113" spans="1:8" ht="14.25" customHeight="1" x14ac:dyDescent="0.3">
      <c r="A113">
        <v>2</v>
      </c>
      <c r="B113" s="12" t="s">
        <v>13</v>
      </c>
      <c r="C113" s="9" t="s">
        <v>17</v>
      </c>
      <c r="D113" s="5">
        <v>6.0190000000000001</v>
      </c>
      <c r="E113" s="22">
        <f>AVERAGE(D113:D115)</f>
        <v>6.0190000000000001</v>
      </c>
      <c r="F113" s="28">
        <f>_xlfn.STDEV.P(D113:D115)</f>
        <v>0</v>
      </c>
      <c r="G113" s="22">
        <f>F113/SQRT(3)</f>
        <v>0</v>
      </c>
      <c r="H113" s="22">
        <f>F113*100/E113</f>
        <v>0</v>
      </c>
    </row>
    <row r="114" spans="1:8" ht="14.25" customHeight="1" x14ac:dyDescent="0.3">
      <c r="A114">
        <v>2</v>
      </c>
      <c r="B114" s="12" t="s">
        <v>13</v>
      </c>
      <c r="C114" s="9" t="s">
        <v>17</v>
      </c>
      <c r="D114" s="25"/>
      <c r="E114" s="8"/>
      <c r="F114" s="31"/>
      <c r="G114" s="8"/>
      <c r="H114" s="8"/>
    </row>
    <row r="115" spans="1:8" ht="14.25" customHeight="1" x14ac:dyDescent="0.3">
      <c r="A115">
        <v>2</v>
      </c>
      <c r="B115" s="12" t="s">
        <v>13</v>
      </c>
      <c r="C115" s="9" t="s">
        <v>17</v>
      </c>
      <c r="D115" s="25"/>
      <c r="E115" s="8"/>
      <c r="F115" s="31"/>
      <c r="G115" s="8"/>
      <c r="H115" s="8"/>
    </row>
    <row r="116" spans="1:8" ht="14.25" customHeight="1" x14ac:dyDescent="0.3">
      <c r="A116">
        <v>2</v>
      </c>
      <c r="B116" s="13" t="s">
        <v>18</v>
      </c>
      <c r="C116" s="7" t="s">
        <v>19</v>
      </c>
      <c r="D116" s="5">
        <v>6.0190000000000001</v>
      </c>
      <c r="E116" s="23">
        <f>AVERAGE(D116:D118)</f>
        <v>6.0190000000000001</v>
      </c>
      <c r="F116" s="36">
        <f>_xlfn.STDEV.P(D116:D118)</f>
        <v>0</v>
      </c>
      <c r="G116" s="23">
        <f>F116/SQRT(3)</f>
        <v>0</v>
      </c>
      <c r="H116" s="23">
        <f>F116*100/E116</f>
        <v>0</v>
      </c>
    </row>
    <row r="117" spans="1:8" ht="14.25" customHeight="1" x14ac:dyDescent="0.3">
      <c r="A117">
        <v>2</v>
      </c>
      <c r="B117" s="13" t="s">
        <v>18</v>
      </c>
      <c r="C117" s="7" t="s">
        <v>19</v>
      </c>
      <c r="D117" s="24"/>
      <c r="E117" s="4"/>
      <c r="F117" s="30"/>
      <c r="G117" s="4"/>
      <c r="H117" s="4"/>
    </row>
    <row r="118" spans="1:8" ht="14.25" customHeight="1" x14ac:dyDescent="0.3">
      <c r="A118">
        <v>2</v>
      </c>
      <c r="B118" s="13" t="s">
        <v>18</v>
      </c>
      <c r="C118" s="7" t="s">
        <v>19</v>
      </c>
      <c r="D118" s="24"/>
      <c r="E118" s="4"/>
      <c r="F118" s="30"/>
      <c r="G118" s="4"/>
      <c r="H118" s="4"/>
    </row>
    <row r="119" spans="1:8" ht="14.25" customHeight="1" x14ac:dyDescent="0.3">
      <c r="A119">
        <v>2</v>
      </c>
      <c r="B119" s="13" t="s">
        <v>18</v>
      </c>
      <c r="C119" s="9" t="s">
        <v>20</v>
      </c>
      <c r="D119" s="5">
        <v>6.0190000000000001</v>
      </c>
      <c r="E119" s="22">
        <f>AVERAGE(D119:D121)</f>
        <v>6.0190000000000001</v>
      </c>
      <c r="F119" s="28">
        <f>_xlfn.STDEV.P(D119:D121)</f>
        <v>0</v>
      </c>
      <c r="G119" s="22">
        <f>F119/SQRT(3)</f>
        <v>0</v>
      </c>
      <c r="H119" s="22">
        <f>F119*100/E119</f>
        <v>0</v>
      </c>
    </row>
    <row r="120" spans="1:8" ht="14.25" customHeight="1" x14ac:dyDescent="0.3">
      <c r="A120">
        <v>2</v>
      </c>
      <c r="B120" s="13" t="s">
        <v>18</v>
      </c>
      <c r="C120" s="9" t="s">
        <v>20</v>
      </c>
      <c r="D120" s="25"/>
      <c r="E120" s="8"/>
      <c r="F120" s="31"/>
      <c r="G120" s="8"/>
      <c r="H120" s="8"/>
    </row>
    <row r="121" spans="1:8" ht="14.25" customHeight="1" x14ac:dyDescent="0.3">
      <c r="A121">
        <v>2</v>
      </c>
      <c r="B121" s="13" t="s">
        <v>18</v>
      </c>
      <c r="C121" s="9" t="s">
        <v>20</v>
      </c>
      <c r="D121" s="25"/>
      <c r="E121" s="8"/>
      <c r="F121" s="31"/>
      <c r="G121" s="8"/>
      <c r="H121" s="8"/>
    </row>
    <row r="122" spans="1:8" ht="14.25" customHeight="1" x14ac:dyDescent="0.3">
      <c r="A122">
        <v>2</v>
      </c>
      <c r="B122" s="13" t="s">
        <v>18</v>
      </c>
      <c r="C122" s="7" t="s">
        <v>21</v>
      </c>
      <c r="D122" s="5">
        <v>6.0190000000000001</v>
      </c>
      <c r="E122" s="23">
        <f>AVERAGE(D122:D124)</f>
        <v>6.0190000000000001</v>
      </c>
      <c r="F122" s="36">
        <f>_xlfn.STDEV.P(D122:D124)</f>
        <v>0</v>
      </c>
      <c r="G122" s="23">
        <f>F122/SQRT(3)</f>
        <v>0</v>
      </c>
      <c r="H122" s="23">
        <f>F122*100/E122</f>
        <v>0</v>
      </c>
    </row>
    <row r="123" spans="1:8" ht="14.25" customHeight="1" x14ac:dyDescent="0.3">
      <c r="A123">
        <v>2</v>
      </c>
      <c r="B123" s="13" t="s">
        <v>18</v>
      </c>
      <c r="C123" s="7" t="s">
        <v>21</v>
      </c>
      <c r="D123" s="24"/>
      <c r="E123" s="4"/>
      <c r="F123" s="30"/>
      <c r="G123" s="4"/>
      <c r="H123" s="4"/>
    </row>
    <row r="124" spans="1:8" ht="14.25" customHeight="1" x14ac:dyDescent="0.3">
      <c r="A124">
        <v>2</v>
      </c>
      <c r="B124" s="13" t="s">
        <v>18</v>
      </c>
      <c r="C124" s="7" t="s">
        <v>21</v>
      </c>
      <c r="D124" s="24"/>
      <c r="E124" s="4"/>
      <c r="F124" s="30"/>
      <c r="G124" s="4"/>
      <c r="H124" s="4"/>
    </row>
    <row r="125" spans="1:8" ht="14.25" customHeight="1" x14ac:dyDescent="0.3">
      <c r="A125">
        <v>2</v>
      </c>
      <c r="B125" s="13" t="s">
        <v>18</v>
      </c>
      <c r="C125" s="9" t="s">
        <v>22</v>
      </c>
      <c r="D125" s="5">
        <v>6.0190000000000001</v>
      </c>
      <c r="E125" s="22">
        <f>AVERAGE(D125:D127)</f>
        <v>6.0190000000000001</v>
      </c>
      <c r="F125" s="28">
        <f>_xlfn.STDEV.P(D125:D127)</f>
        <v>0</v>
      </c>
      <c r="G125" s="22">
        <f>F125/SQRT(3)</f>
        <v>0</v>
      </c>
      <c r="H125" s="22">
        <f>F125*100/E125</f>
        <v>0</v>
      </c>
    </row>
    <row r="126" spans="1:8" ht="14.25" customHeight="1" x14ac:dyDescent="0.3">
      <c r="A126">
        <v>2</v>
      </c>
      <c r="B126" s="13" t="s">
        <v>18</v>
      </c>
      <c r="C126" s="9" t="s">
        <v>22</v>
      </c>
      <c r="D126" s="25"/>
      <c r="E126" s="8"/>
      <c r="F126" s="31"/>
      <c r="G126" s="8"/>
      <c r="H126" s="8"/>
    </row>
    <row r="127" spans="1:8" ht="14.25" customHeight="1" x14ac:dyDescent="0.3">
      <c r="A127">
        <v>2</v>
      </c>
      <c r="B127" s="13" t="s">
        <v>18</v>
      </c>
      <c r="C127" s="9" t="s">
        <v>22</v>
      </c>
      <c r="D127" s="25"/>
      <c r="E127" s="8"/>
      <c r="F127" s="31"/>
      <c r="G127" s="8"/>
      <c r="H127" s="8"/>
    </row>
    <row r="128" spans="1:8" ht="14.25" customHeight="1" x14ac:dyDescent="0.3">
      <c r="A128">
        <v>2</v>
      </c>
      <c r="B128" s="12" t="s">
        <v>23</v>
      </c>
      <c r="C128" s="7" t="s">
        <v>24</v>
      </c>
      <c r="D128" s="5">
        <v>6.0190000000000001</v>
      </c>
      <c r="E128" s="23">
        <f>AVERAGE(D128:D130)</f>
        <v>6.0190000000000001</v>
      </c>
      <c r="F128" s="36">
        <f>_xlfn.STDEV.P(D128:D130)</f>
        <v>0</v>
      </c>
      <c r="G128" s="23">
        <f>F128/SQRT(3)</f>
        <v>0</v>
      </c>
      <c r="H128" s="23">
        <f>F128*100/E128</f>
        <v>0</v>
      </c>
    </row>
    <row r="129" spans="1:8" ht="14.25" customHeight="1" x14ac:dyDescent="0.3">
      <c r="A129">
        <v>2</v>
      </c>
      <c r="B129" s="12" t="s">
        <v>23</v>
      </c>
      <c r="C129" s="7" t="s">
        <v>24</v>
      </c>
      <c r="D129" s="24"/>
      <c r="E129" s="4"/>
      <c r="F129" s="30"/>
      <c r="G129" s="4"/>
      <c r="H129" s="4"/>
    </row>
    <row r="130" spans="1:8" ht="14.25" customHeight="1" x14ac:dyDescent="0.3">
      <c r="A130">
        <v>2</v>
      </c>
      <c r="B130" s="12" t="s">
        <v>23</v>
      </c>
      <c r="C130" s="7" t="s">
        <v>24</v>
      </c>
      <c r="D130" s="24"/>
      <c r="E130" s="4"/>
      <c r="F130" s="30"/>
      <c r="G130" s="4"/>
      <c r="H130" s="4"/>
    </row>
    <row r="131" spans="1:8" ht="14.25" customHeight="1" x14ac:dyDescent="0.3">
      <c r="A131">
        <v>2</v>
      </c>
      <c r="B131" s="12" t="s">
        <v>23</v>
      </c>
      <c r="C131" s="9" t="s">
        <v>25</v>
      </c>
      <c r="D131" s="5">
        <v>6.0190000000000001</v>
      </c>
      <c r="E131" s="22">
        <f>AVERAGE(D131:D133)</f>
        <v>6.0190000000000001</v>
      </c>
      <c r="F131" s="28">
        <f>_xlfn.STDEV.P(D131:D133)</f>
        <v>0</v>
      </c>
      <c r="G131" s="22">
        <f>F131/SQRT(3)</f>
        <v>0</v>
      </c>
      <c r="H131" s="22">
        <f>F131*100/E131</f>
        <v>0</v>
      </c>
    </row>
    <row r="132" spans="1:8" ht="14.25" customHeight="1" x14ac:dyDescent="0.3">
      <c r="A132">
        <v>2</v>
      </c>
      <c r="B132" s="12" t="s">
        <v>23</v>
      </c>
      <c r="C132" s="9" t="s">
        <v>25</v>
      </c>
      <c r="D132" s="25"/>
      <c r="E132" s="8"/>
      <c r="F132" s="31"/>
      <c r="G132" s="8"/>
      <c r="H132" s="8"/>
    </row>
    <row r="133" spans="1:8" ht="14.25" customHeight="1" x14ac:dyDescent="0.3">
      <c r="A133">
        <v>2</v>
      </c>
      <c r="B133" s="12" t="s">
        <v>23</v>
      </c>
      <c r="C133" s="9" t="s">
        <v>25</v>
      </c>
      <c r="D133" s="25"/>
      <c r="E133" s="8"/>
      <c r="F133" s="31"/>
      <c r="G133" s="8"/>
      <c r="H133" s="8"/>
    </row>
    <row r="134" spans="1:8" ht="14.25" customHeight="1" x14ac:dyDescent="0.3">
      <c r="A134">
        <v>2</v>
      </c>
      <c r="B134" s="12" t="s">
        <v>23</v>
      </c>
      <c r="C134" s="7" t="s">
        <v>26</v>
      </c>
      <c r="D134" s="5">
        <v>6.0190000000000001</v>
      </c>
      <c r="E134" s="23">
        <f>AVERAGE(D134:D136)</f>
        <v>6.0190000000000001</v>
      </c>
      <c r="F134" s="36">
        <f>_xlfn.STDEV.P(D134:D136)</f>
        <v>0</v>
      </c>
      <c r="G134" s="23">
        <f>F134/SQRT(3)</f>
        <v>0</v>
      </c>
      <c r="H134" s="23">
        <f>F134*100/E134</f>
        <v>0</v>
      </c>
    </row>
    <row r="135" spans="1:8" ht="14.25" customHeight="1" x14ac:dyDescent="0.3">
      <c r="A135">
        <v>2</v>
      </c>
      <c r="B135" s="12" t="s">
        <v>23</v>
      </c>
      <c r="C135" s="7" t="s">
        <v>26</v>
      </c>
      <c r="D135" s="24"/>
      <c r="E135" s="4"/>
      <c r="F135" s="30"/>
      <c r="G135" s="4"/>
      <c r="H135" s="4"/>
    </row>
    <row r="136" spans="1:8" ht="14.25" customHeight="1" x14ac:dyDescent="0.3">
      <c r="A136">
        <v>2</v>
      </c>
      <c r="B136" s="12" t="s">
        <v>23</v>
      </c>
      <c r="C136" s="7" t="s">
        <v>26</v>
      </c>
      <c r="D136" s="24"/>
      <c r="E136" s="4"/>
      <c r="F136" s="30"/>
      <c r="G136" s="4"/>
      <c r="H136" s="4"/>
    </row>
    <row r="137" spans="1:8" ht="14.25" customHeight="1" x14ac:dyDescent="0.3">
      <c r="A137">
        <v>2</v>
      </c>
      <c r="B137" s="12" t="s">
        <v>23</v>
      </c>
      <c r="C137" s="9" t="s">
        <v>27</v>
      </c>
      <c r="D137" s="5">
        <v>6.0190000000000001</v>
      </c>
      <c r="E137" s="22">
        <f>AVERAGE(D137:D139)</f>
        <v>6.0190000000000001</v>
      </c>
      <c r="F137" s="28">
        <f>_xlfn.STDEV.P(D137:D139)</f>
        <v>0</v>
      </c>
      <c r="G137" s="22">
        <f>F137/SQRT(3)</f>
        <v>0</v>
      </c>
      <c r="H137" s="22">
        <f>F137*100/E137</f>
        <v>0</v>
      </c>
    </row>
    <row r="138" spans="1:8" ht="14.25" customHeight="1" x14ac:dyDescent="0.3">
      <c r="A138">
        <v>2</v>
      </c>
      <c r="B138" s="12" t="s">
        <v>23</v>
      </c>
      <c r="C138" s="9" t="s">
        <v>27</v>
      </c>
      <c r="D138" s="25"/>
      <c r="E138" s="8"/>
      <c r="F138" s="31"/>
      <c r="G138" s="8"/>
      <c r="H138" s="8"/>
    </row>
    <row r="139" spans="1:8" ht="14.25" customHeight="1" x14ac:dyDescent="0.3">
      <c r="A139">
        <v>2</v>
      </c>
      <c r="B139" s="12" t="s">
        <v>23</v>
      </c>
      <c r="C139" s="9" t="s">
        <v>27</v>
      </c>
      <c r="D139" s="25"/>
      <c r="E139" s="8"/>
      <c r="F139" s="31"/>
      <c r="G139" s="8"/>
      <c r="H139" s="8"/>
    </row>
    <row r="140" spans="1:8" ht="14.25" customHeight="1" x14ac:dyDescent="0.3">
      <c r="A140">
        <v>2</v>
      </c>
      <c r="B140" s="11" t="s">
        <v>28</v>
      </c>
      <c r="C140" s="7" t="s">
        <v>29</v>
      </c>
      <c r="D140" s="5">
        <v>6.0190000000000001</v>
      </c>
      <c r="E140" s="23">
        <f>AVERAGE(D140:D142)</f>
        <v>6.0190000000000001</v>
      </c>
      <c r="F140" s="36">
        <f>_xlfn.STDEV.P(D140:D142)</f>
        <v>0</v>
      </c>
      <c r="G140" s="23">
        <f>F140/SQRT(3)</f>
        <v>0</v>
      </c>
      <c r="H140" s="23">
        <f>F140*100/E140</f>
        <v>0</v>
      </c>
    </row>
    <row r="141" spans="1:8" ht="14.25" customHeight="1" x14ac:dyDescent="0.3">
      <c r="A141">
        <v>2</v>
      </c>
      <c r="B141" s="11" t="s">
        <v>28</v>
      </c>
      <c r="C141" s="7" t="s">
        <v>29</v>
      </c>
      <c r="D141" s="24"/>
      <c r="E141" s="4"/>
      <c r="F141" s="30"/>
      <c r="G141" s="4"/>
      <c r="H141" s="4"/>
    </row>
    <row r="142" spans="1:8" ht="14.25" customHeight="1" x14ac:dyDescent="0.3">
      <c r="A142">
        <v>2</v>
      </c>
      <c r="B142" s="11" t="s">
        <v>28</v>
      </c>
      <c r="C142" s="7" t="s">
        <v>29</v>
      </c>
      <c r="D142" s="24"/>
      <c r="E142" s="4"/>
      <c r="F142" s="30"/>
      <c r="G142" s="4"/>
      <c r="H142" s="4"/>
    </row>
    <row r="143" spans="1:8" ht="14.25" customHeight="1" x14ac:dyDescent="0.3">
      <c r="A143">
        <v>2</v>
      </c>
      <c r="B143" s="11" t="s">
        <v>28</v>
      </c>
      <c r="C143" s="9" t="s">
        <v>30</v>
      </c>
      <c r="D143" s="5">
        <v>6.0190000000000001</v>
      </c>
      <c r="E143" s="22">
        <f>AVERAGE(D143:D145)</f>
        <v>6.0190000000000001</v>
      </c>
      <c r="F143" s="28">
        <f>_xlfn.STDEV.P(D143:D145)</f>
        <v>0</v>
      </c>
      <c r="G143" s="22">
        <f>F143/SQRT(3)</f>
        <v>0</v>
      </c>
      <c r="H143" s="22">
        <f>F143*100/E143</f>
        <v>0</v>
      </c>
    </row>
    <row r="144" spans="1:8" ht="14.25" customHeight="1" x14ac:dyDescent="0.3">
      <c r="A144">
        <v>2</v>
      </c>
      <c r="B144" s="11" t="s">
        <v>28</v>
      </c>
      <c r="C144" s="9" t="s">
        <v>30</v>
      </c>
      <c r="D144" s="25"/>
      <c r="E144" s="8"/>
      <c r="F144" s="31"/>
      <c r="G144" s="8"/>
      <c r="H144" s="8"/>
    </row>
    <row r="145" spans="1:8" ht="14.25" customHeight="1" x14ac:dyDescent="0.3">
      <c r="A145">
        <v>2</v>
      </c>
      <c r="B145" s="11" t="s">
        <v>28</v>
      </c>
      <c r="C145" s="9" t="s">
        <v>30</v>
      </c>
      <c r="D145" s="25"/>
      <c r="E145" s="8"/>
      <c r="F145" s="31"/>
      <c r="G145" s="8"/>
      <c r="H145" s="8"/>
    </row>
    <row r="146" spans="1:8" ht="14.25" customHeight="1" x14ac:dyDescent="0.3">
      <c r="A146">
        <v>2</v>
      </c>
      <c r="B146" s="11" t="s">
        <v>28</v>
      </c>
      <c r="C146" s="7" t="s">
        <v>31</v>
      </c>
      <c r="D146" s="5">
        <v>6.0190000000000001</v>
      </c>
      <c r="E146" s="23">
        <f>AVERAGE(D146:D148)</f>
        <v>6.0190000000000001</v>
      </c>
      <c r="F146" s="36">
        <f>_xlfn.STDEV.P(D146:D148)</f>
        <v>0</v>
      </c>
      <c r="G146" s="23">
        <f>F146/SQRT(3)</f>
        <v>0</v>
      </c>
      <c r="H146" s="23">
        <f>F146*100/E146</f>
        <v>0</v>
      </c>
    </row>
    <row r="147" spans="1:8" ht="14.25" customHeight="1" x14ac:dyDescent="0.3">
      <c r="A147">
        <v>2</v>
      </c>
      <c r="B147" s="11" t="s">
        <v>28</v>
      </c>
      <c r="C147" s="7" t="s">
        <v>31</v>
      </c>
      <c r="D147" s="24"/>
      <c r="E147" s="4"/>
      <c r="F147" s="30"/>
      <c r="G147" s="4"/>
      <c r="H147" s="4"/>
    </row>
    <row r="148" spans="1:8" ht="14.25" customHeight="1" x14ac:dyDescent="0.3">
      <c r="A148">
        <v>2</v>
      </c>
      <c r="B148" s="11" t="s">
        <v>28</v>
      </c>
      <c r="C148" s="7" t="s">
        <v>31</v>
      </c>
      <c r="D148" s="24"/>
      <c r="E148" s="4"/>
      <c r="F148" s="30"/>
      <c r="G148" s="4"/>
      <c r="H148" s="4"/>
    </row>
    <row r="149" spans="1:8" ht="14.25" customHeight="1" x14ac:dyDescent="0.3">
      <c r="A149">
        <v>2</v>
      </c>
      <c r="B149" s="11" t="s">
        <v>28</v>
      </c>
      <c r="C149" s="9" t="s">
        <v>32</v>
      </c>
      <c r="D149" s="5">
        <v>6.0190000000000001</v>
      </c>
      <c r="E149" s="22">
        <f>AVERAGE(D149:D151)</f>
        <v>6.0190000000000001</v>
      </c>
      <c r="F149" s="28">
        <f>_xlfn.STDEV.P(D149:D151)</f>
        <v>0</v>
      </c>
      <c r="G149" s="22">
        <f>F149/SQRT(3)</f>
        <v>0</v>
      </c>
      <c r="H149" s="22">
        <f>F149*100/E149</f>
        <v>0</v>
      </c>
    </row>
    <row r="150" spans="1:8" ht="14.25" customHeight="1" x14ac:dyDescent="0.3">
      <c r="A150">
        <v>2</v>
      </c>
      <c r="B150" s="11" t="s">
        <v>28</v>
      </c>
      <c r="C150" s="9" t="s">
        <v>32</v>
      </c>
      <c r="D150" s="25"/>
      <c r="E150" s="8"/>
      <c r="F150" s="31"/>
      <c r="G150" s="8"/>
      <c r="H150" s="8"/>
    </row>
    <row r="151" spans="1:8" ht="14.25" customHeight="1" x14ac:dyDescent="0.3">
      <c r="A151">
        <v>2</v>
      </c>
      <c r="B151" s="11" t="s">
        <v>28</v>
      </c>
      <c r="C151" s="9" t="s">
        <v>32</v>
      </c>
      <c r="D151" s="25"/>
      <c r="E151" s="8"/>
      <c r="F151" s="31"/>
      <c r="G151" s="8"/>
      <c r="H151" s="8"/>
    </row>
    <row r="152" spans="1:8" ht="14.25" customHeight="1" x14ac:dyDescent="0.3">
      <c r="A152">
        <v>2</v>
      </c>
      <c r="B152" s="12" t="s">
        <v>33</v>
      </c>
      <c r="C152" s="7" t="s">
        <v>34</v>
      </c>
      <c r="D152" s="5">
        <v>6.0190000000000001</v>
      </c>
      <c r="E152" s="23">
        <f>AVERAGE(D152:D154)</f>
        <v>6.0190000000000001</v>
      </c>
      <c r="F152" s="36">
        <f>_xlfn.STDEV.P(D152:D154)</f>
        <v>0</v>
      </c>
      <c r="G152" s="23">
        <f>F152/SQRT(3)</f>
        <v>0</v>
      </c>
      <c r="H152" s="23">
        <f>F152*100/E152</f>
        <v>0</v>
      </c>
    </row>
    <row r="153" spans="1:8" ht="14.25" customHeight="1" x14ac:dyDescent="0.3">
      <c r="A153">
        <v>2</v>
      </c>
      <c r="B153" s="12" t="s">
        <v>33</v>
      </c>
      <c r="C153" s="7" t="s">
        <v>34</v>
      </c>
      <c r="D153" s="24"/>
      <c r="E153" s="4"/>
      <c r="F153" s="30"/>
      <c r="G153" s="4"/>
      <c r="H153" s="4"/>
    </row>
    <row r="154" spans="1:8" ht="14.25" customHeight="1" x14ac:dyDescent="0.3">
      <c r="A154">
        <v>2</v>
      </c>
      <c r="B154" s="12" t="s">
        <v>33</v>
      </c>
      <c r="C154" s="7" t="s">
        <v>34</v>
      </c>
      <c r="D154" s="24"/>
      <c r="E154" s="4"/>
      <c r="F154" s="30"/>
      <c r="G154" s="4"/>
      <c r="H154" s="4"/>
    </row>
    <row r="155" spans="1:8" ht="14.25" customHeight="1" x14ac:dyDescent="0.3">
      <c r="A155">
        <v>2</v>
      </c>
      <c r="B155" s="12" t="s">
        <v>33</v>
      </c>
      <c r="C155" s="9" t="s">
        <v>35</v>
      </c>
      <c r="D155" s="5">
        <v>6.0190000000000001</v>
      </c>
      <c r="E155" s="22">
        <f>AVERAGE(D155:D157)</f>
        <v>6.0190000000000001</v>
      </c>
      <c r="F155" s="28">
        <f>_xlfn.STDEV.P(D155:D157)</f>
        <v>0</v>
      </c>
      <c r="G155" s="22">
        <f>F155/SQRT(3)</f>
        <v>0</v>
      </c>
      <c r="H155" s="22">
        <f>F155*100/E155</f>
        <v>0</v>
      </c>
    </row>
    <row r="156" spans="1:8" ht="14.25" customHeight="1" x14ac:dyDescent="0.3">
      <c r="A156">
        <v>2</v>
      </c>
      <c r="B156" s="12" t="s">
        <v>33</v>
      </c>
      <c r="C156" s="9" t="s">
        <v>35</v>
      </c>
      <c r="D156" s="25"/>
      <c r="E156" s="8"/>
      <c r="F156" s="31"/>
      <c r="G156" s="8"/>
      <c r="H156" s="8"/>
    </row>
    <row r="157" spans="1:8" ht="14.25" customHeight="1" x14ac:dyDescent="0.3">
      <c r="A157">
        <v>2</v>
      </c>
      <c r="B157" s="12" t="s">
        <v>33</v>
      </c>
      <c r="C157" s="9" t="s">
        <v>35</v>
      </c>
      <c r="D157" s="25"/>
      <c r="E157" s="8"/>
      <c r="F157" s="31"/>
      <c r="G157" s="8"/>
      <c r="H157" s="8"/>
    </row>
    <row r="158" spans="1:8" ht="14.25" customHeight="1" x14ac:dyDescent="0.3">
      <c r="A158">
        <v>2</v>
      </c>
      <c r="B158" s="12" t="s">
        <v>33</v>
      </c>
      <c r="C158" s="7" t="s">
        <v>36</v>
      </c>
      <c r="D158" s="5">
        <v>6.0190000000000001</v>
      </c>
      <c r="E158" s="23">
        <f>AVERAGE(D158:D160)</f>
        <v>6.0190000000000001</v>
      </c>
      <c r="F158" s="36">
        <f>_xlfn.STDEV.P(D158:D160)</f>
        <v>0</v>
      </c>
      <c r="G158" s="23">
        <f>F158/SQRT(3)</f>
        <v>0</v>
      </c>
      <c r="H158" s="23">
        <f>F158*100/E158</f>
        <v>0</v>
      </c>
    </row>
    <row r="159" spans="1:8" ht="14.25" customHeight="1" x14ac:dyDescent="0.3">
      <c r="A159">
        <v>2</v>
      </c>
      <c r="B159" s="12" t="s">
        <v>33</v>
      </c>
      <c r="C159" s="7" t="s">
        <v>36</v>
      </c>
      <c r="D159" s="24"/>
      <c r="E159" s="4"/>
      <c r="F159" s="30"/>
      <c r="G159" s="4"/>
      <c r="H159" s="4"/>
    </row>
    <row r="160" spans="1:8" ht="14.25" customHeight="1" x14ac:dyDescent="0.3">
      <c r="A160">
        <v>2</v>
      </c>
      <c r="B160" s="12" t="s">
        <v>33</v>
      </c>
      <c r="C160" s="7" t="s">
        <v>36</v>
      </c>
      <c r="D160" s="24"/>
      <c r="E160" s="4"/>
      <c r="F160" s="30"/>
      <c r="G160" s="4"/>
      <c r="H160" s="4"/>
    </row>
    <row r="161" spans="1:8" ht="14.25" customHeight="1" x14ac:dyDescent="0.3">
      <c r="A161">
        <v>2</v>
      </c>
      <c r="B161" s="12" t="s">
        <v>33</v>
      </c>
      <c r="C161" s="9" t="s">
        <v>37</v>
      </c>
      <c r="D161" s="5">
        <v>6.0190000000000001</v>
      </c>
      <c r="E161" s="22">
        <f>AVERAGE(D161:D163)</f>
        <v>6.0190000000000001</v>
      </c>
      <c r="F161" s="28">
        <f>_xlfn.STDEV.P(D161:D163)</f>
        <v>0</v>
      </c>
      <c r="G161" s="22">
        <f>F161/SQRT(3)</f>
        <v>0</v>
      </c>
      <c r="H161" s="22">
        <f>F161*100/E161</f>
        <v>0</v>
      </c>
    </row>
    <row r="162" spans="1:8" ht="14.25" customHeight="1" x14ac:dyDescent="0.3">
      <c r="A162">
        <v>2</v>
      </c>
      <c r="B162" s="12" t="s">
        <v>33</v>
      </c>
      <c r="C162" s="9" t="s">
        <v>37</v>
      </c>
      <c r="D162" s="26"/>
      <c r="E162" s="15"/>
      <c r="F162" s="32"/>
      <c r="G162" s="15"/>
      <c r="H162" s="15"/>
    </row>
    <row r="163" spans="1:8" ht="14.25" customHeight="1" x14ac:dyDescent="0.3">
      <c r="A163">
        <v>2</v>
      </c>
      <c r="B163" s="12" t="s">
        <v>33</v>
      </c>
      <c r="C163" s="10" t="s">
        <v>37</v>
      </c>
      <c r="D163" s="26"/>
      <c r="E163" s="15"/>
      <c r="F163" s="32"/>
      <c r="G163" s="15"/>
      <c r="H163" s="15"/>
    </row>
    <row r="164" spans="1:8" ht="14.25" customHeight="1" x14ac:dyDescent="0.3">
      <c r="A164">
        <v>2</v>
      </c>
      <c r="B164" s="12" t="s">
        <v>38</v>
      </c>
      <c r="C164" s="7" t="s">
        <v>39</v>
      </c>
      <c r="D164" s="5">
        <v>6.0190000000000001</v>
      </c>
      <c r="E164" s="23">
        <f>AVERAGE(D164:D166)</f>
        <v>6.0190000000000001</v>
      </c>
      <c r="F164" s="36">
        <f>_xlfn.STDEV.P(D164:D166)</f>
        <v>0</v>
      </c>
      <c r="G164" s="23">
        <f>F164/SQRT(3)</f>
        <v>0</v>
      </c>
      <c r="H164" s="23">
        <f>F164*100/E164</f>
        <v>0</v>
      </c>
    </row>
    <row r="165" spans="1:8" ht="14.25" customHeight="1" x14ac:dyDescent="0.3">
      <c r="A165">
        <v>2</v>
      </c>
      <c r="B165" s="12" t="s">
        <v>38</v>
      </c>
      <c r="C165" s="7" t="s">
        <v>39</v>
      </c>
      <c r="D165" s="24"/>
      <c r="E165" s="4"/>
      <c r="F165" s="30"/>
      <c r="G165" s="4"/>
      <c r="H165" s="4"/>
    </row>
    <row r="166" spans="1:8" ht="14.25" customHeight="1" x14ac:dyDescent="0.3">
      <c r="A166">
        <v>2</v>
      </c>
      <c r="B166" s="12" t="s">
        <v>38</v>
      </c>
      <c r="C166" s="7" t="s">
        <v>39</v>
      </c>
      <c r="D166" s="24"/>
      <c r="E166" s="4"/>
      <c r="F166" s="30"/>
      <c r="G166" s="4"/>
      <c r="H166" s="4"/>
    </row>
    <row r="167" spans="1:8" ht="14.25" customHeight="1" x14ac:dyDescent="0.3">
      <c r="A167">
        <v>2</v>
      </c>
      <c r="B167" s="12" t="s">
        <v>38</v>
      </c>
      <c r="C167" s="9" t="s">
        <v>40</v>
      </c>
      <c r="D167" s="5">
        <v>6.0190000000000001</v>
      </c>
      <c r="E167" s="22">
        <f>AVERAGE(D167:D169)</f>
        <v>6.0190000000000001</v>
      </c>
      <c r="F167" s="28">
        <f>_xlfn.STDEV.P(D167:D169)</f>
        <v>0</v>
      </c>
      <c r="G167" s="22">
        <f>F167/SQRT(3)</f>
        <v>0</v>
      </c>
      <c r="H167" s="22">
        <f>F167*100/E167</f>
        <v>0</v>
      </c>
    </row>
    <row r="168" spans="1:8" ht="14.25" customHeight="1" x14ac:dyDescent="0.3">
      <c r="A168">
        <v>2</v>
      </c>
      <c r="B168" s="12" t="s">
        <v>38</v>
      </c>
      <c r="C168" s="9" t="s">
        <v>40</v>
      </c>
      <c r="D168" s="25"/>
      <c r="E168" s="8"/>
      <c r="F168" s="31"/>
      <c r="G168" s="8"/>
      <c r="H168" s="8"/>
    </row>
    <row r="169" spans="1:8" ht="14.25" customHeight="1" x14ac:dyDescent="0.3">
      <c r="A169">
        <v>2</v>
      </c>
      <c r="B169" s="12" t="s">
        <v>38</v>
      </c>
      <c r="C169" s="9" t="s">
        <v>40</v>
      </c>
      <c r="D169" s="25"/>
      <c r="E169" s="8"/>
      <c r="F169" s="31"/>
      <c r="G169" s="8"/>
      <c r="H169" s="8"/>
    </row>
    <row r="170" spans="1:8" ht="14.25" customHeight="1" x14ac:dyDescent="0.3">
      <c r="A170">
        <v>2</v>
      </c>
      <c r="B170" s="12" t="s">
        <v>38</v>
      </c>
      <c r="C170" s="7" t="s">
        <v>41</v>
      </c>
      <c r="D170" s="5">
        <v>6.0190000000000001</v>
      </c>
      <c r="E170" s="23">
        <f>AVERAGE(D170:D172)</f>
        <v>6.0190000000000001</v>
      </c>
      <c r="F170" s="36">
        <f>_xlfn.STDEV.P(D170:D172)</f>
        <v>0</v>
      </c>
      <c r="G170" s="23">
        <f>F170/SQRT(3)</f>
        <v>0</v>
      </c>
      <c r="H170" s="23">
        <f>F170*100/E170</f>
        <v>0</v>
      </c>
    </row>
    <row r="171" spans="1:8" ht="14.25" customHeight="1" x14ac:dyDescent="0.3">
      <c r="A171">
        <v>2</v>
      </c>
      <c r="B171" s="12" t="s">
        <v>38</v>
      </c>
      <c r="C171" s="7" t="s">
        <v>41</v>
      </c>
      <c r="D171" s="24"/>
      <c r="E171" s="4"/>
      <c r="F171" s="30"/>
      <c r="G171" s="4"/>
      <c r="H171" s="4"/>
    </row>
    <row r="172" spans="1:8" ht="14.25" customHeight="1" x14ac:dyDescent="0.3">
      <c r="A172">
        <v>2</v>
      </c>
      <c r="B172" s="12" t="s">
        <v>38</v>
      </c>
      <c r="C172" s="7" t="s">
        <v>41</v>
      </c>
      <c r="D172" s="24"/>
      <c r="E172" s="4"/>
      <c r="F172" s="30"/>
      <c r="G172" s="4"/>
      <c r="H172" s="4"/>
    </row>
    <row r="173" spans="1:8" ht="14.25" customHeight="1" x14ac:dyDescent="0.3">
      <c r="A173">
        <v>2</v>
      </c>
      <c r="B173" s="12" t="s">
        <v>38</v>
      </c>
      <c r="C173" s="9" t="s">
        <v>42</v>
      </c>
      <c r="D173" s="5">
        <v>6.0190000000000001</v>
      </c>
      <c r="E173" s="22">
        <f>AVERAGE(D173:D175)</f>
        <v>6.0190000000000001</v>
      </c>
      <c r="F173" s="28">
        <f>_xlfn.STDEV.P(D173:D175)</f>
        <v>0</v>
      </c>
      <c r="G173" s="22">
        <f>F173/SQRT(3)</f>
        <v>0</v>
      </c>
      <c r="H173" s="22">
        <f>F173*100/E173</f>
        <v>0</v>
      </c>
    </row>
    <row r="174" spans="1:8" ht="14.25" customHeight="1" x14ac:dyDescent="0.3">
      <c r="A174">
        <v>2</v>
      </c>
      <c r="B174" s="12" t="s">
        <v>38</v>
      </c>
      <c r="C174" s="9" t="s">
        <v>42</v>
      </c>
      <c r="D174" s="26"/>
      <c r="E174" s="15"/>
      <c r="F174" s="32"/>
      <c r="G174" s="15"/>
      <c r="H174" s="15"/>
    </row>
    <row r="175" spans="1:8" ht="14.25" customHeight="1" thickBot="1" x14ac:dyDescent="0.35">
      <c r="A175">
        <v>2</v>
      </c>
      <c r="B175" s="18" t="s">
        <v>38</v>
      </c>
      <c r="C175" s="19" t="s">
        <v>42</v>
      </c>
      <c r="D175" s="27"/>
      <c r="E175" s="20"/>
      <c r="F175" s="33"/>
      <c r="G175" s="20"/>
      <c r="H175" s="20"/>
    </row>
    <row r="176" spans="1:8" ht="14.25" customHeight="1" x14ac:dyDescent="0.3">
      <c r="A176">
        <v>3</v>
      </c>
      <c r="B176" s="14" t="s">
        <v>6</v>
      </c>
      <c r="C176" s="5" t="s">
        <v>7</v>
      </c>
      <c r="D176" s="5">
        <v>8.7530000000000001</v>
      </c>
      <c r="E176" s="22">
        <f>AVERAGE(D176:D178)</f>
        <v>8.7530000000000001</v>
      </c>
      <c r="F176" s="28">
        <f>_xlfn.STDEV.P(D176:D178)</f>
        <v>0</v>
      </c>
      <c r="G176" s="22">
        <f>F176/SQRT(3)</f>
        <v>0</v>
      </c>
      <c r="H176" s="22">
        <f>F176*100/E176</f>
        <v>0</v>
      </c>
    </row>
    <row r="177" spans="1:8" ht="14.25" customHeight="1" x14ac:dyDescent="0.3">
      <c r="A177">
        <v>3</v>
      </c>
      <c r="B177" s="14" t="s">
        <v>6</v>
      </c>
      <c r="C177" s="5" t="s">
        <v>7</v>
      </c>
      <c r="D177" s="5"/>
      <c r="E177" s="21"/>
      <c r="F177" s="29"/>
      <c r="G177" s="21"/>
      <c r="H177" s="21"/>
    </row>
    <row r="178" spans="1:8" ht="14.25" customHeight="1" x14ac:dyDescent="0.3">
      <c r="A178">
        <v>3</v>
      </c>
      <c r="B178" s="14" t="s">
        <v>6</v>
      </c>
      <c r="C178" s="5" t="s">
        <v>7</v>
      </c>
      <c r="D178" s="5"/>
      <c r="E178" s="21"/>
      <c r="F178" s="29"/>
      <c r="G178" s="21"/>
      <c r="H178" s="21"/>
    </row>
    <row r="179" spans="1:8" ht="14.25" customHeight="1" x14ac:dyDescent="0.3">
      <c r="A179">
        <v>3</v>
      </c>
      <c r="B179" s="11" t="s">
        <v>8</v>
      </c>
      <c r="C179" s="3" t="s">
        <v>9</v>
      </c>
      <c r="D179" s="5">
        <v>8.7530000000000001</v>
      </c>
      <c r="E179" s="23">
        <f>AVERAGE(D179:D181)</f>
        <v>8.7530000000000001</v>
      </c>
      <c r="F179" s="36">
        <f>_xlfn.STDEV.P(D179:D181)</f>
        <v>0</v>
      </c>
      <c r="G179" s="23">
        <f>F179/SQRT(3)</f>
        <v>0</v>
      </c>
      <c r="H179" s="23">
        <f>F179*100/E179</f>
        <v>0</v>
      </c>
    </row>
    <row r="180" spans="1:8" ht="14.25" customHeight="1" x14ac:dyDescent="0.3">
      <c r="A180">
        <v>3</v>
      </c>
      <c r="B180" s="11" t="s">
        <v>8</v>
      </c>
      <c r="C180" s="3" t="s">
        <v>9</v>
      </c>
      <c r="D180" s="24"/>
      <c r="E180" s="4"/>
      <c r="F180" s="30"/>
      <c r="G180" s="4"/>
      <c r="H180" s="4"/>
    </row>
    <row r="181" spans="1:8" ht="14.25" customHeight="1" x14ac:dyDescent="0.3">
      <c r="A181">
        <v>3</v>
      </c>
      <c r="B181" s="11" t="s">
        <v>8</v>
      </c>
      <c r="C181" s="3" t="s">
        <v>9</v>
      </c>
      <c r="D181" s="24"/>
      <c r="E181" s="4"/>
      <c r="F181" s="30"/>
      <c r="G181" s="4"/>
      <c r="H181" s="4"/>
    </row>
    <row r="182" spans="1:8" ht="14.25" customHeight="1" x14ac:dyDescent="0.3">
      <c r="A182">
        <v>3</v>
      </c>
      <c r="B182" s="11" t="s">
        <v>8</v>
      </c>
      <c r="C182" s="5" t="s">
        <v>10</v>
      </c>
      <c r="D182" s="5">
        <v>8.7530000000000001</v>
      </c>
      <c r="E182" s="22">
        <f>AVERAGE(D182:D184)</f>
        <v>8.7530000000000001</v>
      </c>
      <c r="F182" s="28">
        <f>_xlfn.STDEV.P(D182:D184)</f>
        <v>0</v>
      </c>
      <c r="G182" s="22">
        <f>F182/SQRT(3)</f>
        <v>0</v>
      </c>
      <c r="H182" s="22">
        <f>F182*100/E182</f>
        <v>0</v>
      </c>
    </row>
    <row r="183" spans="1:8" ht="14.25" customHeight="1" x14ac:dyDescent="0.3">
      <c r="A183">
        <v>3</v>
      </c>
      <c r="B183" s="11" t="s">
        <v>8</v>
      </c>
      <c r="C183" s="5" t="s">
        <v>10</v>
      </c>
      <c r="D183" s="25"/>
      <c r="E183" s="8"/>
      <c r="F183" s="31"/>
      <c r="G183" s="8"/>
      <c r="H183" s="8"/>
    </row>
    <row r="184" spans="1:8" ht="14.25" customHeight="1" x14ac:dyDescent="0.3">
      <c r="A184">
        <v>3</v>
      </c>
      <c r="B184" s="11" t="s">
        <v>8</v>
      </c>
      <c r="C184" s="5" t="s">
        <v>10</v>
      </c>
      <c r="D184" s="25"/>
      <c r="E184" s="8"/>
      <c r="F184" s="31"/>
      <c r="G184" s="8"/>
      <c r="H184" s="8"/>
    </row>
    <row r="185" spans="1:8" ht="14.25" customHeight="1" x14ac:dyDescent="0.3">
      <c r="A185">
        <v>3</v>
      </c>
      <c r="B185" s="11" t="s">
        <v>8</v>
      </c>
      <c r="C185" s="3" t="s">
        <v>11</v>
      </c>
      <c r="D185" s="5">
        <v>8.7530000000000001</v>
      </c>
      <c r="E185" s="23">
        <f>AVERAGE(D185:D187)</f>
        <v>8.7530000000000001</v>
      </c>
      <c r="F185" s="36">
        <f>_xlfn.STDEV.P(D185:D187)</f>
        <v>0</v>
      </c>
      <c r="G185" s="23">
        <f>F185/SQRT(3)</f>
        <v>0</v>
      </c>
      <c r="H185" s="23">
        <f>F185*100/E185</f>
        <v>0</v>
      </c>
    </row>
    <row r="186" spans="1:8" ht="14.25" customHeight="1" x14ac:dyDescent="0.3">
      <c r="A186">
        <v>3</v>
      </c>
      <c r="B186" s="11" t="s">
        <v>8</v>
      </c>
      <c r="C186" s="3" t="s">
        <v>11</v>
      </c>
      <c r="D186" s="24"/>
      <c r="E186" s="4"/>
      <c r="F186" s="30"/>
      <c r="G186" s="4"/>
      <c r="H186" s="4"/>
    </row>
    <row r="187" spans="1:8" ht="14.25" customHeight="1" x14ac:dyDescent="0.3">
      <c r="A187">
        <v>3</v>
      </c>
      <c r="B187" s="11" t="s">
        <v>8</v>
      </c>
      <c r="C187" s="3" t="s">
        <v>11</v>
      </c>
      <c r="D187" s="24"/>
      <c r="E187" s="4"/>
      <c r="F187" s="30"/>
      <c r="G187" s="4"/>
      <c r="H187" s="4"/>
    </row>
    <row r="188" spans="1:8" ht="14.25" customHeight="1" x14ac:dyDescent="0.3">
      <c r="A188">
        <v>3</v>
      </c>
      <c r="B188" s="11" t="s">
        <v>8</v>
      </c>
      <c r="C188" s="5" t="s">
        <v>12</v>
      </c>
      <c r="D188" s="5">
        <v>8.7530000000000001</v>
      </c>
      <c r="E188" s="22">
        <f>AVERAGE(D188:D190)</f>
        <v>8.7530000000000001</v>
      </c>
      <c r="F188" s="28">
        <f>_xlfn.STDEV.P(D188:D190)</f>
        <v>0</v>
      </c>
      <c r="G188" s="22">
        <f>F188/SQRT(3)</f>
        <v>0</v>
      </c>
      <c r="H188" s="22">
        <f>F188*100/E188</f>
        <v>0</v>
      </c>
    </row>
    <row r="189" spans="1:8" ht="14.25" customHeight="1" x14ac:dyDescent="0.3">
      <c r="A189">
        <v>3</v>
      </c>
      <c r="B189" s="11" t="s">
        <v>8</v>
      </c>
      <c r="C189" s="5" t="s">
        <v>12</v>
      </c>
      <c r="D189" s="25"/>
      <c r="E189" s="8"/>
      <c r="F189" s="31"/>
      <c r="G189" s="8"/>
      <c r="H189" s="8"/>
    </row>
    <row r="190" spans="1:8" ht="14.25" customHeight="1" x14ac:dyDescent="0.3">
      <c r="A190">
        <v>3</v>
      </c>
      <c r="B190" s="11" t="s">
        <v>8</v>
      </c>
      <c r="C190" s="5" t="s">
        <v>12</v>
      </c>
      <c r="D190" s="25"/>
      <c r="E190" s="8"/>
      <c r="F190" s="31"/>
      <c r="G190" s="8"/>
      <c r="H190" s="8"/>
    </row>
    <row r="191" spans="1:8" ht="14.25" customHeight="1" x14ac:dyDescent="0.3">
      <c r="A191">
        <v>3</v>
      </c>
      <c r="B191" s="12" t="s">
        <v>13</v>
      </c>
      <c r="C191" s="7" t="s">
        <v>14</v>
      </c>
      <c r="D191" s="5">
        <v>8.7530000000000001</v>
      </c>
      <c r="E191" s="23">
        <f>AVERAGE(D191:D193)</f>
        <v>8.7530000000000001</v>
      </c>
      <c r="F191" s="36">
        <f>_xlfn.STDEV.P(D191:D193)</f>
        <v>0</v>
      </c>
      <c r="G191" s="23">
        <f>F191/SQRT(3)</f>
        <v>0</v>
      </c>
      <c r="H191" s="23">
        <f>F191*100/E191</f>
        <v>0</v>
      </c>
    </row>
    <row r="192" spans="1:8" ht="14.25" customHeight="1" x14ac:dyDescent="0.3">
      <c r="A192">
        <v>3</v>
      </c>
      <c r="B192" s="12" t="s">
        <v>13</v>
      </c>
      <c r="C192" s="7" t="s">
        <v>14</v>
      </c>
      <c r="D192" s="24"/>
      <c r="E192" s="4"/>
      <c r="F192" s="30"/>
      <c r="G192" s="4"/>
      <c r="H192" s="4"/>
    </row>
    <row r="193" spans="1:8" ht="14.25" customHeight="1" x14ac:dyDescent="0.3">
      <c r="A193">
        <v>3</v>
      </c>
      <c r="B193" s="12" t="s">
        <v>13</v>
      </c>
      <c r="C193" s="7" t="s">
        <v>14</v>
      </c>
      <c r="D193" s="24"/>
      <c r="E193" s="4"/>
      <c r="F193" s="30"/>
      <c r="G193" s="4"/>
      <c r="H193" s="4"/>
    </row>
    <row r="194" spans="1:8" ht="14.25" customHeight="1" x14ac:dyDescent="0.3">
      <c r="A194">
        <v>3</v>
      </c>
      <c r="B194" s="12" t="s">
        <v>13</v>
      </c>
      <c r="C194" s="9" t="s">
        <v>15</v>
      </c>
      <c r="D194" s="5">
        <v>8.7530000000000001</v>
      </c>
      <c r="E194" s="22">
        <f>AVERAGE(D194:D196)</f>
        <v>8.7530000000000001</v>
      </c>
      <c r="F194" s="28">
        <f>_xlfn.STDEV.P(D194:D196)</f>
        <v>0</v>
      </c>
      <c r="G194" s="22">
        <f>F194/SQRT(3)</f>
        <v>0</v>
      </c>
      <c r="H194" s="22">
        <f>F194*100/E194</f>
        <v>0</v>
      </c>
    </row>
    <row r="195" spans="1:8" ht="14.25" customHeight="1" x14ac:dyDescent="0.3">
      <c r="A195">
        <v>3</v>
      </c>
      <c r="B195" s="12" t="s">
        <v>13</v>
      </c>
      <c r="C195" s="9" t="s">
        <v>15</v>
      </c>
      <c r="D195" s="25"/>
      <c r="E195" s="8"/>
      <c r="F195" s="31"/>
      <c r="G195" s="8"/>
      <c r="H195" s="8"/>
    </row>
    <row r="196" spans="1:8" ht="14.25" customHeight="1" x14ac:dyDescent="0.3">
      <c r="A196">
        <v>3</v>
      </c>
      <c r="B196" s="12" t="s">
        <v>13</v>
      </c>
      <c r="C196" s="9" t="s">
        <v>15</v>
      </c>
      <c r="D196" s="25"/>
      <c r="E196" s="8"/>
      <c r="F196" s="31"/>
      <c r="G196" s="8"/>
      <c r="H196" s="8"/>
    </row>
    <row r="197" spans="1:8" ht="14.25" customHeight="1" x14ac:dyDescent="0.3">
      <c r="A197">
        <v>3</v>
      </c>
      <c r="B197" s="12" t="s">
        <v>13</v>
      </c>
      <c r="C197" s="7" t="s">
        <v>16</v>
      </c>
      <c r="D197" s="5">
        <v>8.7530000000000001</v>
      </c>
      <c r="E197" s="23">
        <f>AVERAGE(D197:D199)</f>
        <v>8.7530000000000001</v>
      </c>
      <c r="F197" s="36">
        <f>_xlfn.STDEV.P(D197:D199)</f>
        <v>0</v>
      </c>
      <c r="G197" s="23">
        <f>F197/SQRT(3)</f>
        <v>0</v>
      </c>
      <c r="H197" s="23">
        <f>F197*100/E197</f>
        <v>0</v>
      </c>
    </row>
    <row r="198" spans="1:8" ht="14.25" customHeight="1" x14ac:dyDescent="0.3">
      <c r="A198">
        <v>3</v>
      </c>
      <c r="B198" s="12" t="s">
        <v>13</v>
      </c>
      <c r="C198" s="7" t="s">
        <v>16</v>
      </c>
      <c r="D198" s="24"/>
      <c r="E198" s="4"/>
      <c r="F198" s="30"/>
      <c r="G198" s="4"/>
      <c r="H198" s="4"/>
    </row>
    <row r="199" spans="1:8" ht="14.25" customHeight="1" x14ac:dyDescent="0.3">
      <c r="A199">
        <v>3</v>
      </c>
      <c r="B199" s="12" t="s">
        <v>13</v>
      </c>
      <c r="C199" s="7" t="s">
        <v>16</v>
      </c>
      <c r="D199" s="24"/>
      <c r="E199" s="4"/>
      <c r="F199" s="30"/>
      <c r="G199" s="4"/>
      <c r="H199" s="4"/>
    </row>
    <row r="200" spans="1:8" ht="14.25" customHeight="1" x14ac:dyDescent="0.3">
      <c r="A200">
        <v>3</v>
      </c>
      <c r="B200" s="12" t="s">
        <v>13</v>
      </c>
      <c r="C200" s="9" t="s">
        <v>17</v>
      </c>
      <c r="D200" s="5">
        <v>8.7530000000000001</v>
      </c>
      <c r="E200" s="22">
        <f>AVERAGE(D200:D202)</f>
        <v>8.7530000000000001</v>
      </c>
      <c r="F200" s="28">
        <f>_xlfn.STDEV.P(D200:D202)</f>
        <v>0</v>
      </c>
      <c r="G200" s="22">
        <f>F200/SQRT(3)</f>
        <v>0</v>
      </c>
      <c r="H200" s="22">
        <f>F200*100/E200</f>
        <v>0</v>
      </c>
    </row>
    <row r="201" spans="1:8" ht="14.25" customHeight="1" x14ac:dyDescent="0.3">
      <c r="A201">
        <v>3</v>
      </c>
      <c r="B201" s="12" t="s">
        <v>13</v>
      </c>
      <c r="C201" s="9" t="s">
        <v>17</v>
      </c>
      <c r="D201" s="25"/>
      <c r="E201" s="8"/>
      <c r="F201" s="31"/>
      <c r="G201" s="8"/>
      <c r="H201" s="8"/>
    </row>
    <row r="202" spans="1:8" ht="14.25" customHeight="1" x14ac:dyDescent="0.3">
      <c r="A202">
        <v>3</v>
      </c>
      <c r="B202" s="12" t="s">
        <v>13</v>
      </c>
      <c r="C202" s="9" t="s">
        <v>17</v>
      </c>
      <c r="D202" s="25"/>
      <c r="E202" s="8"/>
      <c r="F202" s="31"/>
      <c r="G202" s="8"/>
      <c r="H202" s="8"/>
    </row>
    <row r="203" spans="1:8" ht="14.25" customHeight="1" x14ac:dyDescent="0.3">
      <c r="A203">
        <v>3</v>
      </c>
      <c r="B203" s="13" t="s">
        <v>18</v>
      </c>
      <c r="C203" s="7" t="s">
        <v>19</v>
      </c>
      <c r="D203" s="5">
        <v>8.7530000000000001</v>
      </c>
      <c r="E203" s="23">
        <f>AVERAGE(D203:D205)</f>
        <v>8.7530000000000001</v>
      </c>
      <c r="F203" s="36">
        <f>_xlfn.STDEV.P(D203:D205)</f>
        <v>0</v>
      </c>
      <c r="G203" s="23">
        <f>F203/SQRT(3)</f>
        <v>0</v>
      </c>
      <c r="H203" s="23">
        <f>F203*100/E203</f>
        <v>0</v>
      </c>
    </row>
    <row r="204" spans="1:8" ht="14.25" customHeight="1" x14ac:dyDescent="0.3">
      <c r="A204">
        <v>3</v>
      </c>
      <c r="B204" s="13" t="s">
        <v>18</v>
      </c>
      <c r="C204" s="7" t="s">
        <v>19</v>
      </c>
      <c r="D204" s="24"/>
      <c r="E204" s="4"/>
      <c r="F204" s="30"/>
      <c r="G204" s="4"/>
      <c r="H204" s="4"/>
    </row>
    <row r="205" spans="1:8" ht="14.25" customHeight="1" x14ac:dyDescent="0.3">
      <c r="A205">
        <v>3</v>
      </c>
      <c r="B205" s="13" t="s">
        <v>18</v>
      </c>
      <c r="C205" s="7" t="s">
        <v>19</v>
      </c>
      <c r="D205" s="24"/>
      <c r="E205" s="4"/>
      <c r="F205" s="30"/>
      <c r="G205" s="4"/>
      <c r="H205" s="4"/>
    </row>
    <row r="206" spans="1:8" ht="14.25" customHeight="1" x14ac:dyDescent="0.3">
      <c r="A206">
        <v>3</v>
      </c>
      <c r="B206" s="13" t="s">
        <v>18</v>
      </c>
      <c r="C206" s="9" t="s">
        <v>20</v>
      </c>
      <c r="D206" s="5">
        <v>8.7530000000000001</v>
      </c>
      <c r="E206" s="22">
        <f>AVERAGE(D206:D208)</f>
        <v>8.7530000000000001</v>
      </c>
      <c r="F206" s="28">
        <f>_xlfn.STDEV.P(D206:D208)</f>
        <v>0</v>
      </c>
      <c r="G206" s="22">
        <f>F206/SQRT(3)</f>
        <v>0</v>
      </c>
      <c r="H206" s="22">
        <f>F206*100/E206</f>
        <v>0</v>
      </c>
    </row>
    <row r="207" spans="1:8" ht="14.25" customHeight="1" x14ac:dyDescent="0.3">
      <c r="A207">
        <v>3</v>
      </c>
      <c r="B207" s="13" t="s">
        <v>18</v>
      </c>
      <c r="C207" s="9" t="s">
        <v>20</v>
      </c>
      <c r="D207" s="25"/>
      <c r="E207" s="8"/>
      <c r="F207" s="31"/>
      <c r="G207" s="8"/>
      <c r="H207" s="8"/>
    </row>
    <row r="208" spans="1:8" ht="14.25" customHeight="1" x14ac:dyDescent="0.3">
      <c r="A208">
        <v>3</v>
      </c>
      <c r="B208" s="13" t="s">
        <v>18</v>
      </c>
      <c r="C208" s="9" t="s">
        <v>20</v>
      </c>
      <c r="D208" s="25"/>
      <c r="E208" s="8"/>
      <c r="F208" s="31"/>
      <c r="G208" s="8"/>
      <c r="H208" s="8"/>
    </row>
    <row r="209" spans="1:8" ht="14.25" customHeight="1" x14ac:dyDescent="0.3">
      <c r="A209">
        <v>3</v>
      </c>
      <c r="B209" s="13" t="s">
        <v>18</v>
      </c>
      <c r="C209" s="7" t="s">
        <v>21</v>
      </c>
      <c r="D209" s="5">
        <v>8.7530000000000001</v>
      </c>
      <c r="E209" s="23">
        <f>AVERAGE(D209:D211)</f>
        <v>8.7530000000000001</v>
      </c>
      <c r="F209" s="36">
        <f>_xlfn.STDEV.P(D209:D211)</f>
        <v>0</v>
      </c>
      <c r="G209" s="23">
        <f>F209/SQRT(3)</f>
        <v>0</v>
      </c>
      <c r="H209" s="23">
        <f>F209*100/E209</f>
        <v>0</v>
      </c>
    </row>
    <row r="210" spans="1:8" ht="14.25" customHeight="1" x14ac:dyDescent="0.3">
      <c r="A210">
        <v>3</v>
      </c>
      <c r="B210" s="13" t="s">
        <v>18</v>
      </c>
      <c r="C210" s="7" t="s">
        <v>21</v>
      </c>
      <c r="D210" s="24"/>
      <c r="E210" s="4"/>
      <c r="F210" s="30"/>
      <c r="G210" s="4"/>
      <c r="H210" s="4"/>
    </row>
    <row r="211" spans="1:8" ht="14.25" customHeight="1" x14ac:dyDescent="0.3">
      <c r="A211">
        <v>3</v>
      </c>
      <c r="B211" s="13" t="s">
        <v>18</v>
      </c>
      <c r="C211" s="7" t="s">
        <v>21</v>
      </c>
      <c r="D211" s="24"/>
      <c r="E211" s="4"/>
      <c r="F211" s="30"/>
      <c r="G211" s="4"/>
      <c r="H211" s="4"/>
    </row>
    <row r="212" spans="1:8" ht="14.25" customHeight="1" x14ac:dyDescent="0.3">
      <c r="A212">
        <v>3</v>
      </c>
      <c r="B212" s="13" t="s">
        <v>18</v>
      </c>
      <c r="C212" s="9" t="s">
        <v>22</v>
      </c>
      <c r="D212" s="5">
        <v>8.7530000000000001</v>
      </c>
      <c r="E212" s="22">
        <f>AVERAGE(D212:D214)</f>
        <v>8.7530000000000001</v>
      </c>
      <c r="F212" s="28">
        <f>_xlfn.STDEV.P(D212:D214)</f>
        <v>0</v>
      </c>
      <c r="G212" s="22">
        <f>F212/SQRT(3)</f>
        <v>0</v>
      </c>
      <c r="H212" s="22">
        <f>F212*100/E212</f>
        <v>0</v>
      </c>
    </row>
    <row r="213" spans="1:8" ht="14.25" customHeight="1" x14ac:dyDescent="0.3">
      <c r="A213">
        <v>3</v>
      </c>
      <c r="B213" s="13" t="s">
        <v>18</v>
      </c>
      <c r="C213" s="9" t="s">
        <v>22</v>
      </c>
      <c r="D213" s="25"/>
      <c r="E213" s="8"/>
      <c r="F213" s="31"/>
      <c r="G213" s="8"/>
      <c r="H213" s="8"/>
    </row>
    <row r="214" spans="1:8" ht="14.25" customHeight="1" x14ac:dyDescent="0.3">
      <c r="A214">
        <v>3</v>
      </c>
      <c r="B214" s="13" t="s">
        <v>18</v>
      </c>
      <c r="C214" s="9" t="s">
        <v>22</v>
      </c>
      <c r="D214" s="25"/>
      <c r="E214" s="8"/>
      <c r="F214" s="31"/>
      <c r="G214" s="8"/>
      <c r="H214" s="8"/>
    </row>
    <row r="215" spans="1:8" ht="14.25" customHeight="1" x14ac:dyDescent="0.3">
      <c r="A215">
        <v>3</v>
      </c>
      <c r="B215" s="12" t="s">
        <v>23</v>
      </c>
      <c r="C215" s="7" t="s">
        <v>24</v>
      </c>
      <c r="D215" s="5">
        <v>8.7530000000000001</v>
      </c>
      <c r="E215" s="23">
        <f>AVERAGE(D215:D217)</f>
        <v>8.7530000000000001</v>
      </c>
      <c r="F215" s="36">
        <f>_xlfn.STDEV.P(D215:D217)</f>
        <v>0</v>
      </c>
      <c r="G215" s="23">
        <f>F215/SQRT(3)</f>
        <v>0</v>
      </c>
      <c r="H215" s="23">
        <f>F215*100/E215</f>
        <v>0</v>
      </c>
    </row>
    <row r="216" spans="1:8" ht="14.25" customHeight="1" x14ac:dyDescent="0.3">
      <c r="A216">
        <v>3</v>
      </c>
      <c r="B216" s="12" t="s">
        <v>23</v>
      </c>
      <c r="C216" s="7" t="s">
        <v>24</v>
      </c>
      <c r="D216" s="24"/>
      <c r="E216" s="4"/>
      <c r="F216" s="30"/>
      <c r="G216" s="4"/>
      <c r="H216" s="4"/>
    </row>
    <row r="217" spans="1:8" ht="14.25" customHeight="1" x14ac:dyDescent="0.3">
      <c r="A217">
        <v>3</v>
      </c>
      <c r="B217" s="12" t="s">
        <v>23</v>
      </c>
      <c r="C217" s="7" t="s">
        <v>24</v>
      </c>
      <c r="D217" s="24"/>
      <c r="E217" s="4"/>
      <c r="F217" s="30"/>
      <c r="G217" s="4"/>
      <c r="H217" s="4"/>
    </row>
    <row r="218" spans="1:8" ht="14.25" customHeight="1" x14ac:dyDescent="0.3">
      <c r="A218">
        <v>3</v>
      </c>
      <c r="B218" s="12" t="s">
        <v>23</v>
      </c>
      <c r="C218" s="9" t="s">
        <v>25</v>
      </c>
      <c r="D218" s="5">
        <v>8.7530000000000001</v>
      </c>
      <c r="E218" s="22">
        <f>AVERAGE(D218:D220)</f>
        <v>8.7530000000000001</v>
      </c>
      <c r="F218" s="28">
        <f>_xlfn.STDEV.P(D218:D220)</f>
        <v>0</v>
      </c>
      <c r="G218" s="22">
        <f>F218/SQRT(3)</f>
        <v>0</v>
      </c>
      <c r="H218" s="22">
        <f>F218*100/E218</f>
        <v>0</v>
      </c>
    </row>
    <row r="219" spans="1:8" ht="14.25" customHeight="1" x14ac:dyDescent="0.3">
      <c r="A219">
        <v>3</v>
      </c>
      <c r="B219" s="12" t="s">
        <v>23</v>
      </c>
      <c r="C219" s="9" t="s">
        <v>25</v>
      </c>
      <c r="D219" s="25"/>
      <c r="E219" s="8"/>
      <c r="F219" s="31"/>
      <c r="G219" s="8"/>
      <c r="H219" s="8"/>
    </row>
    <row r="220" spans="1:8" ht="14.25" customHeight="1" x14ac:dyDescent="0.3">
      <c r="A220">
        <v>3</v>
      </c>
      <c r="B220" s="12" t="s">
        <v>23</v>
      </c>
      <c r="C220" s="9" t="s">
        <v>25</v>
      </c>
      <c r="D220" s="25"/>
      <c r="E220" s="8"/>
      <c r="F220" s="31"/>
      <c r="G220" s="8"/>
      <c r="H220" s="8"/>
    </row>
    <row r="221" spans="1:8" ht="14.25" customHeight="1" x14ac:dyDescent="0.3">
      <c r="A221">
        <v>3</v>
      </c>
      <c r="B221" s="12" t="s">
        <v>23</v>
      </c>
      <c r="C221" s="7" t="s">
        <v>26</v>
      </c>
      <c r="D221" s="5">
        <v>8.7530000000000001</v>
      </c>
      <c r="E221" s="23">
        <f>AVERAGE(D221:D223)</f>
        <v>8.7530000000000001</v>
      </c>
      <c r="F221" s="36">
        <f>_xlfn.STDEV.P(D221:D223)</f>
        <v>0</v>
      </c>
      <c r="G221" s="23">
        <f>F221/SQRT(3)</f>
        <v>0</v>
      </c>
      <c r="H221" s="23">
        <f>F221*100/E221</f>
        <v>0</v>
      </c>
    </row>
    <row r="222" spans="1:8" ht="14.25" customHeight="1" x14ac:dyDescent="0.3">
      <c r="A222">
        <v>3</v>
      </c>
      <c r="B222" s="12" t="s">
        <v>23</v>
      </c>
      <c r="C222" s="7" t="s">
        <v>26</v>
      </c>
      <c r="D222" s="24"/>
      <c r="E222" s="4"/>
      <c r="F222" s="30"/>
      <c r="G222" s="4"/>
      <c r="H222" s="4"/>
    </row>
    <row r="223" spans="1:8" ht="14.25" customHeight="1" x14ac:dyDescent="0.3">
      <c r="A223">
        <v>3</v>
      </c>
      <c r="B223" s="12" t="s">
        <v>23</v>
      </c>
      <c r="C223" s="7" t="s">
        <v>26</v>
      </c>
      <c r="D223" s="24"/>
      <c r="E223" s="4"/>
      <c r="F223" s="30"/>
      <c r="G223" s="4"/>
      <c r="H223" s="4"/>
    </row>
    <row r="224" spans="1:8" ht="14.25" customHeight="1" x14ac:dyDescent="0.3">
      <c r="A224">
        <v>3</v>
      </c>
      <c r="B224" s="12" t="s">
        <v>23</v>
      </c>
      <c r="C224" s="9" t="s">
        <v>27</v>
      </c>
      <c r="D224" s="5">
        <v>8.7530000000000001</v>
      </c>
      <c r="E224" s="22">
        <f>AVERAGE(D224:D226)</f>
        <v>8.7530000000000001</v>
      </c>
      <c r="F224" s="28">
        <f>_xlfn.STDEV.P(D224:D226)</f>
        <v>0</v>
      </c>
      <c r="G224" s="22">
        <f>F224/SQRT(3)</f>
        <v>0</v>
      </c>
      <c r="H224" s="22">
        <f>F224*100/E224</f>
        <v>0</v>
      </c>
    </row>
    <row r="225" spans="1:8" ht="14.25" customHeight="1" x14ac:dyDescent="0.3">
      <c r="A225">
        <v>3</v>
      </c>
      <c r="B225" s="12" t="s">
        <v>23</v>
      </c>
      <c r="C225" s="9" t="s">
        <v>27</v>
      </c>
      <c r="D225" s="25"/>
      <c r="E225" s="8"/>
      <c r="F225" s="31"/>
      <c r="G225" s="8"/>
      <c r="H225" s="8"/>
    </row>
    <row r="226" spans="1:8" ht="14.25" customHeight="1" x14ac:dyDescent="0.3">
      <c r="A226">
        <v>3</v>
      </c>
      <c r="B226" s="12" t="s">
        <v>23</v>
      </c>
      <c r="C226" s="9" t="s">
        <v>27</v>
      </c>
      <c r="D226" s="25"/>
      <c r="E226" s="8"/>
      <c r="F226" s="31"/>
      <c r="G226" s="8"/>
      <c r="H226" s="8"/>
    </row>
    <row r="227" spans="1:8" ht="14.25" customHeight="1" x14ac:dyDescent="0.3">
      <c r="A227">
        <v>3</v>
      </c>
      <c r="B227" s="11" t="s">
        <v>28</v>
      </c>
      <c r="C227" s="7" t="s">
        <v>29</v>
      </c>
      <c r="D227" s="5">
        <v>8.7530000000000001</v>
      </c>
      <c r="E227" s="23">
        <f>AVERAGE(D227:D229)</f>
        <v>8.7530000000000001</v>
      </c>
      <c r="F227" s="36">
        <f>_xlfn.STDEV.P(D227:D229)</f>
        <v>0</v>
      </c>
      <c r="G227" s="23">
        <f>F227/SQRT(3)</f>
        <v>0</v>
      </c>
      <c r="H227" s="23">
        <f>F227*100/E227</f>
        <v>0</v>
      </c>
    </row>
    <row r="228" spans="1:8" ht="14.25" customHeight="1" x14ac:dyDescent="0.3">
      <c r="A228">
        <v>3</v>
      </c>
      <c r="B228" s="11" t="s">
        <v>28</v>
      </c>
      <c r="C228" s="7" t="s">
        <v>29</v>
      </c>
      <c r="D228" s="24"/>
      <c r="E228" s="4"/>
      <c r="F228" s="30"/>
      <c r="G228" s="4"/>
      <c r="H228" s="4"/>
    </row>
    <row r="229" spans="1:8" ht="14.25" customHeight="1" x14ac:dyDescent="0.3">
      <c r="A229">
        <v>3</v>
      </c>
      <c r="B229" s="11" t="s">
        <v>28</v>
      </c>
      <c r="C229" s="7" t="s">
        <v>29</v>
      </c>
      <c r="D229" s="24"/>
      <c r="E229" s="4"/>
      <c r="F229" s="30"/>
      <c r="G229" s="4"/>
      <c r="H229" s="4"/>
    </row>
    <row r="230" spans="1:8" ht="14.25" customHeight="1" x14ac:dyDescent="0.3">
      <c r="A230">
        <v>3</v>
      </c>
      <c r="B230" s="11" t="s">
        <v>28</v>
      </c>
      <c r="C230" s="9" t="s">
        <v>30</v>
      </c>
      <c r="D230" s="5">
        <v>8.7530000000000001</v>
      </c>
      <c r="E230" s="22">
        <f>AVERAGE(D230:D232)</f>
        <v>8.7530000000000001</v>
      </c>
      <c r="F230" s="28">
        <f>_xlfn.STDEV.P(D230:D232)</f>
        <v>0</v>
      </c>
      <c r="G230" s="22">
        <f>F230/SQRT(3)</f>
        <v>0</v>
      </c>
      <c r="H230" s="22">
        <f>F230*100/E230</f>
        <v>0</v>
      </c>
    </row>
    <row r="231" spans="1:8" ht="14.25" customHeight="1" x14ac:dyDescent="0.3">
      <c r="A231">
        <v>3</v>
      </c>
      <c r="B231" s="11" t="s">
        <v>28</v>
      </c>
      <c r="C231" s="9" t="s">
        <v>30</v>
      </c>
      <c r="D231" s="25"/>
      <c r="E231" s="8"/>
      <c r="F231" s="31"/>
      <c r="G231" s="8"/>
      <c r="H231" s="8"/>
    </row>
    <row r="232" spans="1:8" ht="14.25" customHeight="1" x14ac:dyDescent="0.3">
      <c r="A232">
        <v>3</v>
      </c>
      <c r="B232" s="11" t="s">
        <v>28</v>
      </c>
      <c r="C232" s="9" t="s">
        <v>30</v>
      </c>
      <c r="D232" s="25"/>
      <c r="E232" s="8"/>
      <c r="F232" s="31"/>
      <c r="G232" s="8"/>
      <c r="H232" s="8"/>
    </row>
    <row r="233" spans="1:8" ht="14.25" customHeight="1" x14ac:dyDescent="0.3">
      <c r="A233">
        <v>3</v>
      </c>
      <c r="B233" s="11" t="s">
        <v>28</v>
      </c>
      <c r="C233" s="7" t="s">
        <v>31</v>
      </c>
      <c r="D233" s="5">
        <v>8.7530000000000001</v>
      </c>
      <c r="E233" s="23">
        <f>AVERAGE(D233:D235)</f>
        <v>8.7530000000000001</v>
      </c>
      <c r="F233" s="36">
        <f>_xlfn.STDEV.P(D233:D235)</f>
        <v>0</v>
      </c>
      <c r="G233" s="23">
        <f>F233/SQRT(3)</f>
        <v>0</v>
      </c>
      <c r="H233" s="23">
        <f>F233*100/E233</f>
        <v>0</v>
      </c>
    </row>
    <row r="234" spans="1:8" ht="14.25" customHeight="1" x14ac:dyDescent="0.3">
      <c r="A234">
        <v>3</v>
      </c>
      <c r="B234" s="11" t="s">
        <v>28</v>
      </c>
      <c r="C234" s="7" t="s">
        <v>31</v>
      </c>
      <c r="D234" s="24"/>
      <c r="E234" s="4"/>
      <c r="F234" s="30"/>
      <c r="G234" s="4"/>
      <c r="H234" s="4"/>
    </row>
    <row r="235" spans="1:8" ht="14.25" customHeight="1" x14ac:dyDescent="0.3">
      <c r="A235">
        <v>3</v>
      </c>
      <c r="B235" s="11" t="s">
        <v>28</v>
      </c>
      <c r="C235" s="7" t="s">
        <v>31</v>
      </c>
      <c r="D235" s="24"/>
      <c r="E235" s="4"/>
      <c r="F235" s="30"/>
      <c r="G235" s="4"/>
      <c r="H235" s="4"/>
    </row>
    <row r="236" spans="1:8" ht="14.25" customHeight="1" x14ac:dyDescent="0.3">
      <c r="A236">
        <v>3</v>
      </c>
      <c r="B236" s="11" t="s">
        <v>28</v>
      </c>
      <c r="C236" s="9" t="s">
        <v>32</v>
      </c>
      <c r="D236" s="5">
        <v>8.7530000000000001</v>
      </c>
      <c r="E236" s="22">
        <f>AVERAGE(D236:D238)</f>
        <v>8.7530000000000001</v>
      </c>
      <c r="F236" s="28">
        <f>_xlfn.STDEV.P(D236:D238)</f>
        <v>0</v>
      </c>
      <c r="G236" s="22">
        <f>F236/SQRT(3)</f>
        <v>0</v>
      </c>
      <c r="H236" s="22">
        <f>F236*100/E236</f>
        <v>0</v>
      </c>
    </row>
    <row r="237" spans="1:8" ht="14.25" customHeight="1" x14ac:dyDescent="0.3">
      <c r="A237">
        <v>3</v>
      </c>
      <c r="B237" s="11" t="s">
        <v>28</v>
      </c>
      <c r="C237" s="9" t="s">
        <v>32</v>
      </c>
      <c r="D237" s="25"/>
      <c r="E237" s="8"/>
      <c r="F237" s="31"/>
      <c r="G237" s="8"/>
      <c r="H237" s="8"/>
    </row>
    <row r="238" spans="1:8" ht="14.25" customHeight="1" x14ac:dyDescent="0.3">
      <c r="A238">
        <v>3</v>
      </c>
      <c r="B238" s="11" t="s">
        <v>28</v>
      </c>
      <c r="C238" s="9" t="s">
        <v>32</v>
      </c>
      <c r="D238" s="25"/>
      <c r="E238" s="8"/>
      <c r="F238" s="31"/>
      <c r="G238" s="8"/>
      <c r="H238" s="8"/>
    </row>
    <row r="239" spans="1:8" ht="14.25" customHeight="1" x14ac:dyDescent="0.3">
      <c r="A239">
        <v>3</v>
      </c>
      <c r="B239" s="12" t="s">
        <v>33</v>
      </c>
      <c r="C239" s="7" t="s">
        <v>34</v>
      </c>
      <c r="D239" s="5">
        <v>8.7530000000000001</v>
      </c>
      <c r="E239" s="23">
        <f>AVERAGE(D239:D241)</f>
        <v>8.7530000000000001</v>
      </c>
      <c r="F239" s="36">
        <f>_xlfn.STDEV.P(D239:D241)</f>
        <v>0</v>
      </c>
      <c r="G239" s="23">
        <f>F239/SQRT(3)</f>
        <v>0</v>
      </c>
      <c r="H239" s="23">
        <f>F239*100/E239</f>
        <v>0</v>
      </c>
    </row>
    <row r="240" spans="1:8" ht="14.25" customHeight="1" x14ac:dyDescent="0.3">
      <c r="A240">
        <v>3</v>
      </c>
      <c r="B240" s="12" t="s">
        <v>33</v>
      </c>
      <c r="C240" s="7" t="s">
        <v>34</v>
      </c>
      <c r="D240" s="24"/>
      <c r="E240" s="4"/>
      <c r="F240" s="30"/>
      <c r="G240" s="4"/>
      <c r="H240" s="4"/>
    </row>
    <row r="241" spans="1:8" ht="14.25" customHeight="1" x14ac:dyDescent="0.3">
      <c r="A241">
        <v>3</v>
      </c>
      <c r="B241" s="12" t="s">
        <v>33</v>
      </c>
      <c r="C241" s="7" t="s">
        <v>34</v>
      </c>
      <c r="D241" s="24"/>
      <c r="E241" s="4"/>
      <c r="F241" s="30"/>
      <c r="G241" s="4"/>
      <c r="H241" s="4"/>
    </row>
    <row r="242" spans="1:8" ht="14.25" customHeight="1" x14ac:dyDescent="0.3">
      <c r="A242">
        <v>3</v>
      </c>
      <c r="B242" s="12" t="s">
        <v>33</v>
      </c>
      <c r="C242" s="9" t="s">
        <v>35</v>
      </c>
      <c r="D242" s="5">
        <v>8.7530000000000001</v>
      </c>
      <c r="E242" s="22">
        <f>AVERAGE(D242:D244)</f>
        <v>8.7530000000000001</v>
      </c>
      <c r="F242" s="28">
        <f>_xlfn.STDEV.P(D242:D244)</f>
        <v>0</v>
      </c>
      <c r="G242" s="22">
        <f>F242/SQRT(3)</f>
        <v>0</v>
      </c>
      <c r="H242" s="22">
        <f>F242*100/E242</f>
        <v>0</v>
      </c>
    </row>
    <row r="243" spans="1:8" ht="14.25" customHeight="1" x14ac:dyDescent="0.3">
      <c r="A243">
        <v>3</v>
      </c>
      <c r="B243" s="12" t="s">
        <v>33</v>
      </c>
      <c r="C243" s="9" t="s">
        <v>35</v>
      </c>
      <c r="D243" s="25"/>
      <c r="E243" s="8"/>
      <c r="F243" s="31"/>
      <c r="G243" s="8"/>
      <c r="H243" s="8"/>
    </row>
    <row r="244" spans="1:8" ht="14.25" customHeight="1" x14ac:dyDescent="0.3">
      <c r="A244">
        <v>3</v>
      </c>
      <c r="B244" s="12" t="s">
        <v>33</v>
      </c>
      <c r="C244" s="9" t="s">
        <v>35</v>
      </c>
      <c r="D244" s="25"/>
      <c r="E244" s="8"/>
      <c r="F244" s="31"/>
      <c r="G244" s="8"/>
      <c r="H244" s="8"/>
    </row>
    <row r="245" spans="1:8" ht="14.25" customHeight="1" x14ac:dyDescent="0.3">
      <c r="A245">
        <v>3</v>
      </c>
      <c r="B245" s="12" t="s">
        <v>33</v>
      </c>
      <c r="C245" s="7" t="s">
        <v>36</v>
      </c>
      <c r="D245" s="5">
        <v>8.7530000000000001</v>
      </c>
      <c r="E245" s="23">
        <f>AVERAGE(D245:D247)</f>
        <v>8.7530000000000001</v>
      </c>
      <c r="F245" s="36">
        <f>_xlfn.STDEV.P(D245:D247)</f>
        <v>0</v>
      </c>
      <c r="G245" s="23">
        <f>F245/SQRT(3)</f>
        <v>0</v>
      </c>
      <c r="H245" s="23">
        <f>F245*100/E245</f>
        <v>0</v>
      </c>
    </row>
    <row r="246" spans="1:8" ht="14.25" customHeight="1" x14ac:dyDescent="0.3">
      <c r="A246">
        <v>3</v>
      </c>
      <c r="B246" s="12" t="s">
        <v>33</v>
      </c>
      <c r="C246" s="7" t="s">
        <v>36</v>
      </c>
      <c r="D246" s="24"/>
      <c r="E246" s="4"/>
      <c r="F246" s="30"/>
      <c r="G246" s="4"/>
      <c r="H246" s="4"/>
    </row>
    <row r="247" spans="1:8" ht="14.25" customHeight="1" x14ac:dyDescent="0.3">
      <c r="A247">
        <v>3</v>
      </c>
      <c r="B247" s="12" t="s">
        <v>33</v>
      </c>
      <c r="C247" s="7" t="s">
        <v>36</v>
      </c>
      <c r="D247" s="24"/>
      <c r="E247" s="4"/>
      <c r="F247" s="30"/>
      <c r="G247" s="4"/>
      <c r="H247" s="4"/>
    </row>
    <row r="248" spans="1:8" ht="14.25" customHeight="1" x14ac:dyDescent="0.3">
      <c r="A248">
        <v>3</v>
      </c>
      <c r="B248" s="12" t="s">
        <v>33</v>
      </c>
      <c r="C248" s="9" t="s">
        <v>37</v>
      </c>
      <c r="D248" s="5">
        <v>8.7530000000000001</v>
      </c>
      <c r="E248" s="22">
        <f>AVERAGE(D248:D250)</f>
        <v>8.7530000000000001</v>
      </c>
      <c r="F248" s="28">
        <f>_xlfn.STDEV.P(D248:D250)</f>
        <v>0</v>
      </c>
      <c r="G248" s="22">
        <f>F248/SQRT(3)</f>
        <v>0</v>
      </c>
      <c r="H248" s="22">
        <f>F248*100/E248</f>
        <v>0</v>
      </c>
    </row>
    <row r="249" spans="1:8" ht="14.25" customHeight="1" x14ac:dyDescent="0.3">
      <c r="A249">
        <v>3</v>
      </c>
      <c r="B249" s="12" t="s">
        <v>33</v>
      </c>
      <c r="C249" s="9" t="s">
        <v>37</v>
      </c>
      <c r="D249" s="26"/>
      <c r="E249" s="15"/>
      <c r="F249" s="32"/>
      <c r="G249" s="15"/>
      <c r="H249" s="15"/>
    </row>
    <row r="250" spans="1:8" ht="14.25" customHeight="1" x14ac:dyDescent="0.3">
      <c r="A250">
        <v>3</v>
      </c>
      <c r="B250" s="12" t="s">
        <v>33</v>
      </c>
      <c r="C250" s="10" t="s">
        <v>37</v>
      </c>
      <c r="D250" s="26"/>
      <c r="E250" s="15"/>
      <c r="F250" s="32"/>
      <c r="G250" s="15"/>
      <c r="H250" s="15"/>
    </row>
    <row r="251" spans="1:8" ht="14.25" customHeight="1" x14ac:dyDescent="0.3">
      <c r="A251">
        <v>3</v>
      </c>
      <c r="B251" s="12" t="s">
        <v>38</v>
      </c>
      <c r="C251" s="7" t="s">
        <v>39</v>
      </c>
      <c r="D251" s="5">
        <v>8.7530000000000001</v>
      </c>
      <c r="E251" s="23">
        <f>AVERAGE(D251:D253)</f>
        <v>8.7530000000000001</v>
      </c>
      <c r="F251" s="36">
        <f>_xlfn.STDEV.P(D251:D253)</f>
        <v>0</v>
      </c>
      <c r="G251" s="23">
        <f>F251/SQRT(3)</f>
        <v>0</v>
      </c>
      <c r="H251" s="23">
        <f>F251*100/E251</f>
        <v>0</v>
      </c>
    </row>
    <row r="252" spans="1:8" ht="14.25" customHeight="1" x14ac:dyDescent="0.3">
      <c r="A252">
        <v>3</v>
      </c>
      <c r="B252" s="12" t="s">
        <v>38</v>
      </c>
      <c r="C252" s="7" t="s">
        <v>39</v>
      </c>
      <c r="D252" s="24"/>
      <c r="E252" s="4"/>
      <c r="F252" s="30"/>
      <c r="G252" s="4"/>
      <c r="H252" s="4"/>
    </row>
    <row r="253" spans="1:8" ht="14.25" customHeight="1" x14ac:dyDescent="0.3">
      <c r="A253">
        <v>3</v>
      </c>
      <c r="B253" s="12" t="s">
        <v>38</v>
      </c>
      <c r="C253" s="7" t="s">
        <v>39</v>
      </c>
      <c r="D253" s="24"/>
      <c r="E253" s="4"/>
      <c r="F253" s="30"/>
      <c r="G253" s="4"/>
      <c r="H253" s="4"/>
    </row>
    <row r="254" spans="1:8" ht="14.25" customHeight="1" x14ac:dyDescent="0.3">
      <c r="A254">
        <v>3</v>
      </c>
      <c r="B254" s="12" t="s">
        <v>38</v>
      </c>
      <c r="C254" s="9" t="s">
        <v>40</v>
      </c>
      <c r="D254" s="5">
        <v>8.7530000000000001</v>
      </c>
      <c r="E254" s="22">
        <f>AVERAGE(D254:D256)</f>
        <v>8.7530000000000001</v>
      </c>
      <c r="F254" s="28">
        <f>_xlfn.STDEV.P(D254:D256)</f>
        <v>0</v>
      </c>
      <c r="G254" s="22">
        <f>F254/SQRT(3)</f>
        <v>0</v>
      </c>
      <c r="H254" s="22">
        <f>F254*100/E254</f>
        <v>0</v>
      </c>
    </row>
    <row r="255" spans="1:8" ht="14.25" customHeight="1" x14ac:dyDescent="0.3">
      <c r="A255">
        <v>3</v>
      </c>
      <c r="B255" s="12" t="s">
        <v>38</v>
      </c>
      <c r="C255" s="9" t="s">
        <v>40</v>
      </c>
      <c r="D255" s="25"/>
      <c r="E255" s="8"/>
      <c r="F255" s="31"/>
      <c r="G255" s="8"/>
      <c r="H255" s="8"/>
    </row>
    <row r="256" spans="1:8" ht="14.25" customHeight="1" x14ac:dyDescent="0.3">
      <c r="A256">
        <v>3</v>
      </c>
      <c r="B256" s="12" t="s">
        <v>38</v>
      </c>
      <c r="C256" s="9" t="s">
        <v>40</v>
      </c>
      <c r="D256" s="25"/>
      <c r="E256" s="8"/>
      <c r="F256" s="31"/>
      <c r="G256" s="8"/>
      <c r="H256" s="8"/>
    </row>
    <row r="257" spans="1:8" ht="14.25" customHeight="1" x14ac:dyDescent="0.3">
      <c r="A257">
        <v>3</v>
      </c>
      <c r="B257" s="12" t="s">
        <v>38</v>
      </c>
      <c r="C257" s="7" t="s">
        <v>41</v>
      </c>
      <c r="D257" s="5">
        <v>8.7530000000000001</v>
      </c>
      <c r="E257" s="23">
        <f>AVERAGE(D257:D259)</f>
        <v>8.7530000000000001</v>
      </c>
      <c r="F257" s="36">
        <f>_xlfn.STDEV.P(D257:D259)</f>
        <v>0</v>
      </c>
      <c r="G257" s="23">
        <f>F257/SQRT(3)</f>
        <v>0</v>
      </c>
      <c r="H257" s="23">
        <f>F257*100/E257</f>
        <v>0</v>
      </c>
    </row>
    <row r="258" spans="1:8" ht="14.25" customHeight="1" x14ac:dyDescent="0.3">
      <c r="A258">
        <v>3</v>
      </c>
      <c r="B258" s="12" t="s">
        <v>38</v>
      </c>
      <c r="C258" s="7" t="s">
        <v>41</v>
      </c>
      <c r="D258" s="24"/>
      <c r="E258" s="4"/>
      <c r="F258" s="30"/>
      <c r="G258" s="4"/>
      <c r="H258" s="4"/>
    </row>
    <row r="259" spans="1:8" ht="14.25" customHeight="1" x14ac:dyDescent="0.3">
      <c r="A259">
        <v>3</v>
      </c>
      <c r="B259" s="12" t="s">
        <v>38</v>
      </c>
      <c r="C259" s="7" t="s">
        <v>41</v>
      </c>
      <c r="D259" s="24"/>
      <c r="E259" s="4"/>
      <c r="F259" s="30"/>
      <c r="G259" s="4"/>
      <c r="H259" s="4"/>
    </row>
    <row r="260" spans="1:8" ht="14.25" customHeight="1" x14ac:dyDescent="0.3">
      <c r="A260">
        <v>3</v>
      </c>
      <c r="B260" s="12" t="s">
        <v>38</v>
      </c>
      <c r="C260" s="9" t="s">
        <v>42</v>
      </c>
      <c r="D260" s="5">
        <v>8.7530000000000001</v>
      </c>
      <c r="E260" s="22">
        <f>AVERAGE(D260:D262)</f>
        <v>8.7530000000000001</v>
      </c>
      <c r="F260" s="28">
        <f>_xlfn.STDEV.P(D260:D262)</f>
        <v>0</v>
      </c>
      <c r="G260" s="22">
        <f>F260/SQRT(3)</f>
        <v>0</v>
      </c>
      <c r="H260" s="22">
        <f>F260*100/E260</f>
        <v>0</v>
      </c>
    </row>
    <row r="261" spans="1:8" ht="14.25" customHeight="1" x14ac:dyDescent="0.3">
      <c r="A261">
        <v>3</v>
      </c>
      <c r="B261" s="12" t="s">
        <v>38</v>
      </c>
      <c r="C261" s="9" t="s">
        <v>42</v>
      </c>
      <c r="D261" s="26"/>
      <c r="E261" s="15"/>
      <c r="F261" s="32"/>
      <c r="G261" s="15"/>
      <c r="H261" s="15"/>
    </row>
    <row r="262" spans="1:8" ht="14.25" customHeight="1" thickBot="1" x14ac:dyDescent="0.35">
      <c r="A262">
        <v>3</v>
      </c>
      <c r="B262" s="18" t="s">
        <v>38</v>
      </c>
      <c r="C262" s="19" t="s">
        <v>42</v>
      </c>
      <c r="D262" s="27"/>
      <c r="E262" s="20"/>
      <c r="F262" s="33"/>
      <c r="G262" s="20"/>
      <c r="H262" s="20"/>
    </row>
    <row r="263" spans="1:8" ht="14.25" customHeight="1" x14ac:dyDescent="0.3">
      <c r="A263">
        <v>4</v>
      </c>
      <c r="B263" s="14" t="s">
        <v>6</v>
      </c>
      <c r="C263" s="5" t="s">
        <v>7</v>
      </c>
      <c r="D263" s="5">
        <v>14.95</v>
      </c>
      <c r="E263" s="22">
        <f>AVERAGE(D263:D265)</f>
        <v>14.95</v>
      </c>
      <c r="F263" s="28">
        <f>_xlfn.STDEV.P(D263:D265)</f>
        <v>0</v>
      </c>
      <c r="G263" s="22">
        <f>F263/SQRT(3)</f>
        <v>0</v>
      </c>
      <c r="H263" s="22">
        <f>F263*100/E263</f>
        <v>0</v>
      </c>
    </row>
    <row r="264" spans="1:8" ht="14.25" customHeight="1" x14ac:dyDescent="0.3">
      <c r="A264">
        <v>4</v>
      </c>
      <c r="B264" s="14" t="s">
        <v>6</v>
      </c>
      <c r="C264" s="5" t="s">
        <v>7</v>
      </c>
      <c r="D264" s="5"/>
      <c r="E264" s="21"/>
      <c r="F264" s="29"/>
      <c r="G264" s="21"/>
      <c r="H264" s="21"/>
    </row>
    <row r="265" spans="1:8" ht="14.25" customHeight="1" x14ac:dyDescent="0.3">
      <c r="A265">
        <v>4</v>
      </c>
      <c r="B265" s="14" t="s">
        <v>6</v>
      </c>
      <c r="C265" s="5" t="s">
        <v>7</v>
      </c>
      <c r="D265" s="5"/>
      <c r="E265" s="21"/>
      <c r="F265" s="29"/>
      <c r="G265" s="21"/>
      <c r="H265" s="21"/>
    </row>
    <row r="266" spans="1:8" ht="14.25" customHeight="1" x14ac:dyDescent="0.3">
      <c r="A266">
        <v>4</v>
      </c>
      <c r="B266" s="11" t="s">
        <v>8</v>
      </c>
      <c r="C266" s="3" t="s">
        <v>9</v>
      </c>
      <c r="D266" s="5">
        <v>14.95</v>
      </c>
      <c r="E266" s="23">
        <f>AVERAGE(D266:D268)</f>
        <v>14.95</v>
      </c>
      <c r="F266" s="36">
        <f>_xlfn.STDEV.P(D266:D268)</f>
        <v>0</v>
      </c>
      <c r="G266" s="23">
        <f>F266/SQRT(3)</f>
        <v>0</v>
      </c>
      <c r="H266" s="23">
        <f>F266*100/E266</f>
        <v>0</v>
      </c>
    </row>
    <row r="267" spans="1:8" ht="14.25" customHeight="1" x14ac:dyDescent="0.3">
      <c r="A267">
        <v>4</v>
      </c>
      <c r="B267" s="11" t="s">
        <v>8</v>
      </c>
      <c r="C267" s="3" t="s">
        <v>9</v>
      </c>
      <c r="D267" s="24"/>
      <c r="E267" s="4"/>
      <c r="F267" s="30"/>
      <c r="G267" s="4"/>
      <c r="H267" s="4"/>
    </row>
    <row r="268" spans="1:8" ht="14.25" customHeight="1" x14ac:dyDescent="0.3">
      <c r="A268">
        <v>4</v>
      </c>
      <c r="B268" s="11" t="s">
        <v>8</v>
      </c>
      <c r="C268" s="3" t="s">
        <v>9</v>
      </c>
      <c r="D268" s="24"/>
      <c r="E268" s="4"/>
      <c r="F268" s="30"/>
      <c r="G268" s="4"/>
      <c r="H268" s="4"/>
    </row>
    <row r="269" spans="1:8" ht="14.25" customHeight="1" x14ac:dyDescent="0.3">
      <c r="A269">
        <v>4</v>
      </c>
      <c r="B269" s="11" t="s">
        <v>8</v>
      </c>
      <c r="C269" s="5" t="s">
        <v>10</v>
      </c>
      <c r="D269" s="5">
        <v>14.95</v>
      </c>
      <c r="E269" s="22">
        <f>AVERAGE(D269:D271)</f>
        <v>14.95</v>
      </c>
      <c r="F269" s="28">
        <f>_xlfn.STDEV.P(D269:D271)</f>
        <v>0</v>
      </c>
      <c r="G269" s="22">
        <f>F269/SQRT(3)</f>
        <v>0</v>
      </c>
      <c r="H269" s="22">
        <f>F269*100/E269</f>
        <v>0</v>
      </c>
    </row>
    <row r="270" spans="1:8" ht="14.25" customHeight="1" x14ac:dyDescent="0.3">
      <c r="A270">
        <v>4</v>
      </c>
      <c r="B270" s="11" t="s">
        <v>8</v>
      </c>
      <c r="C270" s="5" t="s">
        <v>10</v>
      </c>
      <c r="D270" s="25"/>
      <c r="E270" s="8"/>
      <c r="F270" s="31"/>
      <c r="G270" s="8"/>
      <c r="H270" s="8"/>
    </row>
    <row r="271" spans="1:8" ht="14.25" customHeight="1" x14ac:dyDescent="0.3">
      <c r="A271">
        <v>4</v>
      </c>
      <c r="B271" s="11" t="s">
        <v>8</v>
      </c>
      <c r="C271" s="5" t="s">
        <v>10</v>
      </c>
      <c r="D271" s="25"/>
      <c r="E271" s="8"/>
      <c r="F271" s="31"/>
      <c r="G271" s="8"/>
      <c r="H271" s="8"/>
    </row>
    <row r="272" spans="1:8" ht="14.25" customHeight="1" x14ac:dyDescent="0.3">
      <c r="A272">
        <v>4</v>
      </c>
      <c r="B272" s="11" t="s">
        <v>8</v>
      </c>
      <c r="C272" s="3" t="s">
        <v>11</v>
      </c>
      <c r="D272" s="5">
        <v>14.95</v>
      </c>
      <c r="E272" s="23">
        <f>AVERAGE(D272:D274)</f>
        <v>14.95</v>
      </c>
      <c r="F272" s="36">
        <f>_xlfn.STDEV.P(D272:D274)</f>
        <v>0</v>
      </c>
      <c r="G272" s="23">
        <f>F272/SQRT(3)</f>
        <v>0</v>
      </c>
      <c r="H272" s="23">
        <f>F272*100/E272</f>
        <v>0</v>
      </c>
    </row>
    <row r="273" spans="1:8" ht="14.25" customHeight="1" x14ac:dyDescent="0.3">
      <c r="A273">
        <v>4</v>
      </c>
      <c r="B273" s="11" t="s">
        <v>8</v>
      </c>
      <c r="C273" s="3" t="s">
        <v>11</v>
      </c>
      <c r="D273" s="24"/>
      <c r="E273" s="4"/>
      <c r="F273" s="30"/>
      <c r="G273" s="4"/>
      <c r="H273" s="4"/>
    </row>
    <row r="274" spans="1:8" ht="14.25" customHeight="1" x14ac:dyDescent="0.3">
      <c r="A274">
        <v>4</v>
      </c>
      <c r="B274" s="11" t="s">
        <v>8</v>
      </c>
      <c r="C274" s="3" t="s">
        <v>11</v>
      </c>
      <c r="D274" s="24"/>
      <c r="E274" s="4"/>
      <c r="F274" s="30"/>
      <c r="G274" s="4"/>
      <c r="H274" s="4"/>
    </row>
    <row r="275" spans="1:8" ht="14.25" customHeight="1" x14ac:dyDescent="0.3">
      <c r="A275">
        <v>4</v>
      </c>
      <c r="B275" s="11" t="s">
        <v>8</v>
      </c>
      <c r="C275" s="5" t="s">
        <v>12</v>
      </c>
      <c r="D275" s="5">
        <v>14.95</v>
      </c>
      <c r="E275" s="22">
        <f>AVERAGE(D275:D277)</f>
        <v>14.95</v>
      </c>
      <c r="F275" s="28">
        <f>_xlfn.STDEV.P(D275:D277)</f>
        <v>0</v>
      </c>
      <c r="G275" s="22">
        <f>F275/SQRT(3)</f>
        <v>0</v>
      </c>
      <c r="H275" s="22">
        <f>F275*100/E275</f>
        <v>0</v>
      </c>
    </row>
    <row r="276" spans="1:8" ht="14.25" customHeight="1" x14ac:dyDescent="0.3">
      <c r="A276">
        <v>4</v>
      </c>
      <c r="B276" s="11" t="s">
        <v>8</v>
      </c>
      <c r="C276" s="5" t="s">
        <v>12</v>
      </c>
      <c r="D276" s="25"/>
      <c r="E276" s="8"/>
      <c r="F276" s="31"/>
      <c r="G276" s="8"/>
      <c r="H276" s="8"/>
    </row>
    <row r="277" spans="1:8" ht="14.25" customHeight="1" x14ac:dyDescent="0.3">
      <c r="A277">
        <v>4</v>
      </c>
      <c r="B277" s="11" t="s">
        <v>8</v>
      </c>
      <c r="C277" s="5" t="s">
        <v>12</v>
      </c>
      <c r="D277" s="25"/>
      <c r="E277" s="8"/>
      <c r="F277" s="31"/>
      <c r="G277" s="8"/>
      <c r="H277" s="8"/>
    </row>
    <row r="278" spans="1:8" ht="14.25" customHeight="1" x14ac:dyDescent="0.3">
      <c r="A278">
        <v>4</v>
      </c>
      <c r="B278" s="12" t="s">
        <v>13</v>
      </c>
      <c r="C278" s="7" t="s">
        <v>14</v>
      </c>
      <c r="D278" s="5">
        <v>14.95</v>
      </c>
      <c r="E278" s="23">
        <f>AVERAGE(D278:D280)</f>
        <v>14.95</v>
      </c>
      <c r="F278" s="36">
        <f>_xlfn.STDEV.P(D278:D280)</f>
        <v>0</v>
      </c>
      <c r="G278" s="23">
        <f>F278/SQRT(3)</f>
        <v>0</v>
      </c>
      <c r="H278" s="23">
        <f>F278*100/E278</f>
        <v>0</v>
      </c>
    </row>
    <row r="279" spans="1:8" ht="14.25" customHeight="1" x14ac:dyDescent="0.3">
      <c r="A279">
        <v>4</v>
      </c>
      <c r="B279" s="12" t="s">
        <v>13</v>
      </c>
      <c r="C279" s="7" t="s">
        <v>14</v>
      </c>
      <c r="D279" s="24"/>
      <c r="E279" s="4"/>
      <c r="F279" s="30"/>
      <c r="G279" s="4"/>
      <c r="H279" s="4"/>
    </row>
    <row r="280" spans="1:8" ht="14.25" customHeight="1" x14ac:dyDescent="0.3">
      <c r="A280">
        <v>4</v>
      </c>
      <c r="B280" s="12" t="s">
        <v>13</v>
      </c>
      <c r="C280" s="7" t="s">
        <v>14</v>
      </c>
      <c r="D280" s="24"/>
      <c r="E280" s="4"/>
      <c r="F280" s="30"/>
      <c r="G280" s="4"/>
      <c r="H280" s="4"/>
    </row>
    <row r="281" spans="1:8" ht="14.25" customHeight="1" x14ac:dyDescent="0.3">
      <c r="A281">
        <v>4</v>
      </c>
      <c r="B281" s="12" t="s">
        <v>13</v>
      </c>
      <c r="C281" s="9" t="s">
        <v>15</v>
      </c>
      <c r="D281" s="5">
        <v>14.95</v>
      </c>
      <c r="E281" s="22">
        <f>AVERAGE(D281:D283)</f>
        <v>14.95</v>
      </c>
      <c r="F281" s="28">
        <f>_xlfn.STDEV.P(D281:D283)</f>
        <v>0</v>
      </c>
      <c r="G281" s="22">
        <f>F281/SQRT(3)</f>
        <v>0</v>
      </c>
      <c r="H281" s="22">
        <f>F281*100/E281</f>
        <v>0</v>
      </c>
    </row>
    <row r="282" spans="1:8" ht="14.25" customHeight="1" x14ac:dyDescent="0.3">
      <c r="A282">
        <v>4</v>
      </c>
      <c r="B282" s="12" t="s">
        <v>13</v>
      </c>
      <c r="C282" s="9" t="s">
        <v>15</v>
      </c>
      <c r="D282" s="25"/>
      <c r="E282" s="8"/>
      <c r="F282" s="31"/>
      <c r="G282" s="8"/>
      <c r="H282" s="8"/>
    </row>
    <row r="283" spans="1:8" ht="14.25" customHeight="1" x14ac:dyDescent="0.3">
      <c r="A283">
        <v>4</v>
      </c>
      <c r="B283" s="12" t="s">
        <v>13</v>
      </c>
      <c r="C283" s="9" t="s">
        <v>15</v>
      </c>
      <c r="D283" s="25"/>
      <c r="E283" s="8"/>
      <c r="F283" s="31"/>
      <c r="G283" s="8"/>
      <c r="H283" s="8"/>
    </row>
    <row r="284" spans="1:8" ht="14.25" customHeight="1" x14ac:dyDescent="0.3">
      <c r="A284">
        <v>4</v>
      </c>
      <c r="B284" s="12" t="s">
        <v>13</v>
      </c>
      <c r="C284" s="7" t="s">
        <v>16</v>
      </c>
      <c r="D284" s="5">
        <v>14.95</v>
      </c>
      <c r="E284" s="23">
        <f>AVERAGE(D284:D286)</f>
        <v>14.95</v>
      </c>
      <c r="F284" s="36">
        <f>_xlfn.STDEV.P(D284:D286)</f>
        <v>0</v>
      </c>
      <c r="G284" s="23">
        <f>F284/SQRT(3)</f>
        <v>0</v>
      </c>
      <c r="H284" s="23">
        <f>F284*100/E284</f>
        <v>0</v>
      </c>
    </row>
    <row r="285" spans="1:8" ht="14.25" customHeight="1" x14ac:dyDescent="0.3">
      <c r="A285">
        <v>4</v>
      </c>
      <c r="B285" s="12" t="s">
        <v>13</v>
      </c>
      <c r="C285" s="7" t="s">
        <v>16</v>
      </c>
      <c r="D285" s="24"/>
      <c r="E285" s="4"/>
      <c r="F285" s="30"/>
      <c r="G285" s="4"/>
      <c r="H285" s="4"/>
    </row>
    <row r="286" spans="1:8" ht="14.25" customHeight="1" x14ac:dyDescent="0.3">
      <c r="A286">
        <v>4</v>
      </c>
      <c r="B286" s="12" t="s">
        <v>13</v>
      </c>
      <c r="C286" s="7" t="s">
        <v>16</v>
      </c>
      <c r="D286" s="24"/>
      <c r="E286" s="4"/>
      <c r="F286" s="30"/>
      <c r="G286" s="4"/>
      <c r="H286" s="4"/>
    </row>
    <row r="287" spans="1:8" ht="14.25" customHeight="1" x14ac:dyDescent="0.3">
      <c r="A287">
        <v>4</v>
      </c>
      <c r="B287" s="12" t="s">
        <v>13</v>
      </c>
      <c r="C287" s="9" t="s">
        <v>17</v>
      </c>
      <c r="D287" s="5">
        <v>14.95</v>
      </c>
      <c r="E287" s="22">
        <f>AVERAGE(D287:D289)</f>
        <v>14.95</v>
      </c>
      <c r="F287" s="28">
        <f>_xlfn.STDEV.P(D287:D289)</f>
        <v>0</v>
      </c>
      <c r="G287" s="22">
        <f>F287/SQRT(3)</f>
        <v>0</v>
      </c>
      <c r="H287" s="22">
        <f>F287*100/E287</f>
        <v>0</v>
      </c>
    </row>
    <row r="288" spans="1:8" ht="14.25" customHeight="1" x14ac:dyDescent="0.3">
      <c r="A288">
        <v>4</v>
      </c>
      <c r="B288" s="12" t="s">
        <v>13</v>
      </c>
      <c r="C288" s="9" t="s">
        <v>17</v>
      </c>
      <c r="D288" s="25"/>
      <c r="E288" s="8"/>
      <c r="F288" s="31"/>
      <c r="G288" s="8"/>
      <c r="H288" s="8"/>
    </row>
    <row r="289" spans="1:8" ht="14.25" customHeight="1" x14ac:dyDescent="0.3">
      <c r="A289">
        <v>4</v>
      </c>
      <c r="B289" s="12" t="s">
        <v>13</v>
      </c>
      <c r="C289" s="9" t="s">
        <v>17</v>
      </c>
      <c r="D289" s="25"/>
      <c r="E289" s="8"/>
      <c r="F289" s="31"/>
      <c r="G289" s="8"/>
      <c r="H289" s="8"/>
    </row>
    <row r="290" spans="1:8" ht="14.25" customHeight="1" x14ac:dyDescent="0.3">
      <c r="A290">
        <v>4</v>
      </c>
      <c r="B290" s="13" t="s">
        <v>18</v>
      </c>
      <c r="C290" s="7" t="s">
        <v>19</v>
      </c>
      <c r="D290" s="5">
        <v>14.95</v>
      </c>
      <c r="E290" s="23">
        <f>AVERAGE(D290:D292)</f>
        <v>14.95</v>
      </c>
      <c r="F290" s="36">
        <f>_xlfn.STDEV.P(D290:D292)</f>
        <v>0</v>
      </c>
      <c r="G290" s="23">
        <f>F290/SQRT(3)</f>
        <v>0</v>
      </c>
      <c r="H290" s="23">
        <f>F290*100/E290</f>
        <v>0</v>
      </c>
    </row>
    <row r="291" spans="1:8" ht="14.25" customHeight="1" x14ac:dyDescent="0.3">
      <c r="A291">
        <v>4</v>
      </c>
      <c r="B291" s="13" t="s">
        <v>18</v>
      </c>
      <c r="C291" s="7" t="s">
        <v>19</v>
      </c>
      <c r="D291" s="24"/>
      <c r="E291" s="4"/>
      <c r="F291" s="30"/>
      <c r="G291" s="4"/>
      <c r="H291" s="4"/>
    </row>
    <row r="292" spans="1:8" ht="14.25" customHeight="1" x14ac:dyDescent="0.3">
      <c r="A292">
        <v>4</v>
      </c>
      <c r="B292" s="13" t="s">
        <v>18</v>
      </c>
      <c r="C292" s="7" t="s">
        <v>19</v>
      </c>
      <c r="D292" s="24"/>
      <c r="E292" s="4"/>
      <c r="F292" s="30"/>
      <c r="G292" s="4"/>
      <c r="H292" s="4"/>
    </row>
    <row r="293" spans="1:8" ht="14.25" customHeight="1" x14ac:dyDescent="0.3">
      <c r="A293">
        <v>4</v>
      </c>
      <c r="B293" s="13" t="s">
        <v>18</v>
      </c>
      <c r="C293" s="9" t="s">
        <v>20</v>
      </c>
      <c r="D293" s="5">
        <v>14.95</v>
      </c>
      <c r="E293" s="22">
        <f>AVERAGE(D293:D295)</f>
        <v>14.95</v>
      </c>
      <c r="F293" s="28">
        <f>_xlfn.STDEV.P(D293:D295)</f>
        <v>0</v>
      </c>
      <c r="G293" s="22">
        <f>F293/SQRT(3)</f>
        <v>0</v>
      </c>
      <c r="H293" s="22">
        <f>F293*100/E293</f>
        <v>0</v>
      </c>
    </row>
    <row r="294" spans="1:8" ht="14.25" customHeight="1" x14ac:dyDescent="0.3">
      <c r="A294">
        <v>4</v>
      </c>
      <c r="B294" s="13" t="s">
        <v>18</v>
      </c>
      <c r="C294" s="9" t="s">
        <v>20</v>
      </c>
      <c r="D294" s="25"/>
      <c r="E294" s="8"/>
      <c r="F294" s="31"/>
      <c r="G294" s="8"/>
      <c r="H294" s="8"/>
    </row>
    <row r="295" spans="1:8" ht="14.25" customHeight="1" x14ac:dyDescent="0.3">
      <c r="A295">
        <v>4</v>
      </c>
      <c r="B295" s="13" t="s">
        <v>18</v>
      </c>
      <c r="C295" s="9" t="s">
        <v>20</v>
      </c>
      <c r="D295" s="25"/>
      <c r="E295" s="8"/>
      <c r="F295" s="31"/>
      <c r="G295" s="8"/>
      <c r="H295" s="8"/>
    </row>
    <row r="296" spans="1:8" ht="14.25" customHeight="1" x14ac:dyDescent="0.3">
      <c r="A296">
        <v>4</v>
      </c>
      <c r="B296" s="13" t="s">
        <v>18</v>
      </c>
      <c r="C296" s="7" t="s">
        <v>21</v>
      </c>
      <c r="D296" s="5">
        <v>14.95</v>
      </c>
      <c r="E296" s="23">
        <f>AVERAGE(D296:D298)</f>
        <v>14.95</v>
      </c>
      <c r="F296" s="36">
        <f>_xlfn.STDEV.P(D296:D298)</f>
        <v>0</v>
      </c>
      <c r="G296" s="23">
        <f>F296/SQRT(3)</f>
        <v>0</v>
      </c>
      <c r="H296" s="23">
        <f>F296*100/E296</f>
        <v>0</v>
      </c>
    </row>
    <row r="297" spans="1:8" ht="14.25" customHeight="1" x14ac:dyDescent="0.3">
      <c r="A297">
        <v>4</v>
      </c>
      <c r="B297" s="13" t="s">
        <v>18</v>
      </c>
      <c r="C297" s="7" t="s">
        <v>21</v>
      </c>
      <c r="D297" s="24"/>
      <c r="E297" s="4"/>
      <c r="F297" s="30"/>
      <c r="G297" s="4"/>
      <c r="H297" s="4"/>
    </row>
    <row r="298" spans="1:8" ht="14.25" customHeight="1" x14ac:dyDescent="0.3">
      <c r="A298">
        <v>4</v>
      </c>
      <c r="B298" s="13" t="s">
        <v>18</v>
      </c>
      <c r="C298" s="7" t="s">
        <v>21</v>
      </c>
      <c r="D298" s="24"/>
      <c r="E298" s="4"/>
      <c r="F298" s="30"/>
      <c r="G298" s="4"/>
      <c r="H298" s="4"/>
    </row>
    <row r="299" spans="1:8" ht="14.25" customHeight="1" x14ac:dyDescent="0.3">
      <c r="A299">
        <v>4</v>
      </c>
      <c r="B299" s="13" t="s">
        <v>18</v>
      </c>
      <c r="C299" s="9" t="s">
        <v>22</v>
      </c>
      <c r="D299" s="5">
        <v>14.95</v>
      </c>
      <c r="E299" s="22">
        <f>AVERAGE(D299:D301)</f>
        <v>14.95</v>
      </c>
      <c r="F299" s="28">
        <f>_xlfn.STDEV.P(D299:D301)</f>
        <v>0</v>
      </c>
      <c r="G299" s="22">
        <f>F299/SQRT(3)</f>
        <v>0</v>
      </c>
      <c r="H299" s="22">
        <f>F299*100/E299</f>
        <v>0</v>
      </c>
    </row>
    <row r="300" spans="1:8" ht="14.25" customHeight="1" x14ac:dyDescent="0.3">
      <c r="A300">
        <v>4</v>
      </c>
      <c r="B300" s="13" t="s">
        <v>18</v>
      </c>
      <c r="C300" s="9" t="s">
        <v>22</v>
      </c>
      <c r="D300" s="25"/>
      <c r="E300" s="8"/>
      <c r="F300" s="31"/>
      <c r="G300" s="8"/>
      <c r="H300" s="8"/>
    </row>
    <row r="301" spans="1:8" ht="14.25" customHeight="1" x14ac:dyDescent="0.3">
      <c r="A301">
        <v>4</v>
      </c>
      <c r="B301" s="13" t="s">
        <v>18</v>
      </c>
      <c r="C301" s="9" t="s">
        <v>22</v>
      </c>
      <c r="D301" s="25"/>
      <c r="E301" s="8"/>
      <c r="F301" s="31"/>
      <c r="G301" s="8"/>
      <c r="H301" s="8"/>
    </row>
    <row r="302" spans="1:8" ht="14.4" x14ac:dyDescent="0.3">
      <c r="A302">
        <v>4</v>
      </c>
      <c r="B302" s="12" t="s">
        <v>23</v>
      </c>
      <c r="C302" s="7" t="s">
        <v>24</v>
      </c>
      <c r="D302" s="5">
        <v>14.95</v>
      </c>
      <c r="E302" s="23">
        <f>AVERAGE(D302:D304)</f>
        <v>14.95</v>
      </c>
      <c r="F302" s="36">
        <f>_xlfn.STDEV.P(D302:D304)</f>
        <v>0</v>
      </c>
      <c r="G302" s="23">
        <f>F302/SQRT(3)</f>
        <v>0</v>
      </c>
      <c r="H302" s="23">
        <f>F302*100/E302</f>
        <v>0</v>
      </c>
    </row>
    <row r="303" spans="1:8" ht="14.25" customHeight="1" x14ac:dyDescent="0.3">
      <c r="A303">
        <v>4</v>
      </c>
      <c r="B303" s="12" t="s">
        <v>23</v>
      </c>
      <c r="C303" s="7" t="s">
        <v>24</v>
      </c>
      <c r="D303" s="24"/>
      <c r="E303" s="4"/>
      <c r="F303" s="30"/>
      <c r="G303" s="4"/>
      <c r="H303" s="4"/>
    </row>
    <row r="304" spans="1:8" ht="14.25" customHeight="1" x14ac:dyDescent="0.3">
      <c r="A304">
        <v>4</v>
      </c>
      <c r="B304" s="12" t="s">
        <v>23</v>
      </c>
      <c r="C304" s="7" t="s">
        <v>24</v>
      </c>
      <c r="D304" s="24"/>
      <c r="E304" s="4"/>
      <c r="F304" s="30"/>
      <c r="G304" s="4"/>
      <c r="H304" s="4"/>
    </row>
    <row r="305" spans="1:8" ht="14.25" customHeight="1" x14ac:dyDescent="0.3">
      <c r="A305">
        <v>4</v>
      </c>
      <c r="B305" s="12" t="s">
        <v>23</v>
      </c>
      <c r="C305" s="9" t="s">
        <v>25</v>
      </c>
      <c r="D305" s="5">
        <v>14.95</v>
      </c>
      <c r="E305" s="22">
        <f>AVERAGE(D305:D307)</f>
        <v>14.95</v>
      </c>
      <c r="F305" s="28">
        <f>_xlfn.STDEV.P(D305:D307)</f>
        <v>0</v>
      </c>
      <c r="G305" s="22">
        <f>F305/SQRT(3)</f>
        <v>0</v>
      </c>
      <c r="H305" s="22">
        <f>F305*100/E305</f>
        <v>0</v>
      </c>
    </row>
    <row r="306" spans="1:8" ht="14.25" customHeight="1" x14ac:dyDescent="0.3">
      <c r="A306">
        <v>4</v>
      </c>
      <c r="B306" s="12" t="s">
        <v>23</v>
      </c>
      <c r="C306" s="9" t="s">
        <v>25</v>
      </c>
      <c r="D306" s="25"/>
      <c r="E306" s="8"/>
      <c r="F306" s="31"/>
      <c r="G306" s="8"/>
      <c r="H306" s="8"/>
    </row>
    <row r="307" spans="1:8" ht="14.25" customHeight="1" x14ac:dyDescent="0.3">
      <c r="A307">
        <v>4</v>
      </c>
      <c r="B307" s="12" t="s">
        <v>23</v>
      </c>
      <c r="C307" s="9" t="s">
        <v>25</v>
      </c>
      <c r="D307" s="25"/>
      <c r="E307" s="8"/>
      <c r="F307" s="31"/>
      <c r="G307" s="8"/>
      <c r="H307" s="8"/>
    </row>
    <row r="308" spans="1:8" ht="14.25" customHeight="1" x14ac:dyDescent="0.3">
      <c r="A308">
        <v>4</v>
      </c>
      <c r="B308" s="12" t="s">
        <v>23</v>
      </c>
      <c r="C308" s="7" t="s">
        <v>26</v>
      </c>
      <c r="D308" s="5">
        <v>14.95</v>
      </c>
      <c r="E308" s="23">
        <f>AVERAGE(D308:D310)</f>
        <v>14.95</v>
      </c>
      <c r="F308" s="36">
        <f>_xlfn.STDEV.P(D308:D310)</f>
        <v>0</v>
      </c>
      <c r="G308" s="23">
        <f>F308/SQRT(3)</f>
        <v>0</v>
      </c>
      <c r="H308" s="23">
        <f>F308*100/E308</f>
        <v>0</v>
      </c>
    </row>
    <row r="309" spans="1:8" ht="14.25" customHeight="1" x14ac:dyDescent="0.3">
      <c r="A309">
        <v>4</v>
      </c>
      <c r="B309" s="12" t="s">
        <v>23</v>
      </c>
      <c r="C309" s="7" t="s">
        <v>26</v>
      </c>
      <c r="D309" s="24"/>
      <c r="E309" s="4"/>
      <c r="F309" s="30"/>
      <c r="G309" s="4"/>
      <c r="H309" s="4"/>
    </row>
    <row r="310" spans="1:8" ht="14.25" customHeight="1" x14ac:dyDescent="0.3">
      <c r="A310">
        <v>4</v>
      </c>
      <c r="B310" s="12" t="s">
        <v>23</v>
      </c>
      <c r="C310" s="7" t="s">
        <v>26</v>
      </c>
      <c r="D310" s="24"/>
      <c r="E310" s="4"/>
      <c r="F310" s="30"/>
      <c r="G310" s="4"/>
      <c r="H310" s="4"/>
    </row>
    <row r="311" spans="1:8" ht="14.25" customHeight="1" x14ac:dyDescent="0.3">
      <c r="A311">
        <v>4</v>
      </c>
      <c r="B311" s="12" t="s">
        <v>23</v>
      </c>
      <c r="C311" s="9" t="s">
        <v>27</v>
      </c>
      <c r="D311" s="5">
        <v>14.95</v>
      </c>
      <c r="E311" s="22">
        <f>AVERAGE(D311:D313)</f>
        <v>14.95</v>
      </c>
      <c r="F311" s="28">
        <f>_xlfn.STDEV.P(D311:D313)</f>
        <v>0</v>
      </c>
      <c r="G311" s="22">
        <f>F311/SQRT(3)</f>
        <v>0</v>
      </c>
      <c r="H311" s="22">
        <f>F311*100/E311</f>
        <v>0</v>
      </c>
    </row>
    <row r="312" spans="1:8" ht="14.25" customHeight="1" x14ac:dyDescent="0.3">
      <c r="A312">
        <v>4</v>
      </c>
      <c r="B312" s="12" t="s">
        <v>23</v>
      </c>
      <c r="C312" s="9" t="s">
        <v>27</v>
      </c>
      <c r="D312" s="25"/>
      <c r="E312" s="8"/>
      <c r="F312" s="31"/>
      <c r="G312" s="8"/>
      <c r="H312" s="8"/>
    </row>
    <row r="313" spans="1:8" ht="14.25" customHeight="1" x14ac:dyDescent="0.3">
      <c r="A313">
        <v>4</v>
      </c>
      <c r="B313" s="12" t="s">
        <v>23</v>
      </c>
      <c r="C313" s="9" t="s">
        <v>27</v>
      </c>
      <c r="D313" s="25"/>
      <c r="E313" s="8"/>
      <c r="F313" s="31"/>
      <c r="G313" s="8"/>
      <c r="H313" s="8"/>
    </row>
    <row r="314" spans="1:8" ht="14.25" customHeight="1" x14ac:dyDescent="0.3">
      <c r="A314">
        <v>4</v>
      </c>
      <c r="B314" s="11" t="s">
        <v>28</v>
      </c>
      <c r="C314" s="7" t="s">
        <v>29</v>
      </c>
      <c r="D314" s="5">
        <v>14.95</v>
      </c>
      <c r="E314" s="23">
        <f>AVERAGE(D314:D316)</f>
        <v>14.95</v>
      </c>
      <c r="F314" s="36">
        <f>_xlfn.STDEV.P(D314:D316)</f>
        <v>0</v>
      </c>
      <c r="G314" s="23">
        <f>F314/SQRT(3)</f>
        <v>0</v>
      </c>
      <c r="H314" s="23">
        <f>F314*100/E314</f>
        <v>0</v>
      </c>
    </row>
    <row r="315" spans="1:8" ht="14.25" customHeight="1" x14ac:dyDescent="0.3">
      <c r="A315">
        <v>4</v>
      </c>
      <c r="B315" s="11" t="s">
        <v>28</v>
      </c>
      <c r="C315" s="7" t="s">
        <v>29</v>
      </c>
      <c r="D315" s="24"/>
      <c r="E315" s="4"/>
      <c r="F315" s="30"/>
      <c r="G315" s="4"/>
      <c r="H315" s="4"/>
    </row>
    <row r="316" spans="1:8" ht="14.25" customHeight="1" x14ac:dyDescent="0.3">
      <c r="A316">
        <v>4</v>
      </c>
      <c r="B316" s="11" t="s">
        <v>28</v>
      </c>
      <c r="C316" s="7" t="s">
        <v>29</v>
      </c>
      <c r="D316" s="24"/>
      <c r="E316" s="4"/>
      <c r="F316" s="30"/>
      <c r="G316" s="4"/>
      <c r="H316" s="4"/>
    </row>
    <row r="317" spans="1:8" ht="14.25" customHeight="1" x14ac:dyDescent="0.3">
      <c r="A317">
        <v>4</v>
      </c>
      <c r="B317" s="11" t="s">
        <v>28</v>
      </c>
      <c r="C317" s="9" t="s">
        <v>30</v>
      </c>
      <c r="D317" s="5">
        <v>14.95</v>
      </c>
      <c r="E317" s="22">
        <f>AVERAGE(D317:D319)</f>
        <v>14.95</v>
      </c>
      <c r="F317" s="28">
        <f>_xlfn.STDEV.P(D317:D319)</f>
        <v>0</v>
      </c>
      <c r="G317" s="22">
        <f>F317/SQRT(3)</f>
        <v>0</v>
      </c>
      <c r="H317" s="22">
        <f>F317*100/E317</f>
        <v>0</v>
      </c>
    </row>
    <row r="318" spans="1:8" ht="14.25" customHeight="1" x14ac:dyDescent="0.3">
      <c r="A318">
        <v>4</v>
      </c>
      <c r="B318" s="11" t="s">
        <v>28</v>
      </c>
      <c r="C318" s="9" t="s">
        <v>30</v>
      </c>
      <c r="D318" s="25"/>
      <c r="E318" s="8"/>
      <c r="F318" s="31"/>
      <c r="G318" s="8"/>
      <c r="H318" s="8"/>
    </row>
    <row r="319" spans="1:8" ht="14.25" customHeight="1" x14ac:dyDescent="0.3">
      <c r="A319">
        <v>4</v>
      </c>
      <c r="B319" s="11" t="s">
        <v>28</v>
      </c>
      <c r="C319" s="9" t="s">
        <v>30</v>
      </c>
      <c r="D319" s="25"/>
      <c r="E319" s="8"/>
      <c r="F319" s="31"/>
      <c r="G319" s="8"/>
      <c r="H319" s="8"/>
    </row>
    <row r="320" spans="1:8" ht="14.25" customHeight="1" x14ac:dyDescent="0.3">
      <c r="A320">
        <v>4</v>
      </c>
      <c r="B320" s="11" t="s">
        <v>28</v>
      </c>
      <c r="C320" s="7" t="s">
        <v>31</v>
      </c>
      <c r="D320" s="5">
        <v>14.95</v>
      </c>
      <c r="E320" s="23">
        <f>AVERAGE(D320:D322)</f>
        <v>14.95</v>
      </c>
      <c r="F320" s="36">
        <f>_xlfn.STDEV.P(D320:D322)</f>
        <v>0</v>
      </c>
      <c r="G320" s="23">
        <f>F320/SQRT(3)</f>
        <v>0</v>
      </c>
      <c r="H320" s="23">
        <f>F320*100/E320</f>
        <v>0</v>
      </c>
    </row>
    <row r="321" spans="1:8" ht="14.25" customHeight="1" x14ac:dyDescent="0.3">
      <c r="A321">
        <v>4</v>
      </c>
      <c r="B321" s="11" t="s">
        <v>28</v>
      </c>
      <c r="C321" s="7" t="s">
        <v>31</v>
      </c>
      <c r="D321" s="24"/>
      <c r="E321" s="4"/>
      <c r="F321" s="30"/>
      <c r="G321" s="4"/>
      <c r="H321" s="4"/>
    </row>
    <row r="322" spans="1:8" ht="14.25" customHeight="1" x14ac:dyDescent="0.3">
      <c r="A322">
        <v>4</v>
      </c>
      <c r="B322" s="11" t="s">
        <v>28</v>
      </c>
      <c r="C322" s="7" t="s">
        <v>31</v>
      </c>
      <c r="D322" s="24"/>
      <c r="E322" s="4"/>
      <c r="F322" s="30"/>
      <c r="G322" s="4"/>
      <c r="H322" s="4"/>
    </row>
    <row r="323" spans="1:8" ht="14.25" customHeight="1" x14ac:dyDescent="0.3">
      <c r="A323">
        <v>4</v>
      </c>
      <c r="B323" s="11" t="s">
        <v>28</v>
      </c>
      <c r="C323" s="9" t="s">
        <v>32</v>
      </c>
      <c r="D323" s="5">
        <v>14.95</v>
      </c>
      <c r="E323" s="22">
        <f>AVERAGE(D323:D325)</f>
        <v>14.95</v>
      </c>
      <c r="F323" s="28">
        <f>_xlfn.STDEV.P(D323:D325)</f>
        <v>0</v>
      </c>
      <c r="G323" s="22">
        <f>F323/SQRT(3)</f>
        <v>0</v>
      </c>
      <c r="H323" s="22">
        <f>F323*100/E323</f>
        <v>0</v>
      </c>
    </row>
    <row r="324" spans="1:8" ht="14.25" customHeight="1" x14ac:dyDescent="0.3">
      <c r="A324">
        <v>4</v>
      </c>
      <c r="B324" s="11" t="s">
        <v>28</v>
      </c>
      <c r="C324" s="9" t="s">
        <v>32</v>
      </c>
      <c r="D324" s="25"/>
      <c r="E324" s="8"/>
      <c r="F324" s="31"/>
      <c r="G324" s="8"/>
      <c r="H324" s="8"/>
    </row>
    <row r="325" spans="1:8" ht="14.25" customHeight="1" x14ac:dyDescent="0.3">
      <c r="A325">
        <v>4</v>
      </c>
      <c r="B325" s="11" t="s">
        <v>28</v>
      </c>
      <c r="C325" s="9" t="s">
        <v>32</v>
      </c>
      <c r="D325" s="25"/>
      <c r="E325" s="8"/>
      <c r="F325" s="31"/>
      <c r="G325" s="8"/>
      <c r="H325" s="8"/>
    </row>
    <row r="326" spans="1:8" ht="14.25" customHeight="1" x14ac:dyDescent="0.3">
      <c r="A326">
        <v>4</v>
      </c>
      <c r="B326" s="12" t="s">
        <v>33</v>
      </c>
      <c r="C326" s="7" t="s">
        <v>34</v>
      </c>
      <c r="D326" s="5">
        <v>14.95</v>
      </c>
      <c r="E326" s="23">
        <f>AVERAGE(D326:D328)</f>
        <v>14.95</v>
      </c>
      <c r="F326" s="36">
        <f>_xlfn.STDEV.P(D326:D328)</f>
        <v>0</v>
      </c>
      <c r="G326" s="23">
        <f>F326/SQRT(3)</f>
        <v>0</v>
      </c>
      <c r="H326" s="23">
        <f>F326*100/E326</f>
        <v>0</v>
      </c>
    </row>
    <row r="327" spans="1:8" ht="14.25" customHeight="1" x14ac:dyDescent="0.3">
      <c r="A327">
        <v>4</v>
      </c>
      <c r="B327" s="12" t="s">
        <v>33</v>
      </c>
      <c r="C327" s="7" t="s">
        <v>34</v>
      </c>
      <c r="D327" s="24"/>
      <c r="E327" s="4"/>
      <c r="F327" s="30"/>
      <c r="G327" s="4"/>
      <c r="H327" s="4"/>
    </row>
    <row r="328" spans="1:8" ht="14.25" customHeight="1" x14ac:dyDescent="0.3">
      <c r="A328">
        <v>4</v>
      </c>
      <c r="B328" s="12" t="s">
        <v>33</v>
      </c>
      <c r="C328" s="7" t="s">
        <v>34</v>
      </c>
      <c r="D328" s="24"/>
      <c r="E328" s="4"/>
      <c r="F328" s="30"/>
      <c r="G328" s="4"/>
      <c r="H328" s="4"/>
    </row>
    <row r="329" spans="1:8" ht="14.25" customHeight="1" x14ac:dyDescent="0.3">
      <c r="A329">
        <v>4</v>
      </c>
      <c r="B329" s="12" t="s">
        <v>33</v>
      </c>
      <c r="C329" s="9" t="s">
        <v>35</v>
      </c>
      <c r="D329" s="5">
        <v>14.95</v>
      </c>
      <c r="E329" s="22">
        <f>AVERAGE(D329:D331)</f>
        <v>14.95</v>
      </c>
      <c r="F329" s="28">
        <f>_xlfn.STDEV.P(D329:D331)</f>
        <v>0</v>
      </c>
      <c r="G329" s="22">
        <f>F329/SQRT(3)</f>
        <v>0</v>
      </c>
      <c r="H329" s="22">
        <f>F329*100/E329</f>
        <v>0</v>
      </c>
    </row>
    <row r="330" spans="1:8" ht="14.25" customHeight="1" x14ac:dyDescent="0.3">
      <c r="A330">
        <v>4</v>
      </c>
      <c r="B330" s="12" t="s">
        <v>33</v>
      </c>
      <c r="C330" s="9" t="s">
        <v>35</v>
      </c>
      <c r="D330" s="25"/>
      <c r="E330" s="8"/>
      <c r="F330" s="31"/>
      <c r="G330" s="8"/>
      <c r="H330" s="8"/>
    </row>
    <row r="331" spans="1:8" ht="14.25" customHeight="1" x14ac:dyDescent="0.3">
      <c r="A331">
        <v>4</v>
      </c>
      <c r="B331" s="12" t="s">
        <v>33</v>
      </c>
      <c r="C331" s="9" t="s">
        <v>35</v>
      </c>
      <c r="D331" s="25"/>
      <c r="E331" s="8"/>
      <c r="F331" s="31"/>
      <c r="G331" s="8"/>
      <c r="H331" s="8"/>
    </row>
    <row r="332" spans="1:8" ht="14.25" customHeight="1" x14ac:dyDescent="0.3">
      <c r="A332">
        <v>4</v>
      </c>
      <c r="B332" s="12" t="s">
        <v>33</v>
      </c>
      <c r="C332" s="7" t="s">
        <v>36</v>
      </c>
      <c r="D332" s="5">
        <v>14.95</v>
      </c>
      <c r="E332" s="23">
        <f>AVERAGE(D332:D334)</f>
        <v>14.95</v>
      </c>
      <c r="F332" s="36">
        <f>_xlfn.STDEV.P(D332:D334)</f>
        <v>0</v>
      </c>
      <c r="G332" s="23">
        <f>F332/SQRT(3)</f>
        <v>0</v>
      </c>
      <c r="H332" s="23">
        <f>F332*100/E332</f>
        <v>0</v>
      </c>
    </row>
    <row r="333" spans="1:8" ht="14.25" customHeight="1" x14ac:dyDescent="0.3">
      <c r="A333">
        <v>4</v>
      </c>
      <c r="B333" s="12" t="s">
        <v>33</v>
      </c>
      <c r="C333" s="7" t="s">
        <v>36</v>
      </c>
      <c r="D333" s="24"/>
      <c r="E333" s="4"/>
      <c r="F333" s="30"/>
      <c r="G333" s="4"/>
      <c r="H333" s="4"/>
    </row>
    <row r="334" spans="1:8" ht="14.25" customHeight="1" x14ac:dyDescent="0.3">
      <c r="A334">
        <v>4</v>
      </c>
      <c r="B334" s="12" t="s">
        <v>33</v>
      </c>
      <c r="C334" s="7" t="s">
        <v>36</v>
      </c>
      <c r="D334" s="24"/>
      <c r="E334" s="4"/>
      <c r="F334" s="30"/>
      <c r="G334" s="4"/>
      <c r="H334" s="4"/>
    </row>
    <row r="335" spans="1:8" ht="14.25" customHeight="1" x14ac:dyDescent="0.3">
      <c r="A335">
        <v>4</v>
      </c>
      <c r="B335" s="12" t="s">
        <v>33</v>
      </c>
      <c r="C335" s="9" t="s">
        <v>37</v>
      </c>
      <c r="D335" s="5">
        <v>14.95</v>
      </c>
      <c r="E335" s="22">
        <f>AVERAGE(D335:D337)</f>
        <v>14.95</v>
      </c>
      <c r="F335" s="28">
        <f>_xlfn.STDEV.P(D335:D337)</f>
        <v>0</v>
      </c>
      <c r="G335" s="22">
        <f>F335/SQRT(3)</f>
        <v>0</v>
      </c>
      <c r="H335" s="22">
        <f>F335*100/E335</f>
        <v>0</v>
      </c>
    </row>
    <row r="336" spans="1:8" ht="14.25" customHeight="1" x14ac:dyDescent="0.3">
      <c r="A336">
        <v>4</v>
      </c>
      <c r="B336" s="12" t="s">
        <v>33</v>
      </c>
      <c r="C336" s="9" t="s">
        <v>37</v>
      </c>
      <c r="D336" s="26"/>
      <c r="E336" s="15"/>
      <c r="F336" s="32"/>
      <c r="G336" s="15"/>
      <c r="H336" s="15"/>
    </row>
    <row r="337" spans="1:8" ht="14.25" customHeight="1" x14ac:dyDescent="0.3">
      <c r="A337">
        <v>4</v>
      </c>
      <c r="B337" s="12" t="s">
        <v>33</v>
      </c>
      <c r="C337" s="10" t="s">
        <v>37</v>
      </c>
      <c r="D337" s="26"/>
      <c r="E337" s="15"/>
      <c r="F337" s="32"/>
      <c r="G337" s="15"/>
      <c r="H337" s="15"/>
    </row>
    <row r="338" spans="1:8" ht="14.25" customHeight="1" x14ac:dyDescent="0.3">
      <c r="A338">
        <v>4</v>
      </c>
      <c r="B338" s="12" t="s">
        <v>38</v>
      </c>
      <c r="C338" s="7" t="s">
        <v>39</v>
      </c>
      <c r="D338" s="5">
        <v>14.95</v>
      </c>
      <c r="E338" s="23">
        <f>AVERAGE(D338:D340)</f>
        <v>14.95</v>
      </c>
      <c r="F338" s="36">
        <f>_xlfn.STDEV.P(D338:D340)</f>
        <v>0</v>
      </c>
      <c r="G338" s="23">
        <f>F338/SQRT(3)</f>
        <v>0</v>
      </c>
      <c r="H338" s="23">
        <f>F338*100/E338</f>
        <v>0</v>
      </c>
    </row>
    <row r="339" spans="1:8" ht="14.25" customHeight="1" x14ac:dyDescent="0.3">
      <c r="A339">
        <v>4</v>
      </c>
      <c r="B339" s="12" t="s">
        <v>38</v>
      </c>
      <c r="C339" s="7" t="s">
        <v>39</v>
      </c>
      <c r="D339" s="24"/>
      <c r="E339" s="4"/>
      <c r="F339" s="30"/>
      <c r="G339" s="4"/>
      <c r="H339" s="4"/>
    </row>
    <row r="340" spans="1:8" ht="14.25" customHeight="1" x14ac:dyDescent="0.3">
      <c r="A340">
        <v>4</v>
      </c>
      <c r="B340" s="12" t="s">
        <v>38</v>
      </c>
      <c r="C340" s="7" t="s">
        <v>39</v>
      </c>
      <c r="D340" s="24"/>
      <c r="E340" s="4"/>
      <c r="F340" s="30"/>
      <c r="G340" s="4"/>
      <c r="H340" s="4"/>
    </row>
    <row r="341" spans="1:8" ht="14.25" customHeight="1" x14ac:dyDescent="0.3">
      <c r="A341">
        <v>4</v>
      </c>
      <c r="B341" s="12" t="s">
        <v>38</v>
      </c>
      <c r="C341" s="9" t="s">
        <v>40</v>
      </c>
      <c r="D341" s="5">
        <v>14.95</v>
      </c>
      <c r="E341" s="22">
        <f>AVERAGE(D341:D343)</f>
        <v>14.95</v>
      </c>
      <c r="F341" s="28">
        <f>_xlfn.STDEV.P(D341:D343)</f>
        <v>0</v>
      </c>
      <c r="G341" s="22">
        <f>F341/SQRT(3)</f>
        <v>0</v>
      </c>
      <c r="H341" s="22">
        <f>F341*100/E341</f>
        <v>0</v>
      </c>
    </row>
    <row r="342" spans="1:8" ht="14.25" customHeight="1" x14ac:dyDescent="0.3">
      <c r="A342">
        <v>4</v>
      </c>
      <c r="B342" s="12" t="s">
        <v>38</v>
      </c>
      <c r="C342" s="9" t="s">
        <v>40</v>
      </c>
      <c r="D342" s="25"/>
      <c r="E342" s="8"/>
      <c r="F342" s="31"/>
      <c r="G342" s="8"/>
      <c r="H342" s="8"/>
    </row>
    <row r="343" spans="1:8" ht="14.25" customHeight="1" x14ac:dyDescent="0.3">
      <c r="A343">
        <v>4</v>
      </c>
      <c r="B343" s="12" t="s">
        <v>38</v>
      </c>
      <c r="C343" s="9" t="s">
        <v>40</v>
      </c>
      <c r="D343" s="25"/>
      <c r="E343" s="8"/>
      <c r="F343" s="31"/>
      <c r="G343" s="8"/>
      <c r="H343" s="8"/>
    </row>
    <row r="344" spans="1:8" ht="14.25" customHeight="1" x14ac:dyDescent="0.3">
      <c r="A344">
        <v>4</v>
      </c>
      <c r="B344" s="12" t="s">
        <v>38</v>
      </c>
      <c r="C344" s="7" t="s">
        <v>41</v>
      </c>
      <c r="D344" s="5">
        <v>14.95</v>
      </c>
      <c r="E344" s="23">
        <f>AVERAGE(D344:D346)</f>
        <v>14.95</v>
      </c>
      <c r="F344" s="36">
        <f>_xlfn.STDEV.P(D344:D346)</f>
        <v>0</v>
      </c>
      <c r="G344" s="23">
        <f>F344/SQRT(3)</f>
        <v>0</v>
      </c>
      <c r="H344" s="23">
        <f>F344*100/E344</f>
        <v>0</v>
      </c>
    </row>
    <row r="345" spans="1:8" ht="14.25" customHeight="1" x14ac:dyDescent="0.3">
      <c r="A345">
        <v>4</v>
      </c>
      <c r="B345" s="12" t="s">
        <v>38</v>
      </c>
      <c r="C345" s="7" t="s">
        <v>41</v>
      </c>
      <c r="D345" s="24"/>
      <c r="E345" s="4"/>
      <c r="F345" s="30"/>
      <c r="G345" s="4"/>
      <c r="H345" s="4"/>
    </row>
    <row r="346" spans="1:8" ht="14.25" customHeight="1" x14ac:dyDescent="0.3">
      <c r="A346">
        <v>4</v>
      </c>
      <c r="B346" s="12" t="s">
        <v>38</v>
      </c>
      <c r="C346" s="7" t="s">
        <v>41</v>
      </c>
      <c r="D346" s="24"/>
      <c r="E346" s="4"/>
      <c r="F346" s="30"/>
      <c r="G346" s="4"/>
      <c r="H346" s="4"/>
    </row>
    <row r="347" spans="1:8" ht="14.25" customHeight="1" x14ac:dyDescent="0.3">
      <c r="A347">
        <v>4</v>
      </c>
      <c r="B347" s="12" t="s">
        <v>38</v>
      </c>
      <c r="C347" s="9" t="s">
        <v>42</v>
      </c>
      <c r="D347" s="5">
        <v>14.95</v>
      </c>
      <c r="E347" s="22">
        <f>AVERAGE(D347:D349)</f>
        <v>14.95</v>
      </c>
      <c r="F347" s="28">
        <f>_xlfn.STDEV.P(D347:D349)</f>
        <v>0</v>
      </c>
      <c r="G347" s="22">
        <f>F347/SQRT(3)</f>
        <v>0</v>
      </c>
      <c r="H347" s="22">
        <f>F347*100/E347</f>
        <v>0</v>
      </c>
    </row>
    <row r="348" spans="1:8" ht="14.25" customHeight="1" x14ac:dyDescent="0.3">
      <c r="A348">
        <v>4</v>
      </c>
      <c r="B348" s="12" t="s">
        <v>38</v>
      </c>
      <c r="C348" s="9" t="s">
        <v>42</v>
      </c>
      <c r="D348" s="26"/>
      <c r="E348" s="15"/>
      <c r="F348" s="32"/>
      <c r="G348" s="15"/>
      <c r="H348" s="15"/>
    </row>
    <row r="349" spans="1:8" ht="14.25" customHeight="1" thickBot="1" x14ac:dyDescent="0.35">
      <c r="A349" s="17">
        <v>4</v>
      </c>
      <c r="B349" s="18" t="s">
        <v>38</v>
      </c>
      <c r="C349" s="19" t="s">
        <v>42</v>
      </c>
      <c r="D349" s="27"/>
      <c r="E349" s="20"/>
      <c r="F349" s="33"/>
      <c r="G349" s="20"/>
      <c r="H349" s="20"/>
    </row>
    <row r="350" spans="1:8" ht="14.25" customHeight="1" x14ac:dyDescent="0.3">
      <c r="A350">
        <v>5</v>
      </c>
      <c r="B350" s="14" t="s">
        <v>6</v>
      </c>
      <c r="C350" s="5" t="s">
        <v>7</v>
      </c>
      <c r="D350" s="5">
        <v>27.31</v>
      </c>
      <c r="E350" s="22">
        <f>AVERAGE(D350:D352)</f>
        <v>27.31</v>
      </c>
      <c r="F350" s="28">
        <f>_xlfn.STDEV.P(D350:D352)</f>
        <v>0</v>
      </c>
      <c r="G350" s="22">
        <f>F350/SQRT(3)</f>
        <v>0</v>
      </c>
      <c r="H350" s="22">
        <f>F350*100/E350</f>
        <v>0</v>
      </c>
    </row>
    <row r="351" spans="1:8" ht="14.25" customHeight="1" x14ac:dyDescent="0.3">
      <c r="A351">
        <v>5</v>
      </c>
      <c r="B351" s="14" t="s">
        <v>6</v>
      </c>
      <c r="C351" s="5" t="s">
        <v>7</v>
      </c>
      <c r="D351" s="5"/>
      <c r="E351" s="21"/>
      <c r="F351" s="29"/>
      <c r="G351" s="21"/>
      <c r="H351" s="21"/>
    </row>
    <row r="352" spans="1:8" ht="14.25" customHeight="1" x14ac:dyDescent="0.3">
      <c r="A352">
        <v>5</v>
      </c>
      <c r="B352" s="14" t="s">
        <v>6</v>
      </c>
      <c r="C352" s="5" t="s">
        <v>7</v>
      </c>
      <c r="D352" s="5"/>
      <c r="E352" s="21"/>
      <c r="F352" s="29"/>
      <c r="G352" s="21"/>
      <c r="H352" s="21"/>
    </row>
    <row r="353" spans="1:8" ht="14.25" customHeight="1" x14ac:dyDescent="0.3">
      <c r="A353">
        <v>5</v>
      </c>
      <c r="B353" s="11" t="s">
        <v>8</v>
      </c>
      <c r="C353" s="3" t="s">
        <v>9</v>
      </c>
      <c r="D353" s="5">
        <v>27.31</v>
      </c>
      <c r="E353" s="23">
        <f>AVERAGE(D353:D355)</f>
        <v>27.31</v>
      </c>
      <c r="F353" s="36">
        <f>_xlfn.STDEV.P(D353:D355)</f>
        <v>0</v>
      </c>
      <c r="G353" s="23">
        <f>F353/SQRT(3)</f>
        <v>0</v>
      </c>
      <c r="H353" s="23">
        <f>F353*100/E353</f>
        <v>0</v>
      </c>
    </row>
    <row r="354" spans="1:8" ht="14.25" customHeight="1" x14ac:dyDescent="0.3">
      <c r="A354">
        <v>5</v>
      </c>
      <c r="B354" s="11" t="s">
        <v>8</v>
      </c>
      <c r="C354" s="3" t="s">
        <v>9</v>
      </c>
      <c r="D354" s="24"/>
      <c r="E354" s="4"/>
      <c r="F354" s="30"/>
      <c r="G354" s="4"/>
      <c r="H354" s="4"/>
    </row>
    <row r="355" spans="1:8" ht="14.25" customHeight="1" x14ac:dyDescent="0.3">
      <c r="A355">
        <v>5</v>
      </c>
      <c r="B355" s="11" t="s">
        <v>8</v>
      </c>
      <c r="C355" s="3" t="s">
        <v>9</v>
      </c>
      <c r="D355" s="24"/>
      <c r="E355" s="4"/>
      <c r="F355" s="30"/>
      <c r="G355" s="4"/>
      <c r="H355" s="4"/>
    </row>
    <row r="356" spans="1:8" ht="14.25" customHeight="1" x14ac:dyDescent="0.3">
      <c r="A356">
        <v>5</v>
      </c>
      <c r="B356" s="11" t="s">
        <v>8</v>
      </c>
      <c r="C356" s="5" t="s">
        <v>10</v>
      </c>
      <c r="D356" s="5">
        <v>27.31</v>
      </c>
      <c r="E356" s="22">
        <f>AVERAGE(D356:D358)</f>
        <v>27.31</v>
      </c>
      <c r="F356" s="28">
        <f>_xlfn.STDEV.P(D356:D358)</f>
        <v>0</v>
      </c>
      <c r="G356" s="22">
        <f>F356/SQRT(3)</f>
        <v>0</v>
      </c>
      <c r="H356" s="22">
        <f>F356*100/E356</f>
        <v>0</v>
      </c>
    </row>
    <row r="357" spans="1:8" ht="14.25" customHeight="1" x14ac:dyDescent="0.3">
      <c r="A357">
        <v>5</v>
      </c>
      <c r="B357" s="11" t="s">
        <v>8</v>
      </c>
      <c r="C357" s="5" t="s">
        <v>10</v>
      </c>
      <c r="D357" s="25"/>
      <c r="E357" s="8"/>
      <c r="F357" s="31"/>
      <c r="G357" s="8"/>
      <c r="H357" s="8"/>
    </row>
    <row r="358" spans="1:8" ht="14.25" customHeight="1" x14ac:dyDescent="0.3">
      <c r="A358">
        <v>5</v>
      </c>
      <c r="B358" s="11" t="s">
        <v>8</v>
      </c>
      <c r="C358" s="5" t="s">
        <v>10</v>
      </c>
      <c r="D358" s="25"/>
      <c r="E358" s="8"/>
      <c r="F358" s="31"/>
      <c r="G358" s="8"/>
      <c r="H358" s="8"/>
    </row>
    <row r="359" spans="1:8" ht="14.25" customHeight="1" x14ac:dyDescent="0.3">
      <c r="A359">
        <v>5</v>
      </c>
      <c r="B359" s="11" t="s">
        <v>8</v>
      </c>
      <c r="C359" s="3" t="s">
        <v>11</v>
      </c>
      <c r="D359" s="5">
        <v>27.31</v>
      </c>
      <c r="E359" s="23">
        <f>AVERAGE(D359:D361)</f>
        <v>27.31</v>
      </c>
      <c r="F359" s="36">
        <f>_xlfn.STDEV.P(D359:D361)</f>
        <v>0</v>
      </c>
      <c r="G359" s="23">
        <f>F359/SQRT(3)</f>
        <v>0</v>
      </c>
      <c r="H359" s="23">
        <f>F359*100/E359</f>
        <v>0</v>
      </c>
    </row>
    <row r="360" spans="1:8" ht="14.25" customHeight="1" x14ac:dyDescent="0.3">
      <c r="A360">
        <v>5</v>
      </c>
      <c r="B360" s="11" t="s">
        <v>8</v>
      </c>
      <c r="C360" s="3" t="s">
        <v>11</v>
      </c>
      <c r="D360" s="24"/>
      <c r="E360" s="4"/>
      <c r="F360" s="30"/>
      <c r="G360" s="4"/>
      <c r="H360" s="4"/>
    </row>
    <row r="361" spans="1:8" ht="14.25" customHeight="1" x14ac:dyDescent="0.3">
      <c r="A361">
        <v>5</v>
      </c>
      <c r="B361" s="11" t="s">
        <v>8</v>
      </c>
      <c r="C361" s="3" t="s">
        <v>11</v>
      </c>
      <c r="D361" s="24"/>
      <c r="E361" s="4"/>
      <c r="F361" s="30"/>
      <c r="G361" s="4"/>
      <c r="H361" s="4"/>
    </row>
    <row r="362" spans="1:8" ht="14.25" customHeight="1" x14ac:dyDescent="0.3">
      <c r="A362">
        <v>5</v>
      </c>
      <c r="B362" s="11" t="s">
        <v>8</v>
      </c>
      <c r="C362" s="5" t="s">
        <v>12</v>
      </c>
      <c r="D362" s="5">
        <v>27.31</v>
      </c>
      <c r="E362" s="22">
        <f>AVERAGE(D362:D364)</f>
        <v>27.31</v>
      </c>
      <c r="F362" s="28">
        <f>_xlfn.STDEV.P(D362:D364)</f>
        <v>0</v>
      </c>
      <c r="G362" s="22">
        <f>F362/SQRT(3)</f>
        <v>0</v>
      </c>
      <c r="H362" s="22">
        <f>F362*100/E362</f>
        <v>0</v>
      </c>
    </row>
    <row r="363" spans="1:8" ht="14.25" customHeight="1" x14ac:dyDescent="0.3">
      <c r="A363">
        <v>5</v>
      </c>
      <c r="B363" s="11" t="s">
        <v>8</v>
      </c>
      <c r="C363" s="5" t="s">
        <v>12</v>
      </c>
      <c r="D363" s="25"/>
      <c r="E363" s="8"/>
      <c r="F363" s="31"/>
      <c r="G363" s="8"/>
      <c r="H363" s="8"/>
    </row>
    <row r="364" spans="1:8" ht="14.25" customHeight="1" x14ac:dyDescent="0.3">
      <c r="A364">
        <v>5</v>
      </c>
      <c r="B364" s="11" t="s">
        <v>8</v>
      </c>
      <c r="C364" s="5" t="s">
        <v>12</v>
      </c>
      <c r="D364" s="25"/>
      <c r="E364" s="8"/>
      <c r="F364" s="31"/>
      <c r="G364" s="8"/>
      <c r="H364" s="8"/>
    </row>
    <row r="365" spans="1:8" ht="14.25" customHeight="1" x14ac:dyDescent="0.3">
      <c r="A365">
        <v>5</v>
      </c>
      <c r="B365" s="12" t="s">
        <v>13</v>
      </c>
      <c r="C365" s="7" t="s">
        <v>14</v>
      </c>
      <c r="D365" s="5">
        <v>27.31</v>
      </c>
      <c r="E365" s="23">
        <f>AVERAGE(D365:D367)</f>
        <v>27.31</v>
      </c>
      <c r="F365" s="36">
        <f>_xlfn.STDEV.P(D365:D367)</f>
        <v>0</v>
      </c>
      <c r="G365" s="23">
        <f>F365/SQRT(3)</f>
        <v>0</v>
      </c>
      <c r="H365" s="23">
        <f>F365*100/E365</f>
        <v>0</v>
      </c>
    </row>
    <row r="366" spans="1:8" ht="14.25" customHeight="1" x14ac:dyDescent="0.3">
      <c r="A366">
        <v>5</v>
      </c>
      <c r="B366" s="12" t="s">
        <v>13</v>
      </c>
      <c r="C366" s="7" t="s">
        <v>14</v>
      </c>
      <c r="D366" s="24"/>
      <c r="E366" s="4"/>
      <c r="F366" s="30"/>
      <c r="G366" s="4"/>
      <c r="H366" s="4"/>
    </row>
    <row r="367" spans="1:8" ht="14.25" customHeight="1" x14ac:dyDescent="0.3">
      <c r="A367">
        <v>5</v>
      </c>
      <c r="B367" s="12" t="s">
        <v>13</v>
      </c>
      <c r="C367" s="7" t="s">
        <v>14</v>
      </c>
      <c r="D367" s="24"/>
      <c r="E367" s="4"/>
      <c r="F367" s="30"/>
      <c r="G367" s="4"/>
      <c r="H367" s="4"/>
    </row>
    <row r="368" spans="1:8" ht="14.25" customHeight="1" x14ac:dyDescent="0.3">
      <c r="A368">
        <v>5</v>
      </c>
      <c r="B368" s="12" t="s">
        <v>13</v>
      </c>
      <c r="C368" s="9" t="s">
        <v>15</v>
      </c>
      <c r="D368" s="5">
        <v>27.31</v>
      </c>
      <c r="E368" s="22">
        <f>AVERAGE(D368:D370)</f>
        <v>27.31</v>
      </c>
      <c r="F368" s="28">
        <f>_xlfn.STDEV.P(D368:D370)</f>
        <v>0</v>
      </c>
      <c r="G368" s="22">
        <f>F368/SQRT(3)</f>
        <v>0</v>
      </c>
      <c r="H368" s="22">
        <f>F368*100/E368</f>
        <v>0</v>
      </c>
    </row>
    <row r="369" spans="1:8" ht="14.25" customHeight="1" x14ac:dyDescent="0.3">
      <c r="A369">
        <v>5</v>
      </c>
      <c r="B369" s="12" t="s">
        <v>13</v>
      </c>
      <c r="C369" s="9" t="s">
        <v>15</v>
      </c>
      <c r="D369" s="25"/>
      <c r="E369" s="8"/>
      <c r="F369" s="31"/>
      <c r="G369" s="8"/>
      <c r="H369" s="8"/>
    </row>
    <row r="370" spans="1:8" ht="14.25" customHeight="1" x14ac:dyDescent="0.3">
      <c r="A370">
        <v>5</v>
      </c>
      <c r="B370" s="12" t="s">
        <v>13</v>
      </c>
      <c r="C370" s="9" t="s">
        <v>15</v>
      </c>
      <c r="D370" s="25"/>
      <c r="E370" s="8"/>
      <c r="F370" s="31"/>
      <c r="G370" s="8"/>
      <c r="H370" s="8"/>
    </row>
    <row r="371" spans="1:8" ht="14.25" customHeight="1" x14ac:dyDescent="0.3">
      <c r="A371">
        <v>5</v>
      </c>
      <c r="B371" s="12" t="s">
        <v>13</v>
      </c>
      <c r="C371" s="7" t="s">
        <v>16</v>
      </c>
      <c r="D371" s="5">
        <v>27.31</v>
      </c>
      <c r="E371" s="23">
        <f>AVERAGE(D371:D373)</f>
        <v>27.31</v>
      </c>
      <c r="F371" s="36">
        <f>_xlfn.STDEV.P(D371:D373)</f>
        <v>0</v>
      </c>
      <c r="G371" s="23">
        <f>F371/SQRT(3)</f>
        <v>0</v>
      </c>
      <c r="H371" s="23">
        <f>F371*100/E371</f>
        <v>0</v>
      </c>
    </row>
    <row r="372" spans="1:8" ht="14.25" customHeight="1" x14ac:dyDescent="0.3">
      <c r="A372">
        <v>5</v>
      </c>
      <c r="B372" s="12" t="s">
        <v>13</v>
      </c>
      <c r="C372" s="7" t="s">
        <v>16</v>
      </c>
      <c r="D372" s="24"/>
      <c r="E372" s="4"/>
      <c r="F372" s="30"/>
      <c r="G372" s="4"/>
      <c r="H372" s="4"/>
    </row>
    <row r="373" spans="1:8" ht="14.25" customHeight="1" x14ac:dyDescent="0.3">
      <c r="A373">
        <v>5</v>
      </c>
      <c r="B373" s="12" t="s">
        <v>13</v>
      </c>
      <c r="C373" s="7" t="s">
        <v>16</v>
      </c>
      <c r="D373" s="24"/>
      <c r="E373" s="4"/>
      <c r="F373" s="30"/>
      <c r="G373" s="4"/>
      <c r="H373" s="4"/>
    </row>
    <row r="374" spans="1:8" ht="14.25" customHeight="1" x14ac:dyDescent="0.3">
      <c r="A374">
        <v>5</v>
      </c>
      <c r="B374" s="12" t="s">
        <v>13</v>
      </c>
      <c r="C374" s="9" t="s">
        <v>17</v>
      </c>
      <c r="D374" s="5">
        <v>27.31</v>
      </c>
      <c r="E374" s="22">
        <f>AVERAGE(D374:D376)</f>
        <v>27.31</v>
      </c>
      <c r="F374" s="28">
        <f>_xlfn.STDEV.P(D374:D376)</f>
        <v>0</v>
      </c>
      <c r="G374" s="22">
        <f>F374/SQRT(3)</f>
        <v>0</v>
      </c>
      <c r="H374" s="22">
        <f>F374*100/E374</f>
        <v>0</v>
      </c>
    </row>
    <row r="375" spans="1:8" ht="14.25" customHeight="1" x14ac:dyDescent="0.3">
      <c r="A375">
        <v>5</v>
      </c>
      <c r="B375" s="12" t="s">
        <v>13</v>
      </c>
      <c r="C375" s="9" t="s">
        <v>17</v>
      </c>
      <c r="D375" s="25"/>
      <c r="E375" s="8"/>
      <c r="F375" s="31"/>
      <c r="G375" s="8"/>
      <c r="H375" s="8"/>
    </row>
    <row r="376" spans="1:8" ht="14.25" customHeight="1" x14ac:dyDescent="0.3">
      <c r="A376">
        <v>5</v>
      </c>
      <c r="B376" s="12" t="s">
        <v>13</v>
      </c>
      <c r="C376" s="9" t="s">
        <v>17</v>
      </c>
      <c r="D376" s="25"/>
      <c r="E376" s="8"/>
      <c r="F376" s="31"/>
      <c r="G376" s="8"/>
      <c r="H376" s="8"/>
    </row>
    <row r="377" spans="1:8" ht="15" customHeight="1" x14ac:dyDescent="0.3">
      <c r="A377">
        <v>5</v>
      </c>
      <c r="B377" s="13" t="s">
        <v>18</v>
      </c>
      <c r="C377" s="7" t="s">
        <v>19</v>
      </c>
      <c r="D377" s="5">
        <v>27.31</v>
      </c>
      <c r="E377" s="23">
        <f>AVERAGE(D377:D379)</f>
        <v>27.31</v>
      </c>
      <c r="F377" s="36">
        <f>_xlfn.STDEV.P(D377:D379)</f>
        <v>0</v>
      </c>
      <c r="G377" s="23">
        <f>F377/SQRT(3)</f>
        <v>0</v>
      </c>
      <c r="H377" s="23">
        <f>F377*100/E377</f>
        <v>0</v>
      </c>
    </row>
    <row r="378" spans="1:8" ht="15" customHeight="1" x14ac:dyDescent="0.3">
      <c r="A378">
        <v>5</v>
      </c>
      <c r="B378" s="13" t="s">
        <v>18</v>
      </c>
      <c r="C378" s="7" t="s">
        <v>19</v>
      </c>
      <c r="D378" s="24"/>
      <c r="E378" s="4"/>
      <c r="F378" s="30"/>
      <c r="G378" s="4"/>
      <c r="H378" s="4"/>
    </row>
    <row r="379" spans="1:8" ht="15" customHeight="1" x14ac:dyDescent="0.3">
      <c r="A379">
        <v>5</v>
      </c>
      <c r="B379" s="13" t="s">
        <v>18</v>
      </c>
      <c r="C379" s="7" t="s">
        <v>19</v>
      </c>
      <c r="D379" s="24"/>
      <c r="E379" s="4"/>
      <c r="F379" s="30"/>
      <c r="G379" s="4"/>
      <c r="H379" s="4"/>
    </row>
    <row r="380" spans="1:8" ht="15" customHeight="1" x14ac:dyDescent="0.3">
      <c r="A380">
        <v>5</v>
      </c>
      <c r="B380" s="13" t="s">
        <v>18</v>
      </c>
      <c r="C380" s="9" t="s">
        <v>20</v>
      </c>
      <c r="D380" s="5">
        <v>27.31</v>
      </c>
      <c r="E380" s="22">
        <f>AVERAGE(D380:D382)</f>
        <v>27.31</v>
      </c>
      <c r="F380" s="28">
        <f>_xlfn.STDEV.P(D380:D382)</f>
        <v>0</v>
      </c>
      <c r="G380" s="22">
        <f>F380/SQRT(3)</f>
        <v>0</v>
      </c>
      <c r="H380" s="22">
        <f>F380*100/E380</f>
        <v>0</v>
      </c>
    </row>
    <row r="381" spans="1:8" ht="15" customHeight="1" x14ac:dyDescent="0.3">
      <c r="A381">
        <v>5</v>
      </c>
      <c r="B381" s="13" t="s">
        <v>18</v>
      </c>
      <c r="C381" s="9" t="s">
        <v>20</v>
      </c>
      <c r="D381" s="25"/>
      <c r="E381" s="8"/>
      <c r="F381" s="31"/>
      <c r="G381" s="8"/>
      <c r="H381" s="8"/>
    </row>
    <row r="382" spans="1:8" ht="15" customHeight="1" x14ac:dyDescent="0.3">
      <c r="A382">
        <v>5</v>
      </c>
      <c r="B382" s="13" t="s">
        <v>18</v>
      </c>
      <c r="C382" s="9" t="s">
        <v>20</v>
      </c>
      <c r="D382" s="25"/>
      <c r="E382" s="8"/>
      <c r="F382" s="31"/>
      <c r="G382" s="8"/>
      <c r="H382" s="8"/>
    </row>
    <row r="383" spans="1:8" ht="15" customHeight="1" x14ac:dyDescent="0.3">
      <c r="A383">
        <v>5</v>
      </c>
      <c r="B383" s="13" t="s">
        <v>18</v>
      </c>
      <c r="C383" s="7" t="s">
        <v>21</v>
      </c>
      <c r="D383" s="5">
        <v>27.31</v>
      </c>
      <c r="E383" s="23">
        <f>AVERAGE(D383:D385)</f>
        <v>27.31</v>
      </c>
      <c r="F383" s="36">
        <f>_xlfn.STDEV.P(D383:D385)</f>
        <v>0</v>
      </c>
      <c r="G383" s="23">
        <f>F383/SQRT(3)</f>
        <v>0</v>
      </c>
      <c r="H383" s="23">
        <f>F383*100/E383</f>
        <v>0</v>
      </c>
    </row>
    <row r="384" spans="1:8" ht="15" customHeight="1" x14ac:dyDescent="0.3">
      <c r="A384">
        <v>5</v>
      </c>
      <c r="B384" s="13" t="s">
        <v>18</v>
      </c>
      <c r="C384" s="7" t="s">
        <v>21</v>
      </c>
      <c r="D384" s="24"/>
      <c r="E384" s="4"/>
      <c r="F384" s="30"/>
      <c r="G384" s="4"/>
      <c r="H384" s="4"/>
    </row>
    <row r="385" spans="1:8" ht="15" customHeight="1" x14ac:dyDescent="0.3">
      <c r="A385">
        <v>5</v>
      </c>
      <c r="B385" s="13" t="s">
        <v>18</v>
      </c>
      <c r="C385" s="7" t="s">
        <v>21</v>
      </c>
      <c r="D385" s="24"/>
      <c r="E385" s="4"/>
      <c r="F385" s="30"/>
      <c r="G385" s="4"/>
      <c r="H385" s="4"/>
    </row>
    <row r="386" spans="1:8" ht="15" customHeight="1" x14ac:dyDescent="0.3">
      <c r="A386">
        <v>5</v>
      </c>
      <c r="B386" s="13" t="s">
        <v>18</v>
      </c>
      <c r="C386" s="9" t="s">
        <v>22</v>
      </c>
      <c r="D386" s="5">
        <v>27.31</v>
      </c>
      <c r="E386" s="22">
        <f>AVERAGE(D386:D388)</f>
        <v>27.31</v>
      </c>
      <c r="F386" s="28">
        <f>_xlfn.STDEV.P(D386:D388)</f>
        <v>0</v>
      </c>
      <c r="G386" s="22">
        <f>F386/SQRT(3)</f>
        <v>0</v>
      </c>
      <c r="H386" s="22">
        <f>F386*100/E386</f>
        <v>0</v>
      </c>
    </row>
    <row r="387" spans="1:8" ht="15" customHeight="1" x14ac:dyDescent="0.3">
      <c r="A387">
        <v>5</v>
      </c>
      <c r="B387" s="13" t="s">
        <v>18</v>
      </c>
      <c r="C387" s="9" t="s">
        <v>22</v>
      </c>
      <c r="D387" s="25"/>
      <c r="E387" s="8"/>
      <c r="F387" s="31"/>
      <c r="G387" s="8"/>
      <c r="H387" s="8"/>
    </row>
    <row r="388" spans="1:8" ht="15" customHeight="1" x14ac:dyDescent="0.3">
      <c r="A388">
        <v>5</v>
      </c>
      <c r="B388" s="13" t="s">
        <v>18</v>
      </c>
      <c r="C388" s="9" t="s">
        <v>22</v>
      </c>
      <c r="D388" s="25"/>
      <c r="E388" s="8"/>
      <c r="F388" s="31"/>
      <c r="G388" s="8"/>
      <c r="H388" s="8"/>
    </row>
    <row r="389" spans="1:8" ht="15" customHeight="1" x14ac:dyDescent="0.3">
      <c r="A389">
        <v>5</v>
      </c>
      <c r="B389" s="12" t="s">
        <v>23</v>
      </c>
      <c r="C389" s="7" t="s">
        <v>24</v>
      </c>
      <c r="D389" s="5">
        <v>27.31</v>
      </c>
      <c r="E389" s="23">
        <f>AVERAGE(D389:D391)</f>
        <v>27.31</v>
      </c>
      <c r="F389" s="36">
        <f>_xlfn.STDEV.P(D389:D391)</f>
        <v>0</v>
      </c>
      <c r="G389" s="23">
        <f>F389/SQRT(3)</f>
        <v>0</v>
      </c>
      <c r="H389" s="23">
        <f>F389*100/E389</f>
        <v>0</v>
      </c>
    </row>
    <row r="390" spans="1:8" ht="15" customHeight="1" x14ac:dyDescent="0.3">
      <c r="A390">
        <v>5</v>
      </c>
      <c r="B390" s="12" t="s">
        <v>23</v>
      </c>
      <c r="C390" s="7" t="s">
        <v>24</v>
      </c>
      <c r="D390" s="24"/>
      <c r="E390" s="4"/>
      <c r="F390" s="30"/>
      <c r="G390" s="4"/>
      <c r="H390" s="4"/>
    </row>
    <row r="391" spans="1:8" ht="15" customHeight="1" x14ac:dyDescent="0.3">
      <c r="A391">
        <v>5</v>
      </c>
      <c r="B391" s="12" t="s">
        <v>23</v>
      </c>
      <c r="C391" s="7" t="s">
        <v>24</v>
      </c>
      <c r="D391" s="24"/>
      <c r="E391" s="4"/>
      <c r="F391" s="30"/>
      <c r="G391" s="4"/>
      <c r="H391" s="4"/>
    </row>
    <row r="392" spans="1:8" ht="15" customHeight="1" x14ac:dyDescent="0.3">
      <c r="A392">
        <v>5</v>
      </c>
      <c r="B392" s="12" t="s">
        <v>23</v>
      </c>
      <c r="C392" s="9" t="s">
        <v>25</v>
      </c>
      <c r="D392" s="5">
        <v>27.31</v>
      </c>
      <c r="E392" s="22">
        <f>AVERAGE(D392:D394)</f>
        <v>27.31</v>
      </c>
      <c r="F392" s="28">
        <f>_xlfn.STDEV.P(D392:D394)</f>
        <v>0</v>
      </c>
      <c r="G392" s="22">
        <f>F392/SQRT(3)</f>
        <v>0</v>
      </c>
      <c r="H392" s="22">
        <f>F392*100/E392</f>
        <v>0</v>
      </c>
    </row>
    <row r="393" spans="1:8" ht="15" customHeight="1" x14ac:dyDescent="0.3">
      <c r="A393">
        <v>5</v>
      </c>
      <c r="B393" s="12" t="s">
        <v>23</v>
      </c>
      <c r="C393" s="9" t="s">
        <v>25</v>
      </c>
      <c r="D393" s="25"/>
      <c r="E393" s="8"/>
      <c r="F393" s="31"/>
      <c r="G393" s="8"/>
      <c r="H393" s="8"/>
    </row>
    <row r="394" spans="1:8" ht="15" customHeight="1" x14ac:dyDescent="0.3">
      <c r="A394">
        <v>5</v>
      </c>
      <c r="B394" s="12" t="s">
        <v>23</v>
      </c>
      <c r="C394" s="9" t="s">
        <v>25</v>
      </c>
      <c r="D394" s="25"/>
      <c r="E394" s="8"/>
      <c r="F394" s="31"/>
      <c r="G394" s="8"/>
      <c r="H394" s="8"/>
    </row>
    <row r="395" spans="1:8" ht="15" customHeight="1" x14ac:dyDescent="0.3">
      <c r="A395">
        <v>5</v>
      </c>
      <c r="B395" s="12" t="s">
        <v>23</v>
      </c>
      <c r="C395" s="7" t="s">
        <v>26</v>
      </c>
      <c r="D395" s="5">
        <v>27.31</v>
      </c>
      <c r="E395" s="23">
        <f>AVERAGE(D395:D397)</f>
        <v>27.31</v>
      </c>
      <c r="F395" s="36">
        <f>_xlfn.STDEV.P(D395:D397)</f>
        <v>0</v>
      </c>
      <c r="G395" s="23">
        <f>F395/SQRT(3)</f>
        <v>0</v>
      </c>
      <c r="H395" s="23">
        <f>F395*100/E395</f>
        <v>0</v>
      </c>
    </row>
    <row r="396" spans="1:8" ht="15" customHeight="1" x14ac:dyDescent="0.3">
      <c r="A396">
        <v>5</v>
      </c>
      <c r="B396" s="12" t="s">
        <v>23</v>
      </c>
      <c r="C396" s="7" t="s">
        <v>26</v>
      </c>
      <c r="D396" s="24"/>
      <c r="E396" s="4"/>
      <c r="F396" s="30"/>
      <c r="G396" s="4"/>
      <c r="H396" s="4"/>
    </row>
    <row r="397" spans="1:8" ht="15" customHeight="1" x14ac:dyDescent="0.3">
      <c r="A397">
        <v>5</v>
      </c>
      <c r="B397" s="12" t="s">
        <v>23</v>
      </c>
      <c r="C397" s="7" t="s">
        <v>26</v>
      </c>
      <c r="D397" s="24"/>
      <c r="E397" s="4"/>
      <c r="F397" s="30"/>
      <c r="G397" s="4"/>
      <c r="H397" s="4"/>
    </row>
    <row r="398" spans="1:8" ht="15" customHeight="1" x14ac:dyDescent="0.3">
      <c r="A398">
        <v>5</v>
      </c>
      <c r="B398" s="12" t="s">
        <v>23</v>
      </c>
      <c r="C398" s="9" t="s">
        <v>27</v>
      </c>
      <c r="D398" s="5">
        <v>27.31</v>
      </c>
      <c r="E398" s="22">
        <f>AVERAGE(D398:D400)</f>
        <v>27.31</v>
      </c>
      <c r="F398" s="28">
        <f>_xlfn.STDEV.P(D398:D400)</f>
        <v>0</v>
      </c>
      <c r="G398" s="22">
        <f>F398/SQRT(3)</f>
        <v>0</v>
      </c>
      <c r="H398" s="22">
        <f>F398*100/E398</f>
        <v>0</v>
      </c>
    </row>
    <row r="399" spans="1:8" ht="15" customHeight="1" x14ac:dyDescent="0.3">
      <c r="A399">
        <v>5</v>
      </c>
      <c r="B399" s="12" t="s">
        <v>23</v>
      </c>
      <c r="C399" s="9" t="s">
        <v>27</v>
      </c>
      <c r="D399" s="25"/>
      <c r="E399" s="8"/>
      <c r="F399" s="31"/>
      <c r="G399" s="8"/>
      <c r="H399" s="8"/>
    </row>
    <row r="400" spans="1:8" ht="15" customHeight="1" x14ac:dyDescent="0.3">
      <c r="A400">
        <v>5</v>
      </c>
      <c r="B400" s="12" t="s">
        <v>23</v>
      </c>
      <c r="C400" s="9" t="s">
        <v>27</v>
      </c>
      <c r="D400" s="25"/>
      <c r="E400" s="8"/>
      <c r="F400" s="31"/>
      <c r="G400" s="8"/>
      <c r="H400" s="8"/>
    </row>
    <row r="401" spans="1:8" ht="15" customHeight="1" x14ac:dyDescent="0.3">
      <c r="A401">
        <v>5</v>
      </c>
      <c r="B401" s="11" t="s">
        <v>28</v>
      </c>
      <c r="C401" s="7" t="s">
        <v>29</v>
      </c>
      <c r="D401" s="5">
        <v>27.31</v>
      </c>
      <c r="E401" s="23">
        <f>AVERAGE(D401:D403)</f>
        <v>27.31</v>
      </c>
      <c r="F401" s="36">
        <f>_xlfn.STDEV.P(D401:D403)</f>
        <v>0</v>
      </c>
      <c r="G401" s="23">
        <f>F401/SQRT(3)</f>
        <v>0</v>
      </c>
      <c r="H401" s="23">
        <f>F401*100/E401</f>
        <v>0</v>
      </c>
    </row>
    <row r="402" spans="1:8" ht="15" customHeight="1" x14ac:dyDescent="0.3">
      <c r="A402">
        <v>5</v>
      </c>
      <c r="B402" s="11" t="s">
        <v>28</v>
      </c>
      <c r="C402" s="7" t="s">
        <v>29</v>
      </c>
      <c r="D402" s="24"/>
      <c r="E402" s="4"/>
      <c r="F402" s="30"/>
      <c r="G402" s="4"/>
      <c r="H402" s="4"/>
    </row>
    <row r="403" spans="1:8" ht="15" customHeight="1" x14ac:dyDescent="0.3">
      <c r="A403">
        <v>5</v>
      </c>
      <c r="B403" s="11" t="s">
        <v>28</v>
      </c>
      <c r="C403" s="7" t="s">
        <v>29</v>
      </c>
      <c r="D403" s="24"/>
      <c r="E403" s="4"/>
      <c r="F403" s="30"/>
      <c r="G403" s="4"/>
      <c r="H403" s="4"/>
    </row>
    <row r="404" spans="1:8" ht="15" customHeight="1" x14ac:dyDescent="0.3">
      <c r="A404">
        <v>5</v>
      </c>
      <c r="B404" s="11" t="s">
        <v>28</v>
      </c>
      <c r="C404" s="9" t="s">
        <v>30</v>
      </c>
      <c r="D404" s="5">
        <v>27.31</v>
      </c>
      <c r="E404" s="22">
        <f>AVERAGE(D404:D406)</f>
        <v>27.31</v>
      </c>
      <c r="F404" s="28">
        <f>_xlfn.STDEV.P(D404:D406)</f>
        <v>0</v>
      </c>
      <c r="G404" s="22">
        <f>F404/SQRT(3)</f>
        <v>0</v>
      </c>
      <c r="H404" s="22">
        <f>F404*100/E404</f>
        <v>0</v>
      </c>
    </row>
    <row r="405" spans="1:8" ht="15" customHeight="1" x14ac:dyDescent="0.3">
      <c r="A405">
        <v>5</v>
      </c>
      <c r="B405" s="11" t="s">
        <v>28</v>
      </c>
      <c r="C405" s="9" t="s">
        <v>30</v>
      </c>
      <c r="D405" s="25"/>
      <c r="E405" s="8"/>
      <c r="F405" s="31"/>
      <c r="G405" s="8"/>
      <c r="H405" s="8"/>
    </row>
    <row r="406" spans="1:8" ht="15" customHeight="1" x14ac:dyDescent="0.3">
      <c r="A406">
        <v>5</v>
      </c>
      <c r="B406" s="11" t="s">
        <v>28</v>
      </c>
      <c r="C406" s="9" t="s">
        <v>30</v>
      </c>
      <c r="D406" s="25"/>
      <c r="E406" s="8"/>
      <c r="F406" s="31"/>
      <c r="G406" s="8"/>
      <c r="H406" s="8"/>
    </row>
    <row r="407" spans="1:8" ht="15" customHeight="1" x14ac:dyDescent="0.3">
      <c r="A407">
        <v>5</v>
      </c>
      <c r="B407" s="11" t="s">
        <v>28</v>
      </c>
      <c r="C407" s="7" t="s">
        <v>31</v>
      </c>
      <c r="D407" s="5">
        <v>27.31</v>
      </c>
      <c r="E407" s="23">
        <f>AVERAGE(D407:D409)</f>
        <v>27.31</v>
      </c>
      <c r="F407" s="36">
        <f>_xlfn.STDEV.P(D407:D409)</f>
        <v>0</v>
      </c>
      <c r="G407" s="23">
        <f>F407/SQRT(3)</f>
        <v>0</v>
      </c>
      <c r="H407" s="23">
        <f>F407*100/E407</f>
        <v>0</v>
      </c>
    </row>
    <row r="408" spans="1:8" ht="15" customHeight="1" x14ac:dyDescent="0.3">
      <c r="A408">
        <v>5</v>
      </c>
      <c r="B408" s="11" t="s">
        <v>28</v>
      </c>
      <c r="C408" s="7" t="s">
        <v>31</v>
      </c>
      <c r="D408" s="24"/>
      <c r="E408" s="4"/>
      <c r="F408" s="30"/>
      <c r="G408" s="4"/>
      <c r="H408" s="4"/>
    </row>
    <row r="409" spans="1:8" ht="15" customHeight="1" x14ac:dyDescent="0.3">
      <c r="A409">
        <v>5</v>
      </c>
      <c r="B409" s="11" t="s">
        <v>28</v>
      </c>
      <c r="C409" s="7" t="s">
        <v>31</v>
      </c>
      <c r="D409" s="24"/>
      <c r="E409" s="4"/>
      <c r="F409" s="30"/>
      <c r="G409" s="4"/>
      <c r="H409" s="4"/>
    </row>
    <row r="410" spans="1:8" ht="15" customHeight="1" x14ac:dyDescent="0.3">
      <c r="A410">
        <v>5</v>
      </c>
      <c r="B410" s="11" t="s">
        <v>28</v>
      </c>
      <c r="C410" s="9" t="s">
        <v>32</v>
      </c>
      <c r="D410" s="5">
        <v>27.31</v>
      </c>
      <c r="E410" s="22">
        <f>AVERAGE(D410:D412)</f>
        <v>27.31</v>
      </c>
      <c r="F410" s="28">
        <f>_xlfn.STDEV.P(D410:D412)</f>
        <v>0</v>
      </c>
      <c r="G410" s="22">
        <f>F410/SQRT(3)</f>
        <v>0</v>
      </c>
      <c r="H410" s="22">
        <f>F410*100/E410</f>
        <v>0</v>
      </c>
    </row>
    <row r="411" spans="1:8" ht="15" customHeight="1" x14ac:dyDescent="0.3">
      <c r="A411">
        <v>5</v>
      </c>
      <c r="B411" s="11" t="s">
        <v>28</v>
      </c>
      <c r="C411" s="9" t="s">
        <v>32</v>
      </c>
      <c r="D411" s="25"/>
      <c r="E411" s="8"/>
      <c r="F411" s="31"/>
      <c r="G411" s="8"/>
      <c r="H411" s="8"/>
    </row>
    <row r="412" spans="1:8" ht="15" customHeight="1" x14ac:dyDescent="0.3">
      <c r="A412">
        <v>5</v>
      </c>
      <c r="B412" s="11" t="s">
        <v>28</v>
      </c>
      <c r="C412" s="9" t="s">
        <v>32</v>
      </c>
      <c r="D412" s="25"/>
      <c r="E412" s="8"/>
      <c r="F412" s="31"/>
      <c r="G412" s="8"/>
      <c r="H412" s="8"/>
    </row>
    <row r="413" spans="1:8" ht="15" customHeight="1" x14ac:dyDescent="0.3">
      <c r="A413">
        <v>5</v>
      </c>
      <c r="B413" s="12" t="s">
        <v>33</v>
      </c>
      <c r="C413" s="7" t="s">
        <v>34</v>
      </c>
      <c r="D413" s="5">
        <v>27.31</v>
      </c>
      <c r="E413" s="23">
        <f>AVERAGE(D413:D415)</f>
        <v>27.31</v>
      </c>
      <c r="F413" s="36">
        <f>_xlfn.STDEV.P(D413:D415)</f>
        <v>0</v>
      </c>
      <c r="G413" s="23">
        <f>F413/SQRT(3)</f>
        <v>0</v>
      </c>
      <c r="H413" s="23">
        <f>F413*100/E413</f>
        <v>0</v>
      </c>
    </row>
    <row r="414" spans="1:8" ht="15" customHeight="1" x14ac:dyDescent="0.3">
      <c r="A414">
        <v>5</v>
      </c>
      <c r="B414" s="12" t="s">
        <v>33</v>
      </c>
      <c r="C414" s="7" t="s">
        <v>34</v>
      </c>
      <c r="D414" s="24"/>
      <c r="E414" s="4"/>
      <c r="F414" s="30"/>
      <c r="G414" s="4"/>
      <c r="H414" s="4"/>
    </row>
    <row r="415" spans="1:8" ht="15" customHeight="1" x14ac:dyDescent="0.3">
      <c r="A415">
        <v>5</v>
      </c>
      <c r="B415" s="12" t="s">
        <v>33</v>
      </c>
      <c r="C415" s="7" t="s">
        <v>34</v>
      </c>
      <c r="D415" s="24"/>
      <c r="E415" s="4"/>
      <c r="F415" s="30"/>
      <c r="G415" s="4"/>
      <c r="H415" s="4"/>
    </row>
    <row r="416" spans="1:8" ht="15" customHeight="1" x14ac:dyDescent="0.3">
      <c r="A416">
        <v>5</v>
      </c>
      <c r="B416" s="12" t="s">
        <v>33</v>
      </c>
      <c r="C416" s="9" t="s">
        <v>35</v>
      </c>
      <c r="D416" s="5">
        <v>27.31</v>
      </c>
      <c r="E416" s="22">
        <f>AVERAGE(D416:D418)</f>
        <v>27.31</v>
      </c>
      <c r="F416" s="28">
        <f>_xlfn.STDEV.P(D416:D418)</f>
        <v>0</v>
      </c>
      <c r="G416" s="22">
        <f>F416/SQRT(3)</f>
        <v>0</v>
      </c>
      <c r="H416" s="22">
        <f>F416*100/E416</f>
        <v>0</v>
      </c>
    </row>
    <row r="417" spans="1:8" ht="15" customHeight="1" x14ac:dyDescent="0.3">
      <c r="A417">
        <v>5</v>
      </c>
      <c r="B417" s="12" t="s">
        <v>33</v>
      </c>
      <c r="C417" s="9" t="s">
        <v>35</v>
      </c>
      <c r="D417" s="25"/>
      <c r="E417" s="8"/>
      <c r="F417" s="31"/>
      <c r="G417" s="8"/>
      <c r="H417" s="8"/>
    </row>
    <row r="418" spans="1:8" ht="15" customHeight="1" x14ac:dyDescent="0.3">
      <c r="A418">
        <v>5</v>
      </c>
      <c r="B418" s="12" t="s">
        <v>33</v>
      </c>
      <c r="C418" s="9" t="s">
        <v>35</v>
      </c>
      <c r="D418" s="25"/>
      <c r="E418" s="8"/>
      <c r="F418" s="31"/>
      <c r="G418" s="8"/>
      <c r="H418" s="8"/>
    </row>
    <row r="419" spans="1:8" ht="15" customHeight="1" x14ac:dyDescent="0.3">
      <c r="A419">
        <v>5</v>
      </c>
      <c r="B419" s="12" t="s">
        <v>33</v>
      </c>
      <c r="C419" s="7" t="s">
        <v>36</v>
      </c>
      <c r="D419" s="5">
        <v>27.31</v>
      </c>
      <c r="E419" s="23">
        <f>AVERAGE(D419:D421)</f>
        <v>27.31</v>
      </c>
      <c r="F419" s="36">
        <f>_xlfn.STDEV.P(D419:D421)</f>
        <v>0</v>
      </c>
      <c r="G419" s="23">
        <f>F419/SQRT(3)</f>
        <v>0</v>
      </c>
      <c r="H419" s="23">
        <f>F419*100/E419</f>
        <v>0</v>
      </c>
    </row>
    <row r="420" spans="1:8" ht="15" customHeight="1" x14ac:dyDescent="0.3">
      <c r="A420">
        <v>5</v>
      </c>
      <c r="B420" s="12" t="s">
        <v>33</v>
      </c>
      <c r="C420" s="7" t="s">
        <v>36</v>
      </c>
      <c r="D420" s="24"/>
      <c r="E420" s="4"/>
      <c r="F420" s="30"/>
      <c r="G420" s="4"/>
      <c r="H420" s="4"/>
    </row>
    <row r="421" spans="1:8" ht="15" customHeight="1" x14ac:dyDescent="0.3">
      <c r="A421">
        <v>5</v>
      </c>
      <c r="B421" s="12" t="s">
        <v>33</v>
      </c>
      <c r="C421" s="7" t="s">
        <v>36</v>
      </c>
      <c r="D421" s="24"/>
      <c r="E421" s="4"/>
      <c r="F421" s="30"/>
      <c r="G421" s="4"/>
      <c r="H421" s="4"/>
    </row>
    <row r="422" spans="1:8" ht="15" customHeight="1" x14ac:dyDescent="0.3">
      <c r="A422">
        <v>5</v>
      </c>
      <c r="B422" s="12" t="s">
        <v>33</v>
      </c>
      <c r="C422" s="9" t="s">
        <v>37</v>
      </c>
      <c r="D422" s="5">
        <v>27.31</v>
      </c>
      <c r="E422" s="22">
        <f>AVERAGE(D422:D424)</f>
        <v>27.31</v>
      </c>
      <c r="F422" s="28">
        <f>_xlfn.STDEV.P(D422:D424)</f>
        <v>0</v>
      </c>
      <c r="G422" s="22">
        <f>F422/SQRT(3)</f>
        <v>0</v>
      </c>
      <c r="H422" s="22">
        <f>F422*100/E422</f>
        <v>0</v>
      </c>
    </row>
    <row r="423" spans="1:8" ht="15" customHeight="1" x14ac:dyDescent="0.3">
      <c r="A423">
        <v>5</v>
      </c>
      <c r="B423" s="12" t="s">
        <v>33</v>
      </c>
      <c r="C423" s="9" t="s">
        <v>37</v>
      </c>
      <c r="D423" s="26"/>
      <c r="E423" s="15"/>
      <c r="F423" s="32"/>
      <c r="G423" s="15"/>
      <c r="H423" s="15"/>
    </row>
    <row r="424" spans="1:8" ht="15" customHeight="1" x14ac:dyDescent="0.3">
      <c r="A424">
        <v>5</v>
      </c>
      <c r="B424" s="12" t="s">
        <v>33</v>
      </c>
      <c r="C424" s="10" t="s">
        <v>37</v>
      </c>
      <c r="D424" s="26"/>
      <c r="E424" s="15"/>
      <c r="F424" s="32"/>
      <c r="G424" s="15"/>
      <c r="H424" s="15"/>
    </row>
    <row r="425" spans="1:8" ht="15" customHeight="1" x14ac:dyDescent="0.3">
      <c r="A425">
        <v>5</v>
      </c>
      <c r="B425" s="12" t="s">
        <v>38</v>
      </c>
      <c r="C425" s="7" t="s">
        <v>39</v>
      </c>
      <c r="D425" s="5">
        <v>27.31</v>
      </c>
      <c r="E425" s="23">
        <f>AVERAGE(D425:D427)</f>
        <v>27.31</v>
      </c>
      <c r="F425" s="36">
        <f>_xlfn.STDEV.P(D425:D427)</f>
        <v>0</v>
      </c>
      <c r="G425" s="23">
        <f>F425/SQRT(3)</f>
        <v>0</v>
      </c>
      <c r="H425" s="23">
        <f>F425*100/E425</f>
        <v>0</v>
      </c>
    </row>
    <row r="426" spans="1:8" ht="15" customHeight="1" x14ac:dyDescent="0.3">
      <c r="A426">
        <v>5</v>
      </c>
      <c r="B426" s="12" t="s">
        <v>38</v>
      </c>
      <c r="C426" s="7" t="s">
        <v>39</v>
      </c>
      <c r="D426" s="24"/>
      <c r="E426" s="4"/>
      <c r="F426" s="30"/>
      <c r="G426" s="4"/>
      <c r="H426" s="4"/>
    </row>
    <row r="427" spans="1:8" ht="15" customHeight="1" x14ac:dyDescent="0.3">
      <c r="A427">
        <v>5</v>
      </c>
      <c r="B427" s="12" t="s">
        <v>38</v>
      </c>
      <c r="C427" s="7" t="s">
        <v>39</v>
      </c>
      <c r="D427" s="24"/>
      <c r="E427" s="4"/>
      <c r="F427" s="30"/>
      <c r="G427" s="4"/>
      <c r="H427" s="4"/>
    </row>
    <row r="428" spans="1:8" ht="15" customHeight="1" x14ac:dyDescent="0.3">
      <c r="A428">
        <v>5</v>
      </c>
      <c r="B428" s="12" t="s">
        <v>38</v>
      </c>
      <c r="C428" s="9" t="s">
        <v>40</v>
      </c>
      <c r="D428" s="5">
        <v>27.31</v>
      </c>
      <c r="E428" s="22">
        <f>AVERAGE(D428:D430)</f>
        <v>27.31</v>
      </c>
      <c r="F428" s="28">
        <f>_xlfn.STDEV.P(D428:D430)</f>
        <v>0</v>
      </c>
      <c r="G428" s="22">
        <f>F428/SQRT(3)</f>
        <v>0</v>
      </c>
      <c r="H428" s="22">
        <f>F428*100/E428</f>
        <v>0</v>
      </c>
    </row>
    <row r="429" spans="1:8" ht="15" customHeight="1" x14ac:dyDescent="0.3">
      <c r="A429">
        <v>5</v>
      </c>
      <c r="B429" s="12" t="s">
        <v>38</v>
      </c>
      <c r="C429" s="9" t="s">
        <v>40</v>
      </c>
      <c r="D429" s="25"/>
      <c r="E429" s="8"/>
      <c r="F429" s="31"/>
      <c r="G429" s="8"/>
      <c r="H429" s="8"/>
    </row>
    <row r="430" spans="1:8" ht="15" customHeight="1" x14ac:dyDescent="0.3">
      <c r="A430">
        <v>5</v>
      </c>
      <c r="B430" s="12" t="s">
        <v>38</v>
      </c>
      <c r="C430" s="9" t="s">
        <v>40</v>
      </c>
      <c r="D430" s="25"/>
      <c r="E430" s="8"/>
      <c r="F430" s="31"/>
      <c r="G430" s="8"/>
      <c r="H430" s="8"/>
    </row>
    <row r="431" spans="1:8" ht="15" customHeight="1" x14ac:dyDescent="0.3">
      <c r="A431">
        <v>5</v>
      </c>
      <c r="B431" s="12" t="s">
        <v>38</v>
      </c>
      <c r="C431" s="7" t="s">
        <v>41</v>
      </c>
      <c r="D431" s="5">
        <v>27.31</v>
      </c>
      <c r="E431" s="23">
        <f>AVERAGE(D431:D433)</f>
        <v>27.31</v>
      </c>
      <c r="F431" s="36">
        <f>_xlfn.STDEV.P(D431:D433)</f>
        <v>0</v>
      </c>
      <c r="G431" s="23">
        <f>F431/SQRT(3)</f>
        <v>0</v>
      </c>
      <c r="H431" s="23">
        <f>F431*100/E431</f>
        <v>0</v>
      </c>
    </row>
    <row r="432" spans="1:8" ht="15" customHeight="1" x14ac:dyDescent="0.3">
      <c r="A432">
        <v>5</v>
      </c>
      <c r="B432" s="12" t="s">
        <v>38</v>
      </c>
      <c r="C432" s="7" t="s">
        <v>41</v>
      </c>
      <c r="D432" s="24"/>
      <c r="E432" s="4"/>
      <c r="F432" s="30"/>
      <c r="G432" s="4"/>
      <c r="H432" s="4"/>
    </row>
    <row r="433" spans="1:8" ht="15" customHeight="1" x14ac:dyDescent="0.3">
      <c r="A433">
        <v>5</v>
      </c>
      <c r="B433" s="12" t="s">
        <v>38</v>
      </c>
      <c r="C433" s="7" t="s">
        <v>41</v>
      </c>
      <c r="D433" s="24"/>
      <c r="E433" s="4"/>
      <c r="F433" s="30"/>
      <c r="G433" s="4"/>
      <c r="H433" s="4"/>
    </row>
    <row r="434" spans="1:8" ht="15" customHeight="1" x14ac:dyDescent="0.3">
      <c r="A434">
        <v>5</v>
      </c>
      <c r="B434" s="12" t="s">
        <v>38</v>
      </c>
      <c r="C434" s="9" t="s">
        <v>42</v>
      </c>
      <c r="D434" s="5">
        <v>27.31</v>
      </c>
      <c r="E434" s="22">
        <f>AVERAGE(D434:D436)</f>
        <v>27.31</v>
      </c>
      <c r="F434" s="28">
        <f>_xlfn.STDEV.P(D434:D436)</f>
        <v>0</v>
      </c>
      <c r="G434" s="22">
        <f>F434/SQRT(3)</f>
        <v>0</v>
      </c>
      <c r="H434" s="22">
        <f>F434*100/E434</f>
        <v>0</v>
      </c>
    </row>
    <row r="435" spans="1:8" ht="15" customHeight="1" x14ac:dyDescent="0.3">
      <c r="A435">
        <v>5</v>
      </c>
      <c r="B435" s="12" t="s">
        <v>38</v>
      </c>
      <c r="C435" s="9" t="s">
        <v>42</v>
      </c>
      <c r="D435" s="26"/>
      <c r="E435" s="15"/>
      <c r="F435" s="32"/>
      <c r="G435" s="15"/>
      <c r="H435" s="15"/>
    </row>
    <row r="436" spans="1:8" ht="15" customHeight="1" thickBot="1" x14ac:dyDescent="0.35">
      <c r="A436" s="17">
        <v>5</v>
      </c>
      <c r="B436" s="18" t="s">
        <v>38</v>
      </c>
      <c r="C436" s="19" t="s">
        <v>42</v>
      </c>
      <c r="D436" s="27"/>
      <c r="E436" s="20"/>
      <c r="F436" s="33"/>
      <c r="G436" s="20"/>
      <c r="H436" s="20"/>
    </row>
    <row r="437" spans="1:8" ht="15" customHeight="1" x14ac:dyDescent="0.3">
      <c r="A437">
        <v>6</v>
      </c>
      <c r="B437" s="14" t="s">
        <v>6</v>
      </c>
      <c r="C437" s="5" t="s">
        <v>7</v>
      </c>
      <c r="D437" s="5">
        <v>46.31</v>
      </c>
      <c r="E437" s="22">
        <f>AVERAGE(D437:D439)</f>
        <v>46.31</v>
      </c>
      <c r="F437" s="28">
        <f>_xlfn.STDEV.P(D437:D439)</f>
        <v>0</v>
      </c>
      <c r="G437" s="22">
        <f>F437/SQRT(3)</f>
        <v>0</v>
      </c>
      <c r="H437" s="22">
        <f>F437*100/E437</f>
        <v>0</v>
      </c>
    </row>
    <row r="438" spans="1:8" ht="15" customHeight="1" x14ac:dyDescent="0.3">
      <c r="A438">
        <v>6</v>
      </c>
      <c r="B438" s="14" t="s">
        <v>6</v>
      </c>
      <c r="C438" s="5" t="s">
        <v>7</v>
      </c>
      <c r="D438" s="5"/>
      <c r="E438" s="21"/>
      <c r="F438" s="29"/>
      <c r="G438" s="21"/>
      <c r="H438" s="21"/>
    </row>
    <row r="439" spans="1:8" ht="15" customHeight="1" x14ac:dyDescent="0.3">
      <c r="A439">
        <v>6</v>
      </c>
      <c r="B439" s="14" t="s">
        <v>6</v>
      </c>
      <c r="C439" s="5" t="s">
        <v>7</v>
      </c>
      <c r="D439" s="5"/>
      <c r="E439" s="21"/>
      <c r="F439" s="29"/>
      <c r="G439" s="21"/>
      <c r="H439" s="21"/>
    </row>
    <row r="440" spans="1:8" ht="15" customHeight="1" x14ac:dyDescent="0.3">
      <c r="A440">
        <v>6</v>
      </c>
      <c r="B440" s="11" t="s">
        <v>8</v>
      </c>
      <c r="C440" s="3" t="s">
        <v>9</v>
      </c>
      <c r="D440" s="5">
        <v>46.31</v>
      </c>
      <c r="E440" s="23">
        <f>AVERAGE(D440:D442)</f>
        <v>46.31</v>
      </c>
      <c r="F440" s="36">
        <f>_xlfn.STDEV.P(D440:D442)</f>
        <v>0</v>
      </c>
      <c r="G440" s="23">
        <f>F440/SQRT(3)</f>
        <v>0</v>
      </c>
      <c r="H440" s="23">
        <f>F440*100/E440</f>
        <v>0</v>
      </c>
    </row>
    <row r="441" spans="1:8" ht="15" customHeight="1" x14ac:dyDescent="0.3">
      <c r="A441">
        <v>6</v>
      </c>
      <c r="B441" s="11" t="s">
        <v>8</v>
      </c>
      <c r="C441" s="3" t="s">
        <v>9</v>
      </c>
      <c r="D441" s="24"/>
      <c r="E441" s="4"/>
      <c r="F441" s="30"/>
      <c r="G441" s="4"/>
      <c r="H441" s="4"/>
    </row>
    <row r="442" spans="1:8" ht="15" customHeight="1" x14ac:dyDescent="0.3">
      <c r="A442">
        <v>6</v>
      </c>
      <c r="B442" s="11" t="s">
        <v>8</v>
      </c>
      <c r="C442" s="3" t="s">
        <v>9</v>
      </c>
      <c r="D442" s="24"/>
      <c r="E442" s="4"/>
      <c r="F442" s="30"/>
      <c r="G442" s="4"/>
      <c r="H442" s="4"/>
    </row>
    <row r="443" spans="1:8" ht="15" customHeight="1" x14ac:dyDescent="0.3">
      <c r="A443">
        <v>6</v>
      </c>
      <c r="B443" s="11" t="s">
        <v>8</v>
      </c>
      <c r="C443" s="5" t="s">
        <v>10</v>
      </c>
      <c r="D443" s="5">
        <v>46.31</v>
      </c>
      <c r="E443" s="22">
        <f>AVERAGE(D443:D445)</f>
        <v>46.31</v>
      </c>
      <c r="F443" s="28">
        <f>_xlfn.STDEV.P(D443:D445)</f>
        <v>0</v>
      </c>
      <c r="G443" s="22">
        <f>F443/SQRT(3)</f>
        <v>0</v>
      </c>
      <c r="H443" s="22">
        <f>F443*100/E443</f>
        <v>0</v>
      </c>
    </row>
    <row r="444" spans="1:8" ht="15" customHeight="1" x14ac:dyDescent="0.3">
      <c r="A444">
        <v>6</v>
      </c>
      <c r="B444" s="11" t="s">
        <v>8</v>
      </c>
      <c r="C444" s="5" t="s">
        <v>10</v>
      </c>
      <c r="D444" s="25"/>
      <c r="E444" s="8"/>
      <c r="F444" s="31"/>
      <c r="G444" s="8"/>
      <c r="H444" s="8"/>
    </row>
    <row r="445" spans="1:8" ht="15" customHeight="1" x14ac:dyDescent="0.3">
      <c r="A445">
        <v>6</v>
      </c>
      <c r="B445" s="11" t="s">
        <v>8</v>
      </c>
      <c r="C445" s="5" t="s">
        <v>10</v>
      </c>
      <c r="D445" s="25"/>
      <c r="E445" s="8"/>
      <c r="F445" s="31"/>
      <c r="G445" s="8"/>
      <c r="H445" s="8"/>
    </row>
    <row r="446" spans="1:8" ht="15" customHeight="1" x14ac:dyDescent="0.3">
      <c r="A446">
        <v>6</v>
      </c>
      <c r="B446" s="11" t="s">
        <v>8</v>
      </c>
      <c r="C446" s="3" t="s">
        <v>11</v>
      </c>
      <c r="D446" s="5">
        <v>46.31</v>
      </c>
      <c r="E446" s="23">
        <f>AVERAGE(D446:D448)</f>
        <v>46.31</v>
      </c>
      <c r="F446" s="36">
        <f>_xlfn.STDEV.P(D446:D448)</f>
        <v>0</v>
      </c>
      <c r="G446" s="23">
        <f>F446/SQRT(3)</f>
        <v>0</v>
      </c>
      <c r="H446" s="23">
        <f>F446*100/E446</f>
        <v>0</v>
      </c>
    </row>
    <row r="447" spans="1:8" ht="15" customHeight="1" x14ac:dyDescent="0.3">
      <c r="A447">
        <v>6</v>
      </c>
      <c r="B447" s="11" t="s">
        <v>8</v>
      </c>
      <c r="C447" s="3" t="s">
        <v>11</v>
      </c>
      <c r="D447" s="24"/>
      <c r="E447" s="4"/>
      <c r="F447" s="30"/>
      <c r="G447" s="4"/>
      <c r="H447" s="4"/>
    </row>
    <row r="448" spans="1:8" ht="15" customHeight="1" x14ac:dyDescent="0.3">
      <c r="A448">
        <v>6</v>
      </c>
      <c r="B448" s="11" t="s">
        <v>8</v>
      </c>
      <c r="C448" s="3" t="s">
        <v>11</v>
      </c>
      <c r="D448" s="24"/>
      <c r="E448" s="4"/>
      <c r="F448" s="30"/>
      <c r="G448" s="4"/>
      <c r="H448" s="4"/>
    </row>
    <row r="449" spans="1:8" ht="15" customHeight="1" x14ac:dyDescent="0.3">
      <c r="A449">
        <v>6</v>
      </c>
      <c r="B449" s="11" t="s">
        <v>8</v>
      </c>
      <c r="C449" s="5" t="s">
        <v>12</v>
      </c>
      <c r="D449" s="5">
        <v>46.31</v>
      </c>
      <c r="E449" s="22">
        <f>AVERAGE(D449:D451)</f>
        <v>46.31</v>
      </c>
      <c r="F449" s="28">
        <f>_xlfn.STDEV.P(D449:D451)</f>
        <v>0</v>
      </c>
      <c r="G449" s="22">
        <f>F449/SQRT(3)</f>
        <v>0</v>
      </c>
      <c r="H449" s="22">
        <f>F449*100/E449</f>
        <v>0</v>
      </c>
    </row>
    <row r="450" spans="1:8" ht="15" customHeight="1" x14ac:dyDescent="0.3">
      <c r="A450">
        <v>6</v>
      </c>
      <c r="B450" s="11" t="s">
        <v>8</v>
      </c>
      <c r="C450" s="5" t="s">
        <v>12</v>
      </c>
      <c r="D450" s="25"/>
      <c r="E450" s="8"/>
      <c r="F450" s="31"/>
      <c r="G450" s="8"/>
      <c r="H450" s="8"/>
    </row>
    <row r="451" spans="1:8" ht="15" customHeight="1" x14ac:dyDescent="0.3">
      <c r="A451">
        <v>6</v>
      </c>
      <c r="B451" s="11" t="s">
        <v>8</v>
      </c>
      <c r="C451" s="5" t="s">
        <v>12</v>
      </c>
      <c r="D451" s="25"/>
      <c r="E451" s="8"/>
      <c r="F451" s="31"/>
      <c r="G451" s="8"/>
      <c r="H451" s="8"/>
    </row>
    <row r="452" spans="1:8" ht="15" customHeight="1" x14ac:dyDescent="0.3">
      <c r="A452">
        <v>6</v>
      </c>
      <c r="B452" s="12" t="s">
        <v>13</v>
      </c>
      <c r="C452" s="7" t="s">
        <v>14</v>
      </c>
      <c r="D452" s="5">
        <v>46.31</v>
      </c>
      <c r="E452" s="23">
        <f>AVERAGE(D452:D454)</f>
        <v>46.31</v>
      </c>
      <c r="F452" s="36">
        <f>_xlfn.STDEV.P(D452:D454)</f>
        <v>0</v>
      </c>
      <c r="G452" s="23">
        <f>F452/SQRT(3)</f>
        <v>0</v>
      </c>
      <c r="H452" s="23">
        <f>F452*100/E452</f>
        <v>0</v>
      </c>
    </row>
    <row r="453" spans="1:8" ht="15" customHeight="1" x14ac:dyDescent="0.3">
      <c r="A453">
        <v>6</v>
      </c>
      <c r="B453" s="12" t="s">
        <v>13</v>
      </c>
      <c r="C453" s="7" t="s">
        <v>14</v>
      </c>
      <c r="D453" s="24"/>
      <c r="E453" s="4"/>
      <c r="F453" s="30"/>
      <c r="G453" s="4"/>
      <c r="H453" s="4"/>
    </row>
    <row r="454" spans="1:8" ht="15" customHeight="1" x14ac:dyDescent="0.3">
      <c r="A454">
        <v>6</v>
      </c>
      <c r="B454" s="12" t="s">
        <v>13</v>
      </c>
      <c r="C454" s="7" t="s">
        <v>14</v>
      </c>
      <c r="D454" s="24"/>
      <c r="E454" s="4"/>
      <c r="F454" s="30"/>
      <c r="G454" s="4"/>
      <c r="H454" s="4"/>
    </row>
    <row r="455" spans="1:8" ht="15" customHeight="1" x14ac:dyDescent="0.3">
      <c r="A455">
        <v>6</v>
      </c>
      <c r="B455" s="12" t="s">
        <v>13</v>
      </c>
      <c r="C455" s="9" t="s">
        <v>15</v>
      </c>
      <c r="D455" s="5">
        <v>46.31</v>
      </c>
      <c r="E455" s="22">
        <f>AVERAGE(D455:D457)</f>
        <v>46.31</v>
      </c>
      <c r="F455" s="28">
        <f>_xlfn.STDEV.P(D455:D457)</f>
        <v>0</v>
      </c>
      <c r="G455" s="22">
        <f>F455/SQRT(3)</f>
        <v>0</v>
      </c>
      <c r="H455" s="22">
        <f>F455*100/E455</f>
        <v>0</v>
      </c>
    </row>
    <row r="456" spans="1:8" ht="15" customHeight="1" x14ac:dyDescent="0.3">
      <c r="A456">
        <v>6</v>
      </c>
      <c r="B456" s="12" t="s">
        <v>13</v>
      </c>
      <c r="C456" s="9" t="s">
        <v>15</v>
      </c>
      <c r="D456" s="25"/>
      <c r="E456" s="8"/>
      <c r="F456" s="31"/>
      <c r="G456" s="8"/>
      <c r="H456" s="8"/>
    </row>
    <row r="457" spans="1:8" ht="15" customHeight="1" x14ac:dyDescent="0.3">
      <c r="A457">
        <v>6</v>
      </c>
      <c r="B457" s="12" t="s">
        <v>13</v>
      </c>
      <c r="C457" s="9" t="s">
        <v>15</v>
      </c>
      <c r="D457" s="25"/>
      <c r="E457" s="8"/>
      <c r="F457" s="31"/>
      <c r="G457" s="8"/>
      <c r="H457" s="8"/>
    </row>
    <row r="458" spans="1:8" ht="15" customHeight="1" x14ac:dyDescent="0.3">
      <c r="A458">
        <v>6</v>
      </c>
      <c r="B458" s="12" t="s">
        <v>13</v>
      </c>
      <c r="C458" s="7" t="s">
        <v>16</v>
      </c>
      <c r="D458" s="5">
        <v>46.31</v>
      </c>
      <c r="E458" s="23">
        <f>AVERAGE(D458:D460)</f>
        <v>46.31</v>
      </c>
      <c r="F458" s="36">
        <f>_xlfn.STDEV.P(D458:D460)</f>
        <v>0</v>
      </c>
      <c r="G458" s="23">
        <f>F458/SQRT(3)</f>
        <v>0</v>
      </c>
      <c r="H458" s="23">
        <f>F458*100/E458</f>
        <v>0</v>
      </c>
    </row>
    <row r="459" spans="1:8" ht="15" customHeight="1" x14ac:dyDescent="0.3">
      <c r="A459">
        <v>6</v>
      </c>
      <c r="B459" s="12" t="s">
        <v>13</v>
      </c>
      <c r="C459" s="7" t="s">
        <v>16</v>
      </c>
      <c r="D459" s="24"/>
      <c r="E459" s="4"/>
      <c r="F459" s="30"/>
      <c r="G459" s="4"/>
      <c r="H459" s="4"/>
    </row>
    <row r="460" spans="1:8" ht="15" customHeight="1" x14ac:dyDescent="0.3">
      <c r="A460">
        <v>6</v>
      </c>
      <c r="B460" s="12" t="s">
        <v>13</v>
      </c>
      <c r="C460" s="7" t="s">
        <v>16</v>
      </c>
      <c r="D460" s="24"/>
      <c r="E460" s="4"/>
      <c r="F460" s="30"/>
      <c r="G460" s="4"/>
      <c r="H460" s="4"/>
    </row>
    <row r="461" spans="1:8" ht="15" customHeight="1" x14ac:dyDescent="0.3">
      <c r="A461">
        <v>6</v>
      </c>
      <c r="B461" s="12" t="s">
        <v>13</v>
      </c>
      <c r="C461" s="9" t="s">
        <v>17</v>
      </c>
      <c r="D461" s="5">
        <v>46.31</v>
      </c>
      <c r="E461" s="22">
        <f>AVERAGE(D461:D463)</f>
        <v>46.31</v>
      </c>
      <c r="F461" s="28">
        <f>_xlfn.STDEV.P(D461:D463)</f>
        <v>0</v>
      </c>
      <c r="G461" s="22">
        <f>F461/SQRT(3)</f>
        <v>0</v>
      </c>
      <c r="H461" s="22">
        <f>F461*100/E461</f>
        <v>0</v>
      </c>
    </row>
    <row r="462" spans="1:8" ht="15" customHeight="1" x14ac:dyDescent="0.3">
      <c r="A462">
        <v>6</v>
      </c>
      <c r="B462" s="12" t="s">
        <v>13</v>
      </c>
      <c r="C462" s="9" t="s">
        <v>17</v>
      </c>
      <c r="D462" s="25"/>
      <c r="E462" s="8"/>
      <c r="F462" s="31"/>
      <c r="G462" s="8"/>
      <c r="H462" s="8"/>
    </row>
    <row r="463" spans="1:8" ht="15" customHeight="1" x14ac:dyDescent="0.3">
      <c r="A463">
        <v>6</v>
      </c>
      <c r="B463" s="12" t="s">
        <v>13</v>
      </c>
      <c r="C463" s="9" t="s">
        <v>17</v>
      </c>
      <c r="D463" s="25"/>
      <c r="E463" s="8"/>
      <c r="F463" s="31"/>
      <c r="G463" s="8"/>
      <c r="H463" s="8"/>
    </row>
    <row r="464" spans="1:8" ht="15" customHeight="1" x14ac:dyDescent="0.3">
      <c r="A464">
        <v>6</v>
      </c>
      <c r="B464" s="13" t="s">
        <v>18</v>
      </c>
      <c r="C464" s="7" t="s">
        <v>19</v>
      </c>
      <c r="D464" s="5">
        <v>46.31</v>
      </c>
      <c r="E464" s="23">
        <f>AVERAGE(D464:D466)</f>
        <v>46.31</v>
      </c>
      <c r="F464" s="36">
        <f>_xlfn.STDEV.P(D464:D466)</f>
        <v>0</v>
      </c>
      <c r="G464" s="23">
        <f>F464/SQRT(3)</f>
        <v>0</v>
      </c>
      <c r="H464" s="23">
        <f>F464*100/E464</f>
        <v>0</v>
      </c>
    </row>
    <row r="465" spans="1:8" ht="15" customHeight="1" x14ac:dyDescent="0.3">
      <c r="A465">
        <v>6</v>
      </c>
      <c r="B465" s="13" t="s">
        <v>18</v>
      </c>
      <c r="C465" s="7" t="s">
        <v>19</v>
      </c>
      <c r="D465" s="24"/>
      <c r="E465" s="4"/>
      <c r="F465" s="30"/>
      <c r="G465" s="4"/>
      <c r="H465" s="4"/>
    </row>
    <row r="466" spans="1:8" ht="15" customHeight="1" x14ac:dyDescent="0.3">
      <c r="A466">
        <v>6</v>
      </c>
      <c r="B466" s="13" t="s">
        <v>18</v>
      </c>
      <c r="C466" s="7" t="s">
        <v>19</v>
      </c>
      <c r="D466" s="24"/>
      <c r="E466" s="4"/>
      <c r="F466" s="30"/>
      <c r="G466" s="4"/>
      <c r="H466" s="4"/>
    </row>
    <row r="467" spans="1:8" ht="15" customHeight="1" x14ac:dyDescent="0.3">
      <c r="A467">
        <v>6</v>
      </c>
      <c r="B467" s="13" t="s">
        <v>18</v>
      </c>
      <c r="C467" s="9" t="s">
        <v>20</v>
      </c>
      <c r="D467" s="5">
        <v>46.31</v>
      </c>
      <c r="E467" s="22">
        <f>AVERAGE(D467:D469)</f>
        <v>46.31</v>
      </c>
      <c r="F467" s="28">
        <f>_xlfn.STDEV.P(D467:D469)</f>
        <v>0</v>
      </c>
      <c r="G467" s="22">
        <f>F467/SQRT(3)</f>
        <v>0</v>
      </c>
      <c r="H467" s="22">
        <f>F467*100/E467</f>
        <v>0</v>
      </c>
    </row>
    <row r="468" spans="1:8" ht="15" customHeight="1" x14ac:dyDescent="0.3">
      <c r="A468">
        <v>6</v>
      </c>
      <c r="B468" s="13" t="s">
        <v>18</v>
      </c>
      <c r="C468" s="9" t="s">
        <v>20</v>
      </c>
      <c r="D468" s="25"/>
      <c r="E468" s="8"/>
      <c r="F468" s="31"/>
      <c r="G468" s="8"/>
      <c r="H468" s="8"/>
    </row>
    <row r="469" spans="1:8" ht="15" customHeight="1" x14ac:dyDescent="0.3">
      <c r="A469">
        <v>6</v>
      </c>
      <c r="B469" s="13" t="s">
        <v>18</v>
      </c>
      <c r="C469" s="9" t="s">
        <v>20</v>
      </c>
      <c r="D469" s="25"/>
      <c r="E469" s="8"/>
      <c r="F469" s="31"/>
      <c r="G469" s="8"/>
      <c r="H469" s="8"/>
    </row>
    <row r="470" spans="1:8" ht="15" customHeight="1" x14ac:dyDescent="0.3">
      <c r="A470">
        <v>6</v>
      </c>
      <c r="B470" s="13" t="s">
        <v>18</v>
      </c>
      <c r="C470" s="7" t="s">
        <v>21</v>
      </c>
      <c r="D470" s="5">
        <v>46.31</v>
      </c>
      <c r="E470" s="23">
        <f>AVERAGE(D470:D472)</f>
        <v>46.31</v>
      </c>
      <c r="F470" s="36">
        <f>_xlfn.STDEV.P(D470:D472)</f>
        <v>0</v>
      </c>
      <c r="G470" s="23">
        <f>F470/SQRT(3)</f>
        <v>0</v>
      </c>
      <c r="H470" s="23">
        <f>F470*100/E470</f>
        <v>0</v>
      </c>
    </row>
    <row r="471" spans="1:8" ht="15" customHeight="1" x14ac:dyDescent="0.3">
      <c r="A471">
        <v>6</v>
      </c>
      <c r="B471" s="13" t="s">
        <v>18</v>
      </c>
      <c r="C471" s="7" t="s">
        <v>21</v>
      </c>
      <c r="D471" s="24"/>
      <c r="E471" s="4"/>
      <c r="F471" s="30"/>
      <c r="G471" s="4"/>
      <c r="H471" s="4"/>
    </row>
    <row r="472" spans="1:8" ht="15" customHeight="1" x14ac:dyDescent="0.3">
      <c r="A472">
        <v>6</v>
      </c>
      <c r="B472" s="13" t="s">
        <v>18</v>
      </c>
      <c r="C472" s="7" t="s">
        <v>21</v>
      </c>
      <c r="D472" s="24"/>
      <c r="E472" s="4"/>
      <c r="F472" s="30"/>
      <c r="G472" s="4"/>
      <c r="H472" s="4"/>
    </row>
    <row r="473" spans="1:8" ht="15" customHeight="1" x14ac:dyDescent="0.3">
      <c r="A473">
        <v>6</v>
      </c>
      <c r="B473" s="13" t="s">
        <v>18</v>
      </c>
      <c r="C473" s="9" t="s">
        <v>22</v>
      </c>
      <c r="D473" s="5">
        <v>46.31</v>
      </c>
      <c r="E473" s="22">
        <f>AVERAGE(D473:D475)</f>
        <v>46.31</v>
      </c>
      <c r="F473" s="28">
        <f>_xlfn.STDEV.P(D473:D475)</f>
        <v>0</v>
      </c>
      <c r="G473" s="22">
        <f>F473/SQRT(3)</f>
        <v>0</v>
      </c>
      <c r="H473" s="22">
        <f>F473*100/E473</f>
        <v>0</v>
      </c>
    </row>
    <row r="474" spans="1:8" ht="15" customHeight="1" x14ac:dyDescent="0.3">
      <c r="A474">
        <v>6</v>
      </c>
      <c r="B474" s="13" t="s">
        <v>18</v>
      </c>
      <c r="C474" s="9" t="s">
        <v>22</v>
      </c>
      <c r="D474" s="25"/>
      <c r="E474" s="8"/>
      <c r="F474" s="31"/>
      <c r="G474" s="8"/>
      <c r="H474" s="8"/>
    </row>
    <row r="475" spans="1:8" ht="15" customHeight="1" x14ac:dyDescent="0.3">
      <c r="A475">
        <v>6</v>
      </c>
      <c r="B475" s="13" t="s">
        <v>18</v>
      </c>
      <c r="C475" s="9" t="s">
        <v>22</v>
      </c>
      <c r="D475" s="25"/>
      <c r="E475" s="8"/>
      <c r="F475" s="31"/>
      <c r="G475" s="8"/>
      <c r="H475" s="8"/>
    </row>
    <row r="476" spans="1:8" ht="15" customHeight="1" x14ac:dyDescent="0.3">
      <c r="A476">
        <v>6</v>
      </c>
      <c r="B476" s="12" t="s">
        <v>23</v>
      </c>
      <c r="C476" s="7" t="s">
        <v>24</v>
      </c>
      <c r="D476" s="5">
        <v>46.31</v>
      </c>
      <c r="E476" s="23">
        <f>AVERAGE(D476:D478)</f>
        <v>46.31</v>
      </c>
      <c r="F476" s="36">
        <f>_xlfn.STDEV.P(D476:D478)</f>
        <v>0</v>
      </c>
      <c r="G476" s="23">
        <f>F476/SQRT(3)</f>
        <v>0</v>
      </c>
      <c r="H476" s="23">
        <f>F476*100/E476</f>
        <v>0</v>
      </c>
    </row>
    <row r="477" spans="1:8" ht="15" customHeight="1" x14ac:dyDescent="0.3">
      <c r="A477">
        <v>6</v>
      </c>
      <c r="B477" s="12" t="s">
        <v>23</v>
      </c>
      <c r="C477" s="7" t="s">
        <v>24</v>
      </c>
      <c r="D477" s="24"/>
      <c r="E477" s="4"/>
      <c r="F477" s="30"/>
      <c r="G477" s="4"/>
      <c r="H477" s="4"/>
    </row>
    <row r="478" spans="1:8" ht="15" customHeight="1" x14ac:dyDescent="0.3">
      <c r="A478">
        <v>6</v>
      </c>
      <c r="B478" s="12" t="s">
        <v>23</v>
      </c>
      <c r="C478" s="7" t="s">
        <v>24</v>
      </c>
      <c r="D478" s="24"/>
      <c r="E478" s="4"/>
      <c r="F478" s="30"/>
      <c r="G478" s="4"/>
      <c r="H478" s="4"/>
    </row>
    <row r="479" spans="1:8" ht="15" customHeight="1" x14ac:dyDescent="0.3">
      <c r="A479">
        <v>6</v>
      </c>
      <c r="B479" s="12" t="s">
        <v>23</v>
      </c>
      <c r="C479" s="9" t="s">
        <v>25</v>
      </c>
      <c r="D479" s="5">
        <v>46.31</v>
      </c>
      <c r="E479" s="22">
        <f>AVERAGE(D479:D481)</f>
        <v>46.31</v>
      </c>
      <c r="F479" s="28">
        <f>_xlfn.STDEV.P(D479:D481)</f>
        <v>0</v>
      </c>
      <c r="G479" s="22">
        <f>F479/SQRT(3)</f>
        <v>0</v>
      </c>
      <c r="H479" s="22">
        <f>F479*100/E479</f>
        <v>0</v>
      </c>
    </row>
    <row r="480" spans="1:8" ht="15" customHeight="1" x14ac:dyDescent="0.3">
      <c r="A480">
        <v>6</v>
      </c>
      <c r="B480" s="12" t="s">
        <v>23</v>
      </c>
      <c r="C480" s="9" t="s">
        <v>25</v>
      </c>
      <c r="D480" s="25"/>
      <c r="E480" s="8"/>
      <c r="F480" s="31"/>
      <c r="G480" s="8"/>
      <c r="H480" s="8"/>
    </row>
    <row r="481" spans="1:8" ht="15" customHeight="1" x14ac:dyDescent="0.3">
      <c r="A481">
        <v>6</v>
      </c>
      <c r="B481" s="12" t="s">
        <v>23</v>
      </c>
      <c r="C481" s="9" t="s">
        <v>25</v>
      </c>
      <c r="D481" s="5"/>
      <c r="E481" s="8"/>
      <c r="F481" s="31"/>
      <c r="G481" s="8"/>
      <c r="H481" s="8"/>
    </row>
    <row r="482" spans="1:8" ht="15" customHeight="1" x14ac:dyDescent="0.3">
      <c r="A482">
        <v>6</v>
      </c>
      <c r="B482" s="12" t="s">
        <v>23</v>
      </c>
      <c r="C482" s="7" t="s">
        <v>26</v>
      </c>
      <c r="D482" s="5">
        <v>46.31</v>
      </c>
      <c r="E482" s="23">
        <f>AVERAGE(D482:D484)</f>
        <v>46.31</v>
      </c>
      <c r="F482" s="36">
        <f>_xlfn.STDEV.P(D482:D484)</f>
        <v>0</v>
      </c>
      <c r="G482" s="23">
        <f>F482/SQRT(3)</f>
        <v>0</v>
      </c>
      <c r="H482" s="23">
        <f>F482*100/E482</f>
        <v>0</v>
      </c>
    </row>
    <row r="483" spans="1:8" ht="15" customHeight="1" x14ac:dyDescent="0.3">
      <c r="A483">
        <v>6</v>
      </c>
      <c r="B483" s="12" t="s">
        <v>23</v>
      </c>
      <c r="C483" s="7" t="s">
        <v>26</v>
      </c>
      <c r="D483" s="24"/>
      <c r="E483" s="4"/>
      <c r="F483" s="30"/>
      <c r="G483" s="4"/>
      <c r="H483" s="4"/>
    </row>
    <row r="484" spans="1:8" ht="15" customHeight="1" x14ac:dyDescent="0.3">
      <c r="A484">
        <v>6</v>
      </c>
      <c r="B484" s="12" t="s">
        <v>23</v>
      </c>
      <c r="C484" s="7" t="s">
        <v>26</v>
      </c>
      <c r="D484" s="24"/>
      <c r="E484" s="4"/>
      <c r="F484" s="30"/>
      <c r="G484" s="4"/>
      <c r="H484" s="4"/>
    </row>
    <row r="485" spans="1:8" ht="15" customHeight="1" x14ac:dyDescent="0.3">
      <c r="A485">
        <v>6</v>
      </c>
      <c r="B485" s="12" t="s">
        <v>23</v>
      </c>
      <c r="C485" s="9" t="s">
        <v>27</v>
      </c>
      <c r="D485" s="5">
        <v>46.31</v>
      </c>
      <c r="E485" s="22">
        <f>AVERAGE(D485:D487)</f>
        <v>46.31</v>
      </c>
      <c r="F485" s="28">
        <f>_xlfn.STDEV.P(D485:D487)</f>
        <v>0</v>
      </c>
      <c r="G485" s="22">
        <f>F485/SQRT(3)</f>
        <v>0</v>
      </c>
      <c r="H485" s="22">
        <f>F485*100/E485</f>
        <v>0</v>
      </c>
    </row>
    <row r="486" spans="1:8" ht="15" customHeight="1" x14ac:dyDescent="0.3">
      <c r="A486">
        <v>6</v>
      </c>
      <c r="B486" s="12" t="s">
        <v>23</v>
      </c>
      <c r="C486" s="9" t="s">
        <v>27</v>
      </c>
      <c r="D486" s="25"/>
      <c r="E486" s="8"/>
      <c r="F486" s="31"/>
      <c r="G486" s="8"/>
      <c r="H486" s="8"/>
    </row>
    <row r="487" spans="1:8" ht="15" customHeight="1" x14ac:dyDescent="0.3">
      <c r="A487">
        <v>6</v>
      </c>
      <c r="B487" s="12" t="s">
        <v>23</v>
      </c>
      <c r="C487" s="9" t="s">
        <v>27</v>
      </c>
      <c r="D487" s="25"/>
      <c r="E487" s="8"/>
      <c r="F487" s="31"/>
      <c r="G487" s="8"/>
      <c r="H487" s="8"/>
    </row>
    <row r="488" spans="1:8" ht="15" customHeight="1" x14ac:dyDescent="0.3">
      <c r="A488">
        <v>6</v>
      </c>
      <c r="B488" s="11" t="s">
        <v>28</v>
      </c>
      <c r="C488" s="7" t="s">
        <v>29</v>
      </c>
      <c r="D488" s="5">
        <v>46.31</v>
      </c>
      <c r="E488" s="23">
        <f>AVERAGE(D488:D490)</f>
        <v>46.31</v>
      </c>
      <c r="F488" s="36">
        <f>_xlfn.STDEV.P(D488:D490)</f>
        <v>0</v>
      </c>
      <c r="G488" s="23">
        <f>F488/SQRT(3)</f>
        <v>0</v>
      </c>
      <c r="H488" s="23">
        <f>F488*100/E488</f>
        <v>0</v>
      </c>
    </row>
    <row r="489" spans="1:8" ht="15" customHeight="1" x14ac:dyDescent="0.3">
      <c r="A489">
        <v>6</v>
      </c>
      <c r="B489" s="11" t="s">
        <v>28</v>
      </c>
      <c r="C489" s="7" t="s">
        <v>29</v>
      </c>
      <c r="D489" s="24"/>
      <c r="E489" s="4"/>
      <c r="F489" s="30"/>
      <c r="G489" s="4"/>
      <c r="H489" s="4"/>
    </row>
    <row r="490" spans="1:8" ht="15" customHeight="1" x14ac:dyDescent="0.3">
      <c r="A490">
        <v>6</v>
      </c>
      <c r="B490" s="11" t="s">
        <v>28</v>
      </c>
      <c r="C490" s="7" t="s">
        <v>29</v>
      </c>
      <c r="D490" s="24"/>
      <c r="E490" s="4"/>
      <c r="F490" s="30"/>
      <c r="G490" s="4"/>
      <c r="H490" s="4"/>
    </row>
    <row r="491" spans="1:8" ht="15" customHeight="1" x14ac:dyDescent="0.3">
      <c r="A491">
        <v>6</v>
      </c>
      <c r="B491" s="11" t="s">
        <v>28</v>
      </c>
      <c r="C491" s="9" t="s">
        <v>30</v>
      </c>
      <c r="D491" s="5">
        <v>46.31</v>
      </c>
      <c r="E491" s="22">
        <f>AVERAGE(D491:D493)</f>
        <v>46.31</v>
      </c>
      <c r="F491" s="28">
        <f>_xlfn.STDEV.P(D491:D493)</f>
        <v>0</v>
      </c>
      <c r="G491" s="22">
        <f>F491/SQRT(3)</f>
        <v>0</v>
      </c>
      <c r="H491" s="22">
        <f>F491*100/E491</f>
        <v>0</v>
      </c>
    </row>
    <row r="492" spans="1:8" ht="15" customHeight="1" x14ac:dyDescent="0.3">
      <c r="A492">
        <v>6</v>
      </c>
      <c r="B492" s="11" t="s">
        <v>28</v>
      </c>
      <c r="C492" s="9" t="s">
        <v>30</v>
      </c>
      <c r="D492" s="25"/>
      <c r="E492" s="8"/>
      <c r="F492" s="31"/>
      <c r="G492" s="8"/>
      <c r="H492" s="8"/>
    </row>
    <row r="493" spans="1:8" ht="15" customHeight="1" x14ac:dyDescent="0.3">
      <c r="A493">
        <v>6</v>
      </c>
      <c r="B493" s="11" t="s">
        <v>28</v>
      </c>
      <c r="C493" s="9" t="s">
        <v>30</v>
      </c>
      <c r="D493" s="25"/>
      <c r="E493" s="8"/>
      <c r="F493" s="31"/>
      <c r="G493" s="8"/>
      <c r="H493" s="8"/>
    </row>
    <row r="494" spans="1:8" ht="15" customHeight="1" x14ac:dyDescent="0.3">
      <c r="A494">
        <v>6</v>
      </c>
      <c r="B494" s="11" t="s">
        <v>28</v>
      </c>
      <c r="C494" s="7" t="s">
        <v>31</v>
      </c>
      <c r="D494" s="5">
        <v>46.31</v>
      </c>
      <c r="E494" s="23">
        <f>AVERAGE(D494:D496)</f>
        <v>46.31</v>
      </c>
      <c r="F494" s="36">
        <f>_xlfn.STDEV.P(D494:D496)</f>
        <v>0</v>
      </c>
      <c r="G494" s="23">
        <f>F494/SQRT(3)</f>
        <v>0</v>
      </c>
      <c r="H494" s="23">
        <f>F494*100/E494</f>
        <v>0</v>
      </c>
    </row>
    <row r="495" spans="1:8" ht="15" customHeight="1" x14ac:dyDescent="0.3">
      <c r="A495">
        <v>6</v>
      </c>
      <c r="B495" s="11" t="s">
        <v>28</v>
      </c>
      <c r="C495" s="7" t="s">
        <v>31</v>
      </c>
      <c r="D495" s="24"/>
      <c r="E495" s="4"/>
      <c r="F495" s="30"/>
      <c r="G495" s="4"/>
      <c r="H495" s="4"/>
    </row>
    <row r="496" spans="1:8" ht="15" customHeight="1" x14ac:dyDescent="0.3">
      <c r="A496">
        <v>6</v>
      </c>
      <c r="B496" s="11" t="s">
        <v>28</v>
      </c>
      <c r="C496" s="7" t="s">
        <v>31</v>
      </c>
      <c r="D496" s="24"/>
      <c r="E496" s="4"/>
      <c r="F496" s="30"/>
      <c r="G496" s="4"/>
      <c r="H496" s="4"/>
    </row>
    <row r="497" spans="1:8" ht="15" customHeight="1" x14ac:dyDescent="0.3">
      <c r="A497">
        <v>6</v>
      </c>
      <c r="B497" s="11" t="s">
        <v>28</v>
      </c>
      <c r="C497" s="9" t="s">
        <v>32</v>
      </c>
      <c r="D497" s="5">
        <v>46.31</v>
      </c>
      <c r="E497" s="22">
        <f>AVERAGE(D497:D499)</f>
        <v>46.31</v>
      </c>
      <c r="F497" s="28">
        <f>_xlfn.STDEV.P(D497:D499)</f>
        <v>0</v>
      </c>
      <c r="G497" s="22">
        <f>F497/SQRT(3)</f>
        <v>0</v>
      </c>
      <c r="H497" s="22">
        <f>F497*100/E497</f>
        <v>0</v>
      </c>
    </row>
    <row r="498" spans="1:8" ht="15" customHeight="1" x14ac:dyDescent="0.3">
      <c r="A498">
        <v>6</v>
      </c>
      <c r="B498" s="11" t="s">
        <v>28</v>
      </c>
      <c r="C498" s="9" t="s">
        <v>32</v>
      </c>
      <c r="D498" s="25"/>
      <c r="E498" s="8"/>
      <c r="F498" s="31"/>
      <c r="G498" s="8"/>
      <c r="H498" s="8"/>
    </row>
    <row r="499" spans="1:8" ht="15" customHeight="1" x14ac:dyDescent="0.3">
      <c r="A499">
        <v>6</v>
      </c>
      <c r="B499" s="11" t="s">
        <v>28</v>
      </c>
      <c r="C499" s="9" t="s">
        <v>32</v>
      </c>
      <c r="D499" s="25"/>
      <c r="E499" s="8"/>
      <c r="F499" s="31"/>
      <c r="G499" s="8"/>
      <c r="H499" s="8"/>
    </row>
    <row r="500" spans="1:8" ht="15" customHeight="1" x14ac:dyDescent="0.3">
      <c r="A500">
        <v>6</v>
      </c>
      <c r="B500" s="12" t="s">
        <v>33</v>
      </c>
      <c r="C500" s="7" t="s">
        <v>34</v>
      </c>
      <c r="D500" s="5">
        <v>46.31</v>
      </c>
      <c r="E500" s="23">
        <f>AVERAGE(D500:D502)</f>
        <v>46.31</v>
      </c>
      <c r="F500" s="36">
        <f>_xlfn.STDEV.P(D500:D502)</f>
        <v>0</v>
      </c>
      <c r="G500" s="23">
        <f>F500/SQRT(3)</f>
        <v>0</v>
      </c>
      <c r="H500" s="23">
        <f>F500*100/E500</f>
        <v>0</v>
      </c>
    </row>
    <row r="501" spans="1:8" ht="15" customHeight="1" x14ac:dyDescent="0.3">
      <c r="A501">
        <v>6</v>
      </c>
      <c r="B501" s="12" t="s">
        <v>33</v>
      </c>
      <c r="C501" s="7" t="s">
        <v>34</v>
      </c>
      <c r="D501" s="24"/>
      <c r="E501" s="4"/>
      <c r="F501" s="30"/>
      <c r="G501" s="4"/>
      <c r="H501" s="4"/>
    </row>
    <row r="502" spans="1:8" ht="15" customHeight="1" x14ac:dyDescent="0.3">
      <c r="A502">
        <v>6</v>
      </c>
      <c r="B502" s="12" t="s">
        <v>33</v>
      </c>
      <c r="C502" s="7" t="s">
        <v>34</v>
      </c>
      <c r="D502" s="24"/>
      <c r="E502" s="4"/>
      <c r="F502" s="30"/>
      <c r="G502" s="4"/>
      <c r="H502" s="4"/>
    </row>
    <row r="503" spans="1:8" ht="15" customHeight="1" x14ac:dyDescent="0.3">
      <c r="A503">
        <v>6</v>
      </c>
      <c r="B503" s="12" t="s">
        <v>33</v>
      </c>
      <c r="C503" s="9" t="s">
        <v>35</v>
      </c>
      <c r="D503" s="5">
        <v>46.31</v>
      </c>
      <c r="E503" s="22">
        <f>AVERAGE(D503:D505)</f>
        <v>46.31</v>
      </c>
      <c r="F503" s="28">
        <f>_xlfn.STDEV.P(D503:D505)</f>
        <v>0</v>
      </c>
      <c r="G503" s="22">
        <f>F503/SQRT(3)</f>
        <v>0</v>
      </c>
      <c r="H503" s="22">
        <f>F503*100/E503</f>
        <v>0</v>
      </c>
    </row>
    <row r="504" spans="1:8" ht="15" customHeight="1" x14ac:dyDescent="0.3">
      <c r="A504">
        <v>6</v>
      </c>
      <c r="B504" s="12" t="s">
        <v>33</v>
      </c>
      <c r="C504" s="9" t="s">
        <v>35</v>
      </c>
      <c r="D504" s="25"/>
      <c r="E504" s="8"/>
      <c r="F504" s="31"/>
      <c r="G504" s="8"/>
      <c r="H504" s="8"/>
    </row>
    <row r="505" spans="1:8" ht="15" customHeight="1" x14ac:dyDescent="0.3">
      <c r="A505">
        <v>6</v>
      </c>
      <c r="B505" s="12" t="s">
        <v>33</v>
      </c>
      <c r="C505" s="9" t="s">
        <v>35</v>
      </c>
      <c r="D505" s="25"/>
      <c r="E505" s="8"/>
      <c r="F505" s="31"/>
      <c r="G505" s="8"/>
      <c r="H505" s="8"/>
    </row>
    <row r="506" spans="1:8" ht="15" customHeight="1" x14ac:dyDescent="0.3">
      <c r="A506">
        <v>6</v>
      </c>
      <c r="B506" s="12" t="s">
        <v>33</v>
      </c>
      <c r="C506" s="7" t="s">
        <v>36</v>
      </c>
      <c r="D506" s="5">
        <v>46.31</v>
      </c>
      <c r="E506" s="23">
        <f>AVERAGE(D506:D508)</f>
        <v>46.31</v>
      </c>
      <c r="F506" s="36">
        <f>_xlfn.STDEV.P(D506:D508)</f>
        <v>0</v>
      </c>
      <c r="G506" s="23">
        <f>F506/SQRT(3)</f>
        <v>0</v>
      </c>
      <c r="H506" s="23">
        <f>F506*100/E506</f>
        <v>0</v>
      </c>
    </row>
    <row r="507" spans="1:8" ht="15" customHeight="1" x14ac:dyDescent="0.3">
      <c r="A507">
        <v>6</v>
      </c>
      <c r="B507" s="12" t="s">
        <v>33</v>
      </c>
      <c r="C507" s="7" t="s">
        <v>36</v>
      </c>
      <c r="D507" s="24"/>
      <c r="E507" s="4"/>
      <c r="F507" s="30"/>
      <c r="G507" s="4"/>
      <c r="H507" s="4"/>
    </row>
    <row r="508" spans="1:8" ht="15" customHeight="1" x14ac:dyDescent="0.3">
      <c r="A508">
        <v>6</v>
      </c>
      <c r="B508" s="12" t="s">
        <v>33</v>
      </c>
      <c r="C508" s="7" t="s">
        <v>36</v>
      </c>
      <c r="D508" s="24"/>
      <c r="E508" s="4"/>
      <c r="F508" s="30"/>
      <c r="G508" s="4"/>
      <c r="H508" s="4"/>
    </row>
    <row r="509" spans="1:8" ht="15" customHeight="1" x14ac:dyDescent="0.3">
      <c r="A509">
        <v>6</v>
      </c>
      <c r="B509" s="12" t="s">
        <v>33</v>
      </c>
      <c r="C509" s="9" t="s">
        <v>37</v>
      </c>
      <c r="D509" s="5">
        <v>46.31</v>
      </c>
      <c r="E509" s="22">
        <f>AVERAGE(D509:D511)</f>
        <v>46.31</v>
      </c>
      <c r="F509" s="28">
        <f>_xlfn.STDEV.P(D509:D511)</f>
        <v>0</v>
      </c>
      <c r="G509" s="22">
        <f>F509/SQRT(3)</f>
        <v>0</v>
      </c>
      <c r="H509" s="22">
        <f>F509*100/E509</f>
        <v>0</v>
      </c>
    </row>
    <row r="510" spans="1:8" ht="15" customHeight="1" x14ac:dyDescent="0.3">
      <c r="A510">
        <v>6</v>
      </c>
      <c r="B510" s="12" t="s">
        <v>33</v>
      </c>
      <c r="C510" s="9" t="s">
        <v>37</v>
      </c>
      <c r="D510" s="26"/>
      <c r="E510" s="15"/>
      <c r="F510" s="32"/>
      <c r="G510" s="15"/>
      <c r="H510" s="15"/>
    </row>
    <row r="511" spans="1:8" ht="15" customHeight="1" x14ac:dyDescent="0.3">
      <c r="A511">
        <v>6</v>
      </c>
      <c r="B511" s="12" t="s">
        <v>33</v>
      </c>
      <c r="C511" s="10" t="s">
        <v>37</v>
      </c>
      <c r="D511" s="26"/>
      <c r="E511" s="15"/>
      <c r="F511" s="32"/>
      <c r="G511" s="15"/>
      <c r="H511" s="15"/>
    </row>
    <row r="512" spans="1:8" ht="15" customHeight="1" x14ac:dyDescent="0.3">
      <c r="A512">
        <v>6</v>
      </c>
      <c r="B512" s="12" t="s">
        <v>38</v>
      </c>
      <c r="C512" s="7" t="s">
        <v>39</v>
      </c>
      <c r="D512" s="5">
        <v>46.31</v>
      </c>
      <c r="E512" s="23">
        <f>AVERAGE(D512:D514)</f>
        <v>46.31</v>
      </c>
      <c r="F512" s="36">
        <f>_xlfn.STDEV.P(D512:D514)</f>
        <v>0</v>
      </c>
      <c r="G512" s="23">
        <f>F512/SQRT(3)</f>
        <v>0</v>
      </c>
      <c r="H512" s="23">
        <f>F512*100/E512</f>
        <v>0</v>
      </c>
    </row>
    <row r="513" spans="1:8" ht="15" customHeight="1" x14ac:dyDescent="0.3">
      <c r="A513">
        <v>6</v>
      </c>
      <c r="B513" s="12" t="s">
        <v>38</v>
      </c>
      <c r="C513" s="7" t="s">
        <v>39</v>
      </c>
      <c r="D513" s="24"/>
      <c r="E513" s="4"/>
      <c r="F513" s="30"/>
      <c r="G513" s="4"/>
      <c r="H513" s="4"/>
    </row>
    <row r="514" spans="1:8" ht="15" customHeight="1" x14ac:dyDescent="0.3">
      <c r="A514">
        <v>6</v>
      </c>
      <c r="B514" s="12" t="s">
        <v>38</v>
      </c>
      <c r="C514" s="7" t="s">
        <v>39</v>
      </c>
      <c r="D514" s="24"/>
      <c r="E514" s="4"/>
      <c r="F514" s="30"/>
      <c r="G514" s="4"/>
      <c r="H514" s="4"/>
    </row>
    <row r="515" spans="1:8" ht="15" customHeight="1" x14ac:dyDescent="0.3">
      <c r="A515">
        <v>6</v>
      </c>
      <c r="B515" s="12" t="s">
        <v>38</v>
      </c>
      <c r="C515" s="9" t="s">
        <v>40</v>
      </c>
      <c r="D515" s="5">
        <v>46.31</v>
      </c>
      <c r="E515" s="22">
        <f>AVERAGE(D515:D517)</f>
        <v>46.31</v>
      </c>
      <c r="F515" s="28">
        <f>_xlfn.STDEV.P(D515:D517)</f>
        <v>0</v>
      </c>
      <c r="G515" s="22">
        <f>F515/SQRT(3)</f>
        <v>0</v>
      </c>
      <c r="H515" s="22">
        <f>F515*100/E515</f>
        <v>0</v>
      </c>
    </row>
    <row r="516" spans="1:8" ht="15" customHeight="1" x14ac:dyDescent="0.3">
      <c r="A516">
        <v>6</v>
      </c>
      <c r="B516" s="12" t="s">
        <v>38</v>
      </c>
      <c r="C516" s="9" t="s">
        <v>40</v>
      </c>
      <c r="D516" s="25"/>
      <c r="E516" s="8"/>
      <c r="F516" s="31"/>
      <c r="G516" s="8"/>
      <c r="H516" s="8"/>
    </row>
    <row r="517" spans="1:8" ht="15" customHeight="1" x14ac:dyDescent="0.3">
      <c r="A517">
        <v>6</v>
      </c>
      <c r="B517" s="12" t="s">
        <v>38</v>
      </c>
      <c r="C517" s="9" t="s">
        <v>40</v>
      </c>
      <c r="D517" s="25"/>
      <c r="E517" s="8"/>
      <c r="F517" s="31"/>
      <c r="G517" s="8"/>
      <c r="H517" s="8"/>
    </row>
    <row r="518" spans="1:8" ht="15" customHeight="1" x14ac:dyDescent="0.3">
      <c r="A518">
        <v>6</v>
      </c>
      <c r="B518" s="12" t="s">
        <v>38</v>
      </c>
      <c r="C518" s="7" t="s">
        <v>41</v>
      </c>
      <c r="D518" s="5">
        <v>46.31</v>
      </c>
      <c r="E518" s="23">
        <f>AVERAGE(D518:D520)</f>
        <v>46.31</v>
      </c>
      <c r="F518" s="36">
        <f>_xlfn.STDEV.P(D518:D520)</f>
        <v>0</v>
      </c>
      <c r="G518" s="23">
        <f>F518/SQRT(3)</f>
        <v>0</v>
      </c>
      <c r="H518" s="23">
        <f>F518*100/E518</f>
        <v>0</v>
      </c>
    </row>
    <row r="519" spans="1:8" ht="15" customHeight="1" x14ac:dyDescent="0.3">
      <c r="A519">
        <v>6</v>
      </c>
      <c r="B519" s="12" t="s">
        <v>38</v>
      </c>
      <c r="C519" s="7" t="s">
        <v>41</v>
      </c>
      <c r="D519" s="24"/>
      <c r="E519" s="4"/>
      <c r="F519" s="30"/>
      <c r="G519" s="4"/>
      <c r="H519" s="4"/>
    </row>
    <row r="520" spans="1:8" ht="15" customHeight="1" x14ac:dyDescent="0.3">
      <c r="A520">
        <v>6</v>
      </c>
      <c r="B520" s="12" t="s">
        <v>38</v>
      </c>
      <c r="C520" s="7" t="s">
        <v>41</v>
      </c>
      <c r="D520" s="24"/>
      <c r="E520" s="4"/>
      <c r="F520" s="30"/>
      <c r="G520" s="4"/>
      <c r="H520" s="4"/>
    </row>
    <row r="521" spans="1:8" ht="15" customHeight="1" x14ac:dyDescent="0.3">
      <c r="A521">
        <v>6</v>
      </c>
      <c r="B521" s="12" t="s">
        <v>38</v>
      </c>
      <c r="C521" s="9" t="s">
        <v>42</v>
      </c>
      <c r="D521" s="5">
        <v>46.31</v>
      </c>
      <c r="E521" s="22">
        <f>AVERAGE(D521:D523)</f>
        <v>46.31</v>
      </c>
      <c r="F521" s="28">
        <f>_xlfn.STDEV.P(D521:D523)</f>
        <v>0</v>
      </c>
      <c r="G521" s="22">
        <f>F521/SQRT(3)</f>
        <v>0</v>
      </c>
      <c r="H521" s="22">
        <f>F521*100/E521</f>
        <v>0</v>
      </c>
    </row>
    <row r="522" spans="1:8" ht="15" customHeight="1" x14ac:dyDescent="0.3">
      <c r="A522">
        <v>6</v>
      </c>
      <c r="B522" s="12" t="s">
        <v>38</v>
      </c>
      <c r="C522" s="9" t="s">
        <v>42</v>
      </c>
      <c r="D522" s="26"/>
      <c r="E522" s="15"/>
      <c r="F522" s="32"/>
      <c r="G522" s="15"/>
      <c r="H522" s="15"/>
    </row>
    <row r="523" spans="1:8" ht="15" customHeight="1" thickBot="1" x14ac:dyDescent="0.35">
      <c r="A523" s="17">
        <v>6</v>
      </c>
      <c r="B523" s="18" t="s">
        <v>38</v>
      </c>
      <c r="C523" s="19" t="s">
        <v>42</v>
      </c>
      <c r="D523" s="27"/>
      <c r="E523" s="20"/>
      <c r="F523" s="33"/>
      <c r="G523" s="20"/>
      <c r="H523" s="20"/>
    </row>
    <row r="524" spans="1:8" ht="15" customHeight="1" x14ac:dyDescent="0.3">
      <c r="A524">
        <v>7</v>
      </c>
      <c r="B524" s="14" t="s">
        <v>6</v>
      </c>
      <c r="C524" s="5" t="s">
        <v>7</v>
      </c>
      <c r="D524" s="5">
        <v>66.17</v>
      </c>
      <c r="E524" s="22">
        <f>AVERAGE(D524:D526)</f>
        <v>68.206666666666663</v>
      </c>
      <c r="F524" s="28">
        <f>_xlfn.STDEV.P(D524:D526)</f>
        <v>1.9253109416980501</v>
      </c>
      <c r="G524" s="22">
        <f>F524/SQRT(3)</f>
        <v>1.1115787904631012</v>
      </c>
      <c r="H524" s="22">
        <f>F524*100/E524</f>
        <v>2.822760641723268</v>
      </c>
    </row>
    <row r="525" spans="1:8" ht="15" customHeight="1" x14ac:dyDescent="0.3">
      <c r="A525">
        <v>7</v>
      </c>
      <c r="B525" s="14" t="s">
        <v>6</v>
      </c>
      <c r="C525" s="5" t="s">
        <v>7</v>
      </c>
      <c r="D525" s="5">
        <v>67.66</v>
      </c>
      <c r="E525" s="21"/>
      <c r="F525" s="29"/>
      <c r="G525" s="21"/>
      <c r="H525" s="21"/>
    </row>
    <row r="526" spans="1:8" ht="15" customHeight="1" x14ac:dyDescent="0.3">
      <c r="A526">
        <v>7</v>
      </c>
      <c r="B526" s="14" t="s">
        <v>6</v>
      </c>
      <c r="C526" s="5" t="s">
        <v>7</v>
      </c>
      <c r="D526" s="5">
        <v>70.790000000000006</v>
      </c>
      <c r="E526" s="21"/>
      <c r="F526" s="29"/>
      <c r="G526" s="21"/>
      <c r="H526" s="21"/>
    </row>
    <row r="527" spans="1:8" ht="15" customHeight="1" x14ac:dyDescent="0.3">
      <c r="A527">
        <v>7</v>
      </c>
      <c r="B527" s="11" t="s">
        <v>8</v>
      </c>
      <c r="C527" s="3" t="s">
        <v>9</v>
      </c>
      <c r="D527" s="5">
        <v>47.06</v>
      </c>
      <c r="E527" s="23">
        <f>AVERAGE(D527:D529)</f>
        <v>47.360000000000007</v>
      </c>
      <c r="F527" s="36">
        <f>_xlfn.STDEV.P(D527:D529)</f>
        <v>0.36249137920783564</v>
      </c>
      <c r="G527" s="23">
        <f>F527/SQRT(3)</f>
        <v>0.20928449536456262</v>
      </c>
      <c r="H527" s="23">
        <f>F527*100/E527</f>
        <v>0.76539564866519327</v>
      </c>
    </row>
    <row r="528" spans="1:8" ht="15" customHeight="1" x14ac:dyDescent="0.3">
      <c r="A528">
        <v>7</v>
      </c>
      <c r="B528" s="11" t="s">
        <v>8</v>
      </c>
      <c r="C528" s="3" t="s">
        <v>9</v>
      </c>
      <c r="D528" s="24">
        <v>47.87</v>
      </c>
      <c r="E528" s="4"/>
      <c r="F528" s="30"/>
      <c r="G528" s="4"/>
      <c r="H528" s="4"/>
    </row>
    <row r="529" spans="1:8" ht="15" customHeight="1" x14ac:dyDescent="0.3">
      <c r="A529">
        <v>7</v>
      </c>
      <c r="B529" s="11" t="s">
        <v>8</v>
      </c>
      <c r="C529" s="3" t="s">
        <v>9</v>
      </c>
      <c r="D529" s="24">
        <v>47.15</v>
      </c>
      <c r="E529" s="4"/>
      <c r="F529" s="30"/>
      <c r="G529" s="4"/>
      <c r="H529" s="4"/>
    </row>
    <row r="530" spans="1:8" ht="15" customHeight="1" x14ac:dyDescent="0.3">
      <c r="A530">
        <v>7</v>
      </c>
      <c r="B530" s="11" t="s">
        <v>8</v>
      </c>
      <c r="C530" s="5" t="s">
        <v>10</v>
      </c>
      <c r="D530" s="5">
        <v>48.44</v>
      </c>
      <c r="E530" s="22">
        <f>AVERAGE(D530:D532)</f>
        <v>48.81</v>
      </c>
      <c r="F530" s="28">
        <f>_xlfn.STDEV.P(D530:D532)</f>
        <v>0.27796882319185945</v>
      </c>
      <c r="G530" s="22">
        <f>F530/SQRT(3)</f>
        <v>0.16048537489614356</v>
      </c>
      <c r="H530" s="22">
        <f>F530*100/E530</f>
        <v>0.56949154515849087</v>
      </c>
    </row>
    <row r="531" spans="1:8" ht="15" customHeight="1" x14ac:dyDescent="0.3">
      <c r="A531">
        <v>7</v>
      </c>
      <c r="B531" s="11" t="s">
        <v>8</v>
      </c>
      <c r="C531" s="5" t="s">
        <v>10</v>
      </c>
      <c r="D531" s="25">
        <v>49.11</v>
      </c>
      <c r="E531" s="8"/>
      <c r="F531" s="31"/>
      <c r="G531" s="8"/>
      <c r="H531" s="8"/>
    </row>
    <row r="532" spans="1:8" ht="15" customHeight="1" x14ac:dyDescent="0.3">
      <c r="A532">
        <v>7</v>
      </c>
      <c r="B532" s="11" t="s">
        <v>8</v>
      </c>
      <c r="C532" s="5" t="s">
        <v>10</v>
      </c>
      <c r="D532" s="25">
        <v>48.88</v>
      </c>
      <c r="E532" s="8"/>
      <c r="F532" s="31"/>
      <c r="G532" s="8"/>
      <c r="H532" s="8"/>
    </row>
    <row r="533" spans="1:8" ht="15" customHeight="1" x14ac:dyDescent="0.3">
      <c r="A533">
        <v>7</v>
      </c>
      <c r="B533" s="11" t="s">
        <v>8</v>
      </c>
      <c r="C533" s="3" t="s">
        <v>11</v>
      </c>
      <c r="D533" s="5">
        <v>55.98</v>
      </c>
      <c r="E533" s="23">
        <f>AVERAGE(D533:D535)</f>
        <v>56.77</v>
      </c>
      <c r="F533" s="36">
        <f>_xlfn.STDEV.P(D533:D535)</f>
        <v>1.2030793822520609</v>
      </c>
      <c r="G533" s="23">
        <f>F533/SQRT(3)</f>
        <v>0.69459820519971605</v>
      </c>
      <c r="H533" s="23">
        <f>F533*100/E533</f>
        <v>2.1192168086173346</v>
      </c>
    </row>
    <row r="534" spans="1:8" ht="15" customHeight="1" x14ac:dyDescent="0.3">
      <c r="A534">
        <v>7</v>
      </c>
      <c r="B534" s="11" t="s">
        <v>8</v>
      </c>
      <c r="C534" s="3" t="s">
        <v>11</v>
      </c>
      <c r="D534" s="24">
        <v>55.86</v>
      </c>
      <c r="E534" s="4"/>
      <c r="F534" s="30"/>
      <c r="G534" s="4"/>
      <c r="H534" s="4"/>
    </row>
    <row r="535" spans="1:8" ht="15" customHeight="1" x14ac:dyDescent="0.3">
      <c r="A535">
        <v>7</v>
      </c>
      <c r="B535" s="11" t="s">
        <v>8</v>
      </c>
      <c r="C535" s="3" t="s">
        <v>11</v>
      </c>
      <c r="D535" s="24">
        <v>58.47</v>
      </c>
      <c r="E535" s="4"/>
      <c r="F535" s="30"/>
      <c r="G535" s="4"/>
      <c r="H535" s="4"/>
    </row>
    <row r="536" spans="1:8" ht="15" customHeight="1" x14ac:dyDescent="0.3">
      <c r="A536">
        <v>7</v>
      </c>
      <c r="B536" s="11" t="s">
        <v>8</v>
      </c>
      <c r="C536" s="5" t="s">
        <v>12</v>
      </c>
      <c r="D536" s="5">
        <v>68.069999999999993</v>
      </c>
      <c r="E536" s="22">
        <f>AVERAGE(D536:D538)</f>
        <v>68.27</v>
      </c>
      <c r="F536" s="28">
        <f>_xlfn.STDEV.P(D536:D538)</f>
        <v>0.18708286933869783</v>
      </c>
      <c r="G536" s="22">
        <f>F536/SQRT(3)</f>
        <v>0.10801234497346478</v>
      </c>
      <c r="H536" s="22">
        <f>F536*100/E536</f>
        <v>0.27403379132664102</v>
      </c>
    </row>
    <row r="537" spans="1:8" ht="15" customHeight="1" x14ac:dyDescent="0.3">
      <c r="A537">
        <v>7</v>
      </c>
      <c r="B537" s="11" t="s">
        <v>8</v>
      </c>
      <c r="C537" s="5" t="s">
        <v>12</v>
      </c>
      <c r="D537" s="25">
        <v>68.22</v>
      </c>
      <c r="E537" s="8"/>
      <c r="F537" s="31"/>
      <c r="G537" s="8"/>
      <c r="H537" s="8"/>
    </row>
    <row r="538" spans="1:8" ht="15" customHeight="1" x14ac:dyDescent="0.3">
      <c r="A538">
        <v>7</v>
      </c>
      <c r="B538" s="11" t="s">
        <v>8</v>
      </c>
      <c r="C538" s="5" t="s">
        <v>12</v>
      </c>
      <c r="D538" s="25">
        <v>68.52</v>
      </c>
      <c r="E538" s="8"/>
      <c r="F538" s="31"/>
      <c r="G538" s="8"/>
      <c r="H538" s="8"/>
    </row>
    <row r="539" spans="1:8" ht="15" customHeight="1" x14ac:dyDescent="0.3">
      <c r="A539">
        <v>7</v>
      </c>
      <c r="B539" s="12" t="s">
        <v>13</v>
      </c>
      <c r="C539" s="7" t="s">
        <v>14</v>
      </c>
      <c r="D539" s="5">
        <v>57.01</v>
      </c>
      <c r="E539" s="23">
        <f>AVERAGE(D539:D541)</f>
        <v>52.28</v>
      </c>
      <c r="F539" s="36">
        <f>_xlfn.STDEV.P(D539:D541)</f>
        <v>3.3634208776184993</v>
      </c>
      <c r="G539" s="23">
        <f>F539/SQRT(3)</f>
        <v>1.9418719490910481</v>
      </c>
      <c r="H539" s="23">
        <f>F539*100/E539</f>
        <v>6.4334752823613224</v>
      </c>
    </row>
    <row r="540" spans="1:8" ht="15" customHeight="1" x14ac:dyDescent="0.3">
      <c r="A540">
        <v>7</v>
      </c>
      <c r="B540" s="12" t="s">
        <v>13</v>
      </c>
      <c r="C540" s="7" t="s">
        <v>14</v>
      </c>
      <c r="D540" s="24">
        <v>50.35</v>
      </c>
      <c r="E540" s="4"/>
      <c r="F540" s="30"/>
      <c r="G540" s="4"/>
      <c r="H540" s="4"/>
    </row>
    <row r="541" spans="1:8" ht="15" customHeight="1" x14ac:dyDescent="0.3">
      <c r="A541">
        <v>7</v>
      </c>
      <c r="B541" s="12" t="s">
        <v>13</v>
      </c>
      <c r="C541" s="7" t="s">
        <v>14</v>
      </c>
      <c r="D541" s="24">
        <v>49.48</v>
      </c>
      <c r="E541" s="4"/>
      <c r="F541" s="30"/>
      <c r="G541" s="4"/>
      <c r="H541" s="4"/>
    </row>
    <row r="542" spans="1:8" ht="15" customHeight="1" x14ac:dyDescent="0.3">
      <c r="A542">
        <v>7</v>
      </c>
      <c r="B542" s="12" t="s">
        <v>13</v>
      </c>
      <c r="C542" s="9" t="s">
        <v>15</v>
      </c>
      <c r="D542" s="5">
        <v>68.349999999999994</v>
      </c>
      <c r="E542" s="22">
        <f>AVERAGE(D542:D544)</f>
        <v>71.576666666666668</v>
      </c>
      <c r="F542" s="28">
        <f>_xlfn.STDEV.P(D542:D544)</f>
        <v>2.281597880628595</v>
      </c>
      <c r="G542" s="22">
        <f>F542/SQRT(3)</f>
        <v>1.317281150563399</v>
      </c>
      <c r="H542" s="22">
        <f>F542*100/E542</f>
        <v>3.1876280174571714</v>
      </c>
    </row>
    <row r="543" spans="1:8" ht="15" customHeight="1" x14ac:dyDescent="0.3">
      <c r="A543">
        <v>7</v>
      </c>
      <c r="B543" s="12" t="s">
        <v>13</v>
      </c>
      <c r="C543" s="9" t="s">
        <v>15</v>
      </c>
      <c r="D543" s="25">
        <v>73.19</v>
      </c>
      <c r="E543" s="8"/>
      <c r="F543" s="31"/>
      <c r="G543" s="8"/>
      <c r="H543" s="8"/>
    </row>
    <row r="544" spans="1:8" ht="15" customHeight="1" x14ac:dyDescent="0.3">
      <c r="A544">
        <v>7</v>
      </c>
      <c r="B544" s="12" t="s">
        <v>13</v>
      </c>
      <c r="C544" s="9" t="s">
        <v>15</v>
      </c>
      <c r="D544" s="25">
        <v>73.19</v>
      </c>
      <c r="E544" s="8"/>
      <c r="F544" s="31"/>
      <c r="G544" s="8"/>
      <c r="H544" s="8"/>
    </row>
    <row r="545" spans="1:8" ht="15" customHeight="1" x14ac:dyDescent="0.3">
      <c r="A545">
        <v>7</v>
      </c>
      <c r="B545" s="12" t="s">
        <v>13</v>
      </c>
      <c r="C545" s="7" t="s">
        <v>16</v>
      </c>
      <c r="D545" s="5">
        <v>73.75</v>
      </c>
      <c r="E545" s="23">
        <f>AVERAGE(D545:D547)</f>
        <v>73.953333333333333</v>
      </c>
      <c r="F545" s="36">
        <f>_xlfn.STDEV.P(D545:D547)</f>
        <v>0.72875845716457377</v>
      </c>
      <c r="G545" s="23">
        <f>F545/SQRT(3)</f>
        <v>0.42074889141818306</v>
      </c>
      <c r="H545" s="23">
        <f>F545*100/E545</f>
        <v>0.98543016834657948</v>
      </c>
    </row>
    <row r="546" spans="1:8" ht="15" customHeight="1" x14ac:dyDescent="0.3">
      <c r="A546">
        <v>7</v>
      </c>
      <c r="B546" s="12" t="s">
        <v>13</v>
      </c>
      <c r="C546" s="7" t="s">
        <v>16</v>
      </c>
      <c r="D546" s="24">
        <v>73.180000000000007</v>
      </c>
      <c r="E546" s="4"/>
      <c r="F546" s="30"/>
      <c r="G546" s="4"/>
      <c r="H546" s="4"/>
    </row>
    <row r="547" spans="1:8" ht="15" customHeight="1" x14ac:dyDescent="0.3">
      <c r="A547">
        <v>7</v>
      </c>
      <c r="B547" s="12" t="s">
        <v>13</v>
      </c>
      <c r="C547" s="7" t="s">
        <v>16</v>
      </c>
      <c r="D547" s="24">
        <v>74.930000000000007</v>
      </c>
      <c r="E547" s="4"/>
      <c r="F547" s="30"/>
      <c r="G547" s="4"/>
      <c r="H547" s="4"/>
    </row>
    <row r="548" spans="1:8" ht="15" customHeight="1" x14ac:dyDescent="0.3">
      <c r="A548">
        <v>7</v>
      </c>
      <c r="B548" s="12" t="s">
        <v>13</v>
      </c>
      <c r="C548" s="9" t="s">
        <v>17</v>
      </c>
      <c r="D548" s="5">
        <v>67.91</v>
      </c>
      <c r="E548" s="22">
        <f>AVERAGE(D548:D550)</f>
        <v>66.786666666666662</v>
      </c>
      <c r="F548" s="28">
        <f>_xlfn.STDEV.P(D548:D550)</f>
        <v>0.7998472076312777</v>
      </c>
      <c r="G548" s="22">
        <f>F548/SQRT(3)</f>
        <v>0.46179200063648868</v>
      </c>
      <c r="H548" s="22">
        <f>F548*100/E548</f>
        <v>1.19761510425925</v>
      </c>
    </row>
    <row r="549" spans="1:8" ht="15" customHeight="1" x14ac:dyDescent="0.3">
      <c r="A549">
        <v>7</v>
      </c>
      <c r="B549" s="12" t="s">
        <v>13</v>
      </c>
      <c r="C549" s="9" t="s">
        <v>17</v>
      </c>
      <c r="D549" s="25">
        <v>66.11</v>
      </c>
      <c r="E549" s="8"/>
      <c r="F549" s="31"/>
      <c r="G549" s="8"/>
      <c r="H549" s="8"/>
    </row>
    <row r="550" spans="1:8" ht="15" customHeight="1" x14ac:dyDescent="0.3">
      <c r="A550">
        <v>7</v>
      </c>
      <c r="B550" s="12" t="s">
        <v>13</v>
      </c>
      <c r="C550" s="9" t="s">
        <v>17</v>
      </c>
      <c r="D550" s="25">
        <v>66.34</v>
      </c>
      <c r="E550" s="8"/>
      <c r="F550" s="31"/>
      <c r="G550" s="8"/>
      <c r="H550" s="8"/>
    </row>
    <row r="551" spans="1:8" ht="15" customHeight="1" x14ac:dyDescent="0.3">
      <c r="A551">
        <v>7</v>
      </c>
      <c r="B551" s="13" t="s">
        <v>18</v>
      </c>
      <c r="C551" s="7" t="s">
        <v>19</v>
      </c>
      <c r="D551" s="5">
        <v>43.6</v>
      </c>
      <c r="E551" s="23">
        <f>AVERAGE(D551:D553)</f>
        <v>42.803333333333335</v>
      </c>
      <c r="F551" s="36">
        <f>_xlfn.STDEV.P(D551:D553)</f>
        <v>0.69810855571003927</v>
      </c>
      <c r="G551" s="23">
        <f>F551/SQRT(3)</f>
        <v>0.40305316256277207</v>
      </c>
      <c r="H551" s="23">
        <f>F551*100/E551</f>
        <v>1.6309677339226833</v>
      </c>
    </row>
    <row r="552" spans="1:8" ht="15" customHeight="1" x14ac:dyDescent="0.3">
      <c r="A552">
        <v>7</v>
      </c>
      <c r="B552" s="13" t="s">
        <v>18</v>
      </c>
      <c r="C552" s="7" t="s">
        <v>19</v>
      </c>
      <c r="D552" s="24">
        <v>41.9</v>
      </c>
      <c r="E552" s="4"/>
      <c r="F552" s="30"/>
      <c r="G552" s="4"/>
      <c r="H552" s="4"/>
    </row>
    <row r="553" spans="1:8" ht="15" customHeight="1" x14ac:dyDescent="0.3">
      <c r="A553">
        <v>7</v>
      </c>
      <c r="B553" s="13" t="s">
        <v>18</v>
      </c>
      <c r="C553" s="7" t="s">
        <v>19</v>
      </c>
      <c r="D553" s="24">
        <v>42.91</v>
      </c>
      <c r="E553" s="4"/>
      <c r="F553" s="30"/>
      <c r="G553" s="4"/>
      <c r="H553" s="4"/>
    </row>
    <row r="554" spans="1:8" ht="15" customHeight="1" x14ac:dyDescent="0.3">
      <c r="A554">
        <v>7</v>
      </c>
      <c r="B554" s="13" t="s">
        <v>18</v>
      </c>
      <c r="C554" s="9" t="s">
        <v>20</v>
      </c>
      <c r="D554" s="5">
        <v>59.76</v>
      </c>
      <c r="E554" s="22">
        <f>AVERAGE(D554:D556)</f>
        <v>60.343333333333334</v>
      </c>
      <c r="F554" s="28">
        <f>_xlfn.STDEV.P(D554:D556)</f>
        <v>0.45842726310240023</v>
      </c>
      <c r="G554" s="22">
        <f>F554/SQRT(3)</f>
        <v>0.2646731037560342</v>
      </c>
      <c r="H554" s="22">
        <f>F554*100/E554</f>
        <v>0.75969827614605356</v>
      </c>
    </row>
    <row r="555" spans="1:8" ht="15" customHeight="1" x14ac:dyDescent="0.3">
      <c r="A555">
        <v>7</v>
      </c>
      <c r="B555" s="13" t="s">
        <v>18</v>
      </c>
      <c r="C555" s="9" t="s">
        <v>20</v>
      </c>
      <c r="D555" s="25">
        <v>60.88</v>
      </c>
      <c r="E555" s="8"/>
      <c r="F555" s="31"/>
      <c r="G555" s="8"/>
      <c r="H555" s="8"/>
    </row>
    <row r="556" spans="1:8" ht="15" customHeight="1" x14ac:dyDescent="0.3">
      <c r="A556">
        <v>7</v>
      </c>
      <c r="B556" s="13" t="s">
        <v>18</v>
      </c>
      <c r="C556" s="9" t="s">
        <v>20</v>
      </c>
      <c r="D556" s="25">
        <v>60.39</v>
      </c>
      <c r="E556" s="8"/>
      <c r="F556" s="31"/>
      <c r="G556" s="8"/>
      <c r="H556" s="8"/>
    </row>
    <row r="557" spans="1:8" ht="15" customHeight="1" x14ac:dyDescent="0.3">
      <c r="A557">
        <v>7</v>
      </c>
      <c r="B557" s="13" t="s">
        <v>18</v>
      </c>
      <c r="C557" s="7" t="s">
        <v>21</v>
      </c>
      <c r="D557" s="5">
        <v>64.760000000000005</v>
      </c>
      <c r="E557" s="23">
        <f>AVERAGE(D557:D559)</f>
        <v>64.78</v>
      </c>
      <c r="F557" s="36">
        <f>_xlfn.STDEV.P(D557:D559)</f>
        <v>1.7228658295603507</v>
      </c>
      <c r="G557" s="23">
        <f>F557/SQRT(3)</f>
        <v>0.99469705047427648</v>
      </c>
      <c r="H557" s="23">
        <f>F557*100/E557</f>
        <v>2.6595644173515756</v>
      </c>
    </row>
    <row r="558" spans="1:8" ht="15" customHeight="1" x14ac:dyDescent="0.3">
      <c r="A558">
        <v>7</v>
      </c>
      <c r="B558" s="13" t="s">
        <v>18</v>
      </c>
      <c r="C558" s="7" t="s">
        <v>21</v>
      </c>
      <c r="D558" s="24">
        <v>62.68</v>
      </c>
      <c r="E558" s="4"/>
      <c r="F558" s="30"/>
      <c r="G558" s="4"/>
      <c r="H558" s="4"/>
    </row>
    <row r="559" spans="1:8" ht="15" customHeight="1" x14ac:dyDescent="0.3">
      <c r="A559">
        <v>7</v>
      </c>
      <c r="B559" s="13" t="s">
        <v>18</v>
      </c>
      <c r="C559" s="7" t="s">
        <v>21</v>
      </c>
      <c r="D559" s="24">
        <v>66.900000000000006</v>
      </c>
      <c r="E559" s="4"/>
      <c r="F559" s="30"/>
      <c r="G559" s="4"/>
      <c r="H559" s="4"/>
    </row>
    <row r="560" spans="1:8" ht="15" customHeight="1" x14ac:dyDescent="0.3">
      <c r="A560">
        <v>7</v>
      </c>
      <c r="B560" s="13" t="s">
        <v>18</v>
      </c>
      <c r="C560" s="9" t="s">
        <v>22</v>
      </c>
      <c r="D560" s="5">
        <v>68.97</v>
      </c>
      <c r="E560" s="22">
        <f>AVERAGE(D560:D562)</f>
        <v>69.966666666666669</v>
      </c>
      <c r="F560" s="28">
        <f>_xlfn.STDEV.P(D560:D562)</f>
        <v>2.6943438698297033</v>
      </c>
      <c r="G560" s="22">
        <f>F560/SQRT(3)</f>
        <v>1.5555801585355973</v>
      </c>
      <c r="H560" s="22">
        <f>F560*100/E560</f>
        <v>3.8508964313907148</v>
      </c>
    </row>
    <row r="561" spans="1:8" ht="15" customHeight="1" x14ac:dyDescent="0.3">
      <c r="A561">
        <v>7</v>
      </c>
      <c r="B561" s="13" t="s">
        <v>18</v>
      </c>
      <c r="C561" s="9" t="s">
        <v>22</v>
      </c>
      <c r="D561" s="25">
        <v>67.28</v>
      </c>
      <c r="E561" s="8"/>
      <c r="F561" s="31"/>
      <c r="G561" s="8"/>
      <c r="H561" s="8"/>
    </row>
    <row r="562" spans="1:8" ht="15" customHeight="1" x14ac:dyDescent="0.3">
      <c r="A562">
        <v>7</v>
      </c>
      <c r="B562" s="13" t="s">
        <v>18</v>
      </c>
      <c r="C562" s="9" t="s">
        <v>22</v>
      </c>
      <c r="D562" s="25">
        <v>73.650000000000006</v>
      </c>
      <c r="E562" s="8"/>
      <c r="F562" s="31"/>
      <c r="G562" s="8"/>
      <c r="H562" s="8"/>
    </row>
    <row r="563" spans="1:8" ht="15" customHeight="1" x14ac:dyDescent="0.3">
      <c r="A563">
        <v>7</v>
      </c>
      <c r="B563" s="12" t="s">
        <v>23</v>
      </c>
      <c r="C563" s="7" t="s">
        <v>24</v>
      </c>
      <c r="D563" s="5">
        <v>47.4</v>
      </c>
      <c r="E563" s="23">
        <f>AVERAGE(D563:D565)</f>
        <v>48.85</v>
      </c>
      <c r="F563" s="36">
        <f>_xlfn.STDEV.P(D563:D565)</f>
        <v>1.0341179816636017</v>
      </c>
      <c r="G563" s="23">
        <f>F563/SQRT(3)</f>
        <v>0.59704829508731294</v>
      </c>
      <c r="H563" s="23">
        <f>F563*100/E563</f>
        <v>2.1169252439377719</v>
      </c>
    </row>
    <row r="564" spans="1:8" ht="15" customHeight="1" x14ac:dyDescent="0.3">
      <c r="A564">
        <v>7</v>
      </c>
      <c r="B564" s="12" t="s">
        <v>23</v>
      </c>
      <c r="C564" s="7" t="s">
        <v>24</v>
      </c>
      <c r="D564" s="24">
        <v>49.74</v>
      </c>
      <c r="E564" s="4"/>
      <c r="F564" s="30"/>
      <c r="G564" s="4"/>
      <c r="H564" s="4"/>
    </row>
    <row r="565" spans="1:8" ht="15" customHeight="1" x14ac:dyDescent="0.3">
      <c r="A565">
        <v>7</v>
      </c>
      <c r="B565" s="12" t="s">
        <v>23</v>
      </c>
      <c r="C565" s="7" t="s">
        <v>24</v>
      </c>
      <c r="D565" s="24">
        <v>49.41</v>
      </c>
      <c r="E565" s="4"/>
      <c r="F565" s="30"/>
      <c r="G565" s="4"/>
      <c r="H565" s="4"/>
    </row>
    <row r="566" spans="1:8" ht="15" customHeight="1" x14ac:dyDescent="0.3">
      <c r="A566">
        <v>7</v>
      </c>
      <c r="B566" s="12" t="s">
        <v>23</v>
      </c>
      <c r="C566" s="9" t="s">
        <v>25</v>
      </c>
      <c r="D566" s="5">
        <v>64.88</v>
      </c>
      <c r="E566" s="22">
        <f>AVERAGE(D566:D568)</f>
        <v>66.61</v>
      </c>
      <c r="F566" s="28">
        <f>_xlfn.STDEV.P(D566:D568)</f>
        <v>1.2483856241829581</v>
      </c>
      <c r="G566" s="22">
        <f>F566/SQRT(3)</f>
        <v>0.72075577617448983</v>
      </c>
      <c r="H566" s="22">
        <f>F566*100/E566</f>
        <v>1.8741714820341662</v>
      </c>
    </row>
    <row r="567" spans="1:8" ht="15" customHeight="1" x14ac:dyDescent="0.3">
      <c r="A567">
        <v>7</v>
      </c>
      <c r="B567" s="12" t="s">
        <v>23</v>
      </c>
      <c r="C567" s="9" t="s">
        <v>25</v>
      </c>
      <c r="D567" s="25">
        <v>67.17</v>
      </c>
      <c r="E567" s="8"/>
      <c r="F567" s="31"/>
      <c r="G567" s="8"/>
      <c r="H567" s="8"/>
    </row>
    <row r="568" spans="1:8" ht="15" customHeight="1" x14ac:dyDescent="0.3">
      <c r="A568">
        <v>7</v>
      </c>
      <c r="B568" s="12" t="s">
        <v>23</v>
      </c>
      <c r="C568" s="9" t="s">
        <v>25</v>
      </c>
      <c r="D568" s="5">
        <v>67.78</v>
      </c>
      <c r="E568" s="8"/>
      <c r="F568" s="31"/>
      <c r="G568" s="8"/>
      <c r="H568" s="8"/>
    </row>
    <row r="569" spans="1:8" ht="15" customHeight="1" x14ac:dyDescent="0.3">
      <c r="A569">
        <v>7</v>
      </c>
      <c r="B569" s="12" t="s">
        <v>23</v>
      </c>
      <c r="C569" s="7" t="s">
        <v>26</v>
      </c>
      <c r="D569" s="5">
        <v>71.39</v>
      </c>
      <c r="E569" s="23">
        <f>AVERAGE(D569:D571)</f>
        <v>67.89</v>
      </c>
      <c r="F569" s="36">
        <f>_xlfn.STDEV.P(D569:D571)</f>
        <v>2.477512193040968</v>
      </c>
      <c r="G569" s="23">
        <f>F569/SQRT(3)</f>
        <v>1.4303923315727831</v>
      </c>
      <c r="H569" s="23">
        <f>F569*100/E569</f>
        <v>3.6493035690690352</v>
      </c>
    </row>
    <row r="570" spans="1:8" ht="15" customHeight="1" x14ac:dyDescent="0.3">
      <c r="A570">
        <v>7</v>
      </c>
      <c r="B570" s="12" t="s">
        <v>23</v>
      </c>
      <c r="C570" s="7" t="s">
        <v>26</v>
      </c>
      <c r="D570" s="24">
        <v>66</v>
      </c>
      <c r="E570" s="4"/>
      <c r="F570" s="30"/>
      <c r="G570" s="4"/>
      <c r="H570" s="4"/>
    </row>
    <row r="571" spans="1:8" ht="15" customHeight="1" x14ac:dyDescent="0.3">
      <c r="A571">
        <v>7</v>
      </c>
      <c r="B571" s="12" t="s">
        <v>23</v>
      </c>
      <c r="C571" s="7" t="s">
        <v>26</v>
      </c>
      <c r="D571" s="24">
        <v>66.28</v>
      </c>
      <c r="E571" s="4"/>
      <c r="F571" s="30"/>
      <c r="G571" s="4"/>
      <c r="H571" s="4"/>
    </row>
    <row r="572" spans="1:8" ht="15" customHeight="1" x14ac:dyDescent="0.3">
      <c r="A572">
        <v>7</v>
      </c>
      <c r="B572" s="12" t="s">
        <v>23</v>
      </c>
      <c r="C572" s="9" t="s">
        <v>27</v>
      </c>
      <c r="D572" s="5">
        <v>72.23</v>
      </c>
      <c r="E572" s="22">
        <f>AVERAGE(D572:D574)</f>
        <v>70.593333333333348</v>
      </c>
      <c r="F572" s="28">
        <f>_xlfn.STDEV.P(D572:D574)</f>
        <v>2.0315894160867121</v>
      </c>
      <c r="G572" s="22">
        <f>F572/SQRT(3)</f>
        <v>1.172938696260458</v>
      </c>
      <c r="H572" s="22">
        <f>F572*100/E572</f>
        <v>2.8778771594391039</v>
      </c>
    </row>
    <row r="573" spans="1:8" ht="15" customHeight="1" x14ac:dyDescent="0.3">
      <c r="A573">
        <v>7</v>
      </c>
      <c r="B573" s="12" t="s">
        <v>23</v>
      </c>
      <c r="C573" s="9" t="s">
        <v>27</v>
      </c>
      <c r="D573" s="25">
        <v>71.819999999999993</v>
      </c>
      <c r="E573" s="8"/>
      <c r="F573" s="31"/>
      <c r="G573" s="8"/>
      <c r="H573" s="8"/>
    </row>
    <row r="574" spans="1:8" ht="15" customHeight="1" x14ac:dyDescent="0.3">
      <c r="A574">
        <v>7</v>
      </c>
      <c r="B574" s="12" t="s">
        <v>23</v>
      </c>
      <c r="C574" s="9" t="s">
        <v>27</v>
      </c>
      <c r="D574" s="25">
        <v>67.73</v>
      </c>
      <c r="E574" s="8"/>
      <c r="F574" s="31"/>
      <c r="G574" s="8"/>
      <c r="H574" s="8"/>
    </row>
    <row r="575" spans="1:8" ht="15" customHeight="1" x14ac:dyDescent="0.3">
      <c r="A575">
        <v>7</v>
      </c>
      <c r="B575" s="11" t="s">
        <v>28</v>
      </c>
      <c r="C575" s="7" t="s">
        <v>29</v>
      </c>
      <c r="D575" s="5">
        <v>47.54</v>
      </c>
      <c r="E575" s="23">
        <f>AVERAGE(D575:D577)</f>
        <v>47.25</v>
      </c>
      <c r="F575" s="36">
        <f>_xlfn.STDEV.P(D575:D577)</f>
        <v>0.20992061991778485</v>
      </c>
      <c r="G575" s="23">
        <f>F575/SQRT(3)</f>
        <v>0.12119772641798621</v>
      </c>
      <c r="H575" s="23">
        <f>F575*100/E575</f>
        <v>0.4442764442704441</v>
      </c>
    </row>
    <row r="576" spans="1:8" ht="15" customHeight="1" x14ac:dyDescent="0.3">
      <c r="A576">
        <v>7</v>
      </c>
      <c r="B576" s="11" t="s">
        <v>28</v>
      </c>
      <c r="C576" s="7" t="s">
        <v>29</v>
      </c>
      <c r="D576" s="24">
        <v>47.16</v>
      </c>
      <c r="E576" s="4"/>
      <c r="F576" s="30"/>
      <c r="G576" s="4"/>
      <c r="H576" s="4"/>
    </row>
    <row r="577" spans="1:8" ht="15" customHeight="1" x14ac:dyDescent="0.3">
      <c r="A577">
        <v>7</v>
      </c>
      <c r="B577" s="11" t="s">
        <v>28</v>
      </c>
      <c r="C577" s="7" t="s">
        <v>29</v>
      </c>
      <c r="D577" s="24">
        <v>47.05</v>
      </c>
      <c r="E577" s="4"/>
      <c r="F577" s="30"/>
      <c r="G577" s="4"/>
      <c r="H577" s="4"/>
    </row>
    <row r="578" spans="1:8" ht="15" customHeight="1" x14ac:dyDescent="0.3">
      <c r="A578">
        <v>7</v>
      </c>
      <c r="B578" s="11" t="s">
        <v>28</v>
      </c>
      <c r="C578" s="9" t="s">
        <v>30</v>
      </c>
      <c r="D578" s="5">
        <v>47.44</v>
      </c>
      <c r="E578" s="22">
        <f>AVERAGE(D578:D580)</f>
        <v>47.423333333333325</v>
      </c>
      <c r="F578" s="28">
        <f>_xlfn.STDEV.P(D578:D580)</f>
        <v>0.30641293851417056</v>
      </c>
      <c r="G578" s="22">
        <f>F578/SQRT(3)</f>
        <v>0.17690759253434063</v>
      </c>
      <c r="H578" s="22">
        <f>F578*100/E578</f>
        <v>0.64612273532193143</v>
      </c>
    </row>
    <row r="579" spans="1:8" ht="15" customHeight="1" x14ac:dyDescent="0.3">
      <c r="A579">
        <v>7</v>
      </c>
      <c r="B579" s="11" t="s">
        <v>28</v>
      </c>
      <c r="C579" s="9" t="s">
        <v>30</v>
      </c>
      <c r="D579" s="25">
        <v>47.79</v>
      </c>
      <c r="E579" s="8"/>
      <c r="F579" s="31"/>
      <c r="G579" s="8"/>
      <c r="H579" s="8"/>
    </row>
    <row r="580" spans="1:8" ht="15" customHeight="1" x14ac:dyDescent="0.3">
      <c r="A580">
        <v>7</v>
      </c>
      <c r="B580" s="11" t="s">
        <v>28</v>
      </c>
      <c r="C580" s="9" t="s">
        <v>30</v>
      </c>
      <c r="D580" s="25">
        <v>47.04</v>
      </c>
      <c r="E580" s="8"/>
      <c r="F580" s="31"/>
      <c r="G580" s="8"/>
      <c r="H580" s="8"/>
    </row>
    <row r="581" spans="1:8" ht="15" customHeight="1" x14ac:dyDescent="0.3">
      <c r="A581">
        <v>7</v>
      </c>
      <c r="B581" s="11" t="s">
        <v>28</v>
      </c>
      <c r="C581" s="7" t="s">
        <v>31</v>
      </c>
      <c r="D581" s="5">
        <v>48.93</v>
      </c>
      <c r="E581" s="23">
        <f>AVERAGE(D581:D583)</f>
        <v>49.776666666666664</v>
      </c>
      <c r="F581" s="36">
        <f>_xlfn.STDEV.P(D581:D583)</f>
        <v>0.71111805552164842</v>
      </c>
      <c r="G581" s="23">
        <f>F581/SQRT(3)</f>
        <v>0.41056420078102696</v>
      </c>
      <c r="H581" s="23">
        <f>F581*100/E581</f>
        <v>1.4286172681744762</v>
      </c>
    </row>
    <row r="582" spans="1:8" ht="15" customHeight="1" x14ac:dyDescent="0.3">
      <c r="A582">
        <v>7</v>
      </c>
      <c r="B582" s="11" t="s">
        <v>28</v>
      </c>
      <c r="C582" s="7" t="s">
        <v>31</v>
      </c>
      <c r="D582" s="24">
        <v>49.73</v>
      </c>
      <c r="E582" s="4"/>
      <c r="F582" s="30"/>
      <c r="G582" s="4"/>
      <c r="H582" s="4"/>
    </row>
    <row r="583" spans="1:8" ht="15" customHeight="1" x14ac:dyDescent="0.3">
      <c r="A583">
        <v>7</v>
      </c>
      <c r="B583" s="11" t="s">
        <v>28</v>
      </c>
      <c r="C583" s="7" t="s">
        <v>31</v>
      </c>
      <c r="D583" s="24">
        <v>50.67</v>
      </c>
      <c r="E583" s="4"/>
      <c r="F583" s="30"/>
      <c r="G583" s="4"/>
      <c r="H583" s="4"/>
    </row>
    <row r="584" spans="1:8" ht="15" customHeight="1" x14ac:dyDescent="0.3">
      <c r="A584">
        <v>7</v>
      </c>
      <c r="B584" s="11" t="s">
        <v>28</v>
      </c>
      <c r="C584" s="9" t="s">
        <v>32</v>
      </c>
      <c r="D584" s="5">
        <v>70.790000000000006</v>
      </c>
      <c r="E584" s="22">
        <f>AVERAGE(D584:D586)</f>
        <v>71.903333333333322</v>
      </c>
      <c r="F584" s="28">
        <f>_xlfn.STDEV.P(D584:D586)</f>
        <v>0.79436907179359562</v>
      </c>
      <c r="G584" s="22">
        <f>F584/SQRT(3)</f>
        <v>0.4586291974359456</v>
      </c>
      <c r="H584" s="22">
        <f>F584*100/E584</f>
        <v>1.1047736383945053</v>
      </c>
    </row>
    <row r="585" spans="1:8" ht="15" customHeight="1" x14ac:dyDescent="0.3">
      <c r="A585">
        <v>7</v>
      </c>
      <c r="B585" s="11" t="s">
        <v>28</v>
      </c>
      <c r="C585" s="9" t="s">
        <v>32</v>
      </c>
      <c r="D585" s="25">
        <v>72.59</v>
      </c>
      <c r="E585" s="8"/>
      <c r="F585" s="31"/>
      <c r="G585" s="8"/>
      <c r="H585" s="8"/>
    </row>
    <row r="586" spans="1:8" ht="15" customHeight="1" x14ac:dyDescent="0.3">
      <c r="A586">
        <v>7</v>
      </c>
      <c r="B586" s="11" t="s">
        <v>28</v>
      </c>
      <c r="C586" s="9" t="s">
        <v>32</v>
      </c>
      <c r="D586" s="25">
        <v>72.33</v>
      </c>
      <c r="E586" s="8"/>
      <c r="F586" s="31"/>
      <c r="G586" s="8"/>
      <c r="H586" s="8"/>
    </row>
    <row r="587" spans="1:8" ht="15" customHeight="1" x14ac:dyDescent="0.3">
      <c r="A587">
        <v>7</v>
      </c>
      <c r="B587" s="12" t="s">
        <v>33</v>
      </c>
      <c r="C587" s="7" t="s">
        <v>34</v>
      </c>
      <c r="D587" s="5">
        <v>74.790000000000006</v>
      </c>
      <c r="E587" s="23">
        <f>AVERAGE(D587:D589)</f>
        <v>72.3</v>
      </c>
      <c r="F587" s="36">
        <f>_xlfn.STDEV.P(D587:D589)</f>
        <v>1.8498828791755109</v>
      </c>
      <c r="G587" s="23">
        <f>F587/SQRT(3)</f>
        <v>1.0680303782612612</v>
      </c>
      <c r="H587" s="23">
        <f>F587*100/E587</f>
        <v>2.5586208563976638</v>
      </c>
    </row>
    <row r="588" spans="1:8" ht="15" customHeight="1" x14ac:dyDescent="0.3">
      <c r="A588">
        <v>7</v>
      </c>
      <c r="B588" s="12" t="s">
        <v>33</v>
      </c>
      <c r="C588" s="7" t="s">
        <v>34</v>
      </c>
      <c r="D588" s="24">
        <v>70.36</v>
      </c>
      <c r="E588" s="4"/>
      <c r="F588" s="30"/>
      <c r="G588" s="4"/>
      <c r="H588" s="4"/>
    </row>
    <row r="589" spans="1:8" ht="15" customHeight="1" x14ac:dyDescent="0.3">
      <c r="A589">
        <v>7</v>
      </c>
      <c r="B589" s="12" t="s">
        <v>33</v>
      </c>
      <c r="C589" s="7" t="s">
        <v>34</v>
      </c>
      <c r="D589" s="24">
        <v>71.75</v>
      </c>
      <c r="E589" s="4"/>
      <c r="F589" s="30"/>
      <c r="G589" s="4"/>
      <c r="H589" s="4"/>
    </row>
    <row r="590" spans="1:8" ht="15" customHeight="1" x14ac:dyDescent="0.3">
      <c r="A590">
        <v>7</v>
      </c>
      <c r="B590" s="12" t="s">
        <v>33</v>
      </c>
      <c r="C590" s="9" t="s">
        <v>35</v>
      </c>
      <c r="D590" s="5">
        <v>72.38</v>
      </c>
      <c r="E590" s="22">
        <f>AVERAGE(D590:D592)</f>
        <v>72.7</v>
      </c>
      <c r="F590" s="28">
        <f>_xlfn.STDEV.P(D590:D592)</f>
        <v>0.69899928469205408</v>
      </c>
      <c r="G590" s="22">
        <f>F590/SQRT(3)</f>
        <v>0.4035674251803133</v>
      </c>
      <c r="H590" s="22">
        <f>F590*100/E590</f>
        <v>0.9614845731665117</v>
      </c>
    </row>
    <row r="591" spans="1:8" ht="15" customHeight="1" x14ac:dyDescent="0.3">
      <c r="A591">
        <v>7</v>
      </c>
      <c r="B591" s="12" t="s">
        <v>33</v>
      </c>
      <c r="C591" s="9" t="s">
        <v>35</v>
      </c>
      <c r="D591" s="25">
        <v>73.67</v>
      </c>
      <c r="E591" s="8"/>
      <c r="F591" s="31"/>
      <c r="G591" s="8"/>
      <c r="H591" s="8"/>
    </row>
    <row r="592" spans="1:8" ht="15" customHeight="1" x14ac:dyDescent="0.3">
      <c r="A592">
        <v>7</v>
      </c>
      <c r="B592" s="12" t="s">
        <v>33</v>
      </c>
      <c r="C592" s="9" t="s">
        <v>35</v>
      </c>
      <c r="D592" s="25">
        <v>72.05</v>
      </c>
      <c r="E592" s="8"/>
      <c r="F592" s="31"/>
      <c r="G592" s="8"/>
      <c r="H592" s="8"/>
    </row>
    <row r="593" spans="1:8" ht="15" customHeight="1" x14ac:dyDescent="0.3">
      <c r="A593">
        <v>7</v>
      </c>
      <c r="B593" s="12" t="s">
        <v>33</v>
      </c>
      <c r="C593" s="7" t="s">
        <v>36</v>
      </c>
      <c r="D593" s="5">
        <v>74.11</v>
      </c>
      <c r="E593" s="23">
        <f>AVERAGE(D593:D595)</f>
        <v>74.056666666666658</v>
      </c>
      <c r="F593" s="36">
        <f>_xlfn.STDEV.P(D593:D595)</f>
        <v>1.8864840901057791</v>
      </c>
      <c r="G593" s="23">
        <f>F593/SQRT(3)</f>
        <v>1.089162097244518</v>
      </c>
      <c r="H593" s="23">
        <f>F593*100/E593</f>
        <v>2.5473521493979105</v>
      </c>
    </row>
    <row r="594" spans="1:8" ht="15" customHeight="1" x14ac:dyDescent="0.3">
      <c r="A594">
        <v>7</v>
      </c>
      <c r="B594" s="12" t="s">
        <v>33</v>
      </c>
      <c r="C594" s="7" t="s">
        <v>36</v>
      </c>
      <c r="D594" s="24">
        <v>76.34</v>
      </c>
      <c r="E594" s="4"/>
      <c r="F594" s="30"/>
      <c r="G594" s="4"/>
      <c r="H594" s="4"/>
    </row>
    <row r="595" spans="1:8" ht="15" customHeight="1" x14ac:dyDescent="0.3">
      <c r="A595">
        <v>7</v>
      </c>
      <c r="B595" s="12" t="s">
        <v>33</v>
      </c>
      <c r="C595" s="7" t="s">
        <v>36</v>
      </c>
      <c r="D595" s="24">
        <v>71.72</v>
      </c>
      <c r="E595" s="4"/>
      <c r="F595" s="30"/>
      <c r="G595" s="4"/>
      <c r="H595" s="4"/>
    </row>
    <row r="596" spans="1:8" ht="15" customHeight="1" x14ac:dyDescent="0.3">
      <c r="A596">
        <v>7</v>
      </c>
      <c r="B596" s="12" t="s">
        <v>33</v>
      </c>
      <c r="C596" s="9" t="s">
        <v>37</v>
      </c>
      <c r="D596" s="5">
        <v>72.66</v>
      </c>
      <c r="E596" s="22">
        <f>AVERAGE(D596:D598)</f>
        <v>76.386666666666656</v>
      </c>
      <c r="F596" s="28">
        <f>_xlfn.STDEV.P(D596:D598)</f>
        <v>3.1350101895988938</v>
      </c>
      <c r="G596" s="22">
        <f>F596/SQRT(3)</f>
        <v>1.8099989768771412</v>
      </c>
      <c r="H596" s="22">
        <f>F596*100/E596</f>
        <v>4.1041327320634853</v>
      </c>
    </row>
    <row r="597" spans="1:8" ht="15" customHeight="1" x14ac:dyDescent="0.3">
      <c r="A597">
        <v>7</v>
      </c>
      <c r="B597" s="12" t="s">
        <v>33</v>
      </c>
      <c r="C597" s="9" t="s">
        <v>37</v>
      </c>
      <c r="D597" s="26">
        <v>76.17</v>
      </c>
      <c r="E597" s="15"/>
      <c r="F597" s="32"/>
      <c r="G597" s="15"/>
      <c r="H597" s="15"/>
    </row>
    <row r="598" spans="1:8" ht="15" customHeight="1" x14ac:dyDescent="0.3">
      <c r="A598">
        <v>7</v>
      </c>
      <c r="B598" s="12" t="s">
        <v>33</v>
      </c>
      <c r="C598" s="10" t="s">
        <v>37</v>
      </c>
      <c r="D598" s="26">
        <v>80.33</v>
      </c>
      <c r="E598" s="15"/>
      <c r="F598" s="32"/>
      <c r="G598" s="15"/>
      <c r="H598" s="15"/>
    </row>
    <row r="599" spans="1:8" ht="15" customHeight="1" x14ac:dyDescent="0.3">
      <c r="A599">
        <v>7</v>
      </c>
      <c r="B599" s="12" t="s">
        <v>38</v>
      </c>
      <c r="C599" s="7" t="s">
        <v>39</v>
      </c>
      <c r="D599" s="5">
        <v>71.58</v>
      </c>
      <c r="E599" s="23">
        <f>AVERAGE(D599:D601)</f>
        <v>70.59</v>
      </c>
      <c r="F599" s="36">
        <f>_xlfn.STDEV.P(D599:D601)</f>
        <v>0.76406805979572245</v>
      </c>
      <c r="G599" s="23">
        <f>F599/SQRT(3)</f>
        <v>0.44113490000225547</v>
      </c>
      <c r="H599" s="23">
        <f>F599*100/E599</f>
        <v>1.0824026913099907</v>
      </c>
    </row>
    <row r="600" spans="1:8" ht="15" customHeight="1" x14ac:dyDescent="0.3">
      <c r="A600">
        <v>7</v>
      </c>
      <c r="B600" s="12" t="s">
        <v>38</v>
      </c>
      <c r="C600" s="7" t="s">
        <v>39</v>
      </c>
      <c r="D600" s="24">
        <v>70.47</v>
      </c>
      <c r="E600" s="4"/>
      <c r="F600" s="30"/>
      <c r="G600" s="4"/>
      <c r="H600" s="4"/>
    </row>
    <row r="601" spans="1:8" ht="15" customHeight="1" x14ac:dyDescent="0.3">
      <c r="A601">
        <v>7</v>
      </c>
      <c r="B601" s="12" t="s">
        <v>38</v>
      </c>
      <c r="C601" s="7" t="s">
        <v>39</v>
      </c>
      <c r="D601" s="24">
        <v>69.72</v>
      </c>
      <c r="E601" s="4"/>
      <c r="F601" s="30"/>
      <c r="G601" s="4"/>
      <c r="H601" s="4"/>
    </row>
    <row r="602" spans="1:8" ht="15" customHeight="1" x14ac:dyDescent="0.3">
      <c r="A602">
        <v>7</v>
      </c>
      <c r="B602" s="12" t="s">
        <v>38</v>
      </c>
      <c r="C602" s="9" t="s">
        <v>40</v>
      </c>
      <c r="D602" s="5">
        <v>70.95</v>
      </c>
      <c r="E602" s="22">
        <f>AVERAGE(D602:D604)</f>
        <v>71.456666666666663</v>
      </c>
      <c r="F602" s="28">
        <f>_xlfn.STDEV.P(D602:D604)</f>
        <v>0.85441337900469239</v>
      </c>
      <c r="G602" s="22">
        <f>F602/SQRT(3)</f>
        <v>0.49329579436757692</v>
      </c>
      <c r="H602" s="22">
        <f>F602*100/E602</f>
        <v>1.1957084186285754</v>
      </c>
    </row>
    <row r="603" spans="1:8" ht="15" customHeight="1" x14ac:dyDescent="0.3">
      <c r="A603">
        <v>7</v>
      </c>
      <c r="B603" s="12" t="s">
        <v>38</v>
      </c>
      <c r="C603" s="9" t="s">
        <v>40</v>
      </c>
      <c r="D603" s="25">
        <v>70.760000000000005</v>
      </c>
      <c r="E603" s="8"/>
      <c r="F603" s="31"/>
      <c r="G603" s="8"/>
      <c r="H603" s="8"/>
    </row>
    <row r="604" spans="1:8" ht="15" customHeight="1" x14ac:dyDescent="0.3">
      <c r="A604">
        <v>7</v>
      </c>
      <c r="B604" s="12" t="s">
        <v>38</v>
      </c>
      <c r="C604" s="9" t="s">
        <v>40</v>
      </c>
      <c r="D604" s="25">
        <v>72.66</v>
      </c>
      <c r="E604" s="8"/>
      <c r="F604" s="31"/>
      <c r="G604" s="8"/>
      <c r="H604" s="8"/>
    </row>
    <row r="605" spans="1:8" ht="15" customHeight="1" x14ac:dyDescent="0.3">
      <c r="A605">
        <v>7</v>
      </c>
      <c r="B605" s="12" t="s">
        <v>38</v>
      </c>
      <c r="C605" s="7" t="s">
        <v>41</v>
      </c>
      <c r="D605" s="5">
        <v>73.010000000000005</v>
      </c>
      <c r="E605" s="23">
        <f>AVERAGE(D605:D607)</f>
        <v>72.576666666666668</v>
      </c>
      <c r="F605" s="36">
        <f>_xlfn.STDEV.P(D605:D607)</f>
        <v>0.30912061651652578</v>
      </c>
      <c r="G605" s="23">
        <f>F605/SQRT(3)</f>
        <v>0.17847087115787924</v>
      </c>
      <c r="H605" s="23">
        <f>F605*100/E605</f>
        <v>0.42592286297229476</v>
      </c>
    </row>
    <row r="606" spans="1:8" ht="15" customHeight="1" x14ac:dyDescent="0.3">
      <c r="A606">
        <v>7</v>
      </c>
      <c r="B606" s="12" t="s">
        <v>38</v>
      </c>
      <c r="C606" s="7" t="s">
        <v>41</v>
      </c>
      <c r="D606" s="24">
        <v>72.31</v>
      </c>
      <c r="E606" s="4"/>
      <c r="F606" s="30"/>
      <c r="G606" s="4"/>
      <c r="H606" s="4"/>
    </row>
    <row r="607" spans="1:8" ht="15" customHeight="1" x14ac:dyDescent="0.3">
      <c r="A607">
        <v>7</v>
      </c>
      <c r="B607" s="12" t="s">
        <v>38</v>
      </c>
      <c r="C607" s="7" t="s">
        <v>41</v>
      </c>
      <c r="D607" s="24">
        <v>72.41</v>
      </c>
      <c r="E607" s="4"/>
      <c r="F607" s="30"/>
      <c r="G607" s="4"/>
      <c r="H607" s="4"/>
    </row>
    <row r="608" spans="1:8" ht="15" customHeight="1" x14ac:dyDescent="0.3">
      <c r="A608">
        <v>7</v>
      </c>
      <c r="B608" s="12" t="s">
        <v>38</v>
      </c>
      <c r="C608" s="9" t="s">
        <v>42</v>
      </c>
      <c r="D608" s="5">
        <v>74.150000000000006</v>
      </c>
      <c r="E608" s="22">
        <f>AVERAGE(D608:D610)</f>
        <v>74.62</v>
      </c>
      <c r="F608" s="28">
        <f>_xlfn.STDEV.P(D608:D610)</f>
        <v>0.7953615530059237</v>
      </c>
      <c r="G608" s="22">
        <f>F608/SQRT(3)</f>
        <v>0.45920220673104889</v>
      </c>
      <c r="H608" s="22">
        <f>F608*100/E608</f>
        <v>1.0658825422218221</v>
      </c>
    </row>
    <row r="609" spans="1:8" ht="15" customHeight="1" x14ac:dyDescent="0.3">
      <c r="A609">
        <v>7</v>
      </c>
      <c r="B609" s="12" t="s">
        <v>38</v>
      </c>
      <c r="C609" s="9" t="s">
        <v>42</v>
      </c>
      <c r="D609" s="26">
        <v>73.97</v>
      </c>
      <c r="E609" s="15"/>
      <c r="F609" s="32"/>
      <c r="G609" s="15"/>
      <c r="H609" s="15"/>
    </row>
    <row r="610" spans="1:8" ht="15" customHeight="1" thickBot="1" x14ac:dyDescent="0.35">
      <c r="A610" s="17">
        <v>7</v>
      </c>
      <c r="B610" s="18" t="s">
        <v>38</v>
      </c>
      <c r="C610" s="19" t="s">
        <v>42</v>
      </c>
      <c r="D610" s="27">
        <v>75.739999999999995</v>
      </c>
      <c r="E610" s="20"/>
      <c r="F610" s="33"/>
      <c r="G610" s="20"/>
      <c r="H610" s="20"/>
    </row>
    <row r="611" spans="1:8" ht="15" customHeight="1" x14ac:dyDescent="0.3">
      <c r="A611">
        <v>8</v>
      </c>
      <c r="B611" s="14" t="s">
        <v>6</v>
      </c>
      <c r="C611" s="5" t="s">
        <v>7</v>
      </c>
      <c r="D611" s="5">
        <v>99.33</v>
      </c>
      <c r="E611" s="22">
        <f>AVERAGE(D611:D613)</f>
        <v>102.64333333333333</v>
      </c>
      <c r="F611" s="28">
        <f>_xlfn.STDEV.P(D611:D613)</f>
        <v>2.4810795141541822</v>
      </c>
      <c r="G611" s="22">
        <f>F611/SQRT(3)</f>
        <v>1.432451925377783</v>
      </c>
      <c r="H611" s="22">
        <f>F611*100/E611</f>
        <v>2.4171852506941667</v>
      </c>
    </row>
    <row r="612" spans="1:8" ht="15" customHeight="1" x14ac:dyDescent="0.3">
      <c r="A612">
        <v>8</v>
      </c>
      <c r="B612" s="14" t="s">
        <v>6</v>
      </c>
      <c r="C612" s="5" t="s">
        <v>7</v>
      </c>
      <c r="D612" s="5">
        <v>103.3</v>
      </c>
      <c r="E612" s="21"/>
      <c r="F612" s="29"/>
      <c r="G612" s="21"/>
      <c r="H612" s="21"/>
    </row>
    <row r="613" spans="1:8" ht="15" customHeight="1" x14ac:dyDescent="0.3">
      <c r="A613">
        <v>8</v>
      </c>
      <c r="B613" s="14" t="s">
        <v>6</v>
      </c>
      <c r="C613" s="5" t="s">
        <v>7</v>
      </c>
      <c r="D613" s="5">
        <v>105.3</v>
      </c>
      <c r="E613" s="21"/>
      <c r="F613" s="29"/>
      <c r="G613" s="21"/>
      <c r="H613" s="21"/>
    </row>
    <row r="614" spans="1:8" ht="15" customHeight="1" x14ac:dyDescent="0.3">
      <c r="A614">
        <v>8</v>
      </c>
      <c r="B614" s="11" t="s">
        <v>8</v>
      </c>
      <c r="C614" s="3" t="s">
        <v>9</v>
      </c>
      <c r="D614" s="24">
        <v>42.01</v>
      </c>
      <c r="E614" s="23">
        <f>AVERAGE(D614:D616)</f>
        <v>44.466666666666669</v>
      </c>
      <c r="F614" s="36">
        <f>_xlfn.STDEV.P(D614:D616)</f>
        <v>1.7429923184633447</v>
      </c>
      <c r="G614" s="23">
        <f>F614/SQRT(3)</f>
        <v>1.006317084260262</v>
      </c>
      <c r="H614" s="23">
        <f>F614*100/E614</f>
        <v>3.9197728301274615</v>
      </c>
    </row>
    <row r="615" spans="1:8" ht="15" customHeight="1" x14ac:dyDescent="0.3">
      <c r="A615">
        <v>8</v>
      </c>
      <c r="B615" s="11" t="s">
        <v>8</v>
      </c>
      <c r="C615" s="3" t="s">
        <v>9</v>
      </c>
      <c r="D615" s="24">
        <v>45.87</v>
      </c>
      <c r="E615" s="4"/>
      <c r="F615" s="30"/>
      <c r="G615" s="4"/>
      <c r="H615" s="4"/>
    </row>
    <row r="616" spans="1:8" ht="15" customHeight="1" x14ac:dyDescent="0.3">
      <c r="A616">
        <v>8</v>
      </c>
      <c r="B616" s="11" t="s">
        <v>8</v>
      </c>
      <c r="C616" s="3" t="s">
        <v>9</v>
      </c>
      <c r="D616" s="24">
        <v>45.52</v>
      </c>
      <c r="E616" s="4"/>
      <c r="F616" s="30"/>
      <c r="G616" s="4"/>
      <c r="H616" s="4"/>
    </row>
    <row r="617" spans="1:8" ht="15" customHeight="1" x14ac:dyDescent="0.3">
      <c r="A617">
        <v>8</v>
      </c>
      <c r="B617" s="11" t="s">
        <v>8</v>
      </c>
      <c r="C617" s="5" t="s">
        <v>10</v>
      </c>
      <c r="D617" s="5">
        <v>46.44</v>
      </c>
      <c r="E617" s="22">
        <f>AVERAGE(D617:D619)</f>
        <v>47.09</v>
      </c>
      <c r="F617" s="28">
        <f>_xlfn.STDEV.P(D617:D619)</f>
        <v>0.65701344481423529</v>
      </c>
      <c r="G617" s="22">
        <f>F617/SQRT(3)</f>
        <v>0.37932688922470209</v>
      </c>
      <c r="H617" s="22">
        <f>F617*100/E617</f>
        <v>1.395229230864802</v>
      </c>
    </row>
    <row r="618" spans="1:8" ht="15" customHeight="1" x14ac:dyDescent="0.3">
      <c r="A618">
        <v>8</v>
      </c>
      <c r="B618" s="11" t="s">
        <v>8</v>
      </c>
      <c r="C618" s="5" t="s">
        <v>10</v>
      </c>
      <c r="D618" s="25">
        <v>47.99</v>
      </c>
      <c r="E618" s="8"/>
      <c r="F618" s="31"/>
      <c r="G618" s="8"/>
      <c r="H618" s="8"/>
    </row>
    <row r="619" spans="1:8" ht="15" customHeight="1" x14ac:dyDescent="0.3">
      <c r="A619">
        <v>8</v>
      </c>
      <c r="B619" s="11" t="s">
        <v>8</v>
      </c>
      <c r="C619" s="5" t="s">
        <v>10</v>
      </c>
      <c r="D619" s="25">
        <v>46.84</v>
      </c>
      <c r="E619" s="8"/>
      <c r="F619" s="31"/>
      <c r="G619" s="8"/>
      <c r="H619" s="8"/>
    </row>
    <row r="620" spans="1:8" ht="15" customHeight="1" x14ac:dyDescent="0.3">
      <c r="A620">
        <v>8</v>
      </c>
      <c r="B620" s="11" t="s">
        <v>8</v>
      </c>
      <c r="C620" s="3" t="s">
        <v>11</v>
      </c>
      <c r="D620" s="24">
        <v>65.709999999999994</v>
      </c>
      <c r="E620" s="23">
        <f>AVERAGE(D620:D622)</f>
        <v>65.98</v>
      </c>
      <c r="F620" s="36">
        <f>_xlfn.STDEV.P(D620:D622)</f>
        <v>1.1307519621915343</v>
      </c>
      <c r="G620" s="23">
        <f>F620/SQRT(3)</f>
        <v>0.65283994975797988</v>
      </c>
      <c r="H620" s="23">
        <f>F620*100/E620</f>
        <v>1.7137798760102063</v>
      </c>
    </row>
    <row r="621" spans="1:8" ht="15" customHeight="1" x14ac:dyDescent="0.3">
      <c r="A621">
        <v>8</v>
      </c>
      <c r="B621" s="11" t="s">
        <v>8</v>
      </c>
      <c r="C621" s="3" t="s">
        <v>11</v>
      </c>
      <c r="D621" s="24">
        <v>64.75</v>
      </c>
      <c r="E621" s="4"/>
      <c r="F621" s="30"/>
      <c r="G621" s="4"/>
      <c r="H621" s="4"/>
    </row>
    <row r="622" spans="1:8" ht="15" customHeight="1" x14ac:dyDescent="0.3">
      <c r="A622">
        <v>8</v>
      </c>
      <c r="B622" s="11" t="s">
        <v>8</v>
      </c>
      <c r="C622" s="3" t="s">
        <v>11</v>
      </c>
      <c r="D622" s="24">
        <v>67.48</v>
      </c>
      <c r="E622" s="4"/>
      <c r="F622" s="30"/>
      <c r="G622" s="4"/>
      <c r="H622" s="4"/>
    </row>
    <row r="623" spans="1:8" ht="15" customHeight="1" x14ac:dyDescent="0.3">
      <c r="A623">
        <v>8</v>
      </c>
      <c r="B623" s="11" t="s">
        <v>8</v>
      </c>
      <c r="C623" s="5" t="s">
        <v>12</v>
      </c>
      <c r="D623" s="5">
        <v>103.5</v>
      </c>
      <c r="E623" s="22">
        <f>AVERAGE(D623:D625)</f>
        <v>105.53333333333335</v>
      </c>
      <c r="F623" s="28">
        <f>_xlfn.STDEV.P(D623:D625)</f>
        <v>1.7632041540584247</v>
      </c>
      <c r="G623" s="22">
        <f>F623/SQRT(3)</f>
        <v>1.017986392981898</v>
      </c>
      <c r="H623" s="22">
        <f>F623*100/E623</f>
        <v>1.6707556734602886</v>
      </c>
    </row>
    <row r="624" spans="1:8" ht="15" customHeight="1" x14ac:dyDescent="0.3">
      <c r="A624">
        <v>8</v>
      </c>
      <c r="B624" s="11" t="s">
        <v>8</v>
      </c>
      <c r="C624" s="5" t="s">
        <v>12</v>
      </c>
      <c r="D624" s="25">
        <v>107.8</v>
      </c>
      <c r="E624" s="8"/>
      <c r="F624" s="31"/>
      <c r="G624" s="8"/>
      <c r="H624" s="8"/>
    </row>
    <row r="625" spans="1:8" ht="15" customHeight="1" x14ac:dyDescent="0.3">
      <c r="A625">
        <v>8</v>
      </c>
      <c r="B625" s="11" t="s">
        <v>8</v>
      </c>
      <c r="C625" s="5" t="s">
        <v>12</v>
      </c>
      <c r="D625" s="25">
        <v>105.3</v>
      </c>
      <c r="E625" s="8"/>
      <c r="F625" s="31"/>
      <c r="G625" s="8"/>
      <c r="H625" s="8"/>
    </row>
    <row r="626" spans="1:8" ht="15" customHeight="1" x14ac:dyDescent="0.3">
      <c r="A626">
        <v>8</v>
      </c>
      <c r="B626" s="12" t="s">
        <v>13</v>
      </c>
      <c r="C626" s="7" t="s">
        <v>14</v>
      </c>
      <c r="D626" s="24">
        <v>48.88</v>
      </c>
      <c r="E626" s="23">
        <f>AVERAGE(D626:D628)</f>
        <v>46.313333333333333</v>
      </c>
      <c r="F626" s="36">
        <f>_xlfn.STDEV.P(D626:D628)</f>
        <v>2.203290468569429</v>
      </c>
      <c r="G626" s="23">
        <f>F626/SQRT(3)</f>
        <v>1.2720703451314965</v>
      </c>
      <c r="H626" s="23">
        <f>F626*100/E626</f>
        <v>4.7573567048425849</v>
      </c>
    </row>
    <row r="627" spans="1:8" ht="15" customHeight="1" x14ac:dyDescent="0.3">
      <c r="A627">
        <v>8</v>
      </c>
      <c r="B627" s="12" t="s">
        <v>13</v>
      </c>
      <c r="C627" s="7" t="s">
        <v>14</v>
      </c>
      <c r="D627" s="24">
        <v>43.5</v>
      </c>
      <c r="E627" s="4"/>
      <c r="F627" s="30"/>
      <c r="G627" s="4"/>
      <c r="H627" s="4"/>
    </row>
    <row r="628" spans="1:8" ht="15" customHeight="1" x14ac:dyDescent="0.3">
      <c r="A628">
        <v>8</v>
      </c>
      <c r="B628" s="12" t="s">
        <v>13</v>
      </c>
      <c r="C628" s="7" t="s">
        <v>14</v>
      </c>
      <c r="D628" s="24">
        <v>46.56</v>
      </c>
      <c r="E628" s="4"/>
      <c r="F628" s="30"/>
      <c r="G628" s="4"/>
      <c r="H628" s="4"/>
    </row>
    <row r="629" spans="1:8" ht="15" customHeight="1" x14ac:dyDescent="0.3">
      <c r="A629">
        <v>8</v>
      </c>
      <c r="B629" s="12" t="s">
        <v>13</v>
      </c>
      <c r="C629" s="9" t="s">
        <v>15</v>
      </c>
      <c r="D629" s="5">
        <v>96.33</v>
      </c>
      <c r="E629" s="22">
        <f>AVERAGE(D629:D631)</f>
        <v>103.04333333333334</v>
      </c>
      <c r="F629" s="28">
        <f>_xlfn.STDEV.P(D629:D631)</f>
        <v>4.8312616249680467</v>
      </c>
      <c r="G629" s="22">
        <f>F629/SQRT(3)</f>
        <v>2.7893301997008106</v>
      </c>
      <c r="H629" s="22">
        <f>F629*100/E629</f>
        <v>4.6885727282709997</v>
      </c>
    </row>
    <row r="630" spans="1:8" ht="15" customHeight="1" x14ac:dyDescent="0.3">
      <c r="A630">
        <v>8</v>
      </c>
      <c r="B630" s="12" t="s">
        <v>13</v>
      </c>
      <c r="C630" s="9" t="s">
        <v>15</v>
      </c>
      <c r="D630" s="25">
        <v>107.5</v>
      </c>
      <c r="E630" s="8"/>
      <c r="F630" s="31"/>
      <c r="G630" s="8"/>
      <c r="H630" s="8"/>
    </row>
    <row r="631" spans="1:8" ht="15" customHeight="1" x14ac:dyDescent="0.3">
      <c r="A631">
        <v>8</v>
      </c>
      <c r="B631" s="12" t="s">
        <v>13</v>
      </c>
      <c r="C631" s="9" t="s">
        <v>15</v>
      </c>
      <c r="D631" s="25">
        <v>105.3</v>
      </c>
      <c r="E631" s="8"/>
      <c r="F631" s="31"/>
      <c r="G631" s="8"/>
      <c r="H631" s="8"/>
    </row>
    <row r="632" spans="1:8" ht="15" customHeight="1" x14ac:dyDescent="0.3">
      <c r="A632">
        <v>8</v>
      </c>
      <c r="B632" s="12" t="s">
        <v>13</v>
      </c>
      <c r="C632" s="7" t="s">
        <v>16</v>
      </c>
      <c r="D632" s="24">
        <v>111.8</v>
      </c>
      <c r="E632" s="23">
        <f>AVERAGE(D632:D634)</f>
        <v>111.10000000000001</v>
      </c>
      <c r="F632" s="36">
        <f>_xlfn.STDEV.P(D632:D634)</f>
        <v>0.53541261347363245</v>
      </c>
      <c r="G632" s="23">
        <f>F632/SQRT(3)</f>
        <v>0.30912061651652278</v>
      </c>
      <c r="H632" s="23">
        <f>F632*100/E632</f>
        <v>0.48191954408067722</v>
      </c>
    </row>
    <row r="633" spans="1:8" ht="15" customHeight="1" x14ac:dyDescent="0.3">
      <c r="A633">
        <v>8</v>
      </c>
      <c r="B633" s="12" t="s">
        <v>13</v>
      </c>
      <c r="C633" s="7" t="s">
        <v>16</v>
      </c>
      <c r="D633" s="24">
        <v>111</v>
      </c>
      <c r="E633" s="4"/>
      <c r="F633" s="30"/>
      <c r="G633" s="4"/>
      <c r="H633" s="4"/>
    </row>
    <row r="634" spans="1:8" ht="15" customHeight="1" x14ac:dyDescent="0.3">
      <c r="A634">
        <v>8</v>
      </c>
      <c r="B634" s="12" t="s">
        <v>13</v>
      </c>
      <c r="C634" s="7" t="s">
        <v>16</v>
      </c>
      <c r="D634" s="24">
        <v>110.5</v>
      </c>
      <c r="E634" s="4"/>
      <c r="F634" s="30"/>
      <c r="G634" s="4"/>
      <c r="H634" s="4"/>
    </row>
    <row r="635" spans="1:8" ht="15" customHeight="1" x14ac:dyDescent="0.3">
      <c r="A635">
        <v>8</v>
      </c>
      <c r="B635" s="12" t="s">
        <v>13</v>
      </c>
      <c r="C635" s="9" t="s">
        <v>17</v>
      </c>
      <c r="D635" s="5">
        <v>103.4</v>
      </c>
      <c r="E635" s="22">
        <f>AVERAGE(D635:D637)</f>
        <v>102.26666666666665</v>
      </c>
      <c r="F635" s="28">
        <f>_xlfn.STDEV.P(D635:D637)</f>
        <v>1.5326085243430234</v>
      </c>
      <c r="G635" s="22">
        <f>F635/SQRT(3)</f>
        <v>0.88485194409175971</v>
      </c>
      <c r="H635" s="22">
        <f>F635*100/E635</f>
        <v>1.4986393653940908</v>
      </c>
    </row>
    <row r="636" spans="1:8" ht="15" customHeight="1" x14ac:dyDescent="0.3">
      <c r="A636">
        <v>8</v>
      </c>
      <c r="B636" s="12" t="s">
        <v>13</v>
      </c>
      <c r="C636" s="9" t="s">
        <v>17</v>
      </c>
      <c r="D636" s="25">
        <v>103.3</v>
      </c>
      <c r="E636" s="8"/>
      <c r="F636" s="31"/>
      <c r="G636" s="8"/>
      <c r="H636" s="8"/>
    </row>
    <row r="637" spans="1:8" ht="15" customHeight="1" x14ac:dyDescent="0.3">
      <c r="A637">
        <v>8</v>
      </c>
      <c r="B637" s="12" t="s">
        <v>13</v>
      </c>
      <c r="C637" s="9" t="s">
        <v>17</v>
      </c>
      <c r="D637" s="25">
        <v>100.1</v>
      </c>
      <c r="E637" s="8"/>
      <c r="F637" s="31"/>
      <c r="G637" s="8"/>
      <c r="H637" s="8"/>
    </row>
    <row r="638" spans="1:8" ht="15" customHeight="1" x14ac:dyDescent="0.3">
      <c r="A638">
        <v>8</v>
      </c>
      <c r="B638" s="13" t="s">
        <v>18</v>
      </c>
      <c r="C638" s="7" t="s">
        <v>19</v>
      </c>
      <c r="D638" s="24">
        <v>39.35</v>
      </c>
      <c r="E638" s="23">
        <f>AVERAGE(D638:D640)</f>
        <v>39.15</v>
      </c>
      <c r="F638" s="36">
        <f>_xlfn.STDEV.P(D638:D640)</f>
        <v>0.30430248109406027</v>
      </c>
      <c r="G638" s="23">
        <f>F638/SQRT(3)</f>
        <v>0.17568911937472673</v>
      </c>
      <c r="H638" s="23">
        <f>F638*100/E638</f>
        <v>0.77727325949951542</v>
      </c>
    </row>
    <row r="639" spans="1:8" ht="15" customHeight="1" x14ac:dyDescent="0.3">
      <c r="A639">
        <v>8</v>
      </c>
      <c r="B639" s="13" t="s">
        <v>18</v>
      </c>
      <c r="C639" s="7" t="s">
        <v>19</v>
      </c>
      <c r="D639" s="24">
        <v>39.380000000000003</v>
      </c>
      <c r="E639" s="4"/>
      <c r="F639" s="30"/>
      <c r="G639" s="4"/>
      <c r="H639" s="4"/>
    </row>
    <row r="640" spans="1:8" ht="15" customHeight="1" x14ac:dyDescent="0.3">
      <c r="A640">
        <v>8</v>
      </c>
      <c r="B640" s="13" t="s">
        <v>18</v>
      </c>
      <c r="C640" s="7" t="s">
        <v>19</v>
      </c>
      <c r="D640" s="24">
        <v>38.72</v>
      </c>
      <c r="E640" s="4"/>
      <c r="F640" s="30"/>
      <c r="G640" s="4"/>
      <c r="H640" s="4"/>
    </row>
    <row r="641" spans="1:8" ht="15" customHeight="1" x14ac:dyDescent="0.3">
      <c r="A641">
        <v>8</v>
      </c>
      <c r="B641" s="13" t="s">
        <v>18</v>
      </c>
      <c r="C641" s="9" t="s">
        <v>20</v>
      </c>
      <c r="D641" s="5">
        <v>65.77</v>
      </c>
      <c r="E641" s="22">
        <f>AVERAGE(D641:D643)</f>
        <v>64.88</v>
      </c>
      <c r="F641" s="28">
        <f>_xlfn.STDEV.P(D641:D643)</f>
        <v>0.64719909353047111</v>
      </c>
      <c r="G641" s="22">
        <f>F641/SQRT(3)</f>
        <v>0.37366057086909932</v>
      </c>
      <c r="H641" s="22">
        <f>F641*100/E641</f>
        <v>0.99753251160676815</v>
      </c>
    </row>
    <row r="642" spans="1:8" ht="15" customHeight="1" x14ac:dyDescent="0.3">
      <c r="A642">
        <v>8</v>
      </c>
      <c r="B642" s="13" t="s">
        <v>18</v>
      </c>
      <c r="C642" s="9" t="s">
        <v>20</v>
      </c>
      <c r="D642" s="25">
        <v>64.62</v>
      </c>
      <c r="E642" s="8"/>
      <c r="F642" s="31"/>
      <c r="G642" s="8"/>
      <c r="H642" s="8"/>
    </row>
    <row r="643" spans="1:8" ht="15" customHeight="1" x14ac:dyDescent="0.3">
      <c r="A643">
        <v>8</v>
      </c>
      <c r="B643" s="13" t="s">
        <v>18</v>
      </c>
      <c r="C643" s="9" t="s">
        <v>20</v>
      </c>
      <c r="D643" s="25">
        <v>64.25</v>
      </c>
      <c r="E643" s="8"/>
      <c r="F643" s="31"/>
      <c r="G643" s="8"/>
      <c r="H643" s="8"/>
    </row>
    <row r="644" spans="1:8" ht="15" customHeight="1" x14ac:dyDescent="0.3">
      <c r="A644">
        <v>8</v>
      </c>
      <c r="B644" s="13" t="s">
        <v>18</v>
      </c>
      <c r="C644" s="7" t="s">
        <v>21</v>
      </c>
      <c r="D644" s="24">
        <v>91.54</v>
      </c>
      <c r="E644" s="23">
        <f>AVERAGE(D644:D646)</f>
        <v>92.50333333333333</v>
      </c>
      <c r="F644" s="36">
        <f>_xlfn.STDEV.P(D644:D646)</f>
        <v>3.5243186890833544</v>
      </c>
      <c r="G644" s="23">
        <f>F644/SQRT(3)</f>
        <v>2.0347663438523038</v>
      </c>
      <c r="H644" s="23">
        <f>F644*100/E644</f>
        <v>3.809936963442782</v>
      </c>
    </row>
    <row r="645" spans="1:8" ht="15" customHeight="1" x14ac:dyDescent="0.3">
      <c r="A645">
        <v>8</v>
      </c>
      <c r="B645" s="13" t="s">
        <v>18</v>
      </c>
      <c r="C645" s="7" t="s">
        <v>21</v>
      </c>
      <c r="D645" s="24">
        <v>88.75</v>
      </c>
      <c r="E645" s="4"/>
      <c r="F645" s="30"/>
      <c r="G645" s="4"/>
      <c r="H645" s="4"/>
    </row>
    <row r="646" spans="1:8" ht="15" customHeight="1" x14ac:dyDescent="0.3">
      <c r="A646">
        <v>8</v>
      </c>
      <c r="B646" s="13" t="s">
        <v>18</v>
      </c>
      <c r="C646" s="7" t="s">
        <v>21</v>
      </c>
      <c r="D646" s="24">
        <v>97.22</v>
      </c>
      <c r="E646" s="4"/>
      <c r="F646" s="30"/>
      <c r="G646" s="4"/>
      <c r="H646" s="4"/>
    </row>
    <row r="647" spans="1:8" ht="15" customHeight="1" x14ac:dyDescent="0.3">
      <c r="A647">
        <v>8</v>
      </c>
      <c r="B647" s="13" t="s">
        <v>18</v>
      </c>
      <c r="C647" s="9" t="s">
        <v>22</v>
      </c>
      <c r="D647" s="5">
        <v>108.3</v>
      </c>
      <c r="E647" s="22">
        <f>AVERAGE(D647:D649)</f>
        <v>106.55</v>
      </c>
      <c r="F647" s="28">
        <f>_xlfn.STDEV.P(D647:D649)</f>
        <v>4.9144345215565428</v>
      </c>
      <c r="G647" s="22">
        <f>F647/SQRT(3)</f>
        <v>2.8373500939354597</v>
      </c>
      <c r="H647" s="22">
        <f>F647*100/E647</f>
        <v>4.6123270967212973</v>
      </c>
    </row>
    <row r="648" spans="1:8" ht="15" customHeight="1" x14ac:dyDescent="0.3">
      <c r="A648">
        <v>8</v>
      </c>
      <c r="B648" s="13" t="s">
        <v>18</v>
      </c>
      <c r="C648" s="9" t="s">
        <v>22</v>
      </c>
      <c r="D648" s="25">
        <v>99.85</v>
      </c>
      <c r="E648" s="8"/>
      <c r="F648" s="31"/>
      <c r="G648" s="8"/>
      <c r="H648" s="8"/>
    </row>
    <row r="649" spans="1:8" ht="15" customHeight="1" x14ac:dyDescent="0.3">
      <c r="A649">
        <v>8</v>
      </c>
      <c r="B649" s="13" t="s">
        <v>18</v>
      </c>
      <c r="C649" s="9" t="s">
        <v>22</v>
      </c>
      <c r="D649" s="25">
        <v>111.5</v>
      </c>
      <c r="E649" s="8"/>
      <c r="F649" s="31"/>
      <c r="G649" s="8"/>
      <c r="H649" s="8"/>
    </row>
    <row r="650" spans="1:8" ht="15" customHeight="1" x14ac:dyDescent="0.3">
      <c r="A650">
        <v>8</v>
      </c>
      <c r="B650" s="12" t="s">
        <v>23</v>
      </c>
      <c r="C650" s="7" t="s">
        <v>24</v>
      </c>
      <c r="D650" s="24">
        <v>45.6</v>
      </c>
      <c r="E650" s="23">
        <f>AVERAGE(D650:D652)</f>
        <v>48.94</v>
      </c>
      <c r="F650" s="36">
        <f>_xlfn.STDEV.P(D650:D652)</f>
        <v>2.3761453378669124</v>
      </c>
      <c r="G650" s="23">
        <f>F650/SQRT(3)</f>
        <v>1.3718681504511363</v>
      </c>
      <c r="H650" s="23">
        <f>F650*100/E650</f>
        <v>4.8552213687513541</v>
      </c>
    </row>
    <row r="651" spans="1:8" ht="15" customHeight="1" x14ac:dyDescent="0.3">
      <c r="A651">
        <v>8</v>
      </c>
      <c r="B651" s="12" t="s">
        <v>23</v>
      </c>
      <c r="C651" s="7" t="s">
        <v>24</v>
      </c>
      <c r="D651" s="24">
        <v>50.29</v>
      </c>
      <c r="E651" s="4"/>
      <c r="F651" s="30"/>
      <c r="G651" s="4"/>
      <c r="H651" s="4"/>
    </row>
    <row r="652" spans="1:8" ht="15" customHeight="1" x14ac:dyDescent="0.3">
      <c r="A652">
        <v>8</v>
      </c>
      <c r="B652" s="12" t="s">
        <v>23</v>
      </c>
      <c r="C652" s="7" t="s">
        <v>24</v>
      </c>
      <c r="D652" s="24">
        <v>50.93</v>
      </c>
      <c r="E652" s="4"/>
      <c r="F652" s="30"/>
      <c r="G652" s="4"/>
      <c r="H652" s="4"/>
    </row>
    <row r="653" spans="1:8" ht="15" customHeight="1" x14ac:dyDescent="0.3">
      <c r="A653">
        <v>8</v>
      </c>
      <c r="B653" s="12" t="s">
        <v>23</v>
      </c>
      <c r="C653" s="9" t="s">
        <v>25</v>
      </c>
      <c r="D653" s="5">
        <v>95.05</v>
      </c>
      <c r="E653" s="22">
        <f>AVERAGE(D653:D655)</f>
        <v>97.856666666666669</v>
      </c>
      <c r="F653" s="28">
        <f>_xlfn.STDEV.P(D653:D655)</f>
        <v>2.2662205443326893</v>
      </c>
      <c r="G653" s="22">
        <f>F653/SQRT(3)</f>
        <v>1.3084030413135384</v>
      </c>
      <c r="H653" s="22">
        <f>F653*100/E653</f>
        <v>2.3158570811043591</v>
      </c>
    </row>
    <row r="654" spans="1:8" ht="15" customHeight="1" x14ac:dyDescent="0.3">
      <c r="A654">
        <v>8</v>
      </c>
      <c r="B654" s="12" t="s">
        <v>23</v>
      </c>
      <c r="C654" s="9" t="s">
        <v>25</v>
      </c>
      <c r="D654" s="25">
        <v>97.92</v>
      </c>
      <c r="E654" s="8"/>
      <c r="F654" s="31"/>
      <c r="G654" s="8"/>
      <c r="H654" s="8"/>
    </row>
    <row r="655" spans="1:8" ht="15" customHeight="1" x14ac:dyDescent="0.3">
      <c r="A655">
        <v>8</v>
      </c>
      <c r="B655" s="12" t="s">
        <v>23</v>
      </c>
      <c r="C655" s="9" t="s">
        <v>25</v>
      </c>
      <c r="D655" s="25">
        <v>100.6</v>
      </c>
      <c r="E655" s="8"/>
      <c r="F655" s="31"/>
      <c r="G655" s="8"/>
      <c r="H655" s="8"/>
    </row>
    <row r="656" spans="1:8" ht="15" customHeight="1" x14ac:dyDescent="0.3">
      <c r="A656">
        <v>8</v>
      </c>
      <c r="B656" s="12" t="s">
        <v>23</v>
      </c>
      <c r="C656" s="7" t="s">
        <v>26</v>
      </c>
      <c r="D656" s="24">
        <v>106.9</v>
      </c>
      <c r="E656" s="23">
        <f>AVERAGE(D656:D658)</f>
        <v>95.660000000000011</v>
      </c>
      <c r="F656" s="36">
        <f>_xlfn.STDEV.P(D656:D658)</f>
        <v>9.6209077880763054</v>
      </c>
      <c r="G656" s="23">
        <f>F656/SQRT(3)</f>
        <v>5.5546337012944225</v>
      </c>
      <c r="H656" s="23">
        <f>F656*100/E656</f>
        <v>10.057398900351561</v>
      </c>
    </row>
    <row r="657" spans="1:8" ht="15" customHeight="1" x14ac:dyDescent="0.3">
      <c r="A657">
        <v>8</v>
      </c>
      <c r="B657" s="12" t="s">
        <v>23</v>
      </c>
      <c r="C657" s="7" t="s">
        <v>26</v>
      </c>
      <c r="D657" s="24">
        <v>83.4</v>
      </c>
      <c r="E657" s="4"/>
      <c r="F657" s="30"/>
      <c r="G657" s="4"/>
      <c r="H657" s="4"/>
    </row>
    <row r="658" spans="1:8" ht="15" customHeight="1" x14ac:dyDescent="0.3">
      <c r="A658">
        <v>8</v>
      </c>
      <c r="B658" s="12" t="s">
        <v>23</v>
      </c>
      <c r="C658" s="7" t="s">
        <v>26</v>
      </c>
      <c r="D658" s="24">
        <v>96.68</v>
      </c>
      <c r="E658" s="4"/>
      <c r="F658" s="30"/>
      <c r="G658" s="4"/>
      <c r="H658" s="4"/>
    </row>
    <row r="659" spans="1:8" ht="15" customHeight="1" x14ac:dyDescent="0.3">
      <c r="A659">
        <v>8</v>
      </c>
      <c r="B659" s="12" t="s">
        <v>23</v>
      </c>
      <c r="C659" s="9" t="s">
        <v>27</v>
      </c>
      <c r="D659" s="5">
        <v>94.44</v>
      </c>
      <c r="E659" s="22">
        <f>AVERAGE(D659:D661)</f>
        <v>107.48</v>
      </c>
      <c r="F659" s="28">
        <f>_xlfn.STDEV.P(D659:D661)</f>
        <v>9.2221183394416872</v>
      </c>
      <c r="G659" s="22">
        <f>F659/SQRT(3)</f>
        <v>5.3243925057752426</v>
      </c>
      <c r="H659" s="22">
        <f>F659*100/E659</f>
        <v>8.5803110713078592</v>
      </c>
    </row>
    <row r="660" spans="1:8" ht="15" customHeight="1" x14ac:dyDescent="0.3">
      <c r="A660">
        <v>8</v>
      </c>
      <c r="B660" s="12" t="s">
        <v>23</v>
      </c>
      <c r="C660" s="9" t="s">
        <v>27</v>
      </c>
      <c r="D660" s="25">
        <v>114.2</v>
      </c>
      <c r="E660" s="8"/>
      <c r="F660" s="31"/>
      <c r="G660" s="8"/>
      <c r="H660" s="8"/>
    </row>
    <row r="661" spans="1:8" ht="15" customHeight="1" x14ac:dyDescent="0.3">
      <c r="A661">
        <v>8</v>
      </c>
      <c r="B661" s="12" t="s">
        <v>23</v>
      </c>
      <c r="C661" s="9" t="s">
        <v>27</v>
      </c>
      <c r="D661" s="25">
        <v>113.8</v>
      </c>
      <c r="E661" s="8"/>
      <c r="F661" s="31"/>
      <c r="G661" s="8"/>
      <c r="H661" s="8"/>
    </row>
    <row r="662" spans="1:8" ht="15" customHeight="1" x14ac:dyDescent="0.3">
      <c r="A662">
        <v>8</v>
      </c>
      <c r="B662" s="11" t="s">
        <v>28</v>
      </c>
      <c r="C662" s="7" t="s">
        <v>29</v>
      </c>
      <c r="D662" s="24">
        <v>44.69</v>
      </c>
      <c r="E662" s="23">
        <f>AVERAGE(D662:D664)</f>
        <v>45.319999999999993</v>
      </c>
      <c r="F662" s="36">
        <f>_xlfn.STDEV.P(D662:D664)</f>
        <v>0.47038990918882173</v>
      </c>
      <c r="G662" s="23">
        <f>F662/SQRT(3)</f>
        <v>0.27157974069424984</v>
      </c>
      <c r="H662" s="23">
        <f>F662*100/E662</f>
        <v>1.0379300732321752</v>
      </c>
    </row>
    <row r="663" spans="1:8" ht="15" customHeight="1" x14ac:dyDescent="0.3">
      <c r="A663">
        <v>8</v>
      </c>
      <c r="B663" s="11" t="s">
        <v>28</v>
      </c>
      <c r="C663" s="7" t="s">
        <v>29</v>
      </c>
      <c r="D663" s="24">
        <v>45.82</v>
      </c>
      <c r="E663" s="4"/>
      <c r="F663" s="30"/>
      <c r="G663" s="4"/>
      <c r="H663" s="4"/>
    </row>
    <row r="664" spans="1:8" ht="15" customHeight="1" x14ac:dyDescent="0.3">
      <c r="A664">
        <v>8</v>
      </c>
      <c r="B664" s="11" t="s">
        <v>28</v>
      </c>
      <c r="C664" s="7" t="s">
        <v>29</v>
      </c>
      <c r="D664" s="24">
        <v>45.45</v>
      </c>
      <c r="E664" s="4"/>
      <c r="F664" s="30"/>
      <c r="G664" s="4"/>
      <c r="H664" s="4"/>
    </row>
    <row r="665" spans="1:8" ht="15" customHeight="1" x14ac:dyDescent="0.3">
      <c r="A665">
        <v>8</v>
      </c>
      <c r="B665" s="11" t="s">
        <v>28</v>
      </c>
      <c r="C665" s="9" t="s">
        <v>30</v>
      </c>
      <c r="D665" s="5">
        <v>46.25</v>
      </c>
      <c r="E665" s="22">
        <f>AVERAGE(D665:D667)</f>
        <v>46.963333333333331</v>
      </c>
      <c r="F665" s="28">
        <f>_xlfn.STDEV.P(D665:D667)</f>
        <v>0.50972759609640583</v>
      </c>
      <c r="G665" s="22">
        <f>F665/SQRT(3)</f>
        <v>0.29429136481964074</v>
      </c>
      <c r="H665" s="22">
        <f>F665*100/E665</f>
        <v>1.0853735455243223</v>
      </c>
    </row>
    <row r="666" spans="1:8" ht="15" customHeight="1" x14ac:dyDescent="0.3">
      <c r="A666">
        <v>8</v>
      </c>
      <c r="B666" s="11" t="s">
        <v>28</v>
      </c>
      <c r="C666" s="9" t="s">
        <v>30</v>
      </c>
      <c r="D666" s="25">
        <v>47.23</v>
      </c>
      <c r="E666" s="8"/>
      <c r="F666" s="31"/>
      <c r="G666" s="8"/>
      <c r="H666" s="8"/>
    </row>
    <row r="667" spans="1:8" ht="15" customHeight="1" x14ac:dyDescent="0.3">
      <c r="A667">
        <v>8</v>
      </c>
      <c r="B667" s="11" t="s">
        <v>28</v>
      </c>
      <c r="C667" s="9" t="s">
        <v>30</v>
      </c>
      <c r="D667" s="25">
        <v>47.41</v>
      </c>
      <c r="E667" s="8"/>
      <c r="F667" s="31"/>
      <c r="G667" s="8"/>
      <c r="H667" s="8"/>
    </row>
    <row r="668" spans="1:8" ht="15" customHeight="1" x14ac:dyDescent="0.3">
      <c r="A668">
        <v>8</v>
      </c>
      <c r="B668" s="11" t="s">
        <v>28</v>
      </c>
      <c r="C668" s="7" t="s">
        <v>31</v>
      </c>
      <c r="D668" s="24">
        <v>49.62</v>
      </c>
      <c r="E668" s="23">
        <f>AVERAGE(D668:D670)</f>
        <v>49.813333333333333</v>
      </c>
      <c r="F668" s="36">
        <f>_xlfn.STDEV.P(D668:D670)</f>
        <v>0.14522013940528061</v>
      </c>
      <c r="G668" s="23">
        <f>F668/SQRT(3)</f>
        <v>8.3842886577393749E-2</v>
      </c>
      <c r="H668" s="23">
        <f>F668*100/E668</f>
        <v>0.291528652446361</v>
      </c>
    </row>
    <row r="669" spans="1:8" ht="15" customHeight="1" x14ac:dyDescent="0.3">
      <c r="A669">
        <v>8</v>
      </c>
      <c r="B669" s="11" t="s">
        <v>28</v>
      </c>
      <c r="C669" s="7" t="s">
        <v>31</v>
      </c>
      <c r="D669" s="24">
        <v>49.97</v>
      </c>
      <c r="E669" s="4"/>
      <c r="F669" s="30"/>
      <c r="G669" s="4"/>
      <c r="H669" s="4"/>
    </row>
    <row r="670" spans="1:8" ht="15" customHeight="1" x14ac:dyDescent="0.3">
      <c r="A670">
        <v>8</v>
      </c>
      <c r="B670" s="11" t="s">
        <v>28</v>
      </c>
      <c r="C670" s="7" t="s">
        <v>31</v>
      </c>
      <c r="D670" s="24">
        <v>49.85</v>
      </c>
      <c r="E670" s="4"/>
      <c r="F670" s="30"/>
      <c r="G670" s="4"/>
      <c r="H670" s="4"/>
    </row>
    <row r="671" spans="1:8" ht="15" customHeight="1" x14ac:dyDescent="0.3">
      <c r="A671">
        <v>8</v>
      </c>
      <c r="B671" s="11" t="s">
        <v>28</v>
      </c>
      <c r="C671" s="9" t="s">
        <v>32</v>
      </c>
      <c r="D671" s="5">
        <v>111.5</v>
      </c>
      <c r="E671" s="22">
        <f>AVERAGE(D671:D673)</f>
        <v>110.40000000000002</v>
      </c>
      <c r="F671" s="28">
        <f>_xlfn.STDEV.P(D671:D673)</f>
        <v>2.9223278392404879</v>
      </c>
      <c r="G671" s="22">
        <f>F671/SQRT(3)</f>
        <v>1.6872067646458331</v>
      </c>
      <c r="H671" s="22">
        <f>F671*100/E671</f>
        <v>2.6470360862685576</v>
      </c>
    </row>
    <row r="672" spans="1:8" ht="15" customHeight="1" x14ac:dyDescent="0.3">
      <c r="A672">
        <v>8</v>
      </c>
      <c r="B672" s="11" t="s">
        <v>28</v>
      </c>
      <c r="C672" s="9" t="s">
        <v>32</v>
      </c>
      <c r="D672" s="25">
        <v>113.3</v>
      </c>
      <c r="E672" s="8"/>
      <c r="F672" s="31"/>
      <c r="G672" s="8"/>
      <c r="H672" s="8"/>
    </row>
    <row r="673" spans="1:8" ht="15" customHeight="1" x14ac:dyDescent="0.3">
      <c r="A673">
        <v>8</v>
      </c>
      <c r="B673" s="11" t="s">
        <v>28</v>
      </c>
      <c r="C673" s="9" t="s">
        <v>32</v>
      </c>
      <c r="D673" s="25">
        <v>106.4</v>
      </c>
      <c r="E673" s="8"/>
      <c r="F673" s="31"/>
      <c r="G673" s="8"/>
      <c r="H673" s="8"/>
    </row>
    <row r="674" spans="1:8" ht="15" customHeight="1" x14ac:dyDescent="0.3">
      <c r="A674">
        <v>8</v>
      </c>
      <c r="B674" s="12" t="s">
        <v>33</v>
      </c>
      <c r="C674" s="7" t="s">
        <v>34</v>
      </c>
      <c r="D674" s="24">
        <v>96.65</v>
      </c>
      <c r="E674" s="23">
        <f>AVERAGE(D674:D676)</f>
        <v>99.516666666666666</v>
      </c>
      <c r="F674" s="36">
        <f>_xlfn.STDEV.P(D674:D676)</f>
        <v>2.0470846478725635</v>
      </c>
      <c r="G674" s="23">
        <f>F674/SQRT(3)</f>
        <v>1.181884872503175</v>
      </c>
      <c r="H674" s="23">
        <f>F674*100/E674</f>
        <v>2.0570269447722964</v>
      </c>
    </row>
    <row r="675" spans="1:8" ht="15" customHeight="1" x14ac:dyDescent="0.3">
      <c r="A675">
        <v>8</v>
      </c>
      <c r="B675" s="12" t="s">
        <v>33</v>
      </c>
      <c r="C675" s="7" t="s">
        <v>34</v>
      </c>
      <c r="D675" s="24">
        <v>100.6</v>
      </c>
      <c r="E675" s="4"/>
      <c r="F675" s="30"/>
      <c r="G675" s="4"/>
      <c r="H675" s="4"/>
    </row>
    <row r="676" spans="1:8" ht="15" customHeight="1" x14ac:dyDescent="0.3">
      <c r="A676">
        <v>8</v>
      </c>
      <c r="B676" s="12" t="s">
        <v>33</v>
      </c>
      <c r="C676" s="7" t="s">
        <v>34</v>
      </c>
      <c r="D676" s="24">
        <v>101.3</v>
      </c>
      <c r="E676" s="4"/>
      <c r="F676" s="30"/>
      <c r="G676" s="4"/>
      <c r="H676" s="4"/>
    </row>
    <row r="677" spans="1:8" ht="15" customHeight="1" x14ac:dyDescent="0.3">
      <c r="A677">
        <v>8</v>
      </c>
      <c r="B677" s="12" t="s">
        <v>33</v>
      </c>
      <c r="C677" s="9" t="s">
        <v>35</v>
      </c>
      <c r="D677" s="5">
        <v>108.9</v>
      </c>
      <c r="E677" s="22">
        <f>AVERAGE(D677:D679)</f>
        <v>110.13333333333333</v>
      </c>
      <c r="F677" s="28">
        <f>_xlfn.STDEV.P(D677:D679)</f>
        <v>1.3424687043734826</v>
      </c>
      <c r="G677" s="22">
        <f>F677/SQRT(3)</f>
        <v>0.7750746678486784</v>
      </c>
      <c r="H677" s="22">
        <f>F677*100/E677</f>
        <v>1.2189485814529202</v>
      </c>
    </row>
    <row r="678" spans="1:8" ht="15" customHeight="1" x14ac:dyDescent="0.3">
      <c r="A678">
        <v>8</v>
      </c>
      <c r="B678" s="12" t="s">
        <v>33</v>
      </c>
      <c r="C678" s="9" t="s">
        <v>35</v>
      </c>
      <c r="D678" s="25">
        <v>109.5</v>
      </c>
      <c r="E678" s="8"/>
      <c r="F678" s="31"/>
      <c r="G678" s="8"/>
      <c r="H678" s="8"/>
    </row>
    <row r="679" spans="1:8" ht="15" customHeight="1" x14ac:dyDescent="0.3">
      <c r="A679">
        <v>8</v>
      </c>
      <c r="B679" s="12" t="s">
        <v>33</v>
      </c>
      <c r="C679" s="9" t="s">
        <v>35</v>
      </c>
      <c r="D679" s="25">
        <v>112</v>
      </c>
      <c r="E679" s="8"/>
      <c r="F679" s="31"/>
      <c r="G679" s="8"/>
      <c r="H679" s="8"/>
    </row>
    <row r="680" spans="1:8" ht="15" customHeight="1" x14ac:dyDescent="0.3">
      <c r="A680">
        <v>8</v>
      </c>
      <c r="B680" s="12" t="s">
        <v>33</v>
      </c>
      <c r="C680" s="7" t="s">
        <v>36</v>
      </c>
      <c r="D680" s="24">
        <v>114.7</v>
      </c>
      <c r="E680" s="23">
        <f>AVERAGE(D680:D682)</f>
        <v>113.06666666666666</v>
      </c>
      <c r="F680" s="36">
        <f>_xlfn.STDEV.P(D680:D682)</f>
        <v>3.1201851796897477</v>
      </c>
      <c r="G680" s="23">
        <f>F680/SQRT(3)</f>
        <v>1.8014397534153568</v>
      </c>
      <c r="H680" s="23">
        <f>F680*100/E680</f>
        <v>2.7595977414708854</v>
      </c>
    </row>
    <row r="681" spans="1:8" ht="15" customHeight="1" x14ac:dyDescent="0.3">
      <c r="A681">
        <v>8</v>
      </c>
      <c r="B681" s="12" t="s">
        <v>33</v>
      </c>
      <c r="C681" s="7" t="s">
        <v>36</v>
      </c>
      <c r="D681" s="24">
        <v>115.8</v>
      </c>
      <c r="E681" s="4"/>
      <c r="F681" s="30"/>
      <c r="G681" s="4"/>
      <c r="H681" s="4"/>
    </row>
    <row r="682" spans="1:8" ht="15" customHeight="1" x14ac:dyDescent="0.3">
      <c r="A682">
        <v>8</v>
      </c>
      <c r="B682" s="12" t="s">
        <v>33</v>
      </c>
      <c r="C682" s="7" t="s">
        <v>36</v>
      </c>
      <c r="D682" s="24">
        <v>108.7</v>
      </c>
      <c r="E682" s="4"/>
      <c r="F682" s="30"/>
      <c r="G682" s="4"/>
      <c r="H682" s="4"/>
    </row>
    <row r="683" spans="1:8" ht="15" customHeight="1" x14ac:dyDescent="0.3">
      <c r="A683">
        <v>8</v>
      </c>
      <c r="B683" s="12" t="s">
        <v>33</v>
      </c>
      <c r="C683" s="9" t="s">
        <v>37</v>
      </c>
      <c r="D683" s="5">
        <v>115.1</v>
      </c>
      <c r="E683" s="22">
        <f>AVERAGE(D683:D685)</f>
        <v>117.7</v>
      </c>
      <c r="F683" s="28">
        <f>_xlfn.STDEV.P(D683:D685)</f>
        <v>1.9026297590440462</v>
      </c>
      <c r="G683" s="22">
        <f>F683/SQRT(3)</f>
        <v>1.098483803552273</v>
      </c>
      <c r="H683" s="22">
        <f>F683*100/E683</f>
        <v>1.6165078666474477</v>
      </c>
    </row>
    <row r="684" spans="1:8" ht="15" customHeight="1" x14ac:dyDescent="0.3">
      <c r="A684">
        <v>8</v>
      </c>
      <c r="B684" s="12" t="s">
        <v>33</v>
      </c>
      <c r="C684" s="9" t="s">
        <v>37</v>
      </c>
      <c r="D684" s="26">
        <v>119.6</v>
      </c>
      <c r="E684" s="15"/>
      <c r="F684" s="32"/>
      <c r="G684" s="15"/>
      <c r="H684" s="15"/>
    </row>
    <row r="685" spans="1:8" ht="15" customHeight="1" x14ac:dyDescent="0.3">
      <c r="A685">
        <v>8</v>
      </c>
      <c r="B685" s="12" t="s">
        <v>33</v>
      </c>
      <c r="C685" s="10" t="s">
        <v>37</v>
      </c>
      <c r="D685" s="26">
        <v>118.4</v>
      </c>
      <c r="E685" s="15"/>
      <c r="F685" s="32"/>
      <c r="G685" s="15"/>
      <c r="H685" s="15"/>
    </row>
    <row r="686" spans="1:8" ht="15" customHeight="1" x14ac:dyDescent="0.3">
      <c r="A686">
        <v>8</v>
      </c>
      <c r="B686" s="12" t="s">
        <v>38</v>
      </c>
      <c r="C686" s="7" t="s">
        <v>39</v>
      </c>
      <c r="D686" s="24">
        <v>103.2</v>
      </c>
      <c r="E686" s="23">
        <f>AVERAGE(D686:D688)</f>
        <v>98.59666666666665</v>
      </c>
      <c r="F686" s="36">
        <f>_xlfn.STDEV.P(D686:D688)</f>
        <v>3.3799638393857929</v>
      </c>
      <c r="G686" s="23">
        <f>F686/SQRT(3)</f>
        <v>1.9514230325205886</v>
      </c>
      <c r="H686" s="23">
        <f>F686*100/E686</f>
        <v>3.4280711038768654</v>
      </c>
    </row>
    <row r="687" spans="1:8" ht="15" customHeight="1" x14ac:dyDescent="0.3">
      <c r="A687">
        <v>8</v>
      </c>
      <c r="B687" s="12" t="s">
        <v>38</v>
      </c>
      <c r="C687" s="7" t="s">
        <v>39</v>
      </c>
      <c r="D687" s="24">
        <v>95.18</v>
      </c>
      <c r="E687" s="4"/>
      <c r="F687" s="30"/>
      <c r="G687" s="4"/>
      <c r="H687" s="4"/>
    </row>
    <row r="688" spans="1:8" ht="15" customHeight="1" x14ac:dyDescent="0.3">
      <c r="A688">
        <v>8</v>
      </c>
      <c r="B688" s="12" t="s">
        <v>38</v>
      </c>
      <c r="C688" s="7" t="s">
        <v>39</v>
      </c>
      <c r="D688" s="24">
        <v>97.41</v>
      </c>
      <c r="E688" s="4"/>
      <c r="F688" s="30"/>
      <c r="G688" s="4"/>
      <c r="H688" s="4"/>
    </row>
    <row r="689" spans="1:8" ht="15" customHeight="1" x14ac:dyDescent="0.3">
      <c r="A689">
        <v>8</v>
      </c>
      <c r="B689" s="12" t="s">
        <v>38</v>
      </c>
      <c r="C689" s="9" t="s">
        <v>40</v>
      </c>
      <c r="D689" s="5">
        <v>110.8</v>
      </c>
      <c r="E689" s="22">
        <f>AVERAGE(D689:D691)</f>
        <v>113.26666666666667</v>
      </c>
      <c r="F689" s="28">
        <f>_xlfn.STDEV.P(D689:D691)</f>
        <v>2.2291004663067344</v>
      </c>
      <c r="G689" s="22">
        <f>F689/SQRT(3)</f>
        <v>1.2869717542729135</v>
      </c>
      <c r="H689" s="22">
        <f>F689*100/E689</f>
        <v>1.9680110061566225</v>
      </c>
    </row>
    <row r="690" spans="1:8" ht="15" customHeight="1" x14ac:dyDescent="0.3">
      <c r="A690">
        <v>8</v>
      </c>
      <c r="B690" s="12" t="s">
        <v>38</v>
      </c>
      <c r="C690" s="9" t="s">
        <v>40</v>
      </c>
      <c r="D690" s="25">
        <v>112.8</v>
      </c>
      <c r="E690" s="8"/>
      <c r="F690" s="31"/>
      <c r="G690" s="8"/>
      <c r="H690" s="8"/>
    </row>
    <row r="691" spans="1:8" ht="15" customHeight="1" x14ac:dyDescent="0.3">
      <c r="A691">
        <v>8</v>
      </c>
      <c r="B691" s="12" t="s">
        <v>38</v>
      </c>
      <c r="C691" s="9" t="s">
        <v>40</v>
      </c>
      <c r="D691" s="25">
        <v>116.2</v>
      </c>
      <c r="E691" s="8"/>
      <c r="F691" s="31"/>
      <c r="G691" s="8"/>
      <c r="H691" s="8"/>
    </row>
    <row r="692" spans="1:8" ht="15" customHeight="1" x14ac:dyDescent="0.3">
      <c r="A692">
        <v>8</v>
      </c>
      <c r="B692" s="12" t="s">
        <v>38</v>
      </c>
      <c r="C692" s="7" t="s">
        <v>41</v>
      </c>
      <c r="D692" s="24">
        <v>113.4</v>
      </c>
      <c r="E692" s="23">
        <f>AVERAGE(D692:D694)</f>
        <v>113.09999999999998</v>
      </c>
      <c r="F692" s="36">
        <f>_xlfn.STDEV.P(D692:D694)</f>
        <v>0.24494897427832127</v>
      </c>
      <c r="G692" s="23">
        <f>F692/SQRT(3)</f>
        <v>0.1414213562373115</v>
      </c>
      <c r="H692" s="23">
        <f>F692*100/E692</f>
        <v>0.21657734242115056</v>
      </c>
    </row>
    <row r="693" spans="1:8" ht="15" customHeight="1" x14ac:dyDescent="0.3">
      <c r="A693">
        <v>8</v>
      </c>
      <c r="B693" s="12" t="s">
        <v>38</v>
      </c>
      <c r="C693" s="7" t="s">
        <v>41</v>
      </c>
      <c r="D693" s="24">
        <v>112.8</v>
      </c>
      <c r="E693" s="4"/>
      <c r="F693" s="30"/>
      <c r="G693" s="4"/>
      <c r="H693" s="4"/>
    </row>
    <row r="694" spans="1:8" ht="15" customHeight="1" x14ac:dyDescent="0.3">
      <c r="A694">
        <v>8</v>
      </c>
      <c r="B694" s="12" t="s">
        <v>38</v>
      </c>
      <c r="C694" s="7" t="s">
        <v>41</v>
      </c>
      <c r="D694" s="24">
        <v>113.1</v>
      </c>
      <c r="E694" s="4"/>
      <c r="F694" s="30"/>
      <c r="G694" s="4"/>
      <c r="H694" s="4"/>
    </row>
    <row r="695" spans="1:8" ht="15" customHeight="1" x14ac:dyDescent="0.3">
      <c r="A695">
        <v>8</v>
      </c>
      <c r="B695" s="12" t="s">
        <v>38</v>
      </c>
      <c r="C695" s="9" t="s">
        <v>42</v>
      </c>
      <c r="D695" s="5">
        <v>116</v>
      </c>
      <c r="E695" s="22">
        <f>AVERAGE(D695:D697)</f>
        <v>116</v>
      </c>
      <c r="F695" s="28">
        <f>_xlfn.STDEV.P(D695:D697)</f>
        <v>0.16329931618554752</v>
      </c>
      <c r="G695" s="22">
        <f>F695/SQRT(3)</f>
        <v>9.4280904158207682E-2</v>
      </c>
      <c r="H695" s="22">
        <f>F695*100/E695</f>
        <v>0.14077527257374786</v>
      </c>
    </row>
    <row r="696" spans="1:8" ht="15" customHeight="1" x14ac:dyDescent="0.3">
      <c r="A696">
        <v>8</v>
      </c>
      <c r="B696" s="12" t="s">
        <v>38</v>
      </c>
      <c r="C696" s="9" t="s">
        <v>42</v>
      </c>
      <c r="D696" s="26">
        <v>115.8</v>
      </c>
      <c r="E696" s="15"/>
      <c r="F696" s="32"/>
      <c r="G696" s="15"/>
      <c r="H696" s="15"/>
    </row>
    <row r="697" spans="1:8" ht="15" customHeight="1" thickBot="1" x14ac:dyDescent="0.35">
      <c r="A697" s="17">
        <v>8</v>
      </c>
      <c r="B697" s="18" t="s">
        <v>38</v>
      </c>
      <c r="C697" s="19" t="s">
        <v>42</v>
      </c>
      <c r="D697" s="27">
        <v>116.2</v>
      </c>
      <c r="E697" s="20"/>
      <c r="F697" s="33"/>
      <c r="G697" s="20"/>
      <c r="H697" s="20"/>
    </row>
    <row r="698" spans="1:8" ht="15" customHeight="1" x14ac:dyDescent="0.3">
      <c r="A698">
        <v>9</v>
      </c>
      <c r="B698" s="14" t="s">
        <v>6</v>
      </c>
      <c r="C698" s="5" t="s">
        <v>7</v>
      </c>
      <c r="D698" s="5">
        <v>128.69999999999999</v>
      </c>
      <c r="E698" s="22">
        <f>AVERAGE(D698:D700)</f>
        <v>133.4</v>
      </c>
      <c r="F698" s="28">
        <f>_xlfn.STDEV.P(D698:D700)</f>
        <v>3.3236526092037209</v>
      </c>
      <c r="G698" s="22">
        <f>F698/SQRT(3)</f>
        <v>1.9189117286165704</v>
      </c>
      <c r="H698" s="22">
        <f>F698*100/E698</f>
        <v>2.4914937100477665</v>
      </c>
    </row>
    <row r="699" spans="1:8" ht="15" customHeight="1" x14ac:dyDescent="0.3">
      <c r="A699">
        <v>9</v>
      </c>
      <c r="B699" s="14" t="s">
        <v>6</v>
      </c>
      <c r="C699" s="5" t="s">
        <v>7</v>
      </c>
      <c r="D699" s="5">
        <v>135.69999999999999</v>
      </c>
      <c r="E699" s="21"/>
      <c r="F699" s="29"/>
      <c r="G699" s="21"/>
      <c r="H699" s="21"/>
    </row>
    <row r="700" spans="1:8" ht="15" customHeight="1" x14ac:dyDescent="0.3">
      <c r="A700">
        <v>9</v>
      </c>
      <c r="B700" s="14" t="s">
        <v>6</v>
      </c>
      <c r="C700" s="5" t="s">
        <v>7</v>
      </c>
      <c r="D700" s="5">
        <v>135.80000000000001</v>
      </c>
      <c r="E700" s="21"/>
      <c r="F700" s="29"/>
      <c r="G700" s="21"/>
      <c r="H700" s="21"/>
    </row>
    <row r="701" spans="1:8" ht="15" customHeight="1" x14ac:dyDescent="0.3">
      <c r="A701">
        <v>9</v>
      </c>
      <c r="B701" s="11" t="s">
        <v>8</v>
      </c>
      <c r="C701" s="3" t="s">
        <v>9</v>
      </c>
      <c r="D701" s="24">
        <v>38.79</v>
      </c>
      <c r="E701" s="23">
        <f>AVERAGE(D701:D703)</f>
        <v>41.93</v>
      </c>
      <c r="F701" s="36">
        <f>_xlfn.STDEV.P(D701:D703)</f>
        <v>2.2737194198053556</v>
      </c>
      <c r="G701" s="23">
        <f>F701/SQRT(3)</f>
        <v>1.312732519086302</v>
      </c>
      <c r="H701" s="23">
        <f>F701*100/E701</f>
        <v>5.4226554252453028</v>
      </c>
    </row>
    <row r="702" spans="1:8" ht="15" customHeight="1" x14ac:dyDescent="0.3">
      <c r="A702">
        <v>9</v>
      </c>
      <c r="B702" s="11" t="s">
        <v>8</v>
      </c>
      <c r="C702" s="3" t="s">
        <v>9</v>
      </c>
      <c r="D702" s="24">
        <v>44.1</v>
      </c>
      <c r="E702" s="4"/>
      <c r="F702" s="30"/>
      <c r="G702" s="4"/>
      <c r="H702" s="4"/>
    </row>
    <row r="703" spans="1:8" ht="15" customHeight="1" x14ac:dyDescent="0.3">
      <c r="A703">
        <v>9</v>
      </c>
      <c r="B703" s="11" t="s">
        <v>8</v>
      </c>
      <c r="C703" s="3" t="s">
        <v>9</v>
      </c>
      <c r="D703" s="24">
        <v>42.9</v>
      </c>
      <c r="E703" s="4"/>
      <c r="F703" s="30"/>
      <c r="G703" s="4"/>
      <c r="H703" s="4"/>
    </row>
    <row r="704" spans="1:8" ht="15" customHeight="1" x14ac:dyDescent="0.3">
      <c r="A704">
        <v>9</v>
      </c>
      <c r="B704" s="11" t="s">
        <v>8</v>
      </c>
      <c r="C704" s="5" t="s">
        <v>10</v>
      </c>
      <c r="D704" s="5">
        <v>44.15</v>
      </c>
      <c r="E704" s="22">
        <f>AVERAGE(D704:D706)</f>
        <v>45.376666666666665</v>
      </c>
      <c r="F704" s="28">
        <f>_xlfn.STDEV.P(D704:D706)</f>
        <v>1.0387599444636963</v>
      </c>
      <c r="G704" s="22">
        <f>F704/SQRT(3)</f>
        <v>0.59972833355951582</v>
      </c>
      <c r="H704" s="22">
        <f>F704*100/E704</f>
        <v>2.289194030258642</v>
      </c>
    </row>
    <row r="705" spans="1:8" ht="15" customHeight="1" x14ac:dyDescent="0.3">
      <c r="A705">
        <v>9</v>
      </c>
      <c r="B705" s="11" t="s">
        <v>8</v>
      </c>
      <c r="C705" s="5" t="s">
        <v>10</v>
      </c>
      <c r="D705" s="25">
        <v>46.69</v>
      </c>
      <c r="E705" s="8"/>
      <c r="F705" s="31"/>
      <c r="G705" s="8"/>
      <c r="H705" s="8"/>
    </row>
    <row r="706" spans="1:8" ht="15" customHeight="1" x14ac:dyDescent="0.3">
      <c r="A706">
        <v>9</v>
      </c>
      <c r="B706" s="11" t="s">
        <v>8</v>
      </c>
      <c r="C706" s="5" t="s">
        <v>10</v>
      </c>
      <c r="D706" s="25">
        <v>45.29</v>
      </c>
      <c r="E706" s="8"/>
      <c r="F706" s="31"/>
      <c r="G706" s="8"/>
      <c r="H706" s="8"/>
    </row>
    <row r="707" spans="1:8" ht="15" customHeight="1" x14ac:dyDescent="0.3">
      <c r="A707">
        <v>9</v>
      </c>
      <c r="B707" s="11" t="s">
        <v>8</v>
      </c>
      <c r="C707" s="3" t="s">
        <v>11</v>
      </c>
      <c r="D707" s="24">
        <v>74.22</v>
      </c>
      <c r="E707" s="23">
        <f>AVERAGE(D707:D709)</f>
        <v>73.013333333333335</v>
      </c>
      <c r="F707" s="36">
        <f>_xlfn.STDEV.P(D707:D709)</f>
        <v>2.8029666823246813</v>
      </c>
      <c r="G707" s="23">
        <f>F707/SQRT(3)</f>
        <v>1.6182935685697071</v>
      </c>
      <c r="H707" s="23">
        <f>F707*100/E707</f>
        <v>3.838979203330005</v>
      </c>
    </row>
    <row r="708" spans="1:8" ht="15" customHeight="1" x14ac:dyDescent="0.3">
      <c r="A708">
        <v>9</v>
      </c>
      <c r="B708" s="11" t="s">
        <v>8</v>
      </c>
      <c r="C708" s="3" t="s">
        <v>11</v>
      </c>
      <c r="D708" s="24">
        <v>69.14</v>
      </c>
      <c r="E708" s="4"/>
      <c r="F708" s="30"/>
      <c r="G708" s="4"/>
      <c r="H708" s="4"/>
    </row>
    <row r="709" spans="1:8" ht="15" customHeight="1" x14ac:dyDescent="0.3">
      <c r="A709">
        <v>9</v>
      </c>
      <c r="B709" s="11" t="s">
        <v>8</v>
      </c>
      <c r="C709" s="3" t="s">
        <v>11</v>
      </c>
      <c r="D709" s="24">
        <v>75.680000000000007</v>
      </c>
      <c r="E709" s="4"/>
      <c r="F709" s="30"/>
      <c r="G709" s="4"/>
      <c r="H709" s="4"/>
    </row>
    <row r="710" spans="1:8" ht="15" customHeight="1" x14ac:dyDescent="0.3">
      <c r="A710">
        <v>9</v>
      </c>
      <c r="B710" s="11" t="s">
        <v>8</v>
      </c>
      <c r="C710" s="5" t="s">
        <v>12</v>
      </c>
      <c r="D710" s="5">
        <v>128.80000000000001</v>
      </c>
      <c r="E710" s="22">
        <f>AVERAGE(D710:D712)</f>
        <v>133.13333333333333</v>
      </c>
      <c r="F710" s="28">
        <f>_xlfn.STDEV.P(D710:D712)</f>
        <v>3.3638602164114251</v>
      </c>
      <c r="G710" s="22">
        <f>F710/SQRT(3)</f>
        <v>1.9421256014614092</v>
      </c>
      <c r="H710" s="22">
        <f>F710*100/E710</f>
        <v>2.5266851900937097</v>
      </c>
    </row>
    <row r="711" spans="1:8" ht="15" customHeight="1" x14ac:dyDescent="0.3">
      <c r="A711">
        <v>9</v>
      </c>
      <c r="B711" s="11" t="s">
        <v>8</v>
      </c>
      <c r="C711" s="5" t="s">
        <v>12</v>
      </c>
      <c r="D711" s="25">
        <v>137</v>
      </c>
      <c r="E711" s="8"/>
      <c r="F711" s="31"/>
      <c r="G711" s="8"/>
      <c r="H711" s="8"/>
    </row>
    <row r="712" spans="1:8" ht="15" customHeight="1" x14ac:dyDescent="0.3">
      <c r="A712">
        <v>9</v>
      </c>
      <c r="B712" s="11" t="s">
        <v>8</v>
      </c>
      <c r="C712" s="5" t="s">
        <v>12</v>
      </c>
      <c r="D712" s="25">
        <v>133.6</v>
      </c>
      <c r="E712" s="8"/>
      <c r="F712" s="31"/>
      <c r="G712" s="8"/>
      <c r="H712" s="8"/>
    </row>
    <row r="713" spans="1:8" ht="15" customHeight="1" x14ac:dyDescent="0.3">
      <c r="A713">
        <v>9</v>
      </c>
      <c r="B713" s="12" t="s">
        <v>13</v>
      </c>
      <c r="C713" s="7" t="s">
        <v>14</v>
      </c>
      <c r="D713" s="24">
        <v>43.44</v>
      </c>
      <c r="E713" s="23">
        <f>AVERAGE(D713:D715)</f>
        <v>41.800000000000004</v>
      </c>
      <c r="F713" s="36">
        <f>_xlfn.STDEV.P(D713:D715)</f>
        <v>1.2267300708251441</v>
      </c>
      <c r="G713" s="23">
        <f>F713/SQRT(3)</f>
        <v>0.70825293661390565</v>
      </c>
      <c r="H713" s="23">
        <f>F713*100/E713</f>
        <v>2.9347609349883825</v>
      </c>
    </row>
    <row r="714" spans="1:8" ht="15" customHeight="1" x14ac:dyDescent="0.3">
      <c r="A714">
        <v>9</v>
      </c>
      <c r="B714" s="12" t="s">
        <v>13</v>
      </c>
      <c r="C714" s="7" t="s">
        <v>14</v>
      </c>
      <c r="D714" s="24">
        <v>40.49</v>
      </c>
      <c r="E714" s="4"/>
      <c r="F714" s="30"/>
      <c r="G714" s="4"/>
      <c r="H714" s="4"/>
    </row>
    <row r="715" spans="1:8" ht="15" customHeight="1" x14ac:dyDescent="0.3">
      <c r="A715">
        <v>9</v>
      </c>
      <c r="B715" s="12" t="s">
        <v>13</v>
      </c>
      <c r="C715" s="7" t="s">
        <v>14</v>
      </c>
      <c r="D715" s="24">
        <v>41.47</v>
      </c>
      <c r="E715" s="4"/>
      <c r="F715" s="30"/>
      <c r="G715" s="4"/>
      <c r="H715" s="4"/>
    </row>
    <row r="716" spans="1:8" ht="15" customHeight="1" x14ac:dyDescent="0.3">
      <c r="A716">
        <v>9</v>
      </c>
      <c r="B716" s="12" t="s">
        <v>13</v>
      </c>
      <c r="C716" s="9" t="s">
        <v>15</v>
      </c>
      <c r="D716" s="5">
        <v>134.9</v>
      </c>
      <c r="E716" s="22">
        <f>AVERAGE(D716:D718)</f>
        <v>141.4</v>
      </c>
      <c r="F716" s="28">
        <f>_xlfn.STDEV.P(D716:D718)</f>
        <v>4.6754678910243763</v>
      </c>
      <c r="G716" s="22">
        <f>F716/SQRT(3)</f>
        <v>2.6993826454703758</v>
      </c>
      <c r="H716" s="22">
        <f>F716*100/E716</f>
        <v>3.3065543783765037</v>
      </c>
    </row>
    <row r="717" spans="1:8" ht="15" customHeight="1" x14ac:dyDescent="0.3">
      <c r="A717">
        <v>9</v>
      </c>
      <c r="B717" s="12" t="s">
        <v>13</v>
      </c>
      <c r="C717" s="9" t="s">
        <v>15</v>
      </c>
      <c r="D717" s="25">
        <v>145.69999999999999</v>
      </c>
      <c r="E717" s="8"/>
      <c r="F717" s="31"/>
      <c r="G717" s="8"/>
      <c r="H717" s="8"/>
    </row>
    <row r="718" spans="1:8" ht="15" customHeight="1" x14ac:dyDescent="0.3">
      <c r="A718">
        <v>9</v>
      </c>
      <c r="B718" s="12" t="s">
        <v>13</v>
      </c>
      <c r="C718" s="9" t="s">
        <v>15</v>
      </c>
      <c r="D718" s="25">
        <v>143.6</v>
      </c>
      <c r="E718" s="8"/>
      <c r="F718" s="31"/>
      <c r="G718" s="8"/>
      <c r="H718" s="8"/>
    </row>
    <row r="719" spans="1:8" ht="15" customHeight="1" x14ac:dyDescent="0.3">
      <c r="A719">
        <v>9</v>
      </c>
      <c r="B719" s="12" t="s">
        <v>13</v>
      </c>
      <c r="C719" s="7" t="s">
        <v>16</v>
      </c>
      <c r="D719" s="24">
        <v>148.69999999999999</v>
      </c>
      <c r="E719" s="23">
        <f>AVERAGE(D719:D721)</f>
        <v>149.03333333333333</v>
      </c>
      <c r="F719" s="36">
        <f>_xlfn.STDEV.P(D719:D721)</f>
        <v>1.5691469727919702</v>
      </c>
      <c r="G719" s="23">
        <f>F719/SQRT(3)</f>
        <v>0.90594742713953047</v>
      </c>
      <c r="H719" s="23">
        <f>F719*100/E719</f>
        <v>1.0528832293392776</v>
      </c>
    </row>
    <row r="720" spans="1:8" ht="15" customHeight="1" x14ac:dyDescent="0.3">
      <c r="A720">
        <v>9</v>
      </c>
      <c r="B720" s="12" t="s">
        <v>13</v>
      </c>
      <c r="C720" s="7" t="s">
        <v>16</v>
      </c>
      <c r="D720" s="24">
        <v>151.1</v>
      </c>
      <c r="E720" s="4"/>
      <c r="F720" s="30"/>
      <c r="G720" s="4"/>
      <c r="H720" s="4"/>
    </row>
    <row r="721" spans="1:8" ht="15" customHeight="1" x14ac:dyDescent="0.3">
      <c r="A721">
        <v>9</v>
      </c>
      <c r="B721" s="12" t="s">
        <v>13</v>
      </c>
      <c r="C721" s="7" t="s">
        <v>16</v>
      </c>
      <c r="D721" s="24">
        <v>147.30000000000001</v>
      </c>
      <c r="E721" s="4"/>
      <c r="F721" s="30"/>
      <c r="G721" s="4"/>
      <c r="H721" s="4"/>
    </row>
    <row r="722" spans="1:8" ht="15" customHeight="1" x14ac:dyDescent="0.3">
      <c r="A722">
        <v>9</v>
      </c>
      <c r="B722" s="12" t="s">
        <v>13</v>
      </c>
      <c r="C722" s="9" t="s">
        <v>17</v>
      </c>
      <c r="D722" s="5">
        <v>139.80000000000001</v>
      </c>
      <c r="E722" s="22">
        <f>AVERAGE(D722:D724)</f>
        <v>136.5</v>
      </c>
      <c r="F722" s="28">
        <f>_xlfn.STDEV.P(D722:D724)</f>
        <v>2.7796882319185889</v>
      </c>
      <c r="G722" s="22">
        <f>F722/SQRT(3)</f>
        <v>1.6048537489614323</v>
      </c>
      <c r="H722" s="22">
        <f>F722*100/E722</f>
        <v>2.0364016351051935</v>
      </c>
    </row>
    <row r="723" spans="1:8" ht="15" customHeight="1" x14ac:dyDescent="0.3">
      <c r="A723">
        <v>9</v>
      </c>
      <c r="B723" s="12" t="s">
        <v>13</v>
      </c>
      <c r="C723" s="9" t="s">
        <v>17</v>
      </c>
      <c r="D723" s="25">
        <v>136.69999999999999</v>
      </c>
      <c r="E723" s="8"/>
      <c r="F723" s="31"/>
      <c r="G723" s="8"/>
      <c r="H723" s="8"/>
    </row>
    <row r="724" spans="1:8" ht="15" customHeight="1" x14ac:dyDescent="0.3">
      <c r="A724">
        <v>9</v>
      </c>
      <c r="B724" s="12" t="s">
        <v>13</v>
      </c>
      <c r="C724" s="9" t="s">
        <v>17</v>
      </c>
      <c r="D724" s="25">
        <v>133</v>
      </c>
      <c r="E724" s="8"/>
      <c r="F724" s="31"/>
      <c r="G724" s="8"/>
      <c r="H724" s="8"/>
    </row>
    <row r="725" spans="1:8" ht="15" customHeight="1" x14ac:dyDescent="0.3">
      <c r="A725">
        <v>9</v>
      </c>
      <c r="B725" s="13" t="s">
        <v>18</v>
      </c>
      <c r="C725" s="7" t="s">
        <v>19</v>
      </c>
      <c r="D725" s="24">
        <v>35.94</v>
      </c>
      <c r="E725" s="23">
        <f>AVERAGE(D725:D727)</f>
        <v>35.456666666666663</v>
      </c>
      <c r="F725" s="36">
        <f>_xlfn.STDEV.P(D725:D727)</f>
        <v>0.85136491719016938</v>
      </c>
      <c r="G725" s="23">
        <f>F725/SQRT(3)</f>
        <v>0.49153576411834776</v>
      </c>
      <c r="H725" s="23">
        <f>F725*100/E725</f>
        <v>2.4011420058009856</v>
      </c>
    </row>
    <row r="726" spans="1:8" ht="15" customHeight="1" x14ac:dyDescent="0.3">
      <c r="A726">
        <v>9</v>
      </c>
      <c r="B726" s="13" t="s">
        <v>18</v>
      </c>
      <c r="C726" s="7" t="s">
        <v>19</v>
      </c>
      <c r="D726" s="24">
        <v>34.26</v>
      </c>
      <c r="E726" s="4"/>
      <c r="F726" s="30"/>
      <c r="G726" s="4"/>
      <c r="H726" s="4"/>
    </row>
    <row r="727" spans="1:8" ht="15" customHeight="1" x14ac:dyDescent="0.3">
      <c r="A727">
        <v>9</v>
      </c>
      <c r="B727" s="13" t="s">
        <v>18</v>
      </c>
      <c r="C727" s="7" t="s">
        <v>19</v>
      </c>
      <c r="D727" s="24">
        <v>36.17</v>
      </c>
      <c r="E727" s="4"/>
      <c r="F727" s="30"/>
      <c r="G727" s="4"/>
      <c r="H727" s="4"/>
    </row>
    <row r="728" spans="1:8" ht="15" customHeight="1" x14ac:dyDescent="0.3">
      <c r="A728">
        <v>9</v>
      </c>
      <c r="B728" s="13" t="s">
        <v>18</v>
      </c>
      <c r="C728" s="9" t="s">
        <v>20</v>
      </c>
      <c r="D728" s="5">
        <v>64.06</v>
      </c>
      <c r="E728" s="22">
        <f>AVERAGE(D728:D730)</f>
        <v>65.81</v>
      </c>
      <c r="F728" s="28">
        <f>_xlfn.STDEV.P(D728:D730)</f>
        <v>1.5962664773359947</v>
      </c>
      <c r="G728" s="22">
        <f>F728/SQRT(3)</f>
        <v>0.92160488038831223</v>
      </c>
      <c r="H728" s="22">
        <f>F728*100/E728</f>
        <v>2.4255682682510176</v>
      </c>
    </row>
    <row r="729" spans="1:8" ht="15" customHeight="1" x14ac:dyDescent="0.3">
      <c r="A729">
        <v>9</v>
      </c>
      <c r="B729" s="13" t="s">
        <v>18</v>
      </c>
      <c r="C729" s="9" t="s">
        <v>20</v>
      </c>
      <c r="D729" s="25">
        <v>65.45</v>
      </c>
      <c r="E729" s="8"/>
      <c r="F729" s="31"/>
      <c r="G729" s="8"/>
      <c r="H729" s="8"/>
    </row>
    <row r="730" spans="1:8" ht="15" customHeight="1" x14ac:dyDescent="0.3">
      <c r="A730">
        <v>9</v>
      </c>
      <c r="B730" s="13" t="s">
        <v>18</v>
      </c>
      <c r="C730" s="9" t="s">
        <v>20</v>
      </c>
      <c r="D730" s="25">
        <v>67.92</v>
      </c>
      <c r="E730" s="8"/>
      <c r="F730" s="31"/>
      <c r="G730" s="8"/>
      <c r="H730" s="8"/>
    </row>
    <row r="731" spans="1:8" ht="15" customHeight="1" x14ac:dyDescent="0.3">
      <c r="A731">
        <v>9</v>
      </c>
      <c r="B731" s="13" t="s">
        <v>18</v>
      </c>
      <c r="C731" s="7" t="s">
        <v>21</v>
      </c>
      <c r="D731" s="24">
        <v>123.8</v>
      </c>
      <c r="E731" s="23">
        <f>AVERAGE(D731:D733)</f>
        <v>122.40000000000002</v>
      </c>
      <c r="F731" s="36">
        <f>_xlfn.STDEV.P(D731:D733)</f>
        <v>4.7581509013481291</v>
      </c>
      <c r="G731" s="23">
        <f>F731/SQRT(3)</f>
        <v>2.7471197037382029</v>
      </c>
      <c r="H731" s="23">
        <f>F731*100/E731</f>
        <v>3.8873781873759219</v>
      </c>
    </row>
    <row r="732" spans="1:8" ht="15" customHeight="1" x14ac:dyDescent="0.3">
      <c r="A732">
        <v>9</v>
      </c>
      <c r="B732" s="13" t="s">
        <v>18</v>
      </c>
      <c r="C732" s="7" t="s">
        <v>21</v>
      </c>
      <c r="D732" s="24">
        <v>116</v>
      </c>
      <c r="E732" s="4"/>
      <c r="F732" s="30"/>
      <c r="G732" s="4"/>
      <c r="H732" s="4"/>
    </row>
    <row r="733" spans="1:8" ht="15" customHeight="1" x14ac:dyDescent="0.3">
      <c r="A733">
        <v>9</v>
      </c>
      <c r="B733" s="13" t="s">
        <v>18</v>
      </c>
      <c r="C733" s="7" t="s">
        <v>21</v>
      </c>
      <c r="D733" s="24">
        <v>127.4</v>
      </c>
      <c r="E733" s="4"/>
      <c r="F733" s="30"/>
      <c r="G733" s="4"/>
      <c r="H733" s="4"/>
    </row>
    <row r="734" spans="1:8" ht="15" customHeight="1" x14ac:dyDescent="0.3">
      <c r="A734">
        <v>9</v>
      </c>
      <c r="B734" s="13" t="s">
        <v>18</v>
      </c>
      <c r="C734" s="9" t="s">
        <v>22</v>
      </c>
      <c r="D734" s="5">
        <v>146</v>
      </c>
      <c r="E734" s="22">
        <f>AVERAGE(D734:D736)</f>
        <v>142.83333333333334</v>
      </c>
      <c r="F734" s="28">
        <f>_xlfn.STDEV.P(D734:D736)</f>
        <v>7.0210793725434852</v>
      </c>
      <c r="G734" s="22">
        <f>F734/SQRT(3)</f>
        <v>4.0536220657397104</v>
      </c>
      <c r="H734" s="22">
        <f>F734*100/E734</f>
        <v>4.9155748232509806</v>
      </c>
    </row>
    <row r="735" spans="1:8" ht="15" customHeight="1" x14ac:dyDescent="0.3">
      <c r="A735">
        <v>9</v>
      </c>
      <c r="B735" s="13" t="s">
        <v>18</v>
      </c>
      <c r="C735" s="9" t="s">
        <v>22</v>
      </c>
      <c r="D735" s="25">
        <v>133.1</v>
      </c>
      <c r="E735" s="8"/>
      <c r="F735" s="31"/>
      <c r="G735" s="8"/>
      <c r="H735" s="8"/>
    </row>
    <row r="736" spans="1:8" ht="15" customHeight="1" x14ac:dyDescent="0.3">
      <c r="A736">
        <v>9</v>
      </c>
      <c r="B736" s="13" t="s">
        <v>18</v>
      </c>
      <c r="C736" s="9" t="s">
        <v>22</v>
      </c>
      <c r="D736" s="25">
        <v>149.4</v>
      </c>
      <c r="E736" s="8"/>
      <c r="F736" s="31"/>
      <c r="G736" s="8"/>
      <c r="H736" s="8"/>
    </row>
    <row r="737" spans="1:8" ht="15" customHeight="1" x14ac:dyDescent="0.3">
      <c r="A737">
        <v>9</v>
      </c>
      <c r="B737" s="12" t="s">
        <v>23</v>
      </c>
      <c r="C737" s="7" t="s">
        <v>24</v>
      </c>
      <c r="D737" s="24">
        <v>44.88</v>
      </c>
      <c r="E737" s="23">
        <f>AVERAGE(D737:D739)</f>
        <v>47.03</v>
      </c>
      <c r="F737" s="36">
        <f>_xlfn.STDEV.P(D737:D739)</f>
        <v>1.5222570961130921</v>
      </c>
      <c r="G737" s="23">
        <f>F737/SQRT(3)</f>
        <v>0.87887554421671177</v>
      </c>
      <c r="H737" s="23">
        <f>F737*100/E737</f>
        <v>3.2367788562897983</v>
      </c>
    </row>
    <row r="738" spans="1:8" ht="15" customHeight="1" x14ac:dyDescent="0.3">
      <c r="A738">
        <v>9</v>
      </c>
      <c r="B738" s="12" t="s">
        <v>23</v>
      </c>
      <c r="C738" s="7" t="s">
        <v>24</v>
      </c>
      <c r="D738" s="24">
        <v>48.01</v>
      </c>
      <c r="E738" s="4"/>
      <c r="F738" s="30"/>
      <c r="G738" s="4"/>
      <c r="H738" s="4"/>
    </row>
    <row r="739" spans="1:8" ht="15" customHeight="1" x14ac:dyDescent="0.3">
      <c r="A739">
        <v>9</v>
      </c>
      <c r="B739" s="12" t="s">
        <v>23</v>
      </c>
      <c r="C739" s="7" t="s">
        <v>24</v>
      </c>
      <c r="D739" s="24">
        <v>48.2</v>
      </c>
      <c r="E739" s="4"/>
      <c r="F739" s="30"/>
      <c r="G739" s="4"/>
      <c r="H739" s="4"/>
    </row>
    <row r="740" spans="1:8" ht="15" customHeight="1" x14ac:dyDescent="0.3">
      <c r="A740">
        <v>9</v>
      </c>
      <c r="B740" s="12" t="s">
        <v>23</v>
      </c>
      <c r="C740" s="9" t="s">
        <v>25</v>
      </c>
      <c r="D740" s="5">
        <v>129.4</v>
      </c>
      <c r="E740" s="22">
        <f>AVERAGE(D740:D742)</f>
        <v>132.16666666666666</v>
      </c>
      <c r="F740" s="28">
        <f>_xlfn.STDEV.P(D740:D742)</f>
        <v>2.3299976156401678</v>
      </c>
      <c r="G740" s="22">
        <f>F740/SQRT(3)</f>
        <v>1.3452247506010371</v>
      </c>
      <c r="H740" s="22">
        <f>F740*100/E740</f>
        <v>1.7629237949358143</v>
      </c>
    </row>
    <row r="741" spans="1:8" ht="15" customHeight="1" x14ac:dyDescent="0.3">
      <c r="A741">
        <v>9</v>
      </c>
      <c r="B741" s="12" t="s">
        <v>23</v>
      </c>
      <c r="C741" s="9" t="s">
        <v>25</v>
      </c>
      <c r="D741" s="25">
        <v>132</v>
      </c>
      <c r="E741" s="8"/>
      <c r="F741" s="31"/>
      <c r="G741" s="8"/>
      <c r="H741" s="8"/>
    </row>
    <row r="742" spans="1:8" ht="15" customHeight="1" x14ac:dyDescent="0.3">
      <c r="A742">
        <v>9</v>
      </c>
      <c r="B742" s="12" t="s">
        <v>23</v>
      </c>
      <c r="C742" s="9" t="s">
        <v>25</v>
      </c>
      <c r="D742" s="25">
        <v>135.1</v>
      </c>
      <c r="E742" s="8"/>
      <c r="F742" s="31"/>
      <c r="G742" s="8"/>
      <c r="H742" s="8"/>
    </row>
    <row r="743" spans="1:8" ht="15" customHeight="1" x14ac:dyDescent="0.3">
      <c r="A743">
        <v>9</v>
      </c>
      <c r="B743" s="12" t="s">
        <v>23</v>
      </c>
      <c r="C743" s="7" t="s">
        <v>26</v>
      </c>
      <c r="D743" s="24">
        <v>141.6</v>
      </c>
      <c r="E743" s="23">
        <f>AVERAGE(D743:D745)</f>
        <v>122.96666666666665</v>
      </c>
      <c r="F743" s="36">
        <f>_xlfn.STDEV.P(D743:D745)</f>
        <v>16.202948977132316</v>
      </c>
      <c r="G743" s="23">
        <f>F743/SQRT(3)</f>
        <v>9.3547769536131149</v>
      </c>
      <c r="H743" s="23">
        <f>F743*100/E743</f>
        <v>13.17670017115667</v>
      </c>
    </row>
    <row r="744" spans="1:8" ht="15" customHeight="1" x14ac:dyDescent="0.3">
      <c r="A744">
        <v>9</v>
      </c>
      <c r="B744" s="12" t="s">
        <v>23</v>
      </c>
      <c r="C744" s="7" t="s">
        <v>26</v>
      </c>
      <c r="D744" s="24">
        <v>102.1</v>
      </c>
      <c r="E744" s="4"/>
      <c r="F744" s="30"/>
      <c r="G744" s="4"/>
      <c r="H744" s="4"/>
    </row>
    <row r="745" spans="1:8" ht="15" customHeight="1" x14ac:dyDescent="0.3">
      <c r="A745">
        <v>9</v>
      </c>
      <c r="B745" s="12" t="s">
        <v>23</v>
      </c>
      <c r="C745" s="7" t="s">
        <v>26</v>
      </c>
      <c r="D745" s="24">
        <v>125.2</v>
      </c>
      <c r="E745" s="4"/>
      <c r="F745" s="30"/>
      <c r="G745" s="4"/>
      <c r="H745" s="4"/>
    </row>
    <row r="746" spans="1:8" ht="15" customHeight="1" x14ac:dyDescent="0.3">
      <c r="A746">
        <v>9</v>
      </c>
      <c r="B746" s="12" t="s">
        <v>23</v>
      </c>
      <c r="C746" s="9" t="s">
        <v>27</v>
      </c>
      <c r="D746" s="5">
        <v>119.5</v>
      </c>
      <c r="E746" s="22">
        <f>AVERAGE(D746:D748)</f>
        <v>140.4</v>
      </c>
      <c r="F746" s="28">
        <f>_xlfn.STDEV.P(D746:D748)</f>
        <v>14.78309845735996</v>
      </c>
      <c r="G746" s="22">
        <f>F746/SQRT(3)</f>
        <v>8.535025873813515</v>
      </c>
      <c r="H746" s="22">
        <f>F746*100/E746</f>
        <v>10.529272405527037</v>
      </c>
    </row>
    <row r="747" spans="1:8" ht="15" customHeight="1" x14ac:dyDescent="0.3">
      <c r="A747">
        <v>9</v>
      </c>
      <c r="B747" s="12" t="s">
        <v>23</v>
      </c>
      <c r="C747" s="9" t="s">
        <v>27</v>
      </c>
      <c r="D747" s="25">
        <v>151.30000000000001</v>
      </c>
      <c r="E747" s="8"/>
      <c r="F747" s="31"/>
      <c r="G747" s="8"/>
      <c r="H747" s="8"/>
    </row>
    <row r="748" spans="1:8" ht="15" customHeight="1" x14ac:dyDescent="0.3">
      <c r="A748">
        <v>9</v>
      </c>
      <c r="B748" s="12" t="s">
        <v>23</v>
      </c>
      <c r="C748" s="9" t="s">
        <v>27</v>
      </c>
      <c r="D748" s="25">
        <v>150.4</v>
      </c>
      <c r="E748" s="8"/>
      <c r="F748" s="31"/>
      <c r="G748" s="8"/>
      <c r="H748" s="8"/>
    </row>
    <row r="749" spans="1:8" ht="15" customHeight="1" x14ac:dyDescent="0.3">
      <c r="A749">
        <v>9</v>
      </c>
      <c r="B749" s="11" t="s">
        <v>28</v>
      </c>
      <c r="C749" s="7" t="s">
        <v>29</v>
      </c>
      <c r="D749" s="24">
        <v>45.05</v>
      </c>
      <c r="E749" s="23">
        <f>AVERAGE(D749:D751)</f>
        <v>44.22</v>
      </c>
      <c r="F749" s="36">
        <f>_xlfn.STDEV.P(D749:D751)</f>
        <v>0.60811183182042972</v>
      </c>
      <c r="G749" s="23">
        <f>F749/SQRT(3)</f>
        <v>0.35109352979892156</v>
      </c>
      <c r="H749" s="23">
        <f>F749*100/E749</f>
        <v>1.3751963632302799</v>
      </c>
    </row>
    <row r="750" spans="1:8" ht="15" customHeight="1" x14ac:dyDescent="0.3">
      <c r="A750">
        <v>9</v>
      </c>
      <c r="B750" s="11" t="s">
        <v>28</v>
      </c>
      <c r="C750" s="7" t="s">
        <v>29</v>
      </c>
      <c r="D750" s="24">
        <v>43.61</v>
      </c>
      <c r="E750" s="4"/>
      <c r="F750" s="30"/>
      <c r="G750" s="4"/>
      <c r="H750" s="4"/>
    </row>
    <row r="751" spans="1:8" ht="15" customHeight="1" x14ac:dyDescent="0.3">
      <c r="A751">
        <v>9</v>
      </c>
      <c r="B751" s="11" t="s">
        <v>28</v>
      </c>
      <c r="C751" s="7" t="s">
        <v>29</v>
      </c>
      <c r="D751" s="24">
        <v>44</v>
      </c>
      <c r="E751" s="4"/>
      <c r="F751" s="30"/>
      <c r="G751" s="4"/>
      <c r="H751" s="4"/>
    </row>
    <row r="752" spans="1:8" ht="15" customHeight="1" x14ac:dyDescent="0.3">
      <c r="A752">
        <v>9</v>
      </c>
      <c r="B752" s="11" t="s">
        <v>28</v>
      </c>
      <c r="C752" s="9" t="s">
        <v>30</v>
      </c>
      <c r="D752" s="5">
        <v>43.85</v>
      </c>
      <c r="E752" s="22">
        <f>AVERAGE(D752:D754)</f>
        <v>44.423333333333339</v>
      </c>
      <c r="F752" s="28">
        <f>_xlfn.STDEV.P(D752:D754)</f>
        <v>0.45389670875896643</v>
      </c>
      <c r="G752" s="22">
        <f>F752/SQRT(3)</f>
        <v>0.26205738698627445</v>
      </c>
      <c r="H752" s="22">
        <f>F752*100/E752</f>
        <v>1.0217529273481647</v>
      </c>
    </row>
    <row r="753" spans="1:8" ht="15" customHeight="1" x14ac:dyDescent="0.3">
      <c r="A753">
        <v>9</v>
      </c>
      <c r="B753" s="11" t="s">
        <v>28</v>
      </c>
      <c r="C753" s="9" t="s">
        <v>30</v>
      </c>
      <c r="D753" s="25">
        <v>44.96</v>
      </c>
      <c r="E753" s="8"/>
      <c r="F753" s="31"/>
      <c r="G753" s="8"/>
      <c r="H753" s="8"/>
    </row>
    <row r="754" spans="1:8" ht="15" customHeight="1" x14ac:dyDescent="0.3">
      <c r="A754">
        <v>9</v>
      </c>
      <c r="B754" s="11" t="s">
        <v>28</v>
      </c>
      <c r="C754" s="9" t="s">
        <v>30</v>
      </c>
      <c r="D754" s="25">
        <v>44.46</v>
      </c>
      <c r="E754" s="8"/>
      <c r="F754" s="31"/>
      <c r="G754" s="8"/>
      <c r="H754" s="8"/>
    </row>
    <row r="755" spans="1:8" ht="15" customHeight="1" x14ac:dyDescent="0.3">
      <c r="A755">
        <v>9</v>
      </c>
      <c r="B755" s="11" t="s">
        <v>28</v>
      </c>
      <c r="C755" s="7" t="s">
        <v>31</v>
      </c>
      <c r="D755" s="24">
        <v>46.79</v>
      </c>
      <c r="E755" s="23">
        <f>AVERAGE(D755:D757)</f>
        <v>47.956666666666671</v>
      </c>
      <c r="F755" s="36">
        <f>_xlfn.STDEV.P(D755:D757)</f>
        <v>1.0322897956592521</v>
      </c>
      <c r="G755" s="23">
        <f>F755/SQRT(3)</f>
        <v>0.59599279140557293</v>
      </c>
      <c r="H755" s="23">
        <f>F755*100/E755</f>
        <v>2.152547012565341</v>
      </c>
    </row>
    <row r="756" spans="1:8" ht="15" customHeight="1" x14ac:dyDescent="0.3">
      <c r="A756">
        <v>9</v>
      </c>
      <c r="B756" s="11" t="s">
        <v>28</v>
      </c>
      <c r="C756" s="7" t="s">
        <v>31</v>
      </c>
      <c r="D756" s="24">
        <v>47.78</v>
      </c>
      <c r="E756" s="4"/>
      <c r="F756" s="30"/>
      <c r="G756" s="4"/>
      <c r="H756" s="4"/>
    </row>
    <row r="757" spans="1:8" ht="15" customHeight="1" x14ac:dyDescent="0.3">
      <c r="A757">
        <v>9</v>
      </c>
      <c r="B757" s="11" t="s">
        <v>28</v>
      </c>
      <c r="C757" s="7" t="s">
        <v>31</v>
      </c>
      <c r="D757" s="24">
        <v>49.3</v>
      </c>
      <c r="E757" s="4"/>
      <c r="F757" s="30"/>
      <c r="G757" s="4"/>
      <c r="H757" s="4"/>
    </row>
    <row r="758" spans="1:8" ht="15" customHeight="1" x14ac:dyDescent="0.3">
      <c r="A758">
        <v>9</v>
      </c>
      <c r="B758" s="11" t="s">
        <v>28</v>
      </c>
      <c r="C758" s="9" t="s">
        <v>32</v>
      </c>
      <c r="D758" s="5">
        <v>147.80000000000001</v>
      </c>
      <c r="E758" s="22">
        <f>AVERAGE(D758:D760)</f>
        <v>144.43333333333337</v>
      </c>
      <c r="F758" s="28">
        <f>_xlfn.STDEV.P(D758:D760)</f>
        <v>4.8320688000988721</v>
      </c>
      <c r="G758" s="22">
        <f>F758/SQRT(3)</f>
        <v>2.7897962224798758</v>
      </c>
      <c r="H758" s="22">
        <f>F758*100/E758</f>
        <v>3.3455357489722162</v>
      </c>
    </row>
    <row r="759" spans="1:8" ht="15" customHeight="1" x14ac:dyDescent="0.3">
      <c r="A759">
        <v>9</v>
      </c>
      <c r="B759" s="11" t="s">
        <v>28</v>
      </c>
      <c r="C759" s="9" t="s">
        <v>32</v>
      </c>
      <c r="D759" s="25">
        <v>147.9</v>
      </c>
      <c r="E759" s="8"/>
      <c r="F759" s="31"/>
      <c r="G759" s="8"/>
      <c r="H759" s="8"/>
    </row>
    <row r="760" spans="1:8" ht="15" customHeight="1" x14ac:dyDescent="0.3">
      <c r="A760">
        <v>9</v>
      </c>
      <c r="B760" s="11" t="s">
        <v>28</v>
      </c>
      <c r="C760" s="9" t="s">
        <v>32</v>
      </c>
      <c r="D760" s="25">
        <v>137.6</v>
      </c>
      <c r="E760" s="8"/>
      <c r="F760" s="31"/>
      <c r="G760" s="8"/>
      <c r="H760" s="8"/>
    </row>
    <row r="761" spans="1:8" ht="15" customHeight="1" x14ac:dyDescent="0.3">
      <c r="A761">
        <v>9</v>
      </c>
      <c r="B761" s="12" t="s">
        <v>33</v>
      </c>
      <c r="C761" s="7" t="s">
        <v>34</v>
      </c>
      <c r="D761" s="24">
        <v>113.8</v>
      </c>
      <c r="E761" s="23">
        <f>AVERAGE(D761:D763)</f>
        <v>124.43333333333334</v>
      </c>
      <c r="F761" s="36">
        <f>_xlfn.STDEV.P(D761:D763)</f>
        <v>7.5190129375839998</v>
      </c>
      <c r="G761" s="23">
        <f>F761/SQRT(3)</f>
        <v>4.3411041435544009</v>
      </c>
      <c r="H761" s="23">
        <f>F761*100/E761</f>
        <v>6.0426034858698099</v>
      </c>
    </row>
    <row r="762" spans="1:8" ht="15" customHeight="1" x14ac:dyDescent="0.3">
      <c r="A762">
        <v>9</v>
      </c>
      <c r="B762" s="12" t="s">
        <v>33</v>
      </c>
      <c r="C762" s="7" t="s">
        <v>34</v>
      </c>
      <c r="D762" s="24">
        <v>129.80000000000001</v>
      </c>
      <c r="E762" s="4"/>
      <c r="F762" s="30"/>
      <c r="G762" s="4"/>
      <c r="H762" s="4"/>
    </row>
    <row r="763" spans="1:8" ht="15" customHeight="1" x14ac:dyDescent="0.3">
      <c r="A763">
        <v>9</v>
      </c>
      <c r="B763" s="12" t="s">
        <v>33</v>
      </c>
      <c r="C763" s="7" t="s">
        <v>34</v>
      </c>
      <c r="D763" s="24">
        <v>129.69999999999999</v>
      </c>
      <c r="E763" s="4"/>
      <c r="F763" s="30"/>
      <c r="G763" s="4"/>
      <c r="H763" s="4"/>
    </row>
    <row r="764" spans="1:8" ht="15" customHeight="1" x14ac:dyDescent="0.3">
      <c r="A764">
        <v>9</v>
      </c>
      <c r="B764" s="12" t="s">
        <v>33</v>
      </c>
      <c r="C764" s="9" t="s">
        <v>35</v>
      </c>
      <c r="D764" s="5">
        <v>146.6</v>
      </c>
      <c r="E764" s="22">
        <f>AVERAGE(D764:D766)</f>
        <v>145.5</v>
      </c>
      <c r="F764" s="28">
        <f>_xlfn.STDEV.P(D764:D766)</f>
        <v>1.0424330514074609</v>
      </c>
      <c r="G764" s="22">
        <f>F764/SQRT(3)</f>
        <v>0.60184900284226062</v>
      </c>
      <c r="H764" s="22">
        <f>F764*100/E764</f>
        <v>0.71644883258244729</v>
      </c>
    </row>
    <row r="765" spans="1:8" ht="15" customHeight="1" x14ac:dyDescent="0.3">
      <c r="A765">
        <v>9</v>
      </c>
      <c r="B765" s="12" t="s">
        <v>33</v>
      </c>
      <c r="C765" s="9" t="s">
        <v>35</v>
      </c>
      <c r="D765" s="25">
        <v>144.1</v>
      </c>
      <c r="E765" s="8"/>
      <c r="F765" s="31"/>
      <c r="G765" s="8"/>
      <c r="H765" s="8"/>
    </row>
    <row r="766" spans="1:8" ht="15" customHeight="1" x14ac:dyDescent="0.3">
      <c r="A766">
        <v>9</v>
      </c>
      <c r="B766" s="12" t="s">
        <v>33</v>
      </c>
      <c r="C766" s="9" t="s">
        <v>35</v>
      </c>
      <c r="D766" s="25">
        <v>145.80000000000001</v>
      </c>
      <c r="E766" s="8"/>
      <c r="F766" s="31"/>
      <c r="G766" s="8"/>
      <c r="H766" s="8"/>
    </row>
    <row r="767" spans="1:8" ht="15" customHeight="1" x14ac:dyDescent="0.3">
      <c r="A767">
        <v>9</v>
      </c>
      <c r="B767" s="12" t="s">
        <v>33</v>
      </c>
      <c r="C767" s="7" t="s">
        <v>36</v>
      </c>
      <c r="D767" s="24">
        <v>149.80000000000001</v>
      </c>
      <c r="E767" s="23">
        <f>AVERAGE(D767:D769)</f>
        <v>148.53333333333333</v>
      </c>
      <c r="F767" s="36">
        <f>_xlfn.STDEV.P(D767:D769)</f>
        <v>3.9406711216351109</v>
      </c>
      <c r="G767" s="23">
        <f>F767/SQRT(3)</f>
        <v>2.2751475328638158</v>
      </c>
      <c r="H767" s="23">
        <f>F767*100/E767</f>
        <v>2.6530550639374622</v>
      </c>
    </row>
    <row r="768" spans="1:8" ht="15" customHeight="1" x14ac:dyDescent="0.3">
      <c r="A768">
        <v>9</v>
      </c>
      <c r="B768" s="12" t="s">
        <v>33</v>
      </c>
      <c r="C768" s="7" t="s">
        <v>36</v>
      </c>
      <c r="D768" s="24">
        <v>152.6</v>
      </c>
      <c r="E768" s="4"/>
      <c r="F768" s="30"/>
      <c r="G768" s="4"/>
      <c r="H768" s="4"/>
    </row>
    <row r="769" spans="1:8" ht="15" customHeight="1" x14ac:dyDescent="0.3">
      <c r="A769">
        <v>9</v>
      </c>
      <c r="B769" s="12" t="s">
        <v>33</v>
      </c>
      <c r="C769" s="7" t="s">
        <v>36</v>
      </c>
      <c r="D769" s="24">
        <v>143.19999999999999</v>
      </c>
      <c r="E769" s="4"/>
      <c r="F769" s="30"/>
      <c r="G769" s="4"/>
      <c r="H769" s="4"/>
    </row>
    <row r="770" spans="1:8" ht="15" customHeight="1" x14ac:dyDescent="0.3">
      <c r="A770">
        <v>9</v>
      </c>
      <c r="B770" s="12" t="s">
        <v>33</v>
      </c>
      <c r="C770" s="9" t="s">
        <v>37</v>
      </c>
      <c r="D770" s="5">
        <v>150.30000000000001</v>
      </c>
      <c r="E770" s="22">
        <f>AVERAGE(D770:D772)</f>
        <v>152.79999999999998</v>
      </c>
      <c r="F770" s="28">
        <f>_xlfn.STDEV.P(D770:D772)</f>
        <v>1.8055470085267729</v>
      </c>
      <c r="G770" s="22">
        <f>F770/SQRT(3)</f>
        <v>1.0424330514074558</v>
      </c>
      <c r="H770" s="22">
        <f>F770*100/E770</f>
        <v>1.1816407123866315</v>
      </c>
    </row>
    <row r="771" spans="1:8" ht="15" customHeight="1" x14ac:dyDescent="0.3">
      <c r="A771">
        <v>9</v>
      </c>
      <c r="B771" s="12" t="s">
        <v>33</v>
      </c>
      <c r="C771" s="9" t="s">
        <v>37</v>
      </c>
      <c r="D771" s="26">
        <v>153.6</v>
      </c>
      <c r="E771" s="15"/>
      <c r="F771" s="32"/>
      <c r="G771" s="15"/>
      <c r="H771" s="15"/>
    </row>
    <row r="772" spans="1:8" ht="15" customHeight="1" x14ac:dyDescent="0.3">
      <c r="A772">
        <v>9</v>
      </c>
      <c r="B772" s="12" t="s">
        <v>33</v>
      </c>
      <c r="C772" s="10" t="s">
        <v>37</v>
      </c>
      <c r="D772" s="26">
        <v>154.5</v>
      </c>
      <c r="E772" s="15"/>
      <c r="F772" s="32"/>
      <c r="G772" s="15"/>
      <c r="H772" s="15"/>
    </row>
    <row r="773" spans="1:8" ht="15" customHeight="1" x14ac:dyDescent="0.3">
      <c r="A773">
        <v>9</v>
      </c>
      <c r="B773" s="12" t="s">
        <v>38</v>
      </c>
      <c r="C773" s="7" t="s">
        <v>39</v>
      </c>
      <c r="D773" s="24">
        <v>130.5</v>
      </c>
      <c r="E773" s="23">
        <f>AVERAGE(D773:D775)</f>
        <v>117.13333333333333</v>
      </c>
      <c r="F773" s="36">
        <f>_xlfn.STDEV.P(D773:D775)</f>
        <v>10.068542871515994</v>
      </c>
      <c r="G773" s="23">
        <f>F773/SQRT(3)</f>
        <v>5.8130759372170475</v>
      </c>
      <c r="H773" s="23">
        <f>F773*100/E773</f>
        <v>8.595796418482637</v>
      </c>
    </row>
    <row r="774" spans="1:8" ht="15" customHeight="1" x14ac:dyDescent="0.3">
      <c r="A774">
        <v>9</v>
      </c>
      <c r="B774" s="12" t="s">
        <v>38</v>
      </c>
      <c r="C774" s="7" t="s">
        <v>39</v>
      </c>
      <c r="D774" s="24">
        <v>114.7</v>
      </c>
      <c r="E774" s="4"/>
      <c r="F774" s="30"/>
      <c r="G774" s="4"/>
      <c r="H774" s="4"/>
    </row>
    <row r="775" spans="1:8" ht="15" customHeight="1" x14ac:dyDescent="0.3">
      <c r="A775">
        <v>9</v>
      </c>
      <c r="B775" s="12" t="s">
        <v>38</v>
      </c>
      <c r="C775" s="7" t="s">
        <v>39</v>
      </c>
      <c r="D775" s="24">
        <v>106.2</v>
      </c>
      <c r="E775" s="4"/>
      <c r="F775" s="30"/>
      <c r="G775" s="4"/>
      <c r="H775" s="4"/>
    </row>
    <row r="776" spans="1:8" ht="15" customHeight="1" x14ac:dyDescent="0.3">
      <c r="A776">
        <v>9</v>
      </c>
      <c r="B776" s="12" t="s">
        <v>38</v>
      </c>
      <c r="C776" s="9" t="s">
        <v>40</v>
      </c>
      <c r="D776" s="5">
        <v>144.6</v>
      </c>
      <c r="E776" s="22">
        <f>AVERAGE(D776:D778)</f>
        <v>145.6</v>
      </c>
      <c r="F776" s="28">
        <f>_xlfn.STDEV.P(D776:D778)</f>
        <v>0.96263527187958009</v>
      </c>
      <c r="G776" s="22">
        <f>F776/SQRT(3)</f>
        <v>0.55577773335110414</v>
      </c>
      <c r="H776" s="22">
        <f>F776*100/E776</f>
        <v>0.66115059881839289</v>
      </c>
    </row>
    <row r="777" spans="1:8" ht="15" customHeight="1" x14ac:dyDescent="0.3">
      <c r="A777">
        <v>9</v>
      </c>
      <c r="B777" s="12" t="s">
        <v>38</v>
      </c>
      <c r="C777" s="9" t="s">
        <v>40</v>
      </c>
      <c r="D777" s="25">
        <v>145.30000000000001</v>
      </c>
      <c r="E777" s="8"/>
      <c r="F777" s="31"/>
      <c r="G777" s="8"/>
      <c r="H777" s="8"/>
    </row>
    <row r="778" spans="1:8" ht="15" customHeight="1" x14ac:dyDescent="0.3">
      <c r="A778">
        <v>9</v>
      </c>
      <c r="B778" s="12" t="s">
        <v>38</v>
      </c>
      <c r="C778" s="9" t="s">
        <v>40</v>
      </c>
      <c r="D778" s="25">
        <v>146.9</v>
      </c>
      <c r="E778" s="8"/>
      <c r="F778" s="31"/>
      <c r="G778" s="8"/>
      <c r="H778" s="8"/>
    </row>
    <row r="779" spans="1:8" ht="15" customHeight="1" x14ac:dyDescent="0.3">
      <c r="A779">
        <v>9</v>
      </c>
      <c r="B779" s="12" t="s">
        <v>38</v>
      </c>
      <c r="C779" s="7" t="s">
        <v>41</v>
      </c>
      <c r="D779" s="24">
        <v>145.6</v>
      </c>
      <c r="E779" s="23">
        <f>AVERAGE(D779:D781)</f>
        <v>147.73333333333332</v>
      </c>
      <c r="F779" s="36">
        <f>_xlfn.STDEV.P(D779:D781)</f>
        <v>1.8926759422104489</v>
      </c>
      <c r="G779" s="23">
        <f>F779/SQRT(3)</f>
        <v>1.0927369647239313</v>
      </c>
      <c r="H779" s="23">
        <f>F779*100/E779</f>
        <v>1.2811434626875782</v>
      </c>
    </row>
    <row r="780" spans="1:8" ht="15" customHeight="1" x14ac:dyDescent="0.3">
      <c r="A780">
        <v>9</v>
      </c>
      <c r="B780" s="12" t="s">
        <v>38</v>
      </c>
      <c r="C780" s="7" t="s">
        <v>41</v>
      </c>
      <c r="D780" s="24">
        <v>147.4</v>
      </c>
      <c r="E780" s="4"/>
      <c r="F780" s="30"/>
      <c r="G780" s="4"/>
      <c r="H780" s="4"/>
    </row>
    <row r="781" spans="1:8" ht="15" customHeight="1" x14ac:dyDescent="0.3">
      <c r="A781">
        <v>9</v>
      </c>
      <c r="B781" s="12" t="s">
        <v>38</v>
      </c>
      <c r="C781" s="7" t="s">
        <v>41</v>
      </c>
      <c r="D781" s="24">
        <v>150.19999999999999</v>
      </c>
      <c r="E781" s="4"/>
      <c r="F781" s="30"/>
      <c r="G781" s="4"/>
      <c r="H781" s="4"/>
    </row>
    <row r="782" spans="1:8" ht="15" customHeight="1" x14ac:dyDescent="0.3">
      <c r="A782">
        <v>9</v>
      </c>
      <c r="B782" s="12" t="s">
        <v>38</v>
      </c>
      <c r="C782" s="9" t="s">
        <v>42</v>
      </c>
      <c r="D782" s="5">
        <v>147</v>
      </c>
      <c r="E782" s="22">
        <f>AVERAGE(D782:D784)</f>
        <v>149.13333333333333</v>
      </c>
      <c r="F782" s="28">
        <f>_xlfn.STDEV.P(D782:D784)</f>
        <v>1.5173075568988073</v>
      </c>
      <c r="G782" s="22">
        <f>F782/SQRT(3)</f>
        <v>0.8760179264189798</v>
      </c>
      <c r="H782" s="22">
        <f>F782*100/E782</f>
        <v>1.0174167793241893</v>
      </c>
    </row>
    <row r="783" spans="1:8" ht="15" customHeight="1" x14ac:dyDescent="0.3">
      <c r="A783">
        <v>9</v>
      </c>
      <c r="B783" s="12" t="s">
        <v>38</v>
      </c>
      <c r="C783" s="9" t="s">
        <v>42</v>
      </c>
      <c r="D783" s="26">
        <v>150</v>
      </c>
      <c r="E783" s="15"/>
      <c r="F783" s="32"/>
      <c r="G783" s="15"/>
      <c r="H783" s="15"/>
    </row>
    <row r="784" spans="1:8" ht="15" customHeight="1" thickBot="1" x14ac:dyDescent="0.35">
      <c r="A784" s="37">
        <v>9</v>
      </c>
      <c r="B784" s="18" t="s">
        <v>38</v>
      </c>
      <c r="C784" s="19" t="s">
        <v>42</v>
      </c>
      <c r="D784" s="27">
        <v>150.4</v>
      </c>
      <c r="E784" s="20"/>
      <c r="F784" s="33"/>
      <c r="G784" s="20"/>
      <c r="H784" s="20"/>
    </row>
    <row r="785" spans="1:8" ht="15" customHeight="1" x14ac:dyDescent="0.3">
      <c r="A785">
        <v>10</v>
      </c>
      <c r="B785" s="14" t="s">
        <v>6</v>
      </c>
      <c r="C785" s="5" t="s">
        <v>7</v>
      </c>
      <c r="D785" s="5">
        <v>151</v>
      </c>
      <c r="E785" s="22">
        <f>AVERAGE(D785:D787)</f>
        <v>158.63333333333333</v>
      </c>
      <c r="F785" s="28">
        <f>_xlfn.STDEV.P(D785:D787)</f>
        <v>5.4530317765033773</v>
      </c>
      <c r="G785" s="22">
        <f>F785/SQRT(3)</f>
        <v>3.1483093640638082</v>
      </c>
      <c r="H785" s="22">
        <f>F785*100/E785</f>
        <v>3.4375068984051551</v>
      </c>
    </row>
    <row r="786" spans="1:8" ht="15" customHeight="1" x14ac:dyDescent="0.3">
      <c r="A786">
        <v>10</v>
      </c>
      <c r="B786" s="14" t="s">
        <v>6</v>
      </c>
      <c r="C786" s="5" t="s">
        <v>7</v>
      </c>
      <c r="D786" s="5">
        <v>161.5</v>
      </c>
      <c r="E786" s="21"/>
      <c r="F786" s="29"/>
      <c r="G786" s="21"/>
      <c r="H786" s="21"/>
    </row>
    <row r="787" spans="1:8" ht="15" customHeight="1" x14ac:dyDescent="0.3">
      <c r="A787">
        <v>10</v>
      </c>
      <c r="B787" s="14" t="s">
        <v>6</v>
      </c>
      <c r="C787" s="5" t="s">
        <v>7</v>
      </c>
      <c r="D787" s="5">
        <v>163.4</v>
      </c>
      <c r="E787" s="21"/>
      <c r="F787" s="29"/>
      <c r="G787" s="21"/>
      <c r="H787" s="21"/>
    </row>
    <row r="788" spans="1:8" ht="15" customHeight="1" x14ac:dyDescent="0.3">
      <c r="A788">
        <v>10</v>
      </c>
      <c r="B788" s="11" t="s">
        <v>8</v>
      </c>
      <c r="C788" s="3" t="s">
        <v>9</v>
      </c>
      <c r="D788" s="24">
        <v>34.4</v>
      </c>
      <c r="E788" s="23">
        <f>AVERAGE(D788:D790)</f>
        <v>38.333333333333336</v>
      </c>
      <c r="F788" s="36">
        <f>_xlfn.STDEV.P(D788:D790)</f>
        <v>2.7827364629483364</v>
      </c>
      <c r="G788" s="23">
        <f>F788/SQRT(3)</f>
        <v>1.6066136459670093</v>
      </c>
      <c r="H788" s="23">
        <f>F788*100/E788</f>
        <v>7.2593125120391386</v>
      </c>
    </row>
    <row r="789" spans="1:8" ht="15" customHeight="1" x14ac:dyDescent="0.3">
      <c r="A789">
        <v>10</v>
      </c>
      <c r="B789" s="11" t="s">
        <v>8</v>
      </c>
      <c r="C789" s="3" t="s">
        <v>9</v>
      </c>
      <c r="D789" s="24">
        <v>40.409999999999997</v>
      </c>
      <c r="E789" s="4"/>
      <c r="F789" s="30"/>
      <c r="G789" s="4"/>
      <c r="H789" s="4"/>
    </row>
    <row r="790" spans="1:8" ht="15" customHeight="1" x14ac:dyDescent="0.3">
      <c r="A790">
        <v>10</v>
      </c>
      <c r="B790" s="11" t="s">
        <v>8</v>
      </c>
      <c r="C790" s="3" t="s">
        <v>9</v>
      </c>
      <c r="D790" s="24">
        <v>40.19</v>
      </c>
      <c r="E790" s="4"/>
      <c r="F790" s="30"/>
      <c r="G790" s="4"/>
      <c r="H790" s="4"/>
    </row>
    <row r="791" spans="1:8" ht="15" customHeight="1" x14ac:dyDescent="0.3">
      <c r="A791">
        <v>10</v>
      </c>
      <c r="B791" s="11" t="s">
        <v>8</v>
      </c>
      <c r="C791" s="5" t="s">
        <v>10</v>
      </c>
      <c r="D791" s="5">
        <v>41.39</v>
      </c>
      <c r="E791" s="22">
        <f>AVERAGE(D791:D793)</f>
        <v>42.24</v>
      </c>
      <c r="F791" s="28">
        <f>_xlfn.STDEV.P(D791:D793)</f>
        <v>0.60337937209243875</v>
      </c>
      <c r="G791" s="22">
        <f>F791/SQRT(3)</f>
        <v>0.34836124290103687</v>
      </c>
      <c r="H791" s="22">
        <f>F791*100/E791</f>
        <v>1.4284549528703567</v>
      </c>
    </row>
    <row r="792" spans="1:8" ht="15" customHeight="1" x14ac:dyDescent="0.3">
      <c r="A792">
        <v>10</v>
      </c>
      <c r="B792" s="11" t="s">
        <v>8</v>
      </c>
      <c r="C792" s="5" t="s">
        <v>10</v>
      </c>
      <c r="D792" s="25">
        <v>42.6</v>
      </c>
      <c r="E792" s="8"/>
      <c r="F792" s="31"/>
      <c r="G792" s="8"/>
      <c r="H792" s="8"/>
    </row>
    <row r="793" spans="1:8" ht="15" customHeight="1" x14ac:dyDescent="0.3">
      <c r="A793">
        <v>10</v>
      </c>
      <c r="B793" s="11" t="s">
        <v>8</v>
      </c>
      <c r="C793" s="5" t="s">
        <v>10</v>
      </c>
      <c r="D793" s="25">
        <v>42.73</v>
      </c>
      <c r="E793" s="8"/>
      <c r="F793" s="31"/>
      <c r="G793" s="8"/>
      <c r="H793" s="8"/>
    </row>
    <row r="794" spans="1:8" ht="15" customHeight="1" x14ac:dyDescent="0.3">
      <c r="A794">
        <v>10</v>
      </c>
      <c r="B794" s="11" t="s">
        <v>8</v>
      </c>
      <c r="C794" s="3" t="s">
        <v>11</v>
      </c>
      <c r="D794" s="24">
        <v>79.47</v>
      </c>
      <c r="E794" s="23">
        <f>AVERAGE(D794:D796)</f>
        <v>77.283333333333346</v>
      </c>
      <c r="F794" s="36">
        <f>_xlfn.STDEV.P(D794:D796)</f>
        <v>3.2995993022722545</v>
      </c>
      <c r="G794" s="23">
        <f>F794/SQRT(3)</f>
        <v>1.9050245453847876</v>
      </c>
      <c r="H794" s="23">
        <f>F794*100/E794</f>
        <v>4.2694836777298955</v>
      </c>
    </row>
    <row r="795" spans="1:8" ht="15" customHeight="1" x14ac:dyDescent="0.3">
      <c r="A795">
        <v>10</v>
      </c>
      <c r="B795" s="11" t="s">
        <v>8</v>
      </c>
      <c r="C795" s="3" t="s">
        <v>11</v>
      </c>
      <c r="D795" s="24">
        <v>72.62</v>
      </c>
      <c r="E795" s="4"/>
      <c r="F795" s="30"/>
      <c r="G795" s="4"/>
      <c r="H795" s="4"/>
    </row>
    <row r="796" spans="1:8" ht="15" customHeight="1" x14ac:dyDescent="0.3">
      <c r="A796">
        <v>10</v>
      </c>
      <c r="B796" s="11" t="s">
        <v>8</v>
      </c>
      <c r="C796" s="3" t="s">
        <v>11</v>
      </c>
      <c r="D796" s="24">
        <v>79.760000000000005</v>
      </c>
      <c r="E796" s="4"/>
      <c r="F796" s="30"/>
      <c r="G796" s="4"/>
      <c r="H796" s="4"/>
    </row>
    <row r="797" spans="1:8" ht="15" customHeight="1" x14ac:dyDescent="0.3">
      <c r="A797">
        <v>10</v>
      </c>
      <c r="B797" s="11" t="s">
        <v>8</v>
      </c>
      <c r="C797" s="5" t="s">
        <v>12</v>
      </c>
      <c r="D797" s="5">
        <v>155.9</v>
      </c>
      <c r="E797" s="22">
        <f>AVERAGE(D797:D799)</f>
        <v>156.73333333333332</v>
      </c>
      <c r="F797" s="28">
        <f>_xlfn.STDEV.P(D797:D799)</f>
        <v>2.0853989759489404</v>
      </c>
      <c r="G797" s="22">
        <f>F797/SQRT(3)</f>
        <v>1.2040056601318907</v>
      </c>
      <c r="H797" s="22">
        <f>F797*100/E797</f>
        <v>1.3305395422898387</v>
      </c>
    </row>
    <row r="798" spans="1:8" ht="15" customHeight="1" x14ac:dyDescent="0.3">
      <c r="A798">
        <v>10</v>
      </c>
      <c r="B798" s="11" t="s">
        <v>8</v>
      </c>
      <c r="C798" s="5" t="s">
        <v>12</v>
      </c>
      <c r="D798" s="25">
        <v>159.6</v>
      </c>
      <c r="E798" s="8"/>
      <c r="F798" s="31"/>
      <c r="G798" s="8"/>
      <c r="H798" s="8"/>
    </row>
    <row r="799" spans="1:8" ht="15" customHeight="1" x14ac:dyDescent="0.3">
      <c r="A799">
        <v>10</v>
      </c>
      <c r="B799" s="11" t="s">
        <v>8</v>
      </c>
      <c r="C799" s="5" t="s">
        <v>12</v>
      </c>
      <c r="D799" s="25">
        <v>154.69999999999999</v>
      </c>
      <c r="E799" s="8"/>
      <c r="F799" s="31"/>
      <c r="G799" s="8"/>
      <c r="H799" s="8"/>
    </row>
    <row r="800" spans="1:8" ht="15" customHeight="1" x14ac:dyDescent="0.3">
      <c r="A800">
        <v>10</v>
      </c>
      <c r="B800" s="12" t="s">
        <v>13</v>
      </c>
      <c r="C800" s="7" t="s">
        <v>14</v>
      </c>
      <c r="D800" s="24">
        <v>35.83</v>
      </c>
      <c r="E800" s="23">
        <f>AVERAGE(D800:D802)</f>
        <v>35.096666666666671</v>
      </c>
      <c r="F800" s="36">
        <f>_xlfn.STDEV.P(D800:D802)</f>
        <v>0.74785619532694114</v>
      </c>
      <c r="G800" s="23">
        <f>F800/SQRT(3)</f>
        <v>0.43177497568713885</v>
      </c>
      <c r="H800" s="23">
        <f>F800*100/E800</f>
        <v>2.1308467907501405</v>
      </c>
    </row>
    <row r="801" spans="1:8" ht="15" customHeight="1" x14ac:dyDescent="0.3">
      <c r="A801">
        <v>10</v>
      </c>
      <c r="B801" s="12" t="s">
        <v>13</v>
      </c>
      <c r="C801" s="7" t="s">
        <v>14</v>
      </c>
      <c r="D801" s="24">
        <v>34.07</v>
      </c>
      <c r="E801" s="4"/>
      <c r="F801" s="30"/>
      <c r="G801" s="4"/>
      <c r="H801" s="4"/>
    </row>
    <row r="802" spans="1:8" ht="15" customHeight="1" x14ac:dyDescent="0.3">
      <c r="A802">
        <v>10</v>
      </c>
      <c r="B802" s="12" t="s">
        <v>13</v>
      </c>
      <c r="C802" s="7" t="s">
        <v>14</v>
      </c>
      <c r="D802" s="24">
        <v>35.39</v>
      </c>
      <c r="E802" s="4"/>
      <c r="F802" s="30"/>
      <c r="G802" s="4"/>
      <c r="H802" s="4"/>
    </row>
    <row r="803" spans="1:8" ht="15" customHeight="1" x14ac:dyDescent="0.3">
      <c r="A803">
        <v>10</v>
      </c>
      <c r="B803" s="12" t="s">
        <v>13</v>
      </c>
      <c r="C803" s="9" t="s">
        <v>15</v>
      </c>
      <c r="D803" s="5">
        <v>159.5</v>
      </c>
      <c r="E803" s="22">
        <f>AVERAGE(D803:D805)</f>
        <v>166.23333333333332</v>
      </c>
      <c r="F803" s="28">
        <f>_xlfn.STDEV.P(D803:D805)</f>
        <v>4.8609555530665913</v>
      </c>
      <c r="G803" s="22">
        <f>F803/SQRT(3)</f>
        <v>2.8064739970818029</v>
      </c>
      <c r="H803" s="22">
        <f>F803*100/E803</f>
        <v>2.924176189933783</v>
      </c>
    </row>
    <row r="804" spans="1:8" ht="15" customHeight="1" x14ac:dyDescent="0.3">
      <c r="A804">
        <v>10</v>
      </c>
      <c r="B804" s="12" t="s">
        <v>13</v>
      </c>
      <c r="C804" s="9" t="s">
        <v>15</v>
      </c>
      <c r="D804" s="25">
        <v>168.4</v>
      </c>
      <c r="E804" s="8"/>
      <c r="F804" s="31"/>
      <c r="G804" s="8"/>
      <c r="H804" s="8"/>
    </row>
    <row r="805" spans="1:8" ht="15" customHeight="1" x14ac:dyDescent="0.3">
      <c r="A805">
        <v>10</v>
      </c>
      <c r="B805" s="12" t="s">
        <v>13</v>
      </c>
      <c r="C805" s="9" t="s">
        <v>15</v>
      </c>
      <c r="D805" s="25">
        <v>170.8</v>
      </c>
      <c r="E805" s="8"/>
      <c r="F805" s="31"/>
      <c r="G805" s="8"/>
      <c r="H805" s="8"/>
    </row>
    <row r="806" spans="1:8" ht="15" customHeight="1" x14ac:dyDescent="0.3">
      <c r="A806">
        <v>10</v>
      </c>
      <c r="B806" s="12" t="s">
        <v>13</v>
      </c>
      <c r="C806" s="7" t="s">
        <v>16</v>
      </c>
      <c r="D806" s="24">
        <v>178.9</v>
      </c>
      <c r="E806" s="23">
        <f>AVERAGE(D806:D808)</f>
        <v>180.9</v>
      </c>
      <c r="F806" s="36">
        <f>_xlfn.STDEV.P(D806:D808)</f>
        <v>2.8994252303976804</v>
      </c>
      <c r="G806" s="23">
        <f>F806/SQRT(3)</f>
        <v>1.6739839372652936</v>
      </c>
      <c r="H806" s="23">
        <f>F806*100/E806</f>
        <v>1.6027779051396795</v>
      </c>
    </row>
    <row r="807" spans="1:8" ht="15" customHeight="1" x14ac:dyDescent="0.3">
      <c r="A807">
        <v>10</v>
      </c>
      <c r="B807" s="12" t="s">
        <v>13</v>
      </c>
      <c r="C807" s="7" t="s">
        <v>16</v>
      </c>
      <c r="D807" s="24">
        <v>185</v>
      </c>
      <c r="E807" s="4"/>
      <c r="F807" s="30"/>
      <c r="G807" s="4"/>
      <c r="H807" s="4"/>
    </row>
    <row r="808" spans="1:8" ht="15" customHeight="1" x14ac:dyDescent="0.3">
      <c r="A808">
        <v>10</v>
      </c>
      <c r="B808" s="12" t="s">
        <v>13</v>
      </c>
      <c r="C808" s="7" t="s">
        <v>16</v>
      </c>
      <c r="D808" s="24">
        <v>178.8</v>
      </c>
      <c r="E808" s="4"/>
      <c r="F808" s="30"/>
      <c r="G808" s="4"/>
      <c r="H808" s="4"/>
    </row>
    <row r="809" spans="1:8" ht="15" customHeight="1" x14ac:dyDescent="0.3">
      <c r="A809">
        <v>10</v>
      </c>
      <c r="B809" s="12" t="s">
        <v>13</v>
      </c>
      <c r="C809" s="9" t="s">
        <v>17</v>
      </c>
      <c r="D809" s="5">
        <v>167.8</v>
      </c>
      <c r="E809" s="22">
        <f>AVERAGE(D809:D811)</f>
        <v>165.9</v>
      </c>
      <c r="F809" s="28">
        <f>_xlfn.STDEV.P(D809:D811)</f>
        <v>2.2105806175452303</v>
      </c>
      <c r="G809" s="22">
        <f>F809/SQRT(3)</f>
        <v>1.2762793146051079</v>
      </c>
      <c r="H809" s="22">
        <f>F809*100/E809</f>
        <v>1.3324777682611395</v>
      </c>
    </row>
    <row r="810" spans="1:8" ht="15" customHeight="1" x14ac:dyDescent="0.3">
      <c r="A810">
        <v>10</v>
      </c>
      <c r="B810" s="12" t="s">
        <v>13</v>
      </c>
      <c r="C810" s="9" t="s">
        <v>17</v>
      </c>
      <c r="D810" s="25">
        <v>167.1</v>
      </c>
      <c r="E810" s="8"/>
      <c r="F810" s="31"/>
      <c r="G810" s="8"/>
      <c r="H810" s="8"/>
    </row>
    <row r="811" spans="1:8" ht="15" customHeight="1" x14ac:dyDescent="0.3">
      <c r="A811">
        <v>10</v>
      </c>
      <c r="B811" s="12" t="s">
        <v>13</v>
      </c>
      <c r="C811" s="9" t="s">
        <v>17</v>
      </c>
      <c r="D811" s="25">
        <v>162.80000000000001</v>
      </c>
      <c r="E811" s="8"/>
      <c r="F811" s="31"/>
      <c r="G811" s="8"/>
      <c r="H811" s="8"/>
    </row>
    <row r="812" spans="1:8" ht="15" customHeight="1" x14ac:dyDescent="0.3">
      <c r="A812">
        <v>10</v>
      </c>
      <c r="B812" s="13" t="s">
        <v>18</v>
      </c>
      <c r="C812" s="7" t="s">
        <v>19</v>
      </c>
      <c r="D812" s="24">
        <v>31.96</v>
      </c>
      <c r="E812" s="23">
        <f>AVERAGE(D812:D814)</f>
        <v>31.136666666666667</v>
      </c>
      <c r="F812" s="36">
        <f>_xlfn.STDEV.P(D812:D814)</f>
        <v>1.0464649487149051</v>
      </c>
      <c r="G812" s="23">
        <f>F812/SQRT(3)</f>
        <v>0.60417681983805849</v>
      </c>
      <c r="H812" s="23">
        <f>F812*100/E812</f>
        <v>3.3608766150783809</v>
      </c>
    </row>
    <row r="813" spans="1:8" ht="15" customHeight="1" x14ac:dyDescent="0.3">
      <c r="A813">
        <v>10</v>
      </c>
      <c r="B813" s="13" t="s">
        <v>18</v>
      </c>
      <c r="C813" s="7" t="s">
        <v>19</v>
      </c>
      <c r="D813" s="24">
        <v>29.66</v>
      </c>
      <c r="E813" s="4"/>
      <c r="F813" s="30"/>
      <c r="G813" s="4"/>
      <c r="H813" s="4"/>
    </row>
    <row r="814" spans="1:8" ht="15" customHeight="1" x14ac:dyDescent="0.3">
      <c r="A814">
        <v>10</v>
      </c>
      <c r="B814" s="13" t="s">
        <v>18</v>
      </c>
      <c r="C814" s="7" t="s">
        <v>19</v>
      </c>
      <c r="D814" s="24">
        <v>31.79</v>
      </c>
      <c r="E814" s="4"/>
      <c r="F814" s="30"/>
      <c r="G814" s="4"/>
      <c r="H814" s="4"/>
    </row>
    <row r="815" spans="1:8" ht="15" customHeight="1" x14ac:dyDescent="0.3">
      <c r="A815">
        <v>10</v>
      </c>
      <c r="B815" s="13" t="s">
        <v>18</v>
      </c>
      <c r="C815" s="9" t="s">
        <v>20</v>
      </c>
      <c r="D815" s="5">
        <v>63.11</v>
      </c>
      <c r="E815" s="22">
        <f>AVERAGE(D815:D817)</f>
        <v>63.85</v>
      </c>
      <c r="F815" s="28">
        <f>_xlfn.STDEV.P(D815:D817)</f>
        <v>0.53091116645505421</v>
      </c>
      <c r="G815" s="22">
        <f>F815/SQRT(3)</f>
        <v>0.30652170486860375</v>
      </c>
      <c r="H815" s="22">
        <f>F815*100/E815</f>
        <v>0.8314975198982838</v>
      </c>
    </row>
    <row r="816" spans="1:8" ht="15" customHeight="1" x14ac:dyDescent="0.3">
      <c r="A816">
        <v>10</v>
      </c>
      <c r="B816" s="13" t="s">
        <v>18</v>
      </c>
      <c r="C816" s="9" t="s">
        <v>20</v>
      </c>
      <c r="D816" s="25">
        <v>64.11</v>
      </c>
      <c r="E816" s="8"/>
      <c r="F816" s="31"/>
      <c r="G816" s="8"/>
      <c r="H816" s="8"/>
    </row>
    <row r="817" spans="1:8" ht="15" customHeight="1" x14ac:dyDescent="0.3">
      <c r="A817">
        <v>10</v>
      </c>
      <c r="B817" s="13" t="s">
        <v>18</v>
      </c>
      <c r="C817" s="9" t="s">
        <v>20</v>
      </c>
      <c r="D817" s="25">
        <v>64.33</v>
      </c>
      <c r="E817" s="8"/>
      <c r="F817" s="31"/>
      <c r="G817" s="8"/>
      <c r="H817" s="8"/>
    </row>
    <row r="818" spans="1:8" ht="15" customHeight="1" x14ac:dyDescent="0.3">
      <c r="A818">
        <v>10</v>
      </c>
      <c r="B818" s="13" t="s">
        <v>18</v>
      </c>
      <c r="C818" s="7" t="s">
        <v>21</v>
      </c>
      <c r="D818" s="24">
        <v>156.19999999999999</v>
      </c>
      <c r="E818" s="23">
        <f>AVERAGE(D818:D820)</f>
        <v>153.29999999999998</v>
      </c>
      <c r="F818" s="36">
        <f>_xlfn.STDEV.P(D818:D820)</f>
        <v>6.2647160084609297</v>
      </c>
      <c r="G818" s="23">
        <f>F818/SQRT(3)</f>
        <v>3.6169354738814756</v>
      </c>
      <c r="H818" s="23">
        <f>F818*100/E818</f>
        <v>4.0865727387220678</v>
      </c>
    </row>
    <row r="819" spans="1:8" ht="15" customHeight="1" x14ac:dyDescent="0.3">
      <c r="A819">
        <v>10</v>
      </c>
      <c r="B819" s="13" t="s">
        <v>18</v>
      </c>
      <c r="C819" s="7" t="s">
        <v>21</v>
      </c>
      <c r="D819" s="24">
        <v>144.6</v>
      </c>
      <c r="E819" s="4"/>
      <c r="F819" s="30"/>
      <c r="G819" s="4"/>
      <c r="H819" s="4"/>
    </row>
    <row r="820" spans="1:8" ht="15" customHeight="1" x14ac:dyDescent="0.3">
      <c r="A820">
        <v>10</v>
      </c>
      <c r="B820" s="13" t="s">
        <v>18</v>
      </c>
      <c r="C820" s="7" t="s">
        <v>21</v>
      </c>
      <c r="D820" s="24">
        <v>159.1</v>
      </c>
      <c r="E820" s="4"/>
      <c r="F820" s="30"/>
      <c r="G820" s="4"/>
      <c r="H820" s="4"/>
    </row>
    <row r="821" spans="1:8" ht="15" customHeight="1" x14ac:dyDescent="0.3">
      <c r="A821">
        <v>10</v>
      </c>
      <c r="B821" s="13" t="s">
        <v>18</v>
      </c>
      <c r="C821" s="9" t="s">
        <v>22</v>
      </c>
      <c r="D821" s="5">
        <v>178.2</v>
      </c>
      <c r="E821" s="22">
        <f>AVERAGE(D821:D823)</f>
        <v>172.16666666666666</v>
      </c>
      <c r="F821" s="28">
        <f>_xlfn.STDEV.P(D821:D823)</f>
        <v>9.4665492950470291</v>
      </c>
      <c r="G821" s="22">
        <f>F821/SQRT(3)</f>
        <v>5.4655147837922646</v>
      </c>
      <c r="H821" s="22">
        <f>F821*100/E821</f>
        <v>5.4984797454290586</v>
      </c>
    </row>
    <row r="822" spans="1:8" ht="15" customHeight="1" x14ac:dyDescent="0.3">
      <c r="A822">
        <v>10</v>
      </c>
      <c r="B822" s="13" t="s">
        <v>18</v>
      </c>
      <c r="C822" s="9" t="s">
        <v>22</v>
      </c>
      <c r="D822" s="25">
        <v>158.80000000000001</v>
      </c>
      <c r="E822" s="8"/>
      <c r="F822" s="31"/>
      <c r="G822" s="8"/>
      <c r="H822" s="8"/>
    </row>
    <row r="823" spans="1:8" ht="15" customHeight="1" x14ac:dyDescent="0.3">
      <c r="A823">
        <v>10</v>
      </c>
      <c r="B823" s="13" t="s">
        <v>18</v>
      </c>
      <c r="C823" s="9" t="s">
        <v>22</v>
      </c>
      <c r="D823" s="25">
        <v>179.5</v>
      </c>
      <c r="E823" s="8"/>
      <c r="F823" s="31"/>
      <c r="G823" s="8"/>
      <c r="H823" s="8"/>
    </row>
    <row r="824" spans="1:8" ht="15" customHeight="1" x14ac:dyDescent="0.3">
      <c r="A824">
        <v>10</v>
      </c>
      <c r="B824" s="12" t="s">
        <v>23</v>
      </c>
      <c r="C824" s="7" t="s">
        <v>24</v>
      </c>
      <c r="D824" s="24">
        <v>43.36</v>
      </c>
      <c r="E824" s="23">
        <f>AVERAGE(D824:D826)</f>
        <v>45.81</v>
      </c>
      <c r="F824" s="36">
        <f>_xlfn.STDEV.P(D824:D826)</f>
        <v>1.7949001829256879</v>
      </c>
      <c r="G824" s="23">
        <f>F824/SQRT(3)</f>
        <v>1.0362861037806546</v>
      </c>
      <c r="H824" s="23">
        <f>F824*100/E824</f>
        <v>3.9181405433872247</v>
      </c>
    </row>
    <row r="825" spans="1:8" ht="15" customHeight="1" x14ac:dyDescent="0.3">
      <c r="A825">
        <v>10</v>
      </c>
      <c r="B825" s="12" t="s">
        <v>23</v>
      </c>
      <c r="C825" s="7" t="s">
        <v>24</v>
      </c>
      <c r="D825" s="24">
        <v>46.46</v>
      </c>
      <c r="E825" s="4"/>
      <c r="F825" s="30"/>
      <c r="G825" s="4"/>
      <c r="H825" s="4"/>
    </row>
    <row r="826" spans="1:8" ht="15" customHeight="1" x14ac:dyDescent="0.3">
      <c r="A826">
        <v>10</v>
      </c>
      <c r="B826" s="12" t="s">
        <v>23</v>
      </c>
      <c r="C826" s="7" t="s">
        <v>24</v>
      </c>
      <c r="D826" s="24">
        <v>47.61</v>
      </c>
      <c r="E826" s="4"/>
      <c r="F826" s="30"/>
      <c r="G826" s="4"/>
      <c r="H826" s="4"/>
    </row>
    <row r="827" spans="1:8" ht="15" customHeight="1" x14ac:dyDescent="0.3">
      <c r="A827">
        <v>10</v>
      </c>
      <c r="B827" s="12" t="s">
        <v>23</v>
      </c>
      <c r="C827" s="9" t="s">
        <v>25</v>
      </c>
      <c r="D827" s="5">
        <v>156.4</v>
      </c>
      <c r="E827" s="22">
        <f>AVERAGE(D827:D829)</f>
        <v>159.9</v>
      </c>
      <c r="F827" s="28">
        <f>_xlfn.STDEV.P(D827:D829)</f>
        <v>2.9877527787062008</v>
      </c>
      <c r="G827" s="22">
        <f>F827/SQRT(3)</f>
        <v>1.7249798710580775</v>
      </c>
      <c r="H827" s="22">
        <f>F827*100/E827</f>
        <v>1.8685133075085683</v>
      </c>
    </row>
    <row r="828" spans="1:8" ht="15" customHeight="1" x14ac:dyDescent="0.3">
      <c r="A828">
        <v>10</v>
      </c>
      <c r="B828" s="12" t="s">
        <v>23</v>
      </c>
      <c r="C828" s="9" t="s">
        <v>25</v>
      </c>
      <c r="D828" s="25">
        <v>159.6</v>
      </c>
      <c r="E828" s="8"/>
      <c r="F828" s="31"/>
      <c r="G828" s="8"/>
      <c r="H828" s="8"/>
    </row>
    <row r="829" spans="1:8" ht="15" customHeight="1" x14ac:dyDescent="0.3">
      <c r="A829">
        <v>10</v>
      </c>
      <c r="B829" s="12" t="s">
        <v>23</v>
      </c>
      <c r="C829" s="9" t="s">
        <v>25</v>
      </c>
      <c r="D829" s="25">
        <v>163.69999999999999</v>
      </c>
      <c r="E829" s="8"/>
      <c r="F829" s="31"/>
      <c r="G829" s="8"/>
      <c r="H829" s="8"/>
    </row>
    <row r="830" spans="1:8" ht="15" customHeight="1" x14ac:dyDescent="0.3">
      <c r="A830">
        <v>10</v>
      </c>
      <c r="B830" s="12" t="s">
        <v>23</v>
      </c>
      <c r="C830" s="7" t="s">
        <v>26</v>
      </c>
      <c r="D830" s="24">
        <v>167.9</v>
      </c>
      <c r="E830" s="23">
        <f>AVERAGE(D830:D832)</f>
        <v>147.63333333333333</v>
      </c>
      <c r="F830" s="36">
        <f>_xlfn.STDEV.P(D830:D832)</f>
        <v>19.724998239684535</v>
      </c>
      <c r="G830" s="23">
        <f>F830/SQRT(3)</f>
        <v>11.38823304344676</v>
      </c>
      <c r="H830" s="23">
        <f>F830*100/E830</f>
        <v>13.360802600824929</v>
      </c>
    </row>
    <row r="831" spans="1:8" ht="15" customHeight="1" x14ac:dyDescent="0.3">
      <c r="A831">
        <v>10</v>
      </c>
      <c r="B831" s="12" t="s">
        <v>23</v>
      </c>
      <c r="C831" s="7" t="s">
        <v>26</v>
      </c>
      <c r="D831" s="24">
        <v>120.9</v>
      </c>
      <c r="E831" s="4"/>
      <c r="F831" s="30"/>
      <c r="G831" s="4"/>
      <c r="H831" s="4"/>
    </row>
    <row r="832" spans="1:8" ht="15" customHeight="1" x14ac:dyDescent="0.3">
      <c r="A832">
        <v>10</v>
      </c>
      <c r="B832" s="12" t="s">
        <v>23</v>
      </c>
      <c r="C832" s="7" t="s">
        <v>26</v>
      </c>
      <c r="D832" s="24">
        <v>154.1</v>
      </c>
      <c r="E832" s="4"/>
      <c r="F832" s="30"/>
      <c r="G832" s="4"/>
      <c r="H832" s="4"/>
    </row>
    <row r="833" spans="1:8" ht="15" customHeight="1" x14ac:dyDescent="0.3">
      <c r="A833">
        <v>10</v>
      </c>
      <c r="B833" s="12" t="s">
        <v>23</v>
      </c>
      <c r="C833" s="9" t="s">
        <v>27</v>
      </c>
      <c r="D833" s="5">
        <v>147.30000000000001</v>
      </c>
      <c r="E833" s="22">
        <f>AVERAGE(D833:D835)</f>
        <v>170.53333333333333</v>
      </c>
      <c r="F833" s="28">
        <f>_xlfn.STDEV.P(D833:D835)</f>
        <v>16.443100545686491</v>
      </c>
      <c r="G833" s="22">
        <f>F833/SQRT(3)</f>
        <v>9.4934285263641787</v>
      </c>
      <c r="H833" s="22">
        <f>F833*100/E833</f>
        <v>9.6421621651797249</v>
      </c>
    </row>
    <row r="834" spans="1:8" ht="15" customHeight="1" x14ac:dyDescent="0.3">
      <c r="A834">
        <v>10</v>
      </c>
      <c r="B834" s="12" t="s">
        <v>23</v>
      </c>
      <c r="C834" s="9" t="s">
        <v>27</v>
      </c>
      <c r="D834" s="25">
        <v>181.3</v>
      </c>
      <c r="E834" s="8"/>
      <c r="F834" s="31"/>
      <c r="G834" s="8"/>
      <c r="H834" s="8"/>
    </row>
    <row r="835" spans="1:8" ht="15" customHeight="1" x14ac:dyDescent="0.3">
      <c r="A835">
        <v>10</v>
      </c>
      <c r="B835" s="12" t="s">
        <v>23</v>
      </c>
      <c r="C835" s="9" t="s">
        <v>27</v>
      </c>
      <c r="D835" s="25">
        <v>183</v>
      </c>
      <c r="E835" s="8"/>
      <c r="F835" s="31"/>
      <c r="G835" s="8"/>
      <c r="H835" s="8"/>
    </row>
    <row r="836" spans="1:8" ht="15" customHeight="1" x14ac:dyDescent="0.3">
      <c r="A836">
        <v>10</v>
      </c>
      <c r="B836" s="11" t="s">
        <v>28</v>
      </c>
      <c r="C836" s="7" t="s">
        <v>29</v>
      </c>
      <c r="D836" s="24">
        <v>41.81</v>
      </c>
      <c r="E836" s="23">
        <f>AVERAGE(D836:D838)</f>
        <v>42.286666666666669</v>
      </c>
      <c r="F836" s="36">
        <f>_xlfn.STDEV.P(D836:D838)</f>
        <v>0.51383092766222427</v>
      </c>
      <c r="G836" s="23">
        <f>F836/SQRT(3)</f>
        <v>0.2966604244037403</v>
      </c>
      <c r="H836" s="23">
        <f>F836*100/E836</f>
        <v>1.2151133398917489</v>
      </c>
    </row>
    <row r="837" spans="1:8" ht="15" customHeight="1" x14ac:dyDescent="0.3">
      <c r="A837">
        <v>10</v>
      </c>
      <c r="B837" s="11" t="s">
        <v>28</v>
      </c>
      <c r="C837" s="7" t="s">
        <v>29</v>
      </c>
      <c r="D837" s="24">
        <v>42.05</v>
      </c>
      <c r="E837" s="4"/>
      <c r="F837" s="30"/>
      <c r="G837" s="4"/>
      <c r="H837" s="4"/>
    </row>
    <row r="838" spans="1:8" ht="15" customHeight="1" x14ac:dyDescent="0.3">
      <c r="A838">
        <v>10</v>
      </c>
      <c r="B838" s="11" t="s">
        <v>28</v>
      </c>
      <c r="C838" s="7" t="s">
        <v>29</v>
      </c>
      <c r="D838" s="24">
        <v>43</v>
      </c>
      <c r="E838" s="4"/>
      <c r="F838" s="30"/>
      <c r="G838" s="4"/>
      <c r="H838" s="4"/>
    </row>
    <row r="839" spans="1:8" ht="15" customHeight="1" x14ac:dyDescent="0.3">
      <c r="A839">
        <v>10</v>
      </c>
      <c r="B839" s="11" t="s">
        <v>28</v>
      </c>
      <c r="C839" s="9" t="s">
        <v>30</v>
      </c>
      <c r="D839" s="5">
        <v>42.15</v>
      </c>
      <c r="E839" s="22">
        <f>AVERAGE(D839:D841)</f>
        <v>42.77</v>
      </c>
      <c r="F839" s="28">
        <f>_xlfn.STDEV.P(D839:D841)</f>
        <v>0.45745673748089888</v>
      </c>
      <c r="G839" s="22">
        <f>F839/SQRT(3)</f>
        <v>0.26411277052720494</v>
      </c>
      <c r="H839" s="22">
        <f>F839*100/E839</f>
        <v>1.069573854292492</v>
      </c>
    </row>
    <row r="840" spans="1:8" ht="15" customHeight="1" x14ac:dyDescent="0.3">
      <c r="A840">
        <v>10</v>
      </c>
      <c r="B840" s="11" t="s">
        <v>28</v>
      </c>
      <c r="C840" s="9" t="s">
        <v>30</v>
      </c>
      <c r="D840" s="25">
        <v>43.24</v>
      </c>
      <c r="E840" s="8"/>
      <c r="F840" s="31"/>
      <c r="G840" s="8"/>
      <c r="H840" s="8"/>
    </row>
    <row r="841" spans="1:8" ht="15" customHeight="1" x14ac:dyDescent="0.3">
      <c r="A841">
        <v>10</v>
      </c>
      <c r="B841" s="11" t="s">
        <v>28</v>
      </c>
      <c r="C841" s="9" t="s">
        <v>30</v>
      </c>
      <c r="D841" s="25">
        <v>42.92</v>
      </c>
      <c r="E841" s="8"/>
      <c r="F841" s="31"/>
      <c r="G841" s="8"/>
      <c r="H841" s="8"/>
    </row>
    <row r="842" spans="1:8" ht="15" customHeight="1" x14ac:dyDescent="0.3">
      <c r="A842">
        <v>10</v>
      </c>
      <c r="B842" s="11" t="s">
        <v>28</v>
      </c>
      <c r="C842" s="7" t="s">
        <v>31</v>
      </c>
      <c r="D842" s="24">
        <v>45.51</v>
      </c>
      <c r="E842" s="23">
        <f>AVERAGE(D842:D844)</f>
        <v>46.666666666666664</v>
      </c>
      <c r="F842" s="36">
        <f>_xlfn.STDEV.P(D842:D844)</f>
        <v>0.8196069518711746</v>
      </c>
      <c r="G842" s="23">
        <f>F842/SQRT(3)</f>
        <v>0.47320029429251131</v>
      </c>
      <c r="H842" s="23">
        <f>F842*100/E842</f>
        <v>1.7563006111525172</v>
      </c>
    </row>
    <row r="843" spans="1:8" ht="15" customHeight="1" x14ac:dyDescent="0.3">
      <c r="A843">
        <v>10</v>
      </c>
      <c r="B843" s="11" t="s">
        <v>28</v>
      </c>
      <c r="C843" s="7" t="s">
        <v>31</v>
      </c>
      <c r="D843" s="24">
        <v>47.18</v>
      </c>
      <c r="E843" s="4"/>
      <c r="F843" s="30"/>
      <c r="G843" s="4"/>
      <c r="H843" s="4"/>
    </row>
    <row r="844" spans="1:8" ht="15" customHeight="1" x14ac:dyDescent="0.3">
      <c r="A844">
        <v>10</v>
      </c>
      <c r="B844" s="11" t="s">
        <v>28</v>
      </c>
      <c r="C844" s="7" t="s">
        <v>31</v>
      </c>
      <c r="D844" s="24">
        <v>47.31</v>
      </c>
      <c r="E844" s="4"/>
      <c r="F844" s="30"/>
      <c r="G844" s="4"/>
      <c r="H844" s="4"/>
    </row>
    <row r="845" spans="1:8" ht="15" customHeight="1" x14ac:dyDescent="0.3">
      <c r="A845">
        <v>10</v>
      </c>
      <c r="B845" s="11" t="s">
        <v>28</v>
      </c>
      <c r="C845" s="9" t="s">
        <v>32</v>
      </c>
      <c r="D845" s="5">
        <v>177.8</v>
      </c>
      <c r="E845" s="22">
        <f>AVERAGE(D845:D847)</f>
        <v>173.13333333333333</v>
      </c>
      <c r="F845" s="28">
        <f>_xlfn.STDEV.P(D845:D847)</f>
        <v>4.2089850980438994</v>
      </c>
      <c r="G845" s="22">
        <f>F845/SQRT(3)</f>
        <v>2.4300586793707688</v>
      </c>
      <c r="H845" s="22">
        <f>F845*100/E845</f>
        <v>2.4310657093052943</v>
      </c>
    </row>
    <row r="846" spans="1:8" ht="15" customHeight="1" x14ac:dyDescent="0.3">
      <c r="A846">
        <v>10</v>
      </c>
      <c r="B846" s="11" t="s">
        <v>28</v>
      </c>
      <c r="C846" s="9" t="s">
        <v>32</v>
      </c>
      <c r="D846" s="25">
        <v>174</v>
      </c>
      <c r="E846" s="8"/>
      <c r="F846" s="31"/>
      <c r="G846" s="8"/>
      <c r="H846" s="8"/>
    </row>
    <row r="847" spans="1:8" ht="15" customHeight="1" x14ac:dyDescent="0.3">
      <c r="A847">
        <v>10</v>
      </c>
      <c r="B847" s="11" t="s">
        <v>28</v>
      </c>
      <c r="C847" s="9" t="s">
        <v>32</v>
      </c>
      <c r="D847" s="25">
        <v>167.6</v>
      </c>
      <c r="E847" s="8"/>
      <c r="F847" s="31"/>
      <c r="G847" s="8"/>
      <c r="H847" s="8"/>
    </row>
    <row r="848" spans="1:8" ht="15" customHeight="1" x14ac:dyDescent="0.3">
      <c r="A848">
        <v>10</v>
      </c>
      <c r="B848" s="12" t="s">
        <v>33</v>
      </c>
      <c r="C848" s="7" t="s">
        <v>34</v>
      </c>
      <c r="D848" s="24">
        <v>118.8</v>
      </c>
      <c r="E848" s="23">
        <f>AVERAGE(D848:D850)</f>
        <v>143.29999999999998</v>
      </c>
      <c r="F848" s="36">
        <f>_xlfn.STDEV.P(D848:D850)</f>
        <v>17.364523220251943</v>
      </c>
      <c r="G848" s="23">
        <f>F848/SQRT(3)</f>
        <v>10.025412155561968</v>
      </c>
      <c r="H848" s="23">
        <f>F848*100/E848</f>
        <v>12.117601688940645</v>
      </c>
    </row>
    <row r="849" spans="1:8" ht="15" customHeight="1" x14ac:dyDescent="0.3">
      <c r="A849">
        <v>10</v>
      </c>
      <c r="B849" s="12" t="s">
        <v>33</v>
      </c>
      <c r="C849" s="7" t="s">
        <v>34</v>
      </c>
      <c r="D849" s="24">
        <v>157</v>
      </c>
      <c r="E849" s="4"/>
      <c r="F849" s="30"/>
      <c r="G849" s="4"/>
      <c r="H849" s="4"/>
    </row>
    <row r="850" spans="1:8" ht="15" customHeight="1" x14ac:dyDescent="0.3">
      <c r="A850">
        <v>10</v>
      </c>
      <c r="B850" s="12" t="s">
        <v>33</v>
      </c>
      <c r="C850" s="7" t="s">
        <v>34</v>
      </c>
      <c r="D850" s="24">
        <v>154.1</v>
      </c>
      <c r="E850" s="4"/>
      <c r="F850" s="30"/>
      <c r="G850" s="4"/>
      <c r="H850" s="4"/>
    </row>
    <row r="851" spans="1:8" ht="15" customHeight="1" x14ac:dyDescent="0.3">
      <c r="A851">
        <v>10</v>
      </c>
      <c r="B851" s="12" t="s">
        <v>33</v>
      </c>
      <c r="C851" s="9" t="s">
        <v>35</v>
      </c>
      <c r="D851" s="5">
        <v>176.2</v>
      </c>
      <c r="E851" s="22">
        <f>AVERAGE(D851:D853)</f>
        <v>175.5</v>
      </c>
      <c r="F851" s="28">
        <f>_xlfn.STDEV.P(D851:D853)</f>
        <v>0.92014491612281857</v>
      </c>
      <c r="G851" s="22">
        <f>F851/SQRT(3)</f>
        <v>0.53124591501697493</v>
      </c>
      <c r="H851" s="22">
        <f>F851*100/E851</f>
        <v>0.52429909750587955</v>
      </c>
    </row>
    <row r="852" spans="1:8" ht="15" customHeight="1" x14ac:dyDescent="0.3">
      <c r="A852">
        <v>10</v>
      </c>
      <c r="B852" s="12" t="s">
        <v>33</v>
      </c>
      <c r="C852" s="9" t="s">
        <v>35</v>
      </c>
      <c r="D852" s="25">
        <v>174.2</v>
      </c>
      <c r="E852" s="8"/>
      <c r="F852" s="31"/>
      <c r="G852" s="8"/>
      <c r="H852" s="8"/>
    </row>
    <row r="853" spans="1:8" ht="15" customHeight="1" x14ac:dyDescent="0.3">
      <c r="A853">
        <v>10</v>
      </c>
      <c r="B853" s="12" t="s">
        <v>33</v>
      </c>
      <c r="C853" s="9" t="s">
        <v>35</v>
      </c>
      <c r="D853" s="25">
        <v>176.1</v>
      </c>
      <c r="E853" s="8"/>
      <c r="F853" s="31"/>
      <c r="G853" s="8"/>
      <c r="H853" s="8"/>
    </row>
    <row r="854" spans="1:8" ht="15" customHeight="1" x14ac:dyDescent="0.3">
      <c r="A854">
        <v>10</v>
      </c>
      <c r="B854" s="12" t="s">
        <v>33</v>
      </c>
      <c r="C854" s="7" t="s">
        <v>36</v>
      </c>
      <c r="D854" s="24">
        <v>176.7</v>
      </c>
      <c r="E854" s="23">
        <f>AVERAGE(D854:D856)</f>
        <v>177.66666666666666</v>
      </c>
      <c r="F854" s="36">
        <f>_xlfn.STDEV.P(D854:D856)</f>
        <v>3.2169688977186071</v>
      </c>
      <c r="G854" s="23">
        <f>F854/SQRT(3)</f>
        <v>1.8573178590724915</v>
      </c>
      <c r="H854" s="23">
        <f>F854*100/E854</f>
        <v>1.810676677890398</v>
      </c>
    </row>
    <row r="855" spans="1:8" ht="15" customHeight="1" x14ac:dyDescent="0.3">
      <c r="A855">
        <v>10</v>
      </c>
      <c r="B855" s="12" t="s">
        <v>33</v>
      </c>
      <c r="C855" s="7" t="s">
        <v>36</v>
      </c>
      <c r="D855" s="24">
        <v>182</v>
      </c>
      <c r="E855" s="4"/>
      <c r="F855" s="30"/>
      <c r="G855" s="4"/>
      <c r="H855" s="4"/>
    </row>
    <row r="856" spans="1:8" ht="15" customHeight="1" x14ac:dyDescent="0.3">
      <c r="A856">
        <v>10</v>
      </c>
      <c r="B856" s="12" t="s">
        <v>33</v>
      </c>
      <c r="C856" s="7" t="s">
        <v>36</v>
      </c>
      <c r="D856" s="24">
        <v>174.3</v>
      </c>
      <c r="E856" s="4"/>
      <c r="F856" s="30"/>
      <c r="G856" s="4"/>
      <c r="H856" s="4"/>
    </row>
    <row r="857" spans="1:8" ht="15" customHeight="1" x14ac:dyDescent="0.3">
      <c r="A857">
        <v>10</v>
      </c>
      <c r="B857" s="12" t="s">
        <v>33</v>
      </c>
      <c r="C857" s="9" t="s">
        <v>37</v>
      </c>
      <c r="D857" s="5">
        <v>183.4</v>
      </c>
      <c r="E857" s="22">
        <f>AVERAGE(D857:D859)</f>
        <v>185.36666666666667</v>
      </c>
      <c r="F857" s="28">
        <f>_xlfn.STDEV.P(D857:D859)</f>
        <v>1.5923427883328272</v>
      </c>
      <c r="G857" s="22">
        <f>F857/SQRT(3)</f>
        <v>0.91933953748611708</v>
      </c>
      <c r="H857" s="22">
        <f>F857*100/E857</f>
        <v>0.85902326290208264</v>
      </c>
    </row>
    <row r="858" spans="1:8" ht="15" customHeight="1" x14ac:dyDescent="0.3">
      <c r="A858">
        <v>10</v>
      </c>
      <c r="B858" s="12" t="s">
        <v>33</v>
      </c>
      <c r="C858" s="9" t="s">
        <v>37</v>
      </c>
      <c r="D858" s="26">
        <v>185.4</v>
      </c>
      <c r="E858" s="15"/>
      <c r="F858" s="32"/>
      <c r="G858" s="15"/>
      <c r="H858" s="15"/>
    </row>
    <row r="859" spans="1:8" ht="15" customHeight="1" x14ac:dyDescent="0.3">
      <c r="A859">
        <v>10</v>
      </c>
      <c r="B859" s="12" t="s">
        <v>33</v>
      </c>
      <c r="C859" s="10" t="s">
        <v>37</v>
      </c>
      <c r="D859" s="26">
        <v>187.3</v>
      </c>
      <c r="E859" s="15"/>
      <c r="F859" s="32"/>
      <c r="G859" s="15"/>
      <c r="H859" s="15"/>
    </row>
    <row r="860" spans="1:8" ht="15" customHeight="1" x14ac:dyDescent="0.3">
      <c r="A860">
        <v>10</v>
      </c>
      <c r="B860" s="12" t="s">
        <v>38</v>
      </c>
      <c r="C860" s="7" t="s">
        <v>39</v>
      </c>
      <c r="D860" s="24">
        <v>157</v>
      </c>
      <c r="E860" s="23">
        <f>AVERAGE(D860:D862)</f>
        <v>132.63333333333333</v>
      </c>
      <c r="F860" s="36">
        <f>_xlfn.STDEV.P(D860:D862)</f>
        <v>20.476056477966981</v>
      </c>
      <c r="G860" s="23">
        <f>F860/SQRT(3)</f>
        <v>11.821856719496218</v>
      </c>
      <c r="H860" s="23">
        <f>F860*100/E860</f>
        <v>15.438092343277443</v>
      </c>
    </row>
    <row r="861" spans="1:8" ht="15" customHeight="1" x14ac:dyDescent="0.3">
      <c r="A861">
        <v>10</v>
      </c>
      <c r="B861" s="12" t="s">
        <v>38</v>
      </c>
      <c r="C861" s="7" t="s">
        <v>39</v>
      </c>
      <c r="D861" s="24">
        <v>134</v>
      </c>
      <c r="E861" s="4"/>
      <c r="F861" s="30"/>
      <c r="G861" s="4"/>
      <c r="H861" s="4"/>
    </row>
    <row r="862" spans="1:8" ht="15" customHeight="1" x14ac:dyDescent="0.3">
      <c r="A862">
        <v>10</v>
      </c>
      <c r="B862" s="12" t="s">
        <v>38</v>
      </c>
      <c r="C862" s="7" t="s">
        <v>39</v>
      </c>
      <c r="D862" s="24">
        <v>106.9</v>
      </c>
      <c r="E862" s="4"/>
      <c r="F862" s="30"/>
      <c r="G862" s="4"/>
      <c r="H862" s="4"/>
    </row>
    <row r="863" spans="1:8" ht="15" customHeight="1" x14ac:dyDescent="0.3">
      <c r="A863">
        <v>10</v>
      </c>
      <c r="B863" s="12" t="s">
        <v>38</v>
      </c>
      <c r="C863" s="9" t="s">
        <v>40</v>
      </c>
      <c r="D863" s="5">
        <v>179</v>
      </c>
      <c r="E863" s="22">
        <f>AVERAGE(D863:D865)</f>
        <v>179.73333333333335</v>
      </c>
      <c r="F863" s="28">
        <f>_xlfn.STDEV.P(D863:D865)</f>
        <v>0.65996632910744224</v>
      </c>
      <c r="G863" s="22">
        <f>F863/SQRT(3)</f>
        <v>0.38103173776627097</v>
      </c>
      <c r="H863" s="22">
        <f>F863*100/E863</f>
        <v>0.36719194868737509</v>
      </c>
    </row>
    <row r="864" spans="1:8" ht="15" customHeight="1" x14ac:dyDescent="0.3">
      <c r="A864">
        <v>10</v>
      </c>
      <c r="B864" s="12" t="s">
        <v>38</v>
      </c>
      <c r="C864" s="9" t="s">
        <v>40</v>
      </c>
      <c r="D864" s="25">
        <v>179.6</v>
      </c>
      <c r="E864" s="8"/>
      <c r="F864" s="31"/>
      <c r="G864" s="8"/>
      <c r="H864" s="8"/>
    </row>
    <row r="865" spans="1:8" ht="15" customHeight="1" x14ac:dyDescent="0.3">
      <c r="A865">
        <v>10</v>
      </c>
      <c r="B865" s="12" t="s">
        <v>38</v>
      </c>
      <c r="C865" s="9" t="s">
        <v>40</v>
      </c>
      <c r="D865" s="25">
        <v>180.6</v>
      </c>
      <c r="E865" s="8"/>
      <c r="F865" s="31"/>
      <c r="G865" s="8"/>
      <c r="H865" s="8"/>
    </row>
    <row r="866" spans="1:8" ht="15" customHeight="1" x14ac:dyDescent="0.3">
      <c r="A866">
        <v>10</v>
      </c>
      <c r="B866" s="12" t="s">
        <v>38</v>
      </c>
      <c r="C866" s="7" t="s">
        <v>41</v>
      </c>
      <c r="D866" s="24">
        <v>181.4</v>
      </c>
      <c r="E866" s="23">
        <f>AVERAGE(D866:D868)</f>
        <v>179.20000000000002</v>
      </c>
      <c r="F866" s="36">
        <f>_xlfn.STDEV.P(D866:D868)</f>
        <v>3.1822423959633732</v>
      </c>
      <c r="G866" s="23">
        <f>F866/SQRT(3)</f>
        <v>1.8372685039360932</v>
      </c>
      <c r="H866" s="23">
        <f>F866*100/E866</f>
        <v>1.7758049084617036</v>
      </c>
    </row>
    <row r="867" spans="1:8" ht="15" customHeight="1" x14ac:dyDescent="0.3">
      <c r="A867">
        <v>10</v>
      </c>
      <c r="B867" s="12" t="s">
        <v>38</v>
      </c>
      <c r="C867" s="7" t="s">
        <v>41</v>
      </c>
      <c r="D867" s="24">
        <v>174.7</v>
      </c>
      <c r="E867" s="4"/>
      <c r="F867" s="30"/>
      <c r="G867" s="4"/>
      <c r="H867" s="4"/>
    </row>
    <row r="868" spans="1:8" ht="15" customHeight="1" x14ac:dyDescent="0.3">
      <c r="A868">
        <v>10</v>
      </c>
      <c r="B868" s="12" t="s">
        <v>38</v>
      </c>
      <c r="C868" s="7" t="s">
        <v>41</v>
      </c>
      <c r="D868" s="24">
        <v>181.5</v>
      </c>
      <c r="E868" s="4"/>
      <c r="F868" s="30"/>
      <c r="G868" s="4"/>
      <c r="H868" s="4"/>
    </row>
    <row r="869" spans="1:8" ht="15" customHeight="1" x14ac:dyDescent="0.3">
      <c r="A869">
        <v>10</v>
      </c>
      <c r="B869" s="12" t="s">
        <v>38</v>
      </c>
      <c r="C869" s="9" t="s">
        <v>42</v>
      </c>
      <c r="D869" s="5">
        <v>179.9</v>
      </c>
      <c r="E869" s="22">
        <f>AVERAGE(D869:D871)</f>
        <v>182.96666666666667</v>
      </c>
      <c r="F869" s="28">
        <f>_xlfn.STDEV.P(D869:D871)</f>
        <v>2.3471022323045219</v>
      </c>
      <c r="G869" s="22">
        <f>F869/SQRT(3)</f>
        <v>1.3551001056365872</v>
      </c>
      <c r="H869" s="22">
        <f>F869*100/E869</f>
        <v>1.2828031876322765</v>
      </c>
    </row>
    <row r="870" spans="1:8" ht="15" customHeight="1" x14ac:dyDescent="0.3">
      <c r="A870">
        <v>10</v>
      </c>
      <c r="B870" s="12" t="s">
        <v>38</v>
      </c>
      <c r="C870" s="9" t="s">
        <v>42</v>
      </c>
      <c r="D870" s="26">
        <v>185.6</v>
      </c>
      <c r="E870" s="15"/>
      <c r="F870" s="32"/>
      <c r="G870" s="15"/>
      <c r="H870" s="15"/>
    </row>
    <row r="871" spans="1:8" ht="15" customHeight="1" thickBot="1" x14ac:dyDescent="0.35">
      <c r="A871" s="37">
        <v>10</v>
      </c>
      <c r="B871" s="18" t="s">
        <v>38</v>
      </c>
      <c r="C871" s="19" t="s">
        <v>42</v>
      </c>
      <c r="D871" s="27">
        <v>183.4</v>
      </c>
      <c r="E871" s="20"/>
      <c r="F871" s="33"/>
      <c r="G871" s="20"/>
      <c r="H871" s="20"/>
    </row>
    <row r="872" spans="1:8" ht="15" customHeight="1" x14ac:dyDescent="0.3">
      <c r="A872">
        <v>11</v>
      </c>
      <c r="B872" s="14" t="s">
        <v>6</v>
      </c>
      <c r="C872" s="5" t="s">
        <v>7</v>
      </c>
      <c r="D872" s="5">
        <v>180.9</v>
      </c>
      <c r="E872" s="22">
        <f>AVERAGE(D872:D874)</f>
        <v>192.23333333333335</v>
      </c>
      <c r="F872" s="28">
        <f>_xlfn.STDEV.P(D872:D874)</f>
        <v>8.0140265923081522</v>
      </c>
      <c r="G872" s="22">
        <f>F872/SQRT(3)</f>
        <v>4.6269004103619311</v>
      </c>
      <c r="H872" s="22">
        <f>F872*100/E872</f>
        <v>4.1689058049114713</v>
      </c>
    </row>
    <row r="873" spans="1:8" ht="15" customHeight="1" x14ac:dyDescent="0.3">
      <c r="A873">
        <v>11</v>
      </c>
      <c r="B873" s="14" t="s">
        <v>6</v>
      </c>
      <c r="C873" s="5" t="s">
        <v>7</v>
      </c>
      <c r="D873" s="5">
        <v>197.96</v>
      </c>
      <c r="E873" s="21"/>
      <c r="F873" s="29"/>
      <c r="G873" s="21"/>
      <c r="H873" s="21"/>
    </row>
    <row r="874" spans="1:8" ht="15" customHeight="1" x14ac:dyDescent="0.3">
      <c r="A874">
        <v>11</v>
      </c>
      <c r="B874" s="14" t="s">
        <v>6</v>
      </c>
      <c r="C874" s="5" t="s">
        <v>7</v>
      </c>
      <c r="D874" s="5">
        <v>197.84</v>
      </c>
      <c r="E874" s="21"/>
      <c r="F874" s="29"/>
      <c r="G874" s="21"/>
      <c r="H874" s="21"/>
    </row>
    <row r="875" spans="1:8" ht="15" customHeight="1" x14ac:dyDescent="0.3">
      <c r="A875">
        <v>11</v>
      </c>
      <c r="B875" s="11" t="s">
        <v>8</v>
      </c>
      <c r="C875" s="3" t="s">
        <v>9</v>
      </c>
      <c r="D875" s="24">
        <v>29.76</v>
      </c>
      <c r="E875" s="23">
        <f>AVERAGE(D875:D877)</f>
        <v>34.973333333333336</v>
      </c>
      <c r="F875" s="36">
        <f>_xlfn.STDEV.P(D875:D877)</f>
        <v>3.6881552148586194</v>
      </c>
      <c r="G875" s="23">
        <f>F875/SQRT(3)</f>
        <v>2.1293574061117462</v>
      </c>
      <c r="H875" s="23">
        <f>F875*100/E875</f>
        <v>10.545621087090982</v>
      </c>
    </row>
    <row r="876" spans="1:8" ht="15" customHeight="1" x14ac:dyDescent="0.3">
      <c r="A876">
        <v>11</v>
      </c>
      <c r="B876" s="11" t="s">
        <v>8</v>
      </c>
      <c r="C876" s="3" t="s">
        <v>9</v>
      </c>
      <c r="D876" s="24">
        <v>37.72</v>
      </c>
      <c r="E876" s="4"/>
      <c r="F876" s="30"/>
      <c r="G876" s="4"/>
      <c r="H876" s="4"/>
    </row>
    <row r="877" spans="1:8" ht="15" customHeight="1" x14ac:dyDescent="0.3">
      <c r="A877">
        <v>11</v>
      </c>
      <c r="B877" s="11" t="s">
        <v>8</v>
      </c>
      <c r="C877" s="3" t="s">
        <v>9</v>
      </c>
      <c r="D877" s="24">
        <v>37.44</v>
      </c>
      <c r="E877" s="4"/>
      <c r="F877" s="30"/>
      <c r="G877" s="4"/>
      <c r="H877" s="4"/>
    </row>
    <row r="878" spans="1:8" ht="15" customHeight="1" x14ac:dyDescent="0.3">
      <c r="A878">
        <v>11</v>
      </c>
      <c r="B878" s="11" t="s">
        <v>8</v>
      </c>
      <c r="C878" s="5" t="s">
        <v>10</v>
      </c>
      <c r="D878" s="5">
        <v>38.74</v>
      </c>
      <c r="E878" s="22">
        <f>AVERAGE(D878:D880)</f>
        <v>40.32</v>
      </c>
      <c r="F878" s="28">
        <f>_xlfn.STDEV.P(D878:D880)</f>
        <v>1.1186897097348594</v>
      </c>
      <c r="G878" s="22">
        <f>F878/SQRT(3)</f>
        <v>0.64587580505508546</v>
      </c>
      <c r="H878" s="22">
        <f>F878*100/E878</f>
        <v>2.7745280499376475</v>
      </c>
    </row>
    <row r="879" spans="1:8" ht="15" customHeight="1" x14ac:dyDescent="0.3">
      <c r="A879">
        <v>11</v>
      </c>
      <c r="B879" s="11" t="s">
        <v>8</v>
      </c>
      <c r="C879" s="5" t="s">
        <v>10</v>
      </c>
      <c r="D879" s="25">
        <v>41.18</v>
      </c>
      <c r="E879" s="8"/>
      <c r="F879" s="31"/>
      <c r="G879" s="8"/>
      <c r="H879" s="8"/>
    </row>
    <row r="880" spans="1:8" ht="15" customHeight="1" x14ac:dyDescent="0.3">
      <c r="A880">
        <v>11</v>
      </c>
      <c r="B880" s="11" t="s">
        <v>8</v>
      </c>
      <c r="C880" s="5" t="s">
        <v>10</v>
      </c>
      <c r="D880" s="25">
        <v>41.04</v>
      </c>
      <c r="E880" s="8"/>
      <c r="F880" s="31"/>
      <c r="G880" s="8"/>
      <c r="H880" s="8"/>
    </row>
    <row r="881" spans="1:8" ht="15" customHeight="1" x14ac:dyDescent="0.3">
      <c r="A881">
        <v>11</v>
      </c>
      <c r="B881" s="11" t="s">
        <v>8</v>
      </c>
      <c r="C881" s="3" t="s">
        <v>11</v>
      </c>
      <c r="D881" s="24">
        <v>91.12</v>
      </c>
      <c r="E881" s="23">
        <f>AVERAGE(D881:D883)</f>
        <v>86</v>
      </c>
      <c r="F881" s="36">
        <f>_xlfn.STDEV.P(D881:D883)</f>
        <v>5.5797729941877305</v>
      </c>
      <c r="G881" s="23">
        <f>F881/SQRT(3)</f>
        <v>3.2214834402112906</v>
      </c>
      <c r="H881" s="23">
        <f>F881*100/E881</f>
        <v>6.4881081327764312</v>
      </c>
    </row>
    <row r="882" spans="1:8" ht="15" customHeight="1" x14ac:dyDescent="0.3">
      <c r="A882">
        <v>11</v>
      </c>
      <c r="B882" s="11" t="s">
        <v>8</v>
      </c>
      <c r="C882" s="3" t="s">
        <v>11</v>
      </c>
      <c r="D882" s="24">
        <v>78.239999999999995</v>
      </c>
      <c r="E882" s="4"/>
      <c r="F882" s="30"/>
      <c r="G882" s="4"/>
      <c r="H882" s="4"/>
    </row>
    <row r="883" spans="1:8" ht="15" customHeight="1" x14ac:dyDescent="0.3">
      <c r="A883">
        <v>11</v>
      </c>
      <c r="B883" s="11" t="s">
        <v>8</v>
      </c>
      <c r="C883" s="3" t="s">
        <v>11</v>
      </c>
      <c r="D883" s="24">
        <v>88.64</v>
      </c>
      <c r="E883" s="4"/>
      <c r="F883" s="30"/>
      <c r="G883" s="4"/>
      <c r="H883" s="4"/>
    </row>
    <row r="884" spans="1:8" ht="15" customHeight="1" x14ac:dyDescent="0.3">
      <c r="A884">
        <v>11</v>
      </c>
      <c r="B884" s="11" t="s">
        <v>8</v>
      </c>
      <c r="C884" s="5" t="s">
        <v>12</v>
      </c>
      <c r="D884" s="5">
        <v>188.72</v>
      </c>
      <c r="E884" s="22">
        <f>AVERAGE(D884:D886)</f>
        <v>194.14000000000001</v>
      </c>
      <c r="F884" s="28">
        <f>_xlfn.STDEV.P(D884:D886)</f>
        <v>3.8690911938938135</v>
      </c>
      <c r="G884" s="22">
        <f>F884/SQRT(3)</f>
        <v>2.2338208423138037</v>
      </c>
      <c r="H884" s="22">
        <f>F884*100/E884</f>
        <v>1.9929387008827719</v>
      </c>
    </row>
    <row r="885" spans="1:8" ht="15" customHeight="1" x14ac:dyDescent="0.3">
      <c r="A885">
        <v>11</v>
      </c>
      <c r="B885" s="11" t="s">
        <v>8</v>
      </c>
      <c r="C885" s="5" t="s">
        <v>12</v>
      </c>
      <c r="D885" s="25">
        <v>197.5</v>
      </c>
      <c r="E885" s="8"/>
      <c r="F885" s="31"/>
      <c r="G885" s="8"/>
      <c r="H885" s="8"/>
    </row>
    <row r="886" spans="1:8" ht="15" customHeight="1" x14ac:dyDescent="0.3">
      <c r="A886">
        <v>11</v>
      </c>
      <c r="B886" s="11" t="s">
        <v>8</v>
      </c>
      <c r="C886" s="5" t="s">
        <v>12</v>
      </c>
      <c r="D886" s="25">
        <v>196.2</v>
      </c>
      <c r="E886" s="8"/>
      <c r="F886" s="31"/>
      <c r="G886" s="8"/>
      <c r="H886" s="8"/>
    </row>
    <row r="887" spans="1:8" ht="15" customHeight="1" x14ac:dyDescent="0.3">
      <c r="A887">
        <v>11</v>
      </c>
      <c r="B887" s="12" t="s">
        <v>13</v>
      </c>
      <c r="C887" s="7" t="s">
        <v>14</v>
      </c>
      <c r="D887" s="24">
        <v>27.6</v>
      </c>
      <c r="E887" s="23">
        <f>AVERAGE(D887:D889)</f>
        <v>28.78</v>
      </c>
      <c r="F887" s="36">
        <f>_xlfn.STDEV.P(D887:D889)</f>
        <v>0.96346596549471653</v>
      </c>
      <c r="G887" s="23">
        <f>F887/SQRT(3)</f>
        <v>0.5562573345334173</v>
      </c>
      <c r="H887" s="23">
        <f>F887*100/E887</f>
        <v>3.3476927223582922</v>
      </c>
    </row>
    <row r="888" spans="1:8" ht="15" customHeight="1" x14ac:dyDescent="0.3">
      <c r="A888">
        <v>11</v>
      </c>
      <c r="B888" s="12" t="s">
        <v>13</v>
      </c>
      <c r="C888" s="7" t="s">
        <v>14</v>
      </c>
      <c r="D888" s="24">
        <v>28.78</v>
      </c>
      <c r="E888" s="4"/>
      <c r="F888" s="30"/>
      <c r="G888" s="4"/>
      <c r="H888" s="4"/>
    </row>
    <row r="889" spans="1:8" ht="15" customHeight="1" x14ac:dyDescent="0.3">
      <c r="A889">
        <v>11</v>
      </c>
      <c r="B889" s="12" t="s">
        <v>13</v>
      </c>
      <c r="C889" s="7" t="s">
        <v>14</v>
      </c>
      <c r="D889" s="24">
        <v>29.96</v>
      </c>
      <c r="E889" s="4"/>
      <c r="F889" s="30"/>
      <c r="G889" s="4"/>
      <c r="H889" s="4"/>
    </row>
    <row r="890" spans="1:8" ht="15" customHeight="1" x14ac:dyDescent="0.3">
      <c r="A890">
        <v>11</v>
      </c>
      <c r="B890" s="12" t="s">
        <v>13</v>
      </c>
      <c r="C890" s="9" t="s">
        <v>15</v>
      </c>
      <c r="D890" s="5">
        <v>190.52</v>
      </c>
      <c r="E890" s="22">
        <f>AVERAGE(D890:D892)</f>
        <v>196.59333333333333</v>
      </c>
      <c r="F890" s="28">
        <f>_xlfn.STDEV.P(D890:D892)</f>
        <v>4.7103385110720914</v>
      </c>
      <c r="G890" s="22">
        <f>F890/SQRT(3)</f>
        <v>2.719515207341733</v>
      </c>
      <c r="H890" s="22">
        <f>F890*100/E890</f>
        <v>2.3959807950788896</v>
      </c>
    </row>
    <row r="891" spans="1:8" ht="15" customHeight="1" x14ac:dyDescent="0.3">
      <c r="A891">
        <v>11</v>
      </c>
      <c r="B891" s="12" t="s">
        <v>13</v>
      </c>
      <c r="C891" s="9" t="s">
        <v>15</v>
      </c>
      <c r="D891" s="25">
        <v>197.26</v>
      </c>
      <c r="E891" s="8"/>
      <c r="F891" s="31"/>
      <c r="G891" s="8"/>
      <c r="H891" s="8"/>
    </row>
    <row r="892" spans="1:8" ht="15" customHeight="1" x14ac:dyDescent="0.3">
      <c r="A892">
        <v>11</v>
      </c>
      <c r="B892" s="12" t="s">
        <v>13</v>
      </c>
      <c r="C892" s="9" t="s">
        <v>15</v>
      </c>
      <c r="D892" s="25">
        <v>202</v>
      </c>
      <c r="E892" s="8"/>
      <c r="F892" s="31"/>
      <c r="G892" s="8"/>
      <c r="H892" s="8"/>
    </row>
    <row r="893" spans="1:8" ht="15" customHeight="1" x14ac:dyDescent="0.3">
      <c r="A893">
        <v>11</v>
      </c>
      <c r="B893" s="12" t="s">
        <v>13</v>
      </c>
      <c r="C893" s="7" t="s">
        <v>16</v>
      </c>
      <c r="D893" s="24">
        <v>215.8</v>
      </c>
      <c r="E893" s="23">
        <f>AVERAGE(D893:D895)</f>
        <v>214.73333333333335</v>
      </c>
      <c r="F893" s="36">
        <f>_xlfn.STDEV.P(D893:D895)</f>
        <v>0.82192186706253112</v>
      </c>
      <c r="G893" s="23">
        <f>F893/SQRT(3)</f>
        <v>0.47453681120139218</v>
      </c>
      <c r="H893" s="23">
        <f>F893*100/E893</f>
        <v>0.38276398652399768</v>
      </c>
    </row>
    <row r="894" spans="1:8" ht="15" customHeight="1" x14ac:dyDescent="0.3">
      <c r="A894">
        <v>11</v>
      </c>
      <c r="B894" s="12" t="s">
        <v>13</v>
      </c>
      <c r="C894" s="7" t="s">
        <v>16</v>
      </c>
      <c r="D894" s="24">
        <v>213.8</v>
      </c>
      <c r="E894" s="4"/>
      <c r="F894" s="30"/>
      <c r="G894" s="4"/>
      <c r="H894" s="4"/>
    </row>
    <row r="895" spans="1:8" ht="15" customHeight="1" x14ac:dyDescent="0.3">
      <c r="A895">
        <v>11</v>
      </c>
      <c r="B895" s="12" t="s">
        <v>13</v>
      </c>
      <c r="C895" s="7" t="s">
        <v>16</v>
      </c>
      <c r="D895" s="24">
        <v>214.6</v>
      </c>
      <c r="E895" s="4"/>
      <c r="F895" s="30"/>
      <c r="G895" s="4"/>
      <c r="H895" s="4"/>
    </row>
    <row r="896" spans="1:8" ht="15" customHeight="1" x14ac:dyDescent="0.3">
      <c r="A896">
        <v>11</v>
      </c>
      <c r="B896" s="12" t="s">
        <v>13</v>
      </c>
      <c r="C896" s="9" t="s">
        <v>17</v>
      </c>
      <c r="D896" s="5">
        <v>210.6</v>
      </c>
      <c r="E896" s="22">
        <f>AVERAGE(D896:D898)</f>
        <v>206.93333333333331</v>
      </c>
      <c r="F896" s="28">
        <f>_xlfn.STDEV.P(D896:D898)</f>
        <v>3.1084115271666022</v>
      </c>
      <c r="G896" s="22">
        <f>F896/SQRT(3)</f>
        <v>1.7946422319617736</v>
      </c>
      <c r="H896" s="22">
        <f>F896*100/E896</f>
        <v>1.5021318591333452</v>
      </c>
    </row>
    <row r="897" spans="1:8" ht="15" customHeight="1" x14ac:dyDescent="0.3">
      <c r="A897">
        <v>11</v>
      </c>
      <c r="B897" s="12" t="s">
        <v>13</v>
      </c>
      <c r="C897" s="9" t="s">
        <v>17</v>
      </c>
      <c r="D897" s="25">
        <v>207.2</v>
      </c>
      <c r="E897" s="8"/>
      <c r="F897" s="31"/>
      <c r="G897" s="8"/>
      <c r="H897" s="8"/>
    </row>
    <row r="898" spans="1:8" ht="15" customHeight="1" x14ac:dyDescent="0.3">
      <c r="A898">
        <v>11</v>
      </c>
      <c r="B898" s="12" t="s">
        <v>13</v>
      </c>
      <c r="C898" s="9" t="s">
        <v>17</v>
      </c>
      <c r="D898" s="25">
        <v>203</v>
      </c>
      <c r="E898" s="8"/>
      <c r="F898" s="31"/>
      <c r="G898" s="8"/>
      <c r="H898" s="8"/>
    </row>
    <row r="899" spans="1:8" ht="15" customHeight="1" x14ac:dyDescent="0.3">
      <c r="A899">
        <v>11</v>
      </c>
      <c r="B899" s="13" t="s">
        <v>18</v>
      </c>
      <c r="C899" s="7" t="s">
        <v>19</v>
      </c>
      <c r="D899" s="24">
        <v>29.12</v>
      </c>
      <c r="E899" s="23">
        <f>AVERAGE(D899:D901)</f>
        <v>27.926666666666666</v>
      </c>
      <c r="F899" s="36">
        <f>_xlfn.STDEV.P(D899:D901)</f>
        <v>1.4142449889919664</v>
      </c>
      <c r="G899" s="23">
        <f>F899/SQRT(3)</f>
        <v>0.81651472509459111</v>
      </c>
      <c r="H899" s="23">
        <f>F899*100/E899</f>
        <v>5.0641381797277383</v>
      </c>
    </row>
    <row r="900" spans="1:8" ht="15" customHeight="1" x14ac:dyDescent="0.3">
      <c r="A900">
        <v>11</v>
      </c>
      <c r="B900" s="13" t="s">
        <v>18</v>
      </c>
      <c r="C900" s="7" t="s">
        <v>19</v>
      </c>
      <c r="D900" s="24">
        <v>25.94</v>
      </c>
      <c r="E900" s="4"/>
      <c r="F900" s="30"/>
      <c r="G900" s="4"/>
      <c r="H900" s="4"/>
    </row>
    <row r="901" spans="1:8" ht="15" customHeight="1" x14ac:dyDescent="0.3">
      <c r="A901">
        <v>11</v>
      </c>
      <c r="B901" s="13" t="s">
        <v>18</v>
      </c>
      <c r="C901" s="7" t="s">
        <v>19</v>
      </c>
      <c r="D901" s="24">
        <v>28.72</v>
      </c>
      <c r="E901" s="4"/>
      <c r="F901" s="30"/>
      <c r="G901" s="4"/>
      <c r="H901" s="4"/>
    </row>
    <row r="902" spans="1:8" ht="15" customHeight="1" x14ac:dyDescent="0.3">
      <c r="A902">
        <v>11</v>
      </c>
      <c r="B902" s="13" t="s">
        <v>18</v>
      </c>
      <c r="C902" s="9" t="s">
        <v>20</v>
      </c>
      <c r="D902" s="5">
        <v>61.94</v>
      </c>
      <c r="E902" s="22">
        <f>AVERAGE(D902:D904)</f>
        <v>62.24666666666667</v>
      </c>
      <c r="F902" s="28">
        <f>_xlfn.STDEV.P(D902:D904)</f>
        <v>0.22231109334044266</v>
      </c>
      <c r="G902" s="22">
        <f>F902/SQRT(3)</f>
        <v>0.12835136958394461</v>
      </c>
      <c r="H902" s="22">
        <f>F902*100/E902</f>
        <v>0.35714537861268497</v>
      </c>
    </row>
    <row r="903" spans="1:8" ht="15" customHeight="1" x14ac:dyDescent="0.3">
      <c r="A903">
        <v>11</v>
      </c>
      <c r="B903" s="13" t="s">
        <v>18</v>
      </c>
      <c r="C903" s="9" t="s">
        <v>20</v>
      </c>
      <c r="D903" s="25">
        <v>62.46</v>
      </c>
      <c r="E903" s="8"/>
      <c r="F903" s="31"/>
      <c r="G903" s="8"/>
      <c r="H903" s="8"/>
    </row>
    <row r="904" spans="1:8" ht="15" customHeight="1" x14ac:dyDescent="0.3">
      <c r="A904">
        <v>11</v>
      </c>
      <c r="B904" s="13" t="s">
        <v>18</v>
      </c>
      <c r="C904" s="9" t="s">
        <v>20</v>
      </c>
      <c r="D904" s="25">
        <v>62.34</v>
      </c>
      <c r="E904" s="8"/>
      <c r="F904" s="31"/>
      <c r="G904" s="8"/>
      <c r="H904" s="8"/>
    </row>
    <row r="905" spans="1:8" ht="15" customHeight="1" x14ac:dyDescent="0.3">
      <c r="A905">
        <v>11</v>
      </c>
      <c r="B905" s="13" t="s">
        <v>18</v>
      </c>
      <c r="C905" s="7" t="s">
        <v>21</v>
      </c>
      <c r="D905" s="24">
        <v>190.4</v>
      </c>
      <c r="E905" s="23">
        <f>AVERAGE(D905:D907)</f>
        <v>189.20000000000002</v>
      </c>
      <c r="F905" s="36">
        <f>_xlfn.STDEV.P(D905:D907)</f>
        <v>7.9978163686512955</v>
      </c>
      <c r="G905" s="23">
        <f>F905/SQRT(3)</f>
        <v>4.6175414333700209</v>
      </c>
      <c r="H905" s="23">
        <f>F905*100/E905</f>
        <v>4.2271756705345114</v>
      </c>
    </row>
    <row r="906" spans="1:8" ht="15" customHeight="1" x14ac:dyDescent="0.3">
      <c r="A906">
        <v>11</v>
      </c>
      <c r="B906" s="13" t="s">
        <v>18</v>
      </c>
      <c r="C906" s="7" t="s">
        <v>21</v>
      </c>
      <c r="D906" s="24">
        <v>178.86</v>
      </c>
      <c r="E906" s="4"/>
      <c r="F906" s="30"/>
      <c r="G906" s="4"/>
      <c r="H906" s="4"/>
    </row>
    <row r="907" spans="1:8" ht="15" customHeight="1" x14ac:dyDescent="0.3">
      <c r="A907">
        <v>11</v>
      </c>
      <c r="B907" s="13" t="s">
        <v>18</v>
      </c>
      <c r="C907" s="7" t="s">
        <v>21</v>
      </c>
      <c r="D907" s="24">
        <v>198.34</v>
      </c>
      <c r="E907" s="4"/>
      <c r="F907" s="30"/>
      <c r="G907" s="4"/>
      <c r="H907" s="4"/>
    </row>
    <row r="908" spans="1:8" ht="15" customHeight="1" x14ac:dyDescent="0.3">
      <c r="A908">
        <v>11</v>
      </c>
      <c r="B908" s="13" t="s">
        <v>18</v>
      </c>
      <c r="C908" s="9" t="s">
        <v>22</v>
      </c>
      <c r="D908" s="5">
        <v>212.4</v>
      </c>
      <c r="E908" s="22">
        <f>AVERAGE(D908:D910)</f>
        <v>206.82000000000002</v>
      </c>
      <c r="F908" s="28">
        <f>_xlfn.STDEV.P(D908:D910)</f>
        <v>11.148249488895862</v>
      </c>
      <c r="G908" s="22">
        <f>F908/SQRT(3)</f>
        <v>6.4364448434071342</v>
      </c>
      <c r="H908" s="22">
        <f>F908*100/E908</f>
        <v>5.3903150028507207</v>
      </c>
    </row>
    <row r="909" spans="1:8" ht="15" customHeight="1" x14ac:dyDescent="0.3">
      <c r="A909">
        <v>11</v>
      </c>
      <c r="B909" s="13" t="s">
        <v>18</v>
      </c>
      <c r="C909" s="9" t="s">
        <v>22</v>
      </c>
      <c r="D909" s="25">
        <v>191.26</v>
      </c>
      <c r="E909" s="8"/>
      <c r="F909" s="31"/>
      <c r="G909" s="8"/>
      <c r="H909" s="8"/>
    </row>
    <row r="910" spans="1:8" ht="15" customHeight="1" x14ac:dyDescent="0.3">
      <c r="A910">
        <v>11</v>
      </c>
      <c r="B910" s="13" t="s">
        <v>18</v>
      </c>
      <c r="C910" s="9" t="s">
        <v>22</v>
      </c>
      <c r="D910" s="25">
        <v>216.8</v>
      </c>
      <c r="E910" s="8"/>
      <c r="F910" s="31"/>
      <c r="G910" s="8"/>
      <c r="H910" s="8"/>
    </row>
    <row r="911" spans="1:8" ht="15" customHeight="1" x14ac:dyDescent="0.3">
      <c r="A911">
        <v>11</v>
      </c>
      <c r="B911" s="12" t="s">
        <v>23</v>
      </c>
      <c r="C911" s="7" t="s">
        <v>24</v>
      </c>
      <c r="D911" s="24">
        <v>40.76</v>
      </c>
      <c r="E911" s="23">
        <f>AVERAGE(D911:D913)</f>
        <v>43.166666666666664</v>
      </c>
      <c r="F911" s="36">
        <f>_xlfn.STDEV.P(D911:D913)</f>
        <v>1.7343842967718814</v>
      </c>
      <c r="G911" s="23">
        <f>F911/SQRT(3)</f>
        <v>1.0013472406195056</v>
      </c>
      <c r="H911" s="23">
        <f>F911*100/E911</f>
        <v>4.01787867978042</v>
      </c>
    </row>
    <row r="912" spans="1:8" ht="15" customHeight="1" x14ac:dyDescent="0.3">
      <c r="A912">
        <v>11</v>
      </c>
      <c r="B912" s="12" t="s">
        <v>23</v>
      </c>
      <c r="C912" s="7" t="s">
        <v>24</v>
      </c>
      <c r="D912" s="24">
        <v>44.78</v>
      </c>
      <c r="E912" s="4"/>
      <c r="F912" s="30"/>
      <c r="G912" s="4"/>
      <c r="H912" s="4"/>
    </row>
    <row r="913" spans="1:8" ht="15" customHeight="1" x14ac:dyDescent="0.3">
      <c r="A913">
        <v>11</v>
      </c>
      <c r="B913" s="12" t="s">
        <v>23</v>
      </c>
      <c r="C913" s="7" t="s">
        <v>24</v>
      </c>
      <c r="D913" s="24">
        <v>43.96</v>
      </c>
      <c r="E913" s="4"/>
      <c r="F913" s="30"/>
      <c r="G913" s="4"/>
      <c r="H913" s="4"/>
    </row>
    <row r="914" spans="1:8" ht="15" customHeight="1" x14ac:dyDescent="0.3">
      <c r="A914">
        <v>11</v>
      </c>
      <c r="B914" s="12" t="s">
        <v>23</v>
      </c>
      <c r="C914" s="9" t="s">
        <v>25</v>
      </c>
      <c r="D914" s="5">
        <v>191.86</v>
      </c>
      <c r="E914" s="22">
        <f>AVERAGE(D914:D916)</f>
        <v>194.34</v>
      </c>
      <c r="F914" s="28">
        <f>_xlfn.STDEV.P(D914:D916)</f>
        <v>3.1196581009249535</v>
      </c>
      <c r="G914" s="22">
        <f>F914/SQRT(3)</f>
        <v>1.8011354443486187</v>
      </c>
      <c r="H914" s="22">
        <f>F914*100/E914</f>
        <v>1.6052578475480876</v>
      </c>
    </row>
    <row r="915" spans="1:8" ht="15" customHeight="1" x14ac:dyDescent="0.3">
      <c r="A915">
        <v>11</v>
      </c>
      <c r="B915" s="12" t="s">
        <v>23</v>
      </c>
      <c r="C915" s="9" t="s">
        <v>25</v>
      </c>
      <c r="D915" s="25">
        <v>192.42</v>
      </c>
      <c r="E915" s="8"/>
      <c r="F915" s="31"/>
      <c r="G915" s="8"/>
      <c r="H915" s="8"/>
    </row>
    <row r="916" spans="1:8" ht="15" customHeight="1" x14ac:dyDescent="0.3">
      <c r="A916">
        <v>11</v>
      </c>
      <c r="B916" s="12" t="s">
        <v>23</v>
      </c>
      <c r="C916" s="9" t="s">
        <v>25</v>
      </c>
      <c r="D916" s="25">
        <v>198.74</v>
      </c>
      <c r="E916" s="8"/>
      <c r="F916" s="31"/>
      <c r="G916" s="8"/>
      <c r="H916" s="8"/>
    </row>
    <row r="917" spans="1:8" ht="15" customHeight="1" x14ac:dyDescent="0.3">
      <c r="A917">
        <v>11</v>
      </c>
      <c r="B917" s="12" t="s">
        <v>23</v>
      </c>
      <c r="C917" s="7" t="s">
        <v>26</v>
      </c>
      <c r="D917" s="24">
        <v>203.2</v>
      </c>
      <c r="E917" s="23">
        <f>AVERAGE(D917:D919)</f>
        <v>179.35333333333332</v>
      </c>
      <c r="F917" s="36">
        <f>_xlfn.STDEV.P(D917:D919)</f>
        <v>23.343100812778996</v>
      </c>
      <c r="G917" s="23">
        <f>F917/SQRT(3)</f>
        <v>13.477145537978526</v>
      </c>
      <c r="H917" s="23">
        <f>F917*100/E917</f>
        <v>13.015147462799128</v>
      </c>
    </row>
    <row r="918" spans="1:8" ht="15" customHeight="1" x14ac:dyDescent="0.3">
      <c r="A918">
        <v>11</v>
      </c>
      <c r="B918" s="12" t="s">
        <v>23</v>
      </c>
      <c r="C918" s="7" t="s">
        <v>26</v>
      </c>
      <c r="D918" s="24">
        <v>147.66</v>
      </c>
      <c r="E918" s="4"/>
      <c r="F918" s="30"/>
      <c r="G918" s="4"/>
      <c r="H918" s="4"/>
    </row>
    <row r="919" spans="1:8" ht="15" customHeight="1" x14ac:dyDescent="0.3">
      <c r="A919">
        <v>11</v>
      </c>
      <c r="B919" s="12" t="s">
        <v>23</v>
      </c>
      <c r="C919" s="7" t="s">
        <v>26</v>
      </c>
      <c r="D919" s="24">
        <v>187.2</v>
      </c>
      <c r="E919" s="4"/>
      <c r="F919" s="30"/>
      <c r="G919" s="4"/>
      <c r="H919" s="4"/>
    </row>
    <row r="920" spans="1:8" ht="15" customHeight="1" x14ac:dyDescent="0.3">
      <c r="A920">
        <v>11</v>
      </c>
      <c r="B920" s="12" t="s">
        <v>23</v>
      </c>
      <c r="C920" s="9" t="s">
        <v>27</v>
      </c>
      <c r="D920" s="5">
        <v>180.42</v>
      </c>
      <c r="E920" s="22">
        <f>AVERAGE(D920:D922)</f>
        <v>202.40666666666667</v>
      </c>
      <c r="F920" s="28">
        <f>_xlfn.STDEV.P(D920:D922)</f>
        <v>15.550351192890226</v>
      </c>
      <c r="G920" s="22">
        <f>F920/SQRT(3)</f>
        <v>8.9779994472083899</v>
      </c>
      <c r="H920" s="22">
        <f>F920*100/E920</f>
        <v>7.6827267841425968</v>
      </c>
    </row>
    <row r="921" spans="1:8" ht="15" customHeight="1" x14ac:dyDescent="0.3">
      <c r="A921">
        <v>11</v>
      </c>
      <c r="B921" s="12" t="s">
        <v>23</v>
      </c>
      <c r="C921" s="9" t="s">
        <v>27</v>
      </c>
      <c r="D921" s="25">
        <v>213</v>
      </c>
      <c r="E921" s="8"/>
      <c r="F921" s="31"/>
      <c r="G921" s="8"/>
      <c r="H921" s="8"/>
    </row>
    <row r="922" spans="1:8" ht="15" customHeight="1" x14ac:dyDescent="0.3">
      <c r="A922">
        <v>11</v>
      </c>
      <c r="B922" s="12" t="s">
        <v>23</v>
      </c>
      <c r="C922" s="9" t="s">
        <v>27</v>
      </c>
      <c r="D922" s="25">
        <v>213.8</v>
      </c>
      <c r="E922" s="8"/>
      <c r="F922" s="31"/>
      <c r="G922" s="8"/>
      <c r="H922" s="8"/>
    </row>
    <row r="923" spans="1:8" ht="15" customHeight="1" x14ac:dyDescent="0.3">
      <c r="A923">
        <v>11</v>
      </c>
      <c r="B923" s="11" t="s">
        <v>28</v>
      </c>
      <c r="C923" s="7" t="s">
        <v>29</v>
      </c>
      <c r="D923" s="24">
        <v>37.74</v>
      </c>
      <c r="E923" s="23">
        <f>AVERAGE(D923:D925)</f>
        <v>39.686666666666667</v>
      </c>
      <c r="F923" s="36">
        <f>_xlfn.STDEV.P(D923:D925)</f>
        <v>1.4967817327705317</v>
      </c>
      <c r="G923" s="23">
        <f>F923/SQRT(3)</f>
        <v>0.86416733633318099</v>
      </c>
      <c r="H923" s="23">
        <f>F923*100/E923</f>
        <v>3.7714977308177344</v>
      </c>
    </row>
    <row r="924" spans="1:8" ht="15" customHeight="1" x14ac:dyDescent="0.3">
      <c r="A924">
        <v>11</v>
      </c>
      <c r="B924" s="11" t="s">
        <v>28</v>
      </c>
      <c r="C924" s="7" t="s">
        <v>29</v>
      </c>
      <c r="D924" s="24">
        <v>39.94</v>
      </c>
      <c r="E924" s="4"/>
      <c r="F924" s="30"/>
      <c r="G924" s="4"/>
      <c r="H924" s="4"/>
    </row>
    <row r="925" spans="1:8" ht="15" customHeight="1" x14ac:dyDescent="0.3">
      <c r="A925">
        <v>11</v>
      </c>
      <c r="B925" s="11" t="s">
        <v>28</v>
      </c>
      <c r="C925" s="7" t="s">
        <v>29</v>
      </c>
      <c r="D925" s="24">
        <v>41.38</v>
      </c>
      <c r="E925" s="4"/>
      <c r="F925" s="30"/>
      <c r="G925" s="4"/>
      <c r="H925" s="4"/>
    </row>
    <row r="926" spans="1:8" ht="15" customHeight="1" x14ac:dyDescent="0.3">
      <c r="A926">
        <v>11</v>
      </c>
      <c r="B926" s="11" t="s">
        <v>28</v>
      </c>
      <c r="C926" s="9" t="s">
        <v>30</v>
      </c>
      <c r="D926" s="5">
        <v>36.78</v>
      </c>
      <c r="E926" s="22">
        <f>AVERAGE(D926:D928)</f>
        <v>40.053333333333335</v>
      </c>
      <c r="F926" s="28">
        <f>_xlfn.STDEV.P(D926:D928)</f>
        <v>2.3410728784517185</v>
      </c>
      <c r="G926" s="22">
        <f>F926/SQRT(3)</f>
        <v>1.3516190565666317</v>
      </c>
      <c r="H926" s="22">
        <f>F926*100/E926</f>
        <v>5.8448890107815874</v>
      </c>
    </row>
    <row r="927" spans="1:8" ht="15" customHeight="1" x14ac:dyDescent="0.3">
      <c r="A927">
        <v>11</v>
      </c>
      <c r="B927" s="11" t="s">
        <v>28</v>
      </c>
      <c r="C927" s="9" t="s">
        <v>30</v>
      </c>
      <c r="D927" s="25">
        <v>42.12</v>
      </c>
      <c r="E927" s="8"/>
      <c r="F927" s="31"/>
      <c r="G927" s="8"/>
      <c r="H927" s="8"/>
    </row>
    <row r="928" spans="1:8" ht="15" customHeight="1" x14ac:dyDescent="0.3">
      <c r="A928">
        <v>11</v>
      </c>
      <c r="B928" s="11" t="s">
        <v>28</v>
      </c>
      <c r="C928" s="9" t="s">
        <v>30</v>
      </c>
      <c r="D928" s="25">
        <v>41.26</v>
      </c>
      <c r="E928" s="8"/>
      <c r="F928" s="31"/>
      <c r="G928" s="8"/>
      <c r="H928" s="8"/>
    </row>
    <row r="929" spans="1:8" ht="15" customHeight="1" x14ac:dyDescent="0.3">
      <c r="A929">
        <v>11</v>
      </c>
      <c r="B929" s="11" t="s">
        <v>28</v>
      </c>
      <c r="C929" s="7" t="s">
        <v>31</v>
      </c>
      <c r="D929" s="24">
        <v>43.32</v>
      </c>
      <c r="E929" s="23">
        <f>AVERAGE(D929:D931)</f>
        <v>45.04</v>
      </c>
      <c r="F929" s="36">
        <f>_xlfn.STDEV.P(D929:D931)</f>
        <v>1.272896958385346</v>
      </c>
      <c r="G929" s="23">
        <f>F929/SQRT(3)</f>
        <v>0.73490740157443546</v>
      </c>
      <c r="H929" s="23">
        <f>F929*100/E929</f>
        <v>2.8261477761663989</v>
      </c>
    </row>
    <row r="930" spans="1:8" ht="15" customHeight="1" x14ac:dyDescent="0.3">
      <c r="A930">
        <v>11</v>
      </c>
      <c r="B930" s="11" t="s">
        <v>28</v>
      </c>
      <c r="C930" s="7" t="s">
        <v>31</v>
      </c>
      <c r="D930" s="24">
        <v>45.44</v>
      </c>
      <c r="E930" s="4"/>
      <c r="F930" s="30"/>
      <c r="G930" s="4"/>
      <c r="H930" s="4"/>
    </row>
    <row r="931" spans="1:8" ht="15" customHeight="1" x14ac:dyDescent="0.3">
      <c r="A931">
        <v>11</v>
      </c>
      <c r="B931" s="11" t="s">
        <v>28</v>
      </c>
      <c r="C931" s="7" t="s">
        <v>31</v>
      </c>
      <c r="D931" s="24">
        <v>46.36</v>
      </c>
      <c r="E931" s="4"/>
      <c r="F931" s="30"/>
      <c r="G931" s="4"/>
      <c r="H931" s="4"/>
    </row>
    <row r="932" spans="1:8" ht="15" customHeight="1" x14ac:dyDescent="0.3">
      <c r="A932">
        <v>11</v>
      </c>
      <c r="B932" s="11" t="s">
        <v>28</v>
      </c>
      <c r="C932" s="9" t="s">
        <v>32</v>
      </c>
      <c r="D932" s="5">
        <v>217</v>
      </c>
      <c r="E932" s="22">
        <f>AVERAGE(D932:D934)</f>
        <v>211.66666666666666</v>
      </c>
      <c r="F932" s="28">
        <f>_xlfn.STDEV.P(D932:D934)</f>
        <v>7.2614660289013839</v>
      </c>
      <c r="G932" s="22">
        <f>F932/SQRT(3)</f>
        <v>4.1924093664975368</v>
      </c>
      <c r="H932" s="22">
        <f>F932*100/E932</f>
        <v>3.4306138719219139</v>
      </c>
    </row>
    <row r="933" spans="1:8" ht="15" customHeight="1" x14ac:dyDescent="0.3">
      <c r="A933">
        <v>11</v>
      </c>
      <c r="B933" s="11" t="s">
        <v>28</v>
      </c>
      <c r="C933" s="9" t="s">
        <v>32</v>
      </c>
      <c r="D933" s="25">
        <v>216.6</v>
      </c>
      <c r="E933" s="8"/>
      <c r="F933" s="31"/>
      <c r="G933" s="8"/>
      <c r="H933" s="8"/>
    </row>
    <row r="934" spans="1:8" ht="15" customHeight="1" x14ac:dyDescent="0.3">
      <c r="A934">
        <v>11</v>
      </c>
      <c r="B934" s="11" t="s">
        <v>28</v>
      </c>
      <c r="C934" s="9" t="s">
        <v>32</v>
      </c>
      <c r="D934" s="25">
        <v>201.4</v>
      </c>
      <c r="E934" s="8"/>
      <c r="F934" s="31"/>
      <c r="G934" s="8"/>
      <c r="H934" s="8"/>
    </row>
    <row r="935" spans="1:8" ht="15" customHeight="1" x14ac:dyDescent="0.3">
      <c r="A935">
        <v>11</v>
      </c>
      <c r="B935" s="12" t="s">
        <v>33</v>
      </c>
      <c r="C935" s="7" t="s">
        <v>34</v>
      </c>
      <c r="D935" s="24">
        <v>121.62</v>
      </c>
      <c r="E935" s="23">
        <f>AVERAGE(D935:D937)</f>
        <v>166.23333333333335</v>
      </c>
      <c r="F935" s="36">
        <f>_xlfn.STDEV.P(D935:D937)</f>
        <v>31.586956520409153</v>
      </c>
      <c r="G935" s="23">
        <f>F935/SQRT(3)</f>
        <v>18.236737849939232</v>
      </c>
      <c r="H935" s="23">
        <f>F935*100/E935</f>
        <v>19.001578015084711</v>
      </c>
    </row>
    <row r="936" spans="1:8" ht="15" customHeight="1" x14ac:dyDescent="0.3">
      <c r="A936">
        <v>11</v>
      </c>
      <c r="B936" s="12" t="s">
        <v>33</v>
      </c>
      <c r="C936" s="7" t="s">
        <v>34</v>
      </c>
      <c r="D936" s="24">
        <v>190.5</v>
      </c>
      <c r="E936" s="4"/>
      <c r="F936" s="30"/>
      <c r="G936" s="4"/>
      <c r="H936" s="4"/>
    </row>
    <row r="937" spans="1:8" ht="15" customHeight="1" x14ac:dyDescent="0.3">
      <c r="A937">
        <v>11</v>
      </c>
      <c r="B937" s="12" t="s">
        <v>33</v>
      </c>
      <c r="C937" s="7" t="s">
        <v>34</v>
      </c>
      <c r="D937" s="24">
        <v>186.58</v>
      </c>
      <c r="E937" s="4"/>
      <c r="F937" s="30"/>
      <c r="G937" s="4"/>
      <c r="H937" s="4"/>
    </row>
    <row r="938" spans="1:8" ht="15" customHeight="1" x14ac:dyDescent="0.3">
      <c r="A938">
        <v>11</v>
      </c>
      <c r="B938" s="12" t="s">
        <v>33</v>
      </c>
      <c r="C938" s="9" t="s">
        <v>35</v>
      </c>
      <c r="D938" s="5">
        <v>196.74</v>
      </c>
      <c r="E938" s="22">
        <f>AVERAGE(D938:D940)</f>
        <v>204.84666666666666</v>
      </c>
      <c r="F938" s="28">
        <f>_xlfn.STDEV.P(D938:D940)</f>
        <v>6.032055113217119</v>
      </c>
      <c r="G938" s="22">
        <f>F938/SQRT(3)</f>
        <v>3.4826086433825623</v>
      </c>
      <c r="H938" s="22">
        <f>F938*100/E938</f>
        <v>2.9446684251068049</v>
      </c>
    </row>
    <row r="939" spans="1:8" ht="15" customHeight="1" x14ac:dyDescent="0.3">
      <c r="A939">
        <v>11</v>
      </c>
      <c r="B939" s="12" t="s">
        <v>33</v>
      </c>
      <c r="C939" s="9" t="s">
        <v>35</v>
      </c>
      <c r="D939" s="25">
        <v>206.6</v>
      </c>
      <c r="E939" s="8"/>
      <c r="F939" s="31"/>
      <c r="G939" s="8"/>
      <c r="H939" s="8"/>
    </row>
    <row r="940" spans="1:8" ht="15" customHeight="1" x14ac:dyDescent="0.3">
      <c r="A940">
        <v>11</v>
      </c>
      <c r="B940" s="12" t="s">
        <v>33</v>
      </c>
      <c r="C940" s="9" t="s">
        <v>35</v>
      </c>
      <c r="D940" s="25">
        <v>211.2</v>
      </c>
      <c r="E940" s="8"/>
      <c r="F940" s="31"/>
      <c r="G940" s="8"/>
      <c r="H940" s="8"/>
    </row>
    <row r="941" spans="1:8" ht="15" customHeight="1" x14ac:dyDescent="0.3">
      <c r="A941">
        <v>11</v>
      </c>
      <c r="B941" s="12" t="s">
        <v>33</v>
      </c>
      <c r="C941" s="7" t="s">
        <v>36</v>
      </c>
      <c r="D941" s="24">
        <v>213.4</v>
      </c>
      <c r="E941" s="23">
        <f>AVERAGE(D941:D943)</f>
        <v>214.79999999999998</v>
      </c>
      <c r="F941" s="36">
        <f>_xlfn.STDEV.P(D941:D943)</f>
        <v>4.9179941710688011</v>
      </c>
      <c r="G941" s="23">
        <f>F941/SQRT(3)</f>
        <v>2.8394052585395828</v>
      </c>
      <c r="H941" s="23">
        <f>F941*100/E941</f>
        <v>2.2895689809445074</v>
      </c>
    </row>
    <row r="942" spans="1:8" ht="15" customHeight="1" x14ac:dyDescent="0.3">
      <c r="A942">
        <v>11</v>
      </c>
      <c r="B942" s="12" t="s">
        <v>33</v>
      </c>
      <c r="C942" s="7" t="s">
        <v>36</v>
      </c>
      <c r="D942" s="24">
        <v>221.4</v>
      </c>
      <c r="E942" s="4"/>
      <c r="F942" s="30"/>
      <c r="G942" s="4"/>
      <c r="H942" s="4"/>
    </row>
    <row r="943" spans="1:8" ht="15" customHeight="1" x14ac:dyDescent="0.3">
      <c r="A943">
        <v>11</v>
      </c>
      <c r="B943" s="12" t="s">
        <v>33</v>
      </c>
      <c r="C943" s="7" t="s">
        <v>36</v>
      </c>
      <c r="D943" s="24">
        <v>209.6</v>
      </c>
      <c r="E943" s="4"/>
      <c r="F943" s="30"/>
      <c r="G943" s="4"/>
      <c r="H943" s="4"/>
    </row>
    <row r="944" spans="1:8" ht="15" customHeight="1" x14ac:dyDescent="0.3">
      <c r="A944">
        <v>11</v>
      </c>
      <c r="B944" s="12" t="s">
        <v>33</v>
      </c>
      <c r="C944" s="9" t="s">
        <v>37</v>
      </c>
      <c r="D944" s="5">
        <v>219.8</v>
      </c>
      <c r="E944" s="22">
        <f>AVERAGE(D944:D946)</f>
        <v>220.26666666666665</v>
      </c>
      <c r="F944" s="28">
        <f>_xlfn.STDEV.P(D944:D946)</f>
        <v>0.52493385826745065</v>
      </c>
      <c r="G944" s="22">
        <f>F944/SQRT(3)</f>
        <v>0.30307070437746153</v>
      </c>
      <c r="H944" s="22">
        <f>F944*100/E944</f>
        <v>0.23831742960084018</v>
      </c>
    </row>
    <row r="945" spans="1:8" ht="15" customHeight="1" x14ac:dyDescent="0.3">
      <c r="A945">
        <v>11</v>
      </c>
      <c r="B945" s="12" t="s">
        <v>33</v>
      </c>
      <c r="C945" s="9" t="s">
        <v>37</v>
      </c>
      <c r="D945" s="26">
        <v>220</v>
      </c>
      <c r="E945" s="15"/>
      <c r="F945" s="32"/>
      <c r="G945" s="15"/>
      <c r="H945" s="15"/>
    </row>
    <row r="946" spans="1:8" ht="15" customHeight="1" x14ac:dyDescent="0.3">
      <c r="A946">
        <v>11</v>
      </c>
      <c r="B946" s="12" t="s">
        <v>33</v>
      </c>
      <c r="C946" s="10" t="s">
        <v>37</v>
      </c>
      <c r="D946" s="26">
        <v>221</v>
      </c>
      <c r="E946" s="15"/>
      <c r="F946" s="32"/>
      <c r="G946" s="15"/>
      <c r="H946" s="15"/>
    </row>
    <row r="947" spans="1:8" ht="15" customHeight="1" x14ac:dyDescent="0.3">
      <c r="A947">
        <v>11</v>
      </c>
      <c r="B947" s="12" t="s">
        <v>38</v>
      </c>
      <c r="C947" s="7" t="s">
        <v>39</v>
      </c>
      <c r="D947" s="24">
        <v>176.06</v>
      </c>
      <c r="E947" s="23">
        <f>AVERAGE(D947:D949)</f>
        <v>145.70666666666668</v>
      </c>
      <c r="F947" s="36">
        <f>_xlfn.STDEV.P(D947:D949)</f>
        <v>28.969668429046418</v>
      </c>
      <c r="G947" s="23">
        <f>F947/SQRT(3)</f>
        <v>16.725645865844154</v>
      </c>
      <c r="H947" s="23">
        <f>F947*100/E947</f>
        <v>19.88218459167717</v>
      </c>
    </row>
    <row r="948" spans="1:8" ht="15" customHeight="1" x14ac:dyDescent="0.3">
      <c r="A948">
        <v>11</v>
      </c>
      <c r="B948" s="12" t="s">
        <v>38</v>
      </c>
      <c r="C948" s="7" t="s">
        <v>39</v>
      </c>
      <c r="D948" s="24">
        <v>106.7</v>
      </c>
      <c r="E948" s="4"/>
      <c r="F948" s="30"/>
      <c r="G948" s="4"/>
      <c r="H948" s="4"/>
    </row>
    <row r="949" spans="1:8" ht="15" customHeight="1" x14ac:dyDescent="0.3">
      <c r="A949">
        <v>11</v>
      </c>
      <c r="B949" s="12" t="s">
        <v>38</v>
      </c>
      <c r="C949" s="7" t="s">
        <v>39</v>
      </c>
      <c r="D949" s="24">
        <v>154.36000000000001</v>
      </c>
      <c r="E949" s="4"/>
      <c r="F949" s="30"/>
      <c r="G949" s="4"/>
      <c r="H949" s="4"/>
    </row>
    <row r="950" spans="1:8" ht="15" customHeight="1" x14ac:dyDescent="0.3">
      <c r="A950">
        <v>11</v>
      </c>
      <c r="B950" s="12" t="s">
        <v>38</v>
      </c>
      <c r="C950" s="9" t="s">
        <v>40</v>
      </c>
      <c r="D950" s="5">
        <v>210.2</v>
      </c>
      <c r="E950" s="22">
        <f>AVERAGE(D950:D952)</f>
        <v>211.19999999999996</v>
      </c>
      <c r="F950" s="28">
        <f>_xlfn.STDEV.P(D950:D952)</f>
        <v>1.0198039027185566</v>
      </c>
      <c r="G950" s="22">
        <f>F950/SQRT(3)</f>
        <v>0.5887840577551896</v>
      </c>
      <c r="H950" s="22">
        <f>F950*100/E950</f>
        <v>0.48286169636295301</v>
      </c>
    </row>
    <row r="951" spans="1:8" ht="15" customHeight="1" x14ac:dyDescent="0.3">
      <c r="A951">
        <v>11</v>
      </c>
      <c r="B951" s="12" t="s">
        <v>38</v>
      </c>
      <c r="C951" s="9" t="s">
        <v>40</v>
      </c>
      <c r="D951" s="25">
        <v>212.6</v>
      </c>
      <c r="E951" s="8"/>
      <c r="F951" s="31"/>
      <c r="G951" s="8"/>
      <c r="H951" s="8"/>
    </row>
    <row r="952" spans="1:8" ht="15" customHeight="1" x14ac:dyDescent="0.3">
      <c r="A952">
        <v>11</v>
      </c>
      <c r="B952" s="12" t="s">
        <v>38</v>
      </c>
      <c r="C952" s="9" t="s">
        <v>40</v>
      </c>
      <c r="D952" s="25">
        <v>210.8</v>
      </c>
      <c r="E952" s="8"/>
      <c r="F952" s="31"/>
      <c r="G952" s="8"/>
      <c r="H952" s="8"/>
    </row>
    <row r="953" spans="1:8" ht="15" customHeight="1" x14ac:dyDescent="0.3">
      <c r="A953">
        <v>11</v>
      </c>
      <c r="B953" s="12" t="s">
        <v>38</v>
      </c>
      <c r="C953" s="7" t="s">
        <v>41</v>
      </c>
      <c r="D953" s="24">
        <v>215.6</v>
      </c>
      <c r="E953" s="23">
        <f>AVERAGE(D953:D955)</f>
        <v>214.46666666666667</v>
      </c>
      <c r="F953" s="36">
        <f>_xlfn.STDEV.P(D953:D955)</f>
        <v>0.89938250421546462</v>
      </c>
      <c r="G953" s="23">
        <f>F953/SQRT(3)</f>
        <v>0.51925873091323826</v>
      </c>
      <c r="H953" s="23">
        <f>F953*100/E953</f>
        <v>0.41935771101125174</v>
      </c>
    </row>
    <row r="954" spans="1:8" ht="15" customHeight="1" x14ac:dyDescent="0.3">
      <c r="A954">
        <v>11</v>
      </c>
      <c r="B954" s="12" t="s">
        <v>38</v>
      </c>
      <c r="C954" s="7" t="s">
        <v>41</v>
      </c>
      <c r="D954" s="24">
        <v>213.4</v>
      </c>
      <c r="E954" s="4"/>
      <c r="F954" s="30"/>
      <c r="G954" s="4"/>
      <c r="H954" s="4"/>
    </row>
    <row r="955" spans="1:8" ht="15" customHeight="1" x14ac:dyDescent="0.3">
      <c r="A955">
        <v>11</v>
      </c>
      <c r="B955" s="12" t="s">
        <v>38</v>
      </c>
      <c r="C955" s="7" t="s">
        <v>41</v>
      </c>
      <c r="D955" s="24">
        <v>214.4</v>
      </c>
      <c r="E955" s="4"/>
      <c r="F955" s="30"/>
      <c r="G955" s="4"/>
      <c r="H955" s="4"/>
    </row>
    <row r="956" spans="1:8" ht="15" customHeight="1" x14ac:dyDescent="0.3">
      <c r="A956">
        <v>11</v>
      </c>
      <c r="B956" s="12" t="s">
        <v>38</v>
      </c>
      <c r="C956" s="9" t="s">
        <v>42</v>
      </c>
      <c r="D956" s="5">
        <v>219.8</v>
      </c>
      <c r="E956" s="22">
        <f>AVERAGE(D956:D958)</f>
        <v>219.33333333333334</v>
      </c>
      <c r="F956" s="28">
        <f>_xlfn.STDEV.P(D956:D958)</f>
        <v>0.52493385826745909</v>
      </c>
      <c r="G956" s="22">
        <f>F956/SQRT(3)</f>
        <v>0.30307070437746636</v>
      </c>
      <c r="H956" s="22">
        <f>F956*100/E956</f>
        <v>0.23933154632254972</v>
      </c>
    </row>
    <row r="957" spans="1:8" ht="15" customHeight="1" x14ac:dyDescent="0.3">
      <c r="A957">
        <v>11</v>
      </c>
      <c r="B957" s="12" t="s">
        <v>38</v>
      </c>
      <c r="C957" s="9" t="s">
        <v>42</v>
      </c>
      <c r="D957" s="26">
        <v>219.6</v>
      </c>
      <c r="E957" s="15"/>
      <c r="F957" s="32"/>
      <c r="G957" s="15"/>
      <c r="H957" s="15"/>
    </row>
    <row r="958" spans="1:8" ht="15" customHeight="1" thickBot="1" x14ac:dyDescent="0.35">
      <c r="A958" s="17">
        <v>11</v>
      </c>
      <c r="B958" s="18" t="s">
        <v>38</v>
      </c>
      <c r="C958" s="19" t="s">
        <v>42</v>
      </c>
      <c r="D958" s="27">
        <v>218.6</v>
      </c>
      <c r="E958" s="20"/>
      <c r="F958" s="33"/>
      <c r="G958" s="20"/>
      <c r="H958" s="20"/>
    </row>
    <row r="959" spans="1:8" ht="15" customHeight="1" x14ac:dyDescent="0.3">
      <c r="A959" s="16">
        <v>12</v>
      </c>
      <c r="B959" s="14" t="s">
        <v>6</v>
      </c>
      <c r="C959" s="5" t="s">
        <v>7</v>
      </c>
      <c r="D959" s="5">
        <v>189.68</v>
      </c>
      <c r="E959" s="22">
        <f>AVERAGE(D959:D961)</f>
        <v>204.02666666666664</v>
      </c>
      <c r="F959" s="28">
        <f>_xlfn.STDEV.P(D959:D961)</f>
        <v>10.177430367675758</v>
      </c>
      <c r="G959" s="22">
        <f>F959/SQRT(3)</f>
        <v>5.8759421624362709</v>
      </c>
      <c r="H959" s="22">
        <f>F959*100/E959</f>
        <v>4.9882843914238784</v>
      </c>
    </row>
    <row r="960" spans="1:8" ht="15" customHeight="1" x14ac:dyDescent="0.3">
      <c r="A960" s="16">
        <v>12</v>
      </c>
      <c r="B960" s="14" t="s">
        <v>6</v>
      </c>
      <c r="C960" s="5" t="s">
        <v>7</v>
      </c>
      <c r="D960" s="5">
        <v>210.2</v>
      </c>
      <c r="E960" s="21"/>
      <c r="F960" s="29"/>
      <c r="G960" s="21"/>
      <c r="H960" s="21"/>
    </row>
    <row r="961" spans="1:8" ht="15" customHeight="1" x14ac:dyDescent="0.3">
      <c r="A961" s="16">
        <v>12</v>
      </c>
      <c r="B961" s="14" t="s">
        <v>6</v>
      </c>
      <c r="C961" s="5" t="s">
        <v>7</v>
      </c>
      <c r="D961" s="5">
        <v>212.2</v>
      </c>
      <c r="E961" s="21"/>
      <c r="F961" s="29"/>
      <c r="G961" s="21"/>
      <c r="H961" s="21"/>
    </row>
    <row r="962" spans="1:8" ht="15" customHeight="1" x14ac:dyDescent="0.3">
      <c r="A962" s="16">
        <v>12</v>
      </c>
      <c r="B962" s="11" t="s">
        <v>8</v>
      </c>
      <c r="C962" s="3" t="s">
        <v>9</v>
      </c>
      <c r="D962" s="24">
        <v>21.8</v>
      </c>
      <c r="E962" s="23">
        <f>AVERAGE(D962:D964)</f>
        <v>28.12</v>
      </c>
      <c r="F962" s="36">
        <f>_xlfn.STDEV.P(D962:D964)</f>
        <v>4.6294132097563603</v>
      </c>
      <c r="G962" s="23">
        <f>F962/SQRT(3)</f>
        <v>2.6727929628428444</v>
      </c>
      <c r="H962" s="23">
        <f>F962*100/E962</f>
        <v>16.463062623600141</v>
      </c>
    </row>
    <row r="963" spans="1:8" ht="15" customHeight="1" x14ac:dyDescent="0.3">
      <c r="A963" s="16">
        <v>12</v>
      </c>
      <c r="B963" s="11" t="s">
        <v>8</v>
      </c>
      <c r="C963" s="3" t="s">
        <v>9</v>
      </c>
      <c r="D963" s="24">
        <v>32.76</v>
      </c>
      <c r="E963" s="4"/>
      <c r="F963" s="30"/>
      <c r="G963" s="4"/>
      <c r="H963" s="4"/>
    </row>
    <row r="964" spans="1:8" ht="15" customHeight="1" x14ac:dyDescent="0.3">
      <c r="A964" s="16">
        <v>12</v>
      </c>
      <c r="B964" s="11" t="s">
        <v>8</v>
      </c>
      <c r="C964" s="3" t="s">
        <v>9</v>
      </c>
      <c r="D964" s="24">
        <v>29.8</v>
      </c>
      <c r="E964" s="4"/>
      <c r="F964" s="30"/>
      <c r="G964" s="4"/>
      <c r="H964" s="4"/>
    </row>
    <row r="965" spans="1:8" ht="15" customHeight="1" x14ac:dyDescent="0.3">
      <c r="A965" s="16">
        <v>12</v>
      </c>
      <c r="B965" s="11" t="s">
        <v>8</v>
      </c>
      <c r="C965" s="5" t="s">
        <v>10</v>
      </c>
      <c r="D965" s="5">
        <v>31.08</v>
      </c>
      <c r="E965" s="22">
        <f>AVERAGE(D965:D967)</f>
        <v>33.106666666666662</v>
      </c>
      <c r="F965" s="28">
        <f>_xlfn.STDEV.P(D965:D967)</f>
        <v>1.4538531180586618</v>
      </c>
      <c r="G965" s="22">
        <f>F965/SQRT(3)</f>
        <v>0.83938248907334523</v>
      </c>
      <c r="H965" s="22">
        <f>F965*100/E965</f>
        <v>4.3914210170922123</v>
      </c>
    </row>
    <row r="966" spans="1:8" ht="15" customHeight="1" x14ac:dyDescent="0.3">
      <c r="A966" s="16">
        <v>12</v>
      </c>
      <c r="B966" s="11" t="s">
        <v>8</v>
      </c>
      <c r="C966" s="5" t="s">
        <v>10</v>
      </c>
      <c r="D966" s="25">
        <v>34.42</v>
      </c>
      <c r="E966" s="8"/>
      <c r="F966" s="31"/>
      <c r="G966" s="8"/>
      <c r="H966" s="8"/>
    </row>
    <row r="967" spans="1:8" ht="15" customHeight="1" x14ac:dyDescent="0.3">
      <c r="A967" s="16">
        <v>12</v>
      </c>
      <c r="B967" s="11" t="s">
        <v>8</v>
      </c>
      <c r="C967" s="5" t="s">
        <v>10</v>
      </c>
      <c r="D967" s="25">
        <v>33.82</v>
      </c>
      <c r="E967" s="8"/>
      <c r="F967" s="31"/>
      <c r="G967" s="8"/>
      <c r="H967" s="8"/>
    </row>
    <row r="968" spans="1:8" ht="15" customHeight="1" x14ac:dyDescent="0.3">
      <c r="A968" s="16">
        <v>12</v>
      </c>
      <c r="B968" s="11" t="s">
        <v>8</v>
      </c>
      <c r="C968" s="3" t="s">
        <v>11</v>
      </c>
      <c r="D968" s="24">
        <v>94.36</v>
      </c>
      <c r="E968" s="23">
        <f>AVERAGE(D968:D970)</f>
        <v>88.613333333333344</v>
      </c>
      <c r="F968" s="36">
        <f>_xlfn.STDEV.P(D968:D970)</f>
        <v>5.3808632103863117</v>
      </c>
      <c r="G968" s="23">
        <f>F968/SQRT(3)</f>
        <v>3.106642822989091</v>
      </c>
      <c r="H968" s="23">
        <f>F968*100/E968</f>
        <v>6.0722952268879524</v>
      </c>
    </row>
    <row r="969" spans="1:8" ht="15" customHeight="1" x14ac:dyDescent="0.3">
      <c r="A969" s="16">
        <v>12</v>
      </c>
      <c r="B969" s="11" t="s">
        <v>8</v>
      </c>
      <c r="C969" s="3" t="s">
        <v>11</v>
      </c>
      <c r="D969" s="24">
        <v>81.42</v>
      </c>
      <c r="E969" s="4"/>
      <c r="F969" s="30"/>
      <c r="G969" s="4"/>
      <c r="H969" s="4"/>
    </row>
    <row r="970" spans="1:8" ht="15" customHeight="1" x14ac:dyDescent="0.3">
      <c r="A970" s="16">
        <v>12</v>
      </c>
      <c r="B970" s="11" t="s">
        <v>8</v>
      </c>
      <c r="C970" s="3" t="s">
        <v>11</v>
      </c>
      <c r="D970" s="24">
        <v>90.06</v>
      </c>
      <c r="E970" s="4"/>
      <c r="F970" s="30"/>
      <c r="G970" s="4"/>
      <c r="H970" s="4"/>
    </row>
    <row r="971" spans="1:8" ht="15" customHeight="1" x14ac:dyDescent="0.3">
      <c r="A971" s="16">
        <v>12</v>
      </c>
      <c r="B971" s="11" t="s">
        <v>8</v>
      </c>
      <c r="C971" s="5" t="s">
        <v>12</v>
      </c>
      <c r="D971" s="5">
        <v>201.8</v>
      </c>
      <c r="E971" s="22">
        <f>AVERAGE(D971:D973)</f>
        <v>212</v>
      </c>
      <c r="F971" s="28">
        <f>_xlfn.STDEV.P(D971:D973)</f>
        <v>9.8968008298978418</v>
      </c>
      <c r="G971" s="22">
        <f>F971/SQRT(3)</f>
        <v>5.7139206232576312</v>
      </c>
      <c r="H971" s="22">
        <f>F971*100/E971</f>
        <v>4.6683022782536989</v>
      </c>
    </row>
    <row r="972" spans="1:8" ht="15" customHeight="1" x14ac:dyDescent="0.3">
      <c r="A972" s="16">
        <v>12</v>
      </c>
      <c r="B972" s="11" t="s">
        <v>8</v>
      </c>
      <c r="C972" s="5" t="s">
        <v>12</v>
      </c>
      <c r="D972" s="25">
        <v>225.4</v>
      </c>
      <c r="E972" s="8"/>
      <c r="F972" s="31"/>
      <c r="G972" s="8"/>
      <c r="H972" s="8"/>
    </row>
    <row r="973" spans="1:8" ht="15" customHeight="1" x14ac:dyDescent="0.3">
      <c r="A973" s="16">
        <v>12</v>
      </c>
      <c r="B973" s="11" t="s">
        <v>8</v>
      </c>
      <c r="C973" s="5" t="s">
        <v>12</v>
      </c>
      <c r="D973" s="25">
        <v>208.8</v>
      </c>
      <c r="E973" s="8"/>
      <c r="F973" s="31"/>
      <c r="G973" s="8"/>
      <c r="H973" s="8"/>
    </row>
    <row r="974" spans="1:8" ht="15" customHeight="1" x14ac:dyDescent="0.3">
      <c r="A974" s="16">
        <v>12</v>
      </c>
      <c r="B974" s="12" t="s">
        <v>13</v>
      </c>
      <c r="C974" s="7" t="s">
        <v>14</v>
      </c>
      <c r="D974" s="24">
        <v>23.32</v>
      </c>
      <c r="E974" s="23">
        <f>AVERAGE(D974:D976)</f>
        <v>23.584666666666667</v>
      </c>
      <c r="F974" s="36">
        <f>_xlfn.STDEV.P(D974:D976)</f>
        <v>3.0944709115165661</v>
      </c>
      <c r="G974" s="23">
        <f>F974/SQRT(3)</f>
        <v>1.7865936137635561</v>
      </c>
      <c r="H974" s="23">
        <f>F974*100/E974</f>
        <v>13.120689621151733</v>
      </c>
    </row>
    <row r="975" spans="1:8" ht="15" customHeight="1" x14ac:dyDescent="0.3">
      <c r="A975" s="16">
        <v>12</v>
      </c>
      <c r="B975" s="12" t="s">
        <v>13</v>
      </c>
      <c r="C975" s="7" t="s">
        <v>14</v>
      </c>
      <c r="D975" s="24">
        <v>19.934000000000001</v>
      </c>
      <c r="E975" s="4"/>
      <c r="F975" s="30"/>
      <c r="G975" s="4"/>
      <c r="H975" s="4"/>
    </row>
    <row r="976" spans="1:8" ht="15" customHeight="1" x14ac:dyDescent="0.3">
      <c r="A976" s="16">
        <v>12</v>
      </c>
      <c r="B976" s="12" t="s">
        <v>13</v>
      </c>
      <c r="C976" s="7" t="s">
        <v>14</v>
      </c>
      <c r="D976" s="24">
        <v>27.5</v>
      </c>
      <c r="E976" s="4"/>
      <c r="F976" s="30"/>
      <c r="G976" s="4"/>
      <c r="H976" s="4"/>
    </row>
    <row r="977" spans="1:8" ht="15" customHeight="1" x14ac:dyDescent="0.3">
      <c r="A977" s="16">
        <v>12</v>
      </c>
      <c r="B977" s="12" t="s">
        <v>13</v>
      </c>
      <c r="C977" s="9" t="s">
        <v>15</v>
      </c>
      <c r="D977" s="5">
        <v>190.38</v>
      </c>
      <c r="E977" s="22">
        <f>AVERAGE(D977:D979)</f>
        <v>199.66</v>
      </c>
      <c r="F977" s="28">
        <f>_xlfn.STDEV.P(D977:D979)</f>
        <v>6.8253839940817009</v>
      </c>
      <c r="G977" s="22">
        <f>F977/SQRT(3)</f>
        <v>3.9406372863056331</v>
      </c>
      <c r="H977" s="22">
        <f>F977*100/E977</f>
        <v>3.4185034529107989</v>
      </c>
    </row>
    <row r="978" spans="1:8" ht="15" customHeight="1" x14ac:dyDescent="0.3">
      <c r="A978" s="16">
        <v>12</v>
      </c>
      <c r="B978" s="12" t="s">
        <v>13</v>
      </c>
      <c r="C978" s="9" t="s">
        <v>15</v>
      </c>
      <c r="D978" s="25">
        <v>206.6</v>
      </c>
      <c r="E978" s="8"/>
      <c r="F978" s="31"/>
      <c r="G978" s="8"/>
      <c r="H978" s="8"/>
    </row>
    <row r="979" spans="1:8" ht="15" customHeight="1" x14ac:dyDescent="0.3">
      <c r="A979" s="16">
        <v>12</v>
      </c>
      <c r="B979" s="12" t="s">
        <v>13</v>
      </c>
      <c r="C979" s="9" t="s">
        <v>15</v>
      </c>
      <c r="D979" s="25">
        <v>202</v>
      </c>
      <c r="E979" s="8"/>
      <c r="F979" s="31"/>
      <c r="G979" s="8"/>
      <c r="H979" s="8"/>
    </row>
    <row r="980" spans="1:8" ht="15" customHeight="1" x14ac:dyDescent="0.3">
      <c r="A980" s="16">
        <v>12</v>
      </c>
      <c r="B980" s="12" t="s">
        <v>13</v>
      </c>
      <c r="C980" s="7" t="s">
        <v>16</v>
      </c>
      <c r="D980" s="24">
        <v>224.2</v>
      </c>
      <c r="E980" s="23">
        <f>AVERAGE(D980:D982)</f>
        <v>222.4</v>
      </c>
      <c r="F980" s="36">
        <f>_xlfn.STDEV.P(D980:D982)</f>
        <v>3.2782108941717887</v>
      </c>
      <c r="G980" s="23">
        <f>F980/SQRT(3)</f>
        <v>1.892675942210446</v>
      </c>
      <c r="H980" s="23">
        <f>F980*100/E980</f>
        <v>1.4740156898254446</v>
      </c>
    </row>
    <row r="981" spans="1:8" ht="15" customHeight="1" x14ac:dyDescent="0.3">
      <c r="A981" s="16">
        <v>12</v>
      </c>
      <c r="B981" s="12" t="s">
        <v>13</v>
      </c>
      <c r="C981" s="7" t="s">
        <v>16</v>
      </c>
      <c r="D981" s="24">
        <v>217.8</v>
      </c>
      <c r="E981" s="4"/>
      <c r="F981" s="30"/>
      <c r="G981" s="4"/>
      <c r="H981" s="4"/>
    </row>
    <row r="982" spans="1:8" ht="15" customHeight="1" x14ac:dyDescent="0.3">
      <c r="A982" s="16">
        <v>12</v>
      </c>
      <c r="B982" s="12" t="s">
        <v>13</v>
      </c>
      <c r="C982" s="7" t="s">
        <v>16</v>
      </c>
      <c r="D982" s="24">
        <v>225.2</v>
      </c>
      <c r="E982" s="4"/>
      <c r="F982" s="30"/>
      <c r="G982" s="4"/>
      <c r="H982" s="4"/>
    </row>
    <row r="983" spans="1:8" ht="15" customHeight="1" x14ac:dyDescent="0.3">
      <c r="A983" s="16">
        <v>12</v>
      </c>
      <c r="B983" s="12" t="s">
        <v>13</v>
      </c>
      <c r="C983" s="9" t="s">
        <v>17</v>
      </c>
      <c r="D983" s="5">
        <v>219.8</v>
      </c>
      <c r="E983" s="22">
        <f>AVERAGE(D983:D985)</f>
        <v>194.22000000000003</v>
      </c>
      <c r="F983" s="28">
        <f>_xlfn.STDEV.P(D983:D985)</f>
        <v>38.460518283905905</v>
      </c>
      <c r="G983" s="22">
        <f>F983/SQRT(3)</f>
        <v>22.205190584385598</v>
      </c>
      <c r="H983" s="22">
        <f>F983*100/E983</f>
        <v>19.802552921380855</v>
      </c>
    </row>
    <row r="984" spans="1:8" ht="15" customHeight="1" x14ac:dyDescent="0.3">
      <c r="A984" s="16">
        <v>12</v>
      </c>
      <c r="B984" s="12" t="s">
        <v>13</v>
      </c>
      <c r="C984" s="9" t="s">
        <v>17</v>
      </c>
      <c r="D984" s="25">
        <v>139.86000000000001</v>
      </c>
      <c r="E984" s="8"/>
      <c r="F984" s="31"/>
      <c r="G984" s="8"/>
      <c r="H984" s="8"/>
    </row>
    <row r="985" spans="1:8" ht="15" customHeight="1" x14ac:dyDescent="0.3">
      <c r="A985" s="16">
        <v>12</v>
      </c>
      <c r="B985" s="12" t="s">
        <v>13</v>
      </c>
      <c r="C985" s="9" t="s">
        <v>17</v>
      </c>
      <c r="D985" s="25">
        <v>223</v>
      </c>
      <c r="E985" s="8"/>
      <c r="F985" s="31"/>
      <c r="G985" s="8"/>
      <c r="H985" s="8"/>
    </row>
    <row r="986" spans="1:8" ht="15" customHeight="1" x14ac:dyDescent="0.3">
      <c r="A986" s="16">
        <v>12</v>
      </c>
      <c r="B986" s="13" t="s">
        <v>18</v>
      </c>
      <c r="C986" s="7" t="s">
        <v>19</v>
      </c>
      <c r="D986" s="24">
        <v>21.5</v>
      </c>
      <c r="E986" s="23">
        <f>AVERAGE(D986:D988)</f>
        <v>20.708000000000002</v>
      </c>
      <c r="F986" s="36">
        <f>_xlfn.STDEV.P(D986:D988)</f>
        <v>1.091894988845844</v>
      </c>
      <c r="G986" s="23">
        <f>F986/SQRT(3)</f>
        <v>0.63040586573695145</v>
      </c>
      <c r="H986" s="23">
        <f>F986*100/E986</f>
        <v>5.2728172148244346</v>
      </c>
    </row>
    <row r="987" spans="1:8" ht="15" customHeight="1" x14ac:dyDescent="0.3">
      <c r="A987" s="16">
        <v>12</v>
      </c>
      <c r="B987" s="13" t="s">
        <v>18</v>
      </c>
      <c r="C987" s="7" t="s">
        <v>19</v>
      </c>
      <c r="D987" s="24">
        <v>19.164000000000001</v>
      </c>
      <c r="E987" s="4"/>
      <c r="F987" s="30"/>
      <c r="G987" s="4"/>
      <c r="H987" s="4"/>
    </row>
    <row r="988" spans="1:8" ht="15" customHeight="1" x14ac:dyDescent="0.3">
      <c r="A988" s="16">
        <v>12</v>
      </c>
      <c r="B988" s="13" t="s">
        <v>18</v>
      </c>
      <c r="C988" s="7" t="s">
        <v>19</v>
      </c>
      <c r="D988" s="24">
        <v>21.46</v>
      </c>
      <c r="E988" s="4"/>
      <c r="F988" s="30"/>
      <c r="G988" s="4"/>
      <c r="H988" s="4"/>
    </row>
    <row r="989" spans="1:8" ht="15" customHeight="1" x14ac:dyDescent="0.3">
      <c r="A989" s="16">
        <v>12</v>
      </c>
      <c r="B989" s="13" t="s">
        <v>18</v>
      </c>
      <c r="C989" s="9" t="s">
        <v>20</v>
      </c>
      <c r="D989" s="5">
        <v>51.82</v>
      </c>
      <c r="E989" s="22">
        <f>AVERAGE(D989:D991)</f>
        <v>53.126666666666665</v>
      </c>
      <c r="F989" s="28">
        <f>_xlfn.STDEV.P(D989:D991)</f>
        <v>1.0382463848025452</v>
      </c>
      <c r="G989" s="22">
        <f>F989/SQRT(3)</f>
        <v>0.59943182975090525</v>
      </c>
      <c r="H989" s="22">
        <f>F989*100/E989</f>
        <v>1.9542848252024319</v>
      </c>
    </row>
    <row r="990" spans="1:8" ht="15" customHeight="1" x14ac:dyDescent="0.3">
      <c r="A990" s="16">
        <v>12</v>
      </c>
      <c r="B990" s="13" t="s">
        <v>18</v>
      </c>
      <c r="C990" s="9" t="s">
        <v>20</v>
      </c>
      <c r="D990" s="25">
        <v>53.2</v>
      </c>
      <c r="E990" s="8"/>
      <c r="F990" s="31"/>
      <c r="G990" s="8"/>
      <c r="H990" s="8"/>
    </row>
    <row r="991" spans="1:8" ht="15" customHeight="1" x14ac:dyDescent="0.3">
      <c r="A991" s="16">
        <v>12</v>
      </c>
      <c r="B991" s="13" t="s">
        <v>18</v>
      </c>
      <c r="C991" s="9" t="s">
        <v>20</v>
      </c>
      <c r="D991" s="25">
        <v>54.36</v>
      </c>
      <c r="E991" s="8"/>
      <c r="F991" s="31"/>
      <c r="G991" s="8"/>
      <c r="H991" s="8"/>
    </row>
    <row r="992" spans="1:8" ht="15" customHeight="1" x14ac:dyDescent="0.3">
      <c r="A992" s="16">
        <v>12</v>
      </c>
      <c r="B992" s="13" t="s">
        <v>18</v>
      </c>
      <c r="C992" s="7" t="s">
        <v>21</v>
      </c>
      <c r="D992" s="24">
        <v>200.2</v>
      </c>
      <c r="E992" s="23">
        <f>AVERAGE(D992:D994)</f>
        <v>200.86666666666665</v>
      </c>
      <c r="F992" s="36">
        <f>_xlfn.STDEV.P(D992:D994)</f>
        <v>8.6676922470106792</v>
      </c>
      <c r="G992" s="23">
        <f>F992/SQRT(3)</f>
        <v>5.0042944520644479</v>
      </c>
      <c r="H992" s="23">
        <f>F992*100/E992</f>
        <v>4.3151471525111251</v>
      </c>
    </row>
    <row r="993" spans="1:8" ht="15" customHeight="1" x14ac:dyDescent="0.3">
      <c r="A993" s="16">
        <v>12</v>
      </c>
      <c r="B993" s="13" t="s">
        <v>18</v>
      </c>
      <c r="C993" s="7" t="s">
        <v>21</v>
      </c>
      <c r="D993" s="24">
        <v>190.6</v>
      </c>
      <c r="E993" s="4"/>
      <c r="F993" s="30"/>
      <c r="G993" s="4"/>
      <c r="H993" s="4"/>
    </row>
    <row r="994" spans="1:8" ht="15" customHeight="1" x14ac:dyDescent="0.3">
      <c r="A994" s="16">
        <v>12</v>
      </c>
      <c r="B994" s="13" t="s">
        <v>18</v>
      </c>
      <c r="C994" s="7" t="s">
        <v>21</v>
      </c>
      <c r="D994" s="24">
        <v>211.8</v>
      </c>
      <c r="E994" s="4"/>
      <c r="F994" s="30"/>
      <c r="G994" s="4"/>
      <c r="H994" s="4"/>
    </row>
    <row r="995" spans="1:8" ht="15" customHeight="1" x14ac:dyDescent="0.3">
      <c r="A995" s="16">
        <v>12</v>
      </c>
      <c r="B995" s="13" t="s">
        <v>18</v>
      </c>
      <c r="C995" s="9" t="s">
        <v>22</v>
      </c>
      <c r="D995" s="5">
        <v>226.8</v>
      </c>
      <c r="E995" s="22">
        <f>AVERAGE(D995:D997)</f>
        <v>222.73333333333335</v>
      </c>
      <c r="F995" s="28">
        <f>_xlfn.STDEV.P(D995:D997)</f>
        <v>9.8201606685204297</v>
      </c>
      <c r="G995" s="22">
        <f>F995/SQRT(3)</f>
        <v>5.6696724054556453</v>
      </c>
      <c r="H995" s="22">
        <f>F995*100/E995</f>
        <v>4.4089317577912732</v>
      </c>
    </row>
    <row r="996" spans="1:8" ht="15" customHeight="1" x14ac:dyDescent="0.3">
      <c r="A996" s="16">
        <v>12</v>
      </c>
      <c r="B996" s="13" t="s">
        <v>18</v>
      </c>
      <c r="C996" s="9" t="s">
        <v>22</v>
      </c>
      <c r="D996" s="25">
        <v>209.2</v>
      </c>
      <c r="E996" s="8"/>
      <c r="F996" s="31"/>
      <c r="G996" s="8"/>
      <c r="H996" s="8"/>
    </row>
    <row r="997" spans="1:8" ht="15" customHeight="1" x14ac:dyDescent="0.3">
      <c r="A997" s="16">
        <v>12</v>
      </c>
      <c r="B997" s="13" t="s">
        <v>18</v>
      </c>
      <c r="C997" s="9" t="s">
        <v>22</v>
      </c>
      <c r="D997" s="25">
        <v>232.2</v>
      </c>
      <c r="E997" s="8"/>
      <c r="F997" s="31"/>
      <c r="G997" s="8"/>
      <c r="H997" s="8"/>
    </row>
    <row r="998" spans="1:8" ht="15" customHeight="1" x14ac:dyDescent="0.3">
      <c r="A998" s="16">
        <v>12</v>
      </c>
      <c r="B998" s="12" t="s">
        <v>23</v>
      </c>
      <c r="C998" s="7" t="s">
        <v>24</v>
      </c>
      <c r="D998" s="24">
        <v>40.479999999999997</v>
      </c>
      <c r="E998" s="23">
        <f>AVERAGE(D998:D1000)</f>
        <v>40.446666666666665</v>
      </c>
      <c r="F998" s="36">
        <f>_xlfn.STDEV.P(D998:D1000)</f>
        <v>0.12472191289246332</v>
      </c>
      <c r="G998" s="23">
        <f>F998/SQRT(3)</f>
        <v>7.2008229982308755E-2</v>
      </c>
      <c r="H998" s="23">
        <f>F998*100/E998</f>
        <v>0.30836141311800724</v>
      </c>
    </row>
    <row r="999" spans="1:8" ht="15" customHeight="1" x14ac:dyDescent="0.3">
      <c r="A999" s="16">
        <v>12</v>
      </c>
      <c r="B999" s="12" t="s">
        <v>23</v>
      </c>
      <c r="C999" s="7" t="s">
        <v>24</v>
      </c>
      <c r="D999" s="24">
        <v>40.28</v>
      </c>
      <c r="E999" s="4"/>
      <c r="F999" s="30"/>
      <c r="G999" s="4"/>
      <c r="H999" s="4"/>
    </row>
    <row r="1000" spans="1:8" ht="15" customHeight="1" x14ac:dyDescent="0.3">
      <c r="A1000" s="16">
        <v>12</v>
      </c>
      <c r="B1000" s="12" t="s">
        <v>23</v>
      </c>
      <c r="C1000" s="7" t="s">
        <v>24</v>
      </c>
      <c r="D1000" s="24">
        <v>40.58</v>
      </c>
      <c r="E1000" s="4"/>
      <c r="F1000" s="30"/>
      <c r="G1000" s="4"/>
      <c r="H1000" s="4"/>
    </row>
    <row r="1001" spans="1:8" ht="15" customHeight="1" x14ac:dyDescent="0.3">
      <c r="A1001" s="16">
        <v>12</v>
      </c>
      <c r="B1001" s="12" t="s">
        <v>23</v>
      </c>
      <c r="C1001" s="9" t="s">
        <v>25</v>
      </c>
      <c r="D1001" s="5">
        <v>202.8</v>
      </c>
      <c r="E1001" s="22">
        <f>AVERAGE(D1001:D1003)</f>
        <v>204.13333333333333</v>
      </c>
      <c r="F1001" s="28">
        <f>_xlfn.STDEV.P(D1001:D1003)</f>
        <v>1.1469767022723434</v>
      </c>
      <c r="G1001" s="22">
        <f>F1001/SQRT(3)</f>
        <v>0.66220730781116677</v>
      </c>
      <c r="H1001" s="22">
        <f>F1001*100/E1001</f>
        <v>0.56187624213210818</v>
      </c>
    </row>
    <row r="1002" spans="1:8" ht="15" customHeight="1" x14ac:dyDescent="0.3">
      <c r="A1002" s="16">
        <v>12</v>
      </c>
      <c r="B1002" s="12" t="s">
        <v>23</v>
      </c>
      <c r="C1002" s="9" t="s">
        <v>25</v>
      </c>
      <c r="D1002" s="25">
        <v>205.6</v>
      </c>
      <c r="E1002" s="8"/>
      <c r="F1002" s="31"/>
      <c r="G1002" s="8"/>
      <c r="H1002" s="8"/>
    </row>
    <row r="1003" spans="1:8" ht="15" customHeight="1" x14ac:dyDescent="0.3">
      <c r="A1003" s="16">
        <v>12</v>
      </c>
      <c r="B1003" s="12" t="s">
        <v>23</v>
      </c>
      <c r="C1003" s="9" t="s">
        <v>25</v>
      </c>
      <c r="D1003" s="25">
        <v>204</v>
      </c>
      <c r="E1003" s="8"/>
      <c r="F1003" s="31"/>
      <c r="G1003" s="8"/>
      <c r="H1003" s="8"/>
    </row>
    <row r="1004" spans="1:8" ht="15" customHeight="1" x14ac:dyDescent="0.3">
      <c r="A1004" s="16">
        <v>12</v>
      </c>
      <c r="B1004" s="12" t="s">
        <v>23</v>
      </c>
      <c r="C1004" s="7" t="s">
        <v>26</v>
      </c>
      <c r="D1004" s="24">
        <v>213.8</v>
      </c>
      <c r="E1004" s="23">
        <f>AVERAGE(D1004:D1006)</f>
        <v>193.5</v>
      </c>
      <c r="F1004" s="36">
        <f>_xlfn.STDEV.P(D1004:D1006)</f>
        <v>23.281895684558663</v>
      </c>
      <c r="G1004" s="23">
        <f>F1004/SQRT(3)</f>
        <v>13.441808740724731</v>
      </c>
      <c r="H1004" s="23">
        <f>F1004*100/E1004</f>
        <v>12.031987433880445</v>
      </c>
    </row>
    <row r="1005" spans="1:8" ht="15" customHeight="1" x14ac:dyDescent="0.3">
      <c r="A1005" s="16">
        <v>12</v>
      </c>
      <c r="B1005" s="12" t="s">
        <v>23</v>
      </c>
      <c r="C1005" s="7" t="s">
        <v>26</v>
      </c>
      <c r="D1005" s="24">
        <v>160.9</v>
      </c>
      <c r="E1005" s="4"/>
      <c r="F1005" s="30"/>
      <c r="G1005" s="4"/>
      <c r="H1005" s="4"/>
    </row>
    <row r="1006" spans="1:8" ht="15" customHeight="1" x14ac:dyDescent="0.3">
      <c r="A1006" s="16">
        <v>12</v>
      </c>
      <c r="B1006" s="12" t="s">
        <v>23</v>
      </c>
      <c r="C1006" s="7" t="s">
        <v>26</v>
      </c>
      <c r="D1006" s="24">
        <v>205.8</v>
      </c>
      <c r="E1006" s="4"/>
      <c r="F1006" s="30"/>
      <c r="G1006" s="4"/>
      <c r="H1006" s="4"/>
    </row>
    <row r="1007" spans="1:8" ht="15" customHeight="1" x14ac:dyDescent="0.3">
      <c r="A1007" s="16">
        <v>12</v>
      </c>
      <c r="B1007" s="12" t="s">
        <v>23</v>
      </c>
      <c r="C1007" s="9" t="s">
        <v>27</v>
      </c>
      <c r="D1007" s="5">
        <v>200.4</v>
      </c>
      <c r="E1007" s="22">
        <f>AVERAGE(D1007:D1009)</f>
        <v>214.86666666666665</v>
      </c>
      <c r="F1007" s="28">
        <f>_xlfn.STDEV.P(D1007:D1009)</f>
        <v>10.372185026416666</v>
      </c>
      <c r="G1007" s="22">
        <f>F1007/SQRT(3)</f>
        <v>5.9883838170862678</v>
      </c>
      <c r="H1007" s="22">
        <f>F1007*100/E1007</f>
        <v>4.82726575849364</v>
      </c>
    </row>
    <row r="1008" spans="1:8" ht="15" customHeight="1" x14ac:dyDescent="0.3">
      <c r="A1008" s="16">
        <v>12</v>
      </c>
      <c r="B1008" s="12" t="s">
        <v>23</v>
      </c>
      <c r="C1008" s="9" t="s">
        <v>27</v>
      </c>
      <c r="D1008" s="25">
        <v>220</v>
      </c>
      <c r="E1008" s="8"/>
      <c r="F1008" s="31"/>
      <c r="G1008" s="8"/>
      <c r="H1008" s="8"/>
    </row>
    <row r="1009" spans="1:8" ht="15" customHeight="1" x14ac:dyDescent="0.3">
      <c r="A1009" s="16">
        <v>12</v>
      </c>
      <c r="B1009" s="12" t="s">
        <v>23</v>
      </c>
      <c r="C1009" s="9" t="s">
        <v>27</v>
      </c>
      <c r="D1009" s="25">
        <v>224.2</v>
      </c>
      <c r="E1009" s="8"/>
      <c r="F1009" s="31"/>
      <c r="G1009" s="8"/>
      <c r="H1009" s="8"/>
    </row>
    <row r="1010" spans="1:8" ht="15" customHeight="1" x14ac:dyDescent="0.3">
      <c r="A1010" s="16">
        <v>12</v>
      </c>
      <c r="B1010" s="11" t="s">
        <v>28</v>
      </c>
      <c r="C1010" s="7" t="s">
        <v>29</v>
      </c>
      <c r="D1010" s="24">
        <v>35.78</v>
      </c>
      <c r="E1010" s="23">
        <f>AVERAGE(D1010:D1012)</f>
        <v>34.033333333333331</v>
      </c>
      <c r="F1010" s="36">
        <f>_xlfn.STDEV.P(D1010:D1012)</f>
        <v>1.5081408716989564</v>
      </c>
      <c r="G1010" s="23">
        <f>F1010/SQRT(3)</f>
        <v>0.87072553825126942</v>
      </c>
      <c r="H1010" s="23">
        <f>F1010*100/E1010</f>
        <v>4.4313639716913507</v>
      </c>
    </row>
    <row r="1011" spans="1:8" ht="15" customHeight="1" x14ac:dyDescent="0.3">
      <c r="A1011" s="16">
        <v>12</v>
      </c>
      <c r="B1011" s="11" t="s">
        <v>28</v>
      </c>
      <c r="C1011" s="7" t="s">
        <v>29</v>
      </c>
      <c r="D1011" s="24">
        <v>32.1</v>
      </c>
      <c r="E1011" s="4"/>
      <c r="F1011" s="30"/>
      <c r="G1011" s="4"/>
      <c r="H1011" s="4"/>
    </row>
    <row r="1012" spans="1:8" ht="15" customHeight="1" x14ac:dyDescent="0.3">
      <c r="A1012" s="16">
        <v>12</v>
      </c>
      <c r="B1012" s="11" t="s">
        <v>28</v>
      </c>
      <c r="C1012" s="7" t="s">
        <v>29</v>
      </c>
      <c r="D1012" s="24">
        <v>34.22</v>
      </c>
      <c r="E1012" s="4"/>
      <c r="F1012" s="30"/>
      <c r="G1012" s="4"/>
      <c r="H1012" s="4"/>
    </row>
    <row r="1013" spans="1:8" ht="15" customHeight="1" x14ac:dyDescent="0.3">
      <c r="A1013" s="16">
        <v>12</v>
      </c>
      <c r="B1013" s="11" t="s">
        <v>28</v>
      </c>
      <c r="C1013" s="9" t="s">
        <v>30</v>
      </c>
      <c r="D1013" s="5">
        <v>31.2</v>
      </c>
      <c r="E1013" s="22">
        <f>AVERAGE(D1013:D1015)</f>
        <v>37.293333333333329</v>
      </c>
      <c r="F1013" s="28">
        <f>_xlfn.STDEV.P(D1013:D1015)</f>
        <v>5.7589891088241982</v>
      </c>
      <c r="G1013" s="22">
        <f>F1013/SQRT(3)</f>
        <v>3.3249539122397742</v>
      </c>
      <c r="H1013" s="22">
        <f>F1013*100/E1013</f>
        <v>15.442409122696279</v>
      </c>
    </row>
    <row r="1014" spans="1:8" ht="15" customHeight="1" x14ac:dyDescent="0.3">
      <c r="A1014" s="16">
        <v>12</v>
      </c>
      <c r="B1014" s="11" t="s">
        <v>28</v>
      </c>
      <c r="C1014" s="9" t="s">
        <v>30</v>
      </c>
      <c r="D1014" s="25">
        <v>45.02</v>
      </c>
      <c r="E1014" s="8"/>
      <c r="F1014" s="31"/>
      <c r="G1014" s="8"/>
      <c r="H1014" s="8"/>
    </row>
    <row r="1015" spans="1:8" ht="15" customHeight="1" x14ac:dyDescent="0.3">
      <c r="A1015" s="16">
        <v>12</v>
      </c>
      <c r="B1015" s="11" t="s">
        <v>28</v>
      </c>
      <c r="C1015" s="9" t="s">
        <v>30</v>
      </c>
      <c r="D1015" s="25">
        <v>35.659999999999997</v>
      </c>
      <c r="E1015" s="8"/>
      <c r="F1015" s="31"/>
      <c r="G1015" s="8"/>
      <c r="H1015" s="8"/>
    </row>
    <row r="1016" spans="1:8" ht="15" customHeight="1" x14ac:dyDescent="0.3">
      <c r="A1016" s="16">
        <v>12</v>
      </c>
      <c r="B1016" s="11" t="s">
        <v>28</v>
      </c>
      <c r="C1016" s="7" t="s">
        <v>31</v>
      </c>
      <c r="D1016" s="24">
        <v>36.36</v>
      </c>
      <c r="E1016" s="23">
        <f>AVERAGE(D1016:D1018)</f>
        <v>37.580000000000005</v>
      </c>
      <c r="F1016" s="36">
        <f>_xlfn.STDEV.P(D1016:D1018)</f>
        <v>1.0128507622876481</v>
      </c>
      <c r="G1016" s="23">
        <f>F1016/SQRT(3)</f>
        <v>0.58476966025569133</v>
      </c>
      <c r="H1016" s="23">
        <f>F1016*100/E1016</f>
        <v>2.6951856367420115</v>
      </c>
    </row>
    <row r="1017" spans="1:8" ht="15" customHeight="1" x14ac:dyDescent="0.3">
      <c r="A1017" s="16">
        <v>12</v>
      </c>
      <c r="B1017" s="11" t="s">
        <v>28</v>
      </c>
      <c r="C1017" s="7" t="s">
        <v>31</v>
      </c>
      <c r="D1017" s="24">
        <v>38.840000000000003</v>
      </c>
      <c r="E1017" s="4"/>
      <c r="F1017" s="30"/>
      <c r="G1017" s="4"/>
      <c r="H1017" s="4"/>
    </row>
    <row r="1018" spans="1:8" ht="15" customHeight="1" x14ac:dyDescent="0.3">
      <c r="A1018" s="16">
        <v>12</v>
      </c>
      <c r="B1018" s="11" t="s">
        <v>28</v>
      </c>
      <c r="C1018" s="7" t="s">
        <v>31</v>
      </c>
      <c r="D1018" s="24">
        <v>37.54</v>
      </c>
      <c r="E1018" s="4"/>
      <c r="F1018" s="30"/>
      <c r="G1018" s="4"/>
      <c r="H1018" s="4"/>
    </row>
    <row r="1019" spans="1:8" ht="15" customHeight="1" x14ac:dyDescent="0.3">
      <c r="A1019" s="16">
        <v>12</v>
      </c>
      <c r="B1019" s="11" t="s">
        <v>28</v>
      </c>
      <c r="C1019" s="9" t="s">
        <v>32</v>
      </c>
      <c r="D1019" s="5">
        <v>224</v>
      </c>
      <c r="E1019" s="22">
        <f>AVERAGE(D1019:D1021)</f>
        <v>219.6</v>
      </c>
      <c r="F1019" s="28">
        <f>_xlfn.STDEV.P(D1019:D1021)</f>
        <v>4.8771576421791636</v>
      </c>
      <c r="G1019" s="22">
        <f>F1019/SQRT(3)</f>
        <v>2.8158282775923809</v>
      </c>
      <c r="H1019" s="22">
        <f>F1019*100/E1019</f>
        <v>2.2209278880597285</v>
      </c>
    </row>
    <row r="1020" spans="1:8" ht="15" customHeight="1" x14ac:dyDescent="0.3">
      <c r="A1020" s="16">
        <v>12</v>
      </c>
      <c r="B1020" s="11" t="s">
        <v>28</v>
      </c>
      <c r="C1020" s="9" t="s">
        <v>32</v>
      </c>
      <c r="D1020" s="25">
        <v>222</v>
      </c>
      <c r="E1020" s="8"/>
      <c r="F1020" s="31"/>
      <c r="G1020" s="8"/>
      <c r="H1020" s="8"/>
    </row>
    <row r="1021" spans="1:8" ht="15" customHeight="1" x14ac:dyDescent="0.3">
      <c r="A1021" s="16">
        <v>12</v>
      </c>
      <c r="B1021" s="11" t="s">
        <v>28</v>
      </c>
      <c r="C1021" s="9" t="s">
        <v>32</v>
      </c>
      <c r="D1021" s="25">
        <v>212.8</v>
      </c>
      <c r="E1021" s="8"/>
      <c r="F1021" s="31"/>
      <c r="G1021" s="8"/>
      <c r="H1021" s="8"/>
    </row>
    <row r="1022" spans="1:8" ht="15" customHeight="1" x14ac:dyDescent="0.3">
      <c r="A1022" s="16">
        <v>12</v>
      </c>
      <c r="B1022" s="12" t="s">
        <v>33</v>
      </c>
      <c r="C1022" s="7" t="s">
        <v>34</v>
      </c>
      <c r="D1022" s="24">
        <v>110.98</v>
      </c>
      <c r="E1022" s="23">
        <f>AVERAGE(D1022:D1024)</f>
        <v>167.92666666666668</v>
      </c>
      <c r="F1022" s="36">
        <f>_xlfn.STDEV.P(D1022:D1024)</f>
        <v>40.605025414213053</v>
      </c>
      <c r="G1022" s="23">
        <f>F1022/SQRT(3)</f>
        <v>23.443322353347504</v>
      </c>
      <c r="H1022" s="23">
        <f>F1022*100/E1022</f>
        <v>24.1802128394615</v>
      </c>
    </row>
    <row r="1023" spans="1:8" ht="15" customHeight="1" x14ac:dyDescent="0.3">
      <c r="A1023" s="16">
        <v>12</v>
      </c>
      <c r="B1023" s="12" t="s">
        <v>33</v>
      </c>
      <c r="C1023" s="7" t="s">
        <v>34</v>
      </c>
      <c r="D1023" s="24">
        <v>202.8</v>
      </c>
      <c r="E1023" s="4"/>
      <c r="F1023" s="30"/>
      <c r="G1023" s="4"/>
      <c r="H1023" s="4"/>
    </row>
    <row r="1024" spans="1:8" ht="15" customHeight="1" x14ac:dyDescent="0.3">
      <c r="A1024" s="16">
        <v>12</v>
      </c>
      <c r="B1024" s="12" t="s">
        <v>33</v>
      </c>
      <c r="C1024" s="7" t="s">
        <v>34</v>
      </c>
      <c r="D1024" s="24">
        <v>190</v>
      </c>
      <c r="E1024" s="4"/>
      <c r="F1024" s="30"/>
      <c r="G1024" s="4"/>
      <c r="H1024" s="4"/>
    </row>
    <row r="1025" spans="1:8" ht="15" customHeight="1" x14ac:dyDescent="0.3">
      <c r="A1025" s="16">
        <v>12</v>
      </c>
      <c r="B1025" s="12" t="s">
        <v>33</v>
      </c>
      <c r="C1025" s="9" t="s">
        <v>35</v>
      </c>
      <c r="D1025" s="5">
        <v>228.8</v>
      </c>
      <c r="E1025" s="22">
        <f>AVERAGE(D1025:D1027)</f>
        <v>221</v>
      </c>
      <c r="F1025" s="28">
        <f>_xlfn.STDEV.P(D1025:D1027)</f>
        <v>6.5380935039709138</v>
      </c>
      <c r="G1025" s="22">
        <f>F1025/SQRT(3)</f>
        <v>3.7747700445045509</v>
      </c>
      <c r="H1025" s="22">
        <f>F1025*100/E1025</f>
        <v>2.9584133502130832</v>
      </c>
    </row>
    <row r="1026" spans="1:8" ht="15" customHeight="1" x14ac:dyDescent="0.3">
      <c r="A1026" s="16">
        <v>12</v>
      </c>
      <c r="B1026" s="12" t="s">
        <v>33</v>
      </c>
      <c r="C1026" s="9" t="s">
        <v>35</v>
      </c>
      <c r="D1026" s="25">
        <v>212.8</v>
      </c>
      <c r="E1026" s="8"/>
      <c r="F1026" s="31"/>
      <c r="G1026" s="8"/>
      <c r="H1026" s="8"/>
    </row>
    <row r="1027" spans="1:8" ht="15" customHeight="1" x14ac:dyDescent="0.3">
      <c r="A1027" s="16">
        <v>12</v>
      </c>
      <c r="B1027" s="12" t="s">
        <v>33</v>
      </c>
      <c r="C1027" s="9" t="s">
        <v>35</v>
      </c>
      <c r="D1027" s="25">
        <v>221.4</v>
      </c>
      <c r="E1027" s="8"/>
      <c r="F1027" s="31"/>
      <c r="G1027" s="8"/>
      <c r="H1027" s="8"/>
    </row>
    <row r="1028" spans="1:8" ht="15" customHeight="1" x14ac:dyDescent="0.3">
      <c r="A1028" s="16">
        <v>12</v>
      </c>
      <c r="B1028" s="12" t="s">
        <v>33</v>
      </c>
      <c r="C1028" s="7" t="s">
        <v>36</v>
      </c>
      <c r="D1028" s="24">
        <v>220</v>
      </c>
      <c r="E1028" s="23">
        <f>AVERAGE(D1028:D1030)</f>
        <v>220.46666666666667</v>
      </c>
      <c r="F1028" s="36">
        <f>_xlfn.STDEV.P(D1028:D1030)</f>
        <v>4.1771867194188186</v>
      </c>
      <c r="G1028" s="23">
        <f>F1028/SQRT(3)</f>
        <v>2.411699876911785</v>
      </c>
      <c r="H1028" s="23">
        <f>F1028*100/E1028</f>
        <v>1.8947021708884872</v>
      </c>
    </row>
    <row r="1029" spans="1:8" ht="15" customHeight="1" x14ac:dyDescent="0.3">
      <c r="A1029" s="16">
        <v>12</v>
      </c>
      <c r="B1029" s="12" t="s">
        <v>33</v>
      </c>
      <c r="C1029" s="7" t="s">
        <v>36</v>
      </c>
      <c r="D1029" s="24">
        <v>225.8</v>
      </c>
      <c r="E1029" s="4"/>
      <c r="F1029" s="30"/>
      <c r="G1029" s="4"/>
      <c r="H1029" s="4"/>
    </row>
    <row r="1030" spans="1:8" ht="15" customHeight="1" x14ac:dyDescent="0.3">
      <c r="A1030" s="16">
        <v>12</v>
      </c>
      <c r="B1030" s="12" t="s">
        <v>33</v>
      </c>
      <c r="C1030" s="7" t="s">
        <v>36</v>
      </c>
      <c r="D1030" s="24">
        <v>215.6</v>
      </c>
      <c r="E1030" s="4"/>
      <c r="F1030" s="30"/>
      <c r="G1030" s="4"/>
      <c r="H1030" s="4"/>
    </row>
    <row r="1031" spans="1:8" ht="15" customHeight="1" x14ac:dyDescent="0.3">
      <c r="A1031" s="16">
        <v>12</v>
      </c>
      <c r="B1031" s="12" t="s">
        <v>33</v>
      </c>
      <c r="C1031" s="9" t="s">
        <v>37</v>
      </c>
      <c r="D1031" s="5">
        <v>224.8</v>
      </c>
      <c r="E1031" s="22">
        <f>AVERAGE(D1031:D1033)</f>
        <v>229.86666666666667</v>
      </c>
      <c r="F1031" s="28">
        <f>_xlfn.STDEV.P(D1031:D1033)</f>
        <v>7.0244019120649881</v>
      </c>
      <c r="G1031" s="22">
        <f>F1031/SQRT(3)</f>
        <v>4.0555403348268433</v>
      </c>
      <c r="H1031" s="22">
        <f>F1031*100/E1031</f>
        <v>3.0558593004923091</v>
      </c>
    </row>
    <row r="1032" spans="1:8" ht="15" customHeight="1" x14ac:dyDescent="0.3">
      <c r="A1032" s="16">
        <v>12</v>
      </c>
      <c r="B1032" s="12" t="s">
        <v>33</v>
      </c>
      <c r="C1032" s="9" t="s">
        <v>37</v>
      </c>
      <c r="D1032" s="26">
        <v>225</v>
      </c>
      <c r="E1032" s="15"/>
      <c r="F1032" s="32"/>
      <c r="G1032" s="15"/>
      <c r="H1032" s="15"/>
    </row>
    <row r="1033" spans="1:8" ht="15" customHeight="1" x14ac:dyDescent="0.3">
      <c r="A1033" s="16">
        <v>12</v>
      </c>
      <c r="B1033" s="12" t="s">
        <v>33</v>
      </c>
      <c r="C1033" s="10" t="s">
        <v>37</v>
      </c>
      <c r="D1033" s="26">
        <v>239.8</v>
      </c>
      <c r="E1033" s="15"/>
      <c r="F1033" s="32"/>
      <c r="G1033" s="15"/>
      <c r="H1033" s="15"/>
    </row>
    <row r="1034" spans="1:8" ht="15" customHeight="1" x14ac:dyDescent="0.3">
      <c r="A1034" s="16">
        <v>12</v>
      </c>
      <c r="B1034" s="12" t="s">
        <v>38</v>
      </c>
      <c r="C1034" s="7" t="s">
        <v>39</v>
      </c>
      <c r="D1034" s="24">
        <v>191.78</v>
      </c>
      <c r="E1034" s="23">
        <f>AVERAGE(D1034:D1036)</f>
        <v>150.36000000000001</v>
      </c>
      <c r="F1034" s="36">
        <f>_xlfn.STDEV.P(D1034:D1036)</f>
        <v>36.535597253454966</v>
      </c>
      <c r="G1034" s="23">
        <f>F1034/SQRT(3)</f>
        <v>21.093836909285979</v>
      </c>
      <c r="H1034" s="23">
        <f>F1034*100/E1034</f>
        <v>24.298747840818677</v>
      </c>
    </row>
    <row r="1035" spans="1:8" ht="15" customHeight="1" x14ac:dyDescent="0.3">
      <c r="A1035" s="16">
        <v>12</v>
      </c>
      <c r="B1035" s="12" t="s">
        <v>38</v>
      </c>
      <c r="C1035" s="7" t="s">
        <v>39</v>
      </c>
      <c r="D1035" s="24">
        <v>156.4</v>
      </c>
      <c r="E1035" s="4"/>
      <c r="F1035" s="30"/>
      <c r="G1035" s="4"/>
      <c r="H1035" s="4"/>
    </row>
    <row r="1036" spans="1:8" ht="15" customHeight="1" x14ac:dyDescent="0.3">
      <c r="A1036" s="16">
        <v>12</v>
      </c>
      <c r="B1036" s="12" t="s">
        <v>38</v>
      </c>
      <c r="C1036" s="7" t="s">
        <v>39</v>
      </c>
      <c r="D1036" s="24">
        <v>102.9</v>
      </c>
      <c r="E1036" s="4"/>
      <c r="F1036" s="30"/>
      <c r="G1036" s="4"/>
      <c r="H1036" s="4"/>
    </row>
    <row r="1037" spans="1:8" ht="15" customHeight="1" x14ac:dyDescent="0.3">
      <c r="A1037" s="16">
        <v>12</v>
      </c>
      <c r="B1037" s="12" t="s">
        <v>38</v>
      </c>
      <c r="C1037" s="9" t="s">
        <v>40</v>
      </c>
      <c r="D1037" s="5">
        <v>226.4</v>
      </c>
      <c r="E1037" s="22">
        <f>AVERAGE(D1037:D1039)</f>
        <v>223.13333333333333</v>
      </c>
      <c r="F1037" s="28">
        <f>_xlfn.STDEV.P(D1037:D1039)</f>
        <v>2.4239545283597166</v>
      </c>
      <c r="G1037" s="22">
        <f>F1037/SQRT(3)</f>
        <v>1.3994707994518949</v>
      </c>
      <c r="H1037" s="22">
        <f>F1037*100/E1037</f>
        <v>1.0863256027904318</v>
      </c>
    </row>
    <row r="1038" spans="1:8" ht="15" customHeight="1" x14ac:dyDescent="0.3">
      <c r="A1038" s="16">
        <v>12</v>
      </c>
      <c r="B1038" s="12" t="s">
        <v>38</v>
      </c>
      <c r="C1038" s="9" t="s">
        <v>40</v>
      </c>
      <c r="D1038" s="25">
        <v>222.4</v>
      </c>
      <c r="E1038" s="8"/>
      <c r="F1038" s="31"/>
      <c r="G1038" s="8"/>
      <c r="H1038" s="8"/>
    </row>
    <row r="1039" spans="1:8" ht="15" customHeight="1" x14ac:dyDescent="0.3">
      <c r="A1039" s="16">
        <v>12</v>
      </c>
      <c r="B1039" s="12" t="s">
        <v>38</v>
      </c>
      <c r="C1039" s="9" t="s">
        <v>40</v>
      </c>
      <c r="D1039" s="25">
        <v>220.6</v>
      </c>
      <c r="E1039" s="8"/>
      <c r="F1039" s="31"/>
      <c r="G1039" s="8"/>
      <c r="H1039" s="8"/>
    </row>
    <row r="1040" spans="1:8" ht="15" customHeight="1" x14ac:dyDescent="0.3">
      <c r="A1040" s="16">
        <v>12</v>
      </c>
      <c r="B1040" s="12" t="s">
        <v>38</v>
      </c>
      <c r="C1040" s="7" t="s">
        <v>41</v>
      </c>
      <c r="D1040" s="24">
        <v>223</v>
      </c>
      <c r="E1040" s="23">
        <f>AVERAGE(D1040:D1042)</f>
        <v>226.93333333333331</v>
      </c>
      <c r="F1040" s="36">
        <f>_xlfn.STDEV.P(D1040:D1042)</f>
        <v>3.1846855766656543</v>
      </c>
      <c r="G1040" s="23">
        <f>F1040/SQRT(3)</f>
        <v>1.8386790749722342</v>
      </c>
      <c r="H1040" s="23">
        <f>F1040*100/E1040</f>
        <v>1.4033573340183556</v>
      </c>
    </row>
    <row r="1041" spans="1:8" ht="15" customHeight="1" x14ac:dyDescent="0.3">
      <c r="A1041" s="16">
        <v>12</v>
      </c>
      <c r="B1041" s="12" t="s">
        <v>38</v>
      </c>
      <c r="C1041" s="7" t="s">
        <v>41</v>
      </c>
      <c r="D1041" s="24">
        <v>230.8</v>
      </c>
      <c r="E1041" s="4"/>
      <c r="F1041" s="30"/>
      <c r="G1041" s="4"/>
      <c r="H1041" s="4"/>
    </row>
    <row r="1042" spans="1:8" ht="15" customHeight="1" x14ac:dyDescent="0.3">
      <c r="A1042" s="16">
        <v>12</v>
      </c>
      <c r="B1042" s="12" t="s">
        <v>38</v>
      </c>
      <c r="C1042" s="7" t="s">
        <v>41</v>
      </c>
      <c r="D1042" s="24">
        <v>227</v>
      </c>
      <c r="E1042" s="4"/>
      <c r="F1042" s="30"/>
      <c r="G1042" s="4"/>
      <c r="H1042" s="4"/>
    </row>
    <row r="1043" spans="1:8" ht="15" customHeight="1" x14ac:dyDescent="0.3">
      <c r="A1043" s="16">
        <v>12</v>
      </c>
      <c r="B1043" s="12" t="s">
        <v>38</v>
      </c>
      <c r="C1043" s="9" t="s">
        <v>42</v>
      </c>
      <c r="D1043" s="5">
        <v>225.2</v>
      </c>
      <c r="E1043" s="22">
        <f>AVERAGE(D1043:D1045)</f>
        <v>227.4</v>
      </c>
      <c r="F1043" s="28">
        <f>_xlfn.STDEV.P(D1043:D1045)</f>
        <v>2.0848661028149165</v>
      </c>
      <c r="G1043" s="22">
        <f>F1043/SQRT(3)</f>
        <v>1.2036980056845181</v>
      </c>
      <c r="H1043" s="22">
        <f>F1043*100/E1043</f>
        <v>0.91682766174798436</v>
      </c>
    </row>
    <row r="1044" spans="1:8" ht="15" customHeight="1" x14ac:dyDescent="0.3">
      <c r="A1044" s="16">
        <v>12</v>
      </c>
      <c r="B1044" s="12" t="s">
        <v>38</v>
      </c>
      <c r="C1044" s="9" t="s">
        <v>42</v>
      </c>
      <c r="D1044" s="26">
        <v>230.2</v>
      </c>
      <c r="E1044" s="15"/>
      <c r="F1044" s="32"/>
      <c r="G1044" s="15"/>
      <c r="H1044" s="15"/>
    </row>
    <row r="1045" spans="1:8" ht="15" customHeight="1" thickBot="1" x14ac:dyDescent="0.35">
      <c r="A1045" s="17">
        <v>12</v>
      </c>
      <c r="B1045" s="18" t="s">
        <v>38</v>
      </c>
      <c r="C1045" s="19" t="s">
        <v>42</v>
      </c>
      <c r="D1045" s="27">
        <v>226.8</v>
      </c>
      <c r="E1045" s="20"/>
      <c r="F1045" s="33"/>
      <c r="G1045" s="20"/>
      <c r="H1045" s="20"/>
    </row>
    <row r="1046" spans="1:8" ht="15" customHeight="1" x14ac:dyDescent="0.3">
      <c r="A1046" s="38">
        <v>13</v>
      </c>
      <c r="B1046" s="14" t="s">
        <v>6</v>
      </c>
      <c r="C1046" s="5" t="s">
        <v>7</v>
      </c>
      <c r="D1046" s="5">
        <v>198.06</v>
      </c>
      <c r="E1046" s="22">
        <f>AVERAGE(D1046:D1048)</f>
        <v>216.88666666666668</v>
      </c>
      <c r="F1046" s="28">
        <f>_xlfn.STDEV.P(D1046:D1048)</f>
        <v>13.318721994078699</v>
      </c>
      <c r="G1046" s="22">
        <f>F1046/SQRT(3)</f>
        <v>7.6895677285431265</v>
      </c>
      <c r="H1046" s="22">
        <f>F1046*100/E1046</f>
        <v>6.1408671168100222</v>
      </c>
    </row>
    <row r="1047" spans="1:8" ht="15" customHeight="1" x14ac:dyDescent="0.3">
      <c r="A1047" s="16">
        <v>13</v>
      </c>
      <c r="B1047" s="14" t="s">
        <v>6</v>
      </c>
      <c r="C1047" s="5" t="s">
        <v>7</v>
      </c>
      <c r="D1047" s="5">
        <v>226.8</v>
      </c>
      <c r="E1047" s="21"/>
      <c r="F1047" s="29"/>
      <c r="G1047" s="21"/>
      <c r="H1047" s="21"/>
    </row>
    <row r="1048" spans="1:8" ht="15" customHeight="1" x14ac:dyDescent="0.3">
      <c r="A1048" s="16">
        <v>13</v>
      </c>
      <c r="B1048" s="14" t="s">
        <v>6</v>
      </c>
      <c r="C1048" s="5" t="s">
        <v>7</v>
      </c>
      <c r="D1048" s="5">
        <v>225.8</v>
      </c>
      <c r="E1048" s="21"/>
      <c r="F1048" s="29"/>
      <c r="G1048" s="21"/>
      <c r="H1048" s="21"/>
    </row>
    <row r="1049" spans="1:8" ht="15" customHeight="1" x14ac:dyDescent="0.3">
      <c r="A1049" s="16">
        <v>13</v>
      </c>
      <c r="B1049" s="11" t="s">
        <v>8</v>
      </c>
      <c r="C1049" s="3" t="s">
        <v>9</v>
      </c>
      <c r="D1049" s="24">
        <v>20.16</v>
      </c>
      <c r="E1049" s="23">
        <f>AVERAGE(D1049:D1051)</f>
        <v>27.786666666666665</v>
      </c>
      <c r="F1049" s="36">
        <f>_xlfn.STDEV.P(D1049:D1051)</f>
        <v>5.4427035765529581</v>
      </c>
      <c r="G1049" s="23">
        <f>F1049/SQRT(3)</f>
        <v>3.1423463750421896</v>
      </c>
      <c r="H1049" s="23">
        <f>F1049*100/E1049</f>
        <v>19.587464886826865</v>
      </c>
    </row>
    <row r="1050" spans="1:8" ht="15" customHeight="1" x14ac:dyDescent="0.3">
      <c r="A1050" s="16">
        <v>13</v>
      </c>
      <c r="B1050" s="11" t="s">
        <v>8</v>
      </c>
      <c r="C1050" s="3" t="s">
        <v>9</v>
      </c>
      <c r="D1050" s="24">
        <v>32.5</v>
      </c>
      <c r="E1050" s="4"/>
      <c r="F1050" s="30"/>
      <c r="G1050" s="4"/>
      <c r="H1050" s="4"/>
    </row>
    <row r="1051" spans="1:8" ht="15" customHeight="1" x14ac:dyDescent="0.3">
      <c r="A1051" s="16">
        <v>13</v>
      </c>
      <c r="B1051" s="11" t="s">
        <v>8</v>
      </c>
      <c r="C1051" s="3" t="s">
        <v>9</v>
      </c>
      <c r="D1051" s="24">
        <v>30.7</v>
      </c>
      <c r="E1051" s="4"/>
      <c r="F1051" s="30"/>
      <c r="G1051" s="4"/>
      <c r="H1051" s="4"/>
    </row>
    <row r="1052" spans="1:8" ht="15" customHeight="1" x14ac:dyDescent="0.3">
      <c r="A1052" s="16">
        <v>13</v>
      </c>
      <c r="B1052" s="11" t="s">
        <v>8</v>
      </c>
      <c r="C1052" s="5" t="s">
        <v>10</v>
      </c>
      <c r="D1052" s="5">
        <v>34.42</v>
      </c>
      <c r="E1052" s="22">
        <f>AVERAGE(D1052:D1054)</f>
        <v>36.613333333333337</v>
      </c>
      <c r="F1052" s="28">
        <f>_xlfn.STDEV.P(D1052:D1054)</f>
        <v>3.7562510861525809</v>
      </c>
      <c r="G1052" s="22">
        <f>F1052/SQRT(3)</f>
        <v>2.1686725757340168</v>
      </c>
      <c r="H1052" s="22">
        <f>F1052*100/E1052</f>
        <v>10.25924368031477</v>
      </c>
    </row>
    <row r="1053" spans="1:8" ht="15" customHeight="1" x14ac:dyDescent="0.3">
      <c r="A1053" s="16">
        <v>13</v>
      </c>
      <c r="B1053" s="11" t="s">
        <v>8</v>
      </c>
      <c r="C1053" s="5" t="s">
        <v>10</v>
      </c>
      <c r="D1053" s="25">
        <v>33.520000000000003</v>
      </c>
      <c r="E1053" s="8"/>
      <c r="F1053" s="31"/>
      <c r="G1053" s="8"/>
      <c r="H1053" s="8"/>
    </row>
    <row r="1054" spans="1:8" ht="15" customHeight="1" x14ac:dyDescent="0.3">
      <c r="A1054" s="16">
        <v>13</v>
      </c>
      <c r="B1054" s="11" t="s">
        <v>8</v>
      </c>
      <c r="C1054" s="5" t="s">
        <v>10</v>
      </c>
      <c r="D1054" s="25">
        <v>41.9</v>
      </c>
      <c r="E1054" s="8"/>
      <c r="F1054" s="31"/>
      <c r="G1054" s="8"/>
      <c r="H1054" s="8"/>
    </row>
    <row r="1055" spans="1:8" ht="15" customHeight="1" x14ac:dyDescent="0.3">
      <c r="A1055" s="16">
        <v>13</v>
      </c>
      <c r="B1055" s="11" t="s">
        <v>8</v>
      </c>
      <c r="C1055" s="3" t="s">
        <v>11</v>
      </c>
      <c r="D1055" s="24">
        <v>113.9</v>
      </c>
      <c r="E1055" s="23">
        <f>AVERAGE(D1055:D1057)</f>
        <v>98.513333333333335</v>
      </c>
      <c r="F1055" s="36">
        <f>_xlfn.STDEV.P(D1055:D1057)</f>
        <v>11.801755048390925</v>
      </c>
      <c r="G1055" s="23">
        <f>F1055/SQRT(3)</f>
        <v>6.813746454098526</v>
      </c>
      <c r="H1055" s="23">
        <f>F1055*100/E1055</f>
        <v>11.979855567832706</v>
      </c>
    </row>
    <row r="1056" spans="1:8" ht="15" customHeight="1" x14ac:dyDescent="0.3">
      <c r="A1056" s="16">
        <v>13</v>
      </c>
      <c r="B1056" s="11" t="s">
        <v>8</v>
      </c>
      <c r="C1056" s="3" t="s">
        <v>11</v>
      </c>
      <c r="D1056" s="24">
        <v>85.22</v>
      </c>
      <c r="E1056" s="4"/>
      <c r="F1056" s="30"/>
      <c r="G1056" s="4"/>
      <c r="H1056" s="4"/>
    </row>
    <row r="1057" spans="1:8" ht="15" customHeight="1" x14ac:dyDescent="0.3">
      <c r="A1057" s="16">
        <v>13</v>
      </c>
      <c r="B1057" s="11" t="s">
        <v>8</v>
      </c>
      <c r="C1057" s="3" t="s">
        <v>11</v>
      </c>
      <c r="D1057" s="24">
        <v>96.42</v>
      </c>
      <c r="E1057" s="4"/>
      <c r="F1057" s="30"/>
      <c r="G1057" s="4"/>
      <c r="H1057" s="4"/>
    </row>
    <row r="1058" spans="1:8" ht="15" customHeight="1" x14ac:dyDescent="0.3">
      <c r="A1058" s="16">
        <v>13</v>
      </c>
      <c r="B1058" s="11" t="s">
        <v>8</v>
      </c>
      <c r="C1058" s="5" t="s">
        <v>12</v>
      </c>
      <c r="D1058" s="5">
        <v>222.8</v>
      </c>
      <c r="E1058" s="22">
        <f>AVERAGE(D1058:D1060)</f>
        <v>227.5333333333333</v>
      </c>
      <c r="F1058" s="28">
        <f>_xlfn.STDEV.P(D1058:D1060)</f>
        <v>6.4131808713686578</v>
      </c>
      <c r="G1058" s="22">
        <f>F1058/SQRT(3)</f>
        <v>3.7026517024464534</v>
      </c>
      <c r="H1058" s="22">
        <f>F1058*100/E1058</f>
        <v>2.8185676258578924</v>
      </c>
    </row>
    <row r="1059" spans="1:8" ht="15" customHeight="1" x14ac:dyDescent="0.3">
      <c r="A1059" s="16">
        <v>13</v>
      </c>
      <c r="B1059" s="11" t="s">
        <v>8</v>
      </c>
      <c r="C1059" s="5" t="s">
        <v>12</v>
      </c>
      <c r="D1059" s="25">
        <v>236.6</v>
      </c>
      <c r="E1059" s="8"/>
      <c r="F1059" s="31"/>
      <c r="G1059" s="8"/>
      <c r="H1059" s="8"/>
    </row>
    <row r="1060" spans="1:8" ht="15" customHeight="1" x14ac:dyDescent="0.3">
      <c r="A1060" s="16">
        <v>13</v>
      </c>
      <c r="B1060" s="11" t="s">
        <v>8</v>
      </c>
      <c r="C1060" s="5" t="s">
        <v>12</v>
      </c>
      <c r="D1060" s="25">
        <v>223.2</v>
      </c>
      <c r="E1060" s="8"/>
      <c r="F1060" s="31"/>
      <c r="G1060" s="8"/>
      <c r="H1060" s="8"/>
    </row>
    <row r="1061" spans="1:8" ht="15" customHeight="1" x14ac:dyDescent="0.3">
      <c r="A1061" s="16">
        <v>13</v>
      </c>
      <c r="B1061" s="12" t="s">
        <v>13</v>
      </c>
      <c r="C1061" s="7" t="s">
        <v>14</v>
      </c>
      <c r="D1061" s="24">
        <v>11.786</v>
      </c>
      <c r="E1061" s="23">
        <f>AVERAGE(D1061:D1063)</f>
        <v>14.557333333333332</v>
      </c>
      <c r="F1061" s="36">
        <f>_xlfn.STDEV.P(D1061:D1063)</f>
        <v>1.9617994007769768</v>
      </c>
      <c r="G1061" s="23">
        <f>F1061/SQRT(3)</f>
        <v>1.1326454121346341</v>
      </c>
      <c r="H1061" s="23">
        <f>F1061*100/E1061</f>
        <v>13.476365182109658</v>
      </c>
    </row>
    <row r="1062" spans="1:8" ht="15" customHeight="1" x14ac:dyDescent="0.3">
      <c r="A1062" s="16">
        <v>13</v>
      </c>
      <c r="B1062" s="12" t="s">
        <v>13</v>
      </c>
      <c r="C1062" s="7" t="s">
        <v>14</v>
      </c>
      <c r="D1062" s="24">
        <v>16.056000000000001</v>
      </c>
      <c r="E1062" s="4"/>
      <c r="F1062" s="30"/>
      <c r="G1062" s="4"/>
      <c r="H1062" s="4"/>
    </row>
    <row r="1063" spans="1:8" ht="15" customHeight="1" x14ac:dyDescent="0.3">
      <c r="A1063" s="16">
        <v>13</v>
      </c>
      <c r="B1063" s="12" t="s">
        <v>13</v>
      </c>
      <c r="C1063" s="7" t="s">
        <v>14</v>
      </c>
      <c r="D1063" s="24">
        <v>15.83</v>
      </c>
      <c r="E1063" s="4"/>
      <c r="F1063" s="30"/>
      <c r="G1063" s="4"/>
      <c r="H1063" s="4"/>
    </row>
    <row r="1064" spans="1:8" ht="15" customHeight="1" x14ac:dyDescent="0.3">
      <c r="A1064" s="16">
        <v>13</v>
      </c>
      <c r="B1064" s="12" t="s">
        <v>13</v>
      </c>
      <c r="C1064" s="9" t="s">
        <v>15</v>
      </c>
      <c r="D1064" s="5">
        <v>194.88</v>
      </c>
      <c r="E1064" s="22">
        <f>AVERAGE(D1064:D1066)</f>
        <v>203.22666666666669</v>
      </c>
      <c r="F1064" s="28">
        <f>_xlfn.STDEV.P(D1064:D1066)</f>
        <v>6.2721677982089199</v>
      </c>
      <c r="G1064" s="22">
        <f>F1064/SQRT(3)</f>
        <v>3.6212377666984223</v>
      </c>
      <c r="H1064" s="22">
        <f>F1064*100/E1064</f>
        <v>3.0862917259261842</v>
      </c>
    </row>
    <row r="1065" spans="1:8" ht="15" customHeight="1" x14ac:dyDescent="0.3">
      <c r="A1065" s="16">
        <v>13</v>
      </c>
      <c r="B1065" s="12" t="s">
        <v>13</v>
      </c>
      <c r="C1065" s="9" t="s">
        <v>15</v>
      </c>
      <c r="D1065" s="25">
        <v>204.8</v>
      </c>
      <c r="E1065" s="8"/>
      <c r="F1065" s="31"/>
      <c r="G1065" s="8"/>
      <c r="H1065" s="8"/>
    </row>
    <row r="1066" spans="1:8" ht="15" customHeight="1" x14ac:dyDescent="0.3">
      <c r="A1066" s="16">
        <v>13</v>
      </c>
      <c r="B1066" s="12" t="s">
        <v>13</v>
      </c>
      <c r="C1066" s="9" t="s">
        <v>15</v>
      </c>
      <c r="D1066" s="25">
        <v>210</v>
      </c>
      <c r="E1066" s="8"/>
      <c r="F1066" s="31"/>
      <c r="G1066" s="8"/>
      <c r="H1066" s="8"/>
    </row>
    <row r="1067" spans="1:8" ht="15" customHeight="1" x14ac:dyDescent="0.3">
      <c r="A1067" s="16">
        <v>13</v>
      </c>
      <c r="B1067" s="12" t="s">
        <v>13</v>
      </c>
      <c r="C1067" s="7" t="s">
        <v>16</v>
      </c>
      <c r="D1067" s="24">
        <v>237.4</v>
      </c>
      <c r="E1067" s="23">
        <f>AVERAGE(D1067:D1069)</f>
        <v>239.06666666666669</v>
      </c>
      <c r="F1067" s="36">
        <f>_xlfn.STDEV.P(D1067:D1069)</f>
        <v>1.9482185594936647</v>
      </c>
      <c r="G1067" s="23">
        <f>F1067/SQRT(3)</f>
        <v>1.1248045097638923</v>
      </c>
      <c r="H1067" s="23">
        <f>F1067*100/E1067</f>
        <v>0.81492689326282675</v>
      </c>
    </row>
    <row r="1068" spans="1:8" ht="15" customHeight="1" x14ac:dyDescent="0.3">
      <c r="A1068" s="16">
        <v>13</v>
      </c>
      <c r="B1068" s="12" t="s">
        <v>13</v>
      </c>
      <c r="C1068" s="7" t="s">
        <v>16</v>
      </c>
      <c r="D1068" s="24">
        <v>238</v>
      </c>
      <c r="E1068" s="4"/>
      <c r="F1068" s="30"/>
      <c r="G1068" s="4"/>
      <c r="H1068" s="4"/>
    </row>
    <row r="1069" spans="1:8" ht="15" customHeight="1" x14ac:dyDescent="0.3">
      <c r="A1069" s="16">
        <v>13</v>
      </c>
      <c r="B1069" s="12" t="s">
        <v>13</v>
      </c>
      <c r="C1069" s="7" t="s">
        <v>16</v>
      </c>
      <c r="D1069" s="24">
        <v>241.8</v>
      </c>
      <c r="E1069" s="4"/>
      <c r="F1069" s="30"/>
      <c r="G1069" s="4"/>
      <c r="H1069" s="4"/>
    </row>
    <row r="1070" spans="1:8" ht="15" customHeight="1" x14ac:dyDescent="0.3">
      <c r="A1070" s="16">
        <v>13</v>
      </c>
      <c r="B1070" s="12" t="s">
        <v>13</v>
      </c>
      <c r="C1070" s="9" t="s">
        <v>17</v>
      </c>
      <c r="D1070" s="5">
        <v>234</v>
      </c>
      <c r="E1070" s="22">
        <f>AVERAGE(D1070:D1072)</f>
        <v>240.93333333333331</v>
      </c>
      <c r="F1070" s="28">
        <f>_xlfn.STDEV.P(D1070:D1072)</f>
        <v>7.2852972180656801</v>
      </c>
      <c r="G1070" s="22">
        <f>F1070/SQRT(3)</f>
        <v>4.2061683099766523</v>
      </c>
      <c r="H1070" s="22">
        <f>F1070*100/E1070</f>
        <v>3.0237813578025792</v>
      </c>
    </row>
    <row r="1071" spans="1:8" ht="15" customHeight="1" x14ac:dyDescent="0.3">
      <c r="A1071" s="16">
        <v>13</v>
      </c>
      <c r="B1071" s="12" t="s">
        <v>13</v>
      </c>
      <c r="C1071" s="9" t="s">
        <v>17</v>
      </c>
      <c r="D1071" s="25">
        <v>251</v>
      </c>
      <c r="E1071" s="8"/>
      <c r="F1071" s="31"/>
      <c r="G1071" s="8"/>
      <c r="H1071" s="8"/>
    </row>
    <row r="1072" spans="1:8" ht="15" customHeight="1" x14ac:dyDescent="0.3">
      <c r="A1072" s="16">
        <v>13</v>
      </c>
      <c r="B1072" s="12" t="s">
        <v>13</v>
      </c>
      <c r="C1072" s="9" t="s">
        <v>17</v>
      </c>
      <c r="D1072" s="25">
        <v>237.8</v>
      </c>
      <c r="E1072" s="8"/>
      <c r="F1072" s="31"/>
      <c r="G1072" s="8"/>
      <c r="H1072" s="8"/>
    </row>
    <row r="1073" spans="1:8" ht="15" customHeight="1" x14ac:dyDescent="0.3">
      <c r="A1073" s="16">
        <v>13</v>
      </c>
      <c r="B1073" s="13" t="s">
        <v>18</v>
      </c>
      <c r="C1073" s="7" t="s">
        <v>19</v>
      </c>
      <c r="D1073" s="24">
        <v>19.417999999999999</v>
      </c>
      <c r="E1073" s="23">
        <f>AVERAGE(D1073:D1075)</f>
        <v>17.591999999999999</v>
      </c>
      <c r="F1073" s="36">
        <f>_xlfn.STDEV.P(D1073:D1075)</f>
        <v>1.3847926439242324</v>
      </c>
      <c r="G1073" s="23">
        <f>F1073/SQRT(3)</f>
        <v>0.79951040574146925</v>
      </c>
      <c r="H1073" s="23">
        <f>F1073*100/E1073</f>
        <v>7.8717180759676699</v>
      </c>
    </row>
    <row r="1074" spans="1:8" ht="15" customHeight="1" x14ac:dyDescent="0.3">
      <c r="A1074" s="16">
        <v>13</v>
      </c>
      <c r="B1074" s="13" t="s">
        <v>18</v>
      </c>
      <c r="C1074" s="7" t="s">
        <v>19</v>
      </c>
      <c r="D1074" s="24">
        <v>16.065999999999999</v>
      </c>
      <c r="E1074" s="4"/>
      <c r="F1074" s="30"/>
      <c r="G1074" s="4"/>
      <c r="H1074" s="4"/>
    </row>
    <row r="1075" spans="1:8" ht="15" customHeight="1" x14ac:dyDescent="0.3">
      <c r="A1075" s="16">
        <v>13</v>
      </c>
      <c r="B1075" s="13" t="s">
        <v>18</v>
      </c>
      <c r="C1075" s="7" t="s">
        <v>19</v>
      </c>
      <c r="D1075" s="24">
        <v>17.292000000000002</v>
      </c>
      <c r="E1075" s="4"/>
      <c r="F1075" s="30"/>
      <c r="G1075" s="4"/>
      <c r="H1075" s="4"/>
    </row>
    <row r="1076" spans="1:8" ht="15" customHeight="1" x14ac:dyDescent="0.3">
      <c r="A1076" s="16">
        <v>13</v>
      </c>
      <c r="B1076" s="13" t="s">
        <v>18</v>
      </c>
      <c r="C1076" s="9" t="s">
        <v>20</v>
      </c>
      <c r="D1076" s="5">
        <v>58.16</v>
      </c>
      <c r="E1076" s="22">
        <f>AVERAGE(D1076:D1078)</f>
        <v>55.886666666666663</v>
      </c>
      <c r="F1076" s="28">
        <f>_xlfn.STDEV.P(D1076:D1078)</f>
        <v>2.6433480453562836</v>
      </c>
      <c r="G1076" s="22">
        <f>F1076/SQRT(3)</f>
        <v>1.5261377055483216</v>
      </c>
      <c r="H1076" s="22">
        <f>F1076*100/E1076</f>
        <v>4.7298366551764586</v>
      </c>
    </row>
    <row r="1077" spans="1:8" ht="15" customHeight="1" x14ac:dyDescent="0.3">
      <c r="A1077" s="16">
        <v>13</v>
      </c>
      <c r="B1077" s="13" t="s">
        <v>18</v>
      </c>
      <c r="C1077" s="9" t="s">
        <v>20</v>
      </c>
      <c r="D1077" s="25">
        <v>52.18</v>
      </c>
      <c r="E1077" s="8"/>
      <c r="F1077" s="31"/>
      <c r="G1077" s="8"/>
      <c r="H1077" s="8"/>
    </row>
    <row r="1078" spans="1:8" ht="15" customHeight="1" x14ac:dyDescent="0.3">
      <c r="A1078" s="16">
        <v>13</v>
      </c>
      <c r="B1078" s="13" t="s">
        <v>18</v>
      </c>
      <c r="C1078" s="9" t="s">
        <v>20</v>
      </c>
      <c r="D1078" s="25">
        <v>57.32</v>
      </c>
      <c r="E1078" s="8"/>
      <c r="F1078" s="31"/>
      <c r="G1078" s="8"/>
      <c r="H1078" s="8"/>
    </row>
    <row r="1079" spans="1:8" ht="15" customHeight="1" x14ac:dyDescent="0.3">
      <c r="A1079" s="16">
        <v>13</v>
      </c>
      <c r="B1079" s="13" t="s">
        <v>18</v>
      </c>
      <c r="C1079" s="7" t="s">
        <v>21</v>
      </c>
      <c r="D1079" s="24">
        <v>226</v>
      </c>
      <c r="E1079" s="23">
        <f>AVERAGE(D1079:D1081)</f>
        <v>224.4</v>
      </c>
      <c r="F1079" s="36">
        <f>_xlfn.STDEV.P(D1079:D1081)</f>
        <v>9.5386931320106196</v>
      </c>
      <c r="G1079" s="23">
        <f>F1079/SQRT(3)</f>
        <v>5.5071670474835663</v>
      </c>
      <c r="H1079" s="23">
        <f>F1079*100/E1079</f>
        <v>4.2507545151562471</v>
      </c>
    </row>
    <row r="1080" spans="1:8" ht="15" customHeight="1" x14ac:dyDescent="0.3">
      <c r="A1080" s="16">
        <v>13</v>
      </c>
      <c r="B1080" s="13" t="s">
        <v>18</v>
      </c>
      <c r="C1080" s="7" t="s">
        <v>21</v>
      </c>
      <c r="D1080" s="24">
        <v>212</v>
      </c>
      <c r="E1080" s="4"/>
      <c r="F1080" s="30"/>
      <c r="G1080" s="4"/>
      <c r="H1080" s="4"/>
    </row>
    <row r="1081" spans="1:8" ht="15" customHeight="1" x14ac:dyDescent="0.3">
      <c r="A1081" s="16">
        <v>13</v>
      </c>
      <c r="B1081" s="13" t="s">
        <v>18</v>
      </c>
      <c r="C1081" s="7" t="s">
        <v>21</v>
      </c>
      <c r="D1081" s="24">
        <v>235.2</v>
      </c>
      <c r="E1081" s="4"/>
      <c r="F1081" s="30"/>
      <c r="G1081" s="4"/>
      <c r="H1081" s="4"/>
    </row>
    <row r="1082" spans="1:8" ht="15" customHeight="1" x14ac:dyDescent="0.3">
      <c r="A1082" s="16">
        <v>13</v>
      </c>
      <c r="B1082" s="13" t="s">
        <v>18</v>
      </c>
      <c r="C1082" s="9" t="s">
        <v>22</v>
      </c>
      <c r="D1082" s="5">
        <v>243.2</v>
      </c>
      <c r="E1082" s="22">
        <f>AVERAGE(D1082:D1084)</f>
        <v>239.06666666666663</v>
      </c>
      <c r="F1082" s="28">
        <f>_xlfn.STDEV.P(D1082:D1084)</f>
        <v>10.537973661425092</v>
      </c>
      <c r="G1082" s="22">
        <f>F1082/SQRT(3)</f>
        <v>6.0841019301369634</v>
      </c>
      <c r="H1082" s="22">
        <f>F1082*100/E1082</f>
        <v>4.4079644428716227</v>
      </c>
    </row>
    <row r="1083" spans="1:8" ht="15" customHeight="1" x14ac:dyDescent="0.3">
      <c r="A1083" s="16">
        <v>13</v>
      </c>
      <c r="B1083" s="13" t="s">
        <v>18</v>
      </c>
      <c r="C1083" s="9" t="s">
        <v>22</v>
      </c>
      <c r="D1083" s="25">
        <v>224.6</v>
      </c>
      <c r="E1083" s="8"/>
      <c r="F1083" s="31"/>
      <c r="G1083" s="8"/>
      <c r="H1083" s="8"/>
    </row>
    <row r="1084" spans="1:8" ht="15" customHeight="1" x14ac:dyDescent="0.3">
      <c r="A1084" s="16">
        <v>13</v>
      </c>
      <c r="B1084" s="13" t="s">
        <v>18</v>
      </c>
      <c r="C1084" s="9" t="s">
        <v>22</v>
      </c>
      <c r="D1084" s="25">
        <v>249.4</v>
      </c>
      <c r="E1084" s="8"/>
      <c r="F1084" s="31"/>
      <c r="G1084" s="8"/>
      <c r="H1084" s="8"/>
    </row>
    <row r="1085" spans="1:8" ht="15" customHeight="1" x14ac:dyDescent="0.3">
      <c r="A1085" s="16">
        <v>13</v>
      </c>
      <c r="B1085" s="12" t="s">
        <v>23</v>
      </c>
      <c r="C1085" s="7" t="s">
        <v>24</v>
      </c>
      <c r="D1085" s="24">
        <v>36.4</v>
      </c>
      <c r="E1085" s="23">
        <f>AVERAGE(D1085:D1087)</f>
        <v>44.379999999999995</v>
      </c>
      <c r="F1085" s="36">
        <f>_xlfn.STDEV.P(D1085:D1087)</f>
        <v>8.6750677230785698</v>
      </c>
      <c r="G1085" s="23">
        <f>F1085/SQRT(3)</f>
        <v>5.0085526851576461</v>
      </c>
      <c r="H1085" s="23">
        <f>F1085*100/E1085</f>
        <v>19.547245883457798</v>
      </c>
    </row>
    <row r="1086" spans="1:8" ht="15" customHeight="1" x14ac:dyDescent="0.3">
      <c r="A1086" s="16">
        <v>13</v>
      </c>
      <c r="B1086" s="12" t="s">
        <v>23</v>
      </c>
      <c r="C1086" s="7" t="s">
        <v>24</v>
      </c>
      <c r="D1086" s="24">
        <v>40.299999999999997</v>
      </c>
      <c r="E1086" s="4"/>
      <c r="F1086" s="30"/>
      <c r="G1086" s="4"/>
      <c r="H1086" s="4"/>
    </row>
    <row r="1087" spans="1:8" ht="15" customHeight="1" x14ac:dyDescent="0.3">
      <c r="A1087" s="16">
        <v>13</v>
      </c>
      <c r="B1087" s="12" t="s">
        <v>23</v>
      </c>
      <c r="C1087" s="7" t="s">
        <v>24</v>
      </c>
      <c r="D1087" s="24">
        <v>56.44</v>
      </c>
      <c r="E1087" s="4"/>
      <c r="F1087" s="30"/>
      <c r="G1087" s="4"/>
      <c r="H1087" s="4"/>
    </row>
    <row r="1088" spans="1:8" ht="15" customHeight="1" x14ac:dyDescent="0.3">
      <c r="A1088" s="16">
        <v>13</v>
      </c>
      <c r="B1088" s="12" t="s">
        <v>23</v>
      </c>
      <c r="C1088" s="9" t="s">
        <v>25</v>
      </c>
      <c r="D1088" s="5">
        <v>218.2</v>
      </c>
      <c r="E1088" s="22">
        <f>AVERAGE(D1088:D1090)</f>
        <v>221.66666666666666</v>
      </c>
      <c r="F1088" s="28">
        <f>_xlfn.STDEV.P(D1088:D1090)</f>
        <v>2.4729649321321965</v>
      </c>
      <c r="G1088" s="22">
        <f>F1088/SQRT(3)</f>
        <v>1.4277669692630284</v>
      </c>
      <c r="H1088" s="22">
        <f>F1088*100/E1088</f>
        <v>1.1156232776536226</v>
      </c>
    </row>
    <row r="1089" spans="1:8" ht="15" customHeight="1" x14ac:dyDescent="0.3">
      <c r="A1089" s="16">
        <v>13</v>
      </c>
      <c r="B1089" s="12" t="s">
        <v>23</v>
      </c>
      <c r="C1089" s="9" t="s">
        <v>25</v>
      </c>
      <c r="D1089" s="25">
        <v>223.8</v>
      </c>
      <c r="E1089" s="8"/>
      <c r="F1089" s="31"/>
      <c r="G1089" s="8"/>
      <c r="H1089" s="8"/>
    </row>
    <row r="1090" spans="1:8" ht="15" customHeight="1" x14ac:dyDescent="0.3">
      <c r="A1090" s="16">
        <v>13</v>
      </c>
      <c r="B1090" s="12" t="s">
        <v>23</v>
      </c>
      <c r="C1090" s="9" t="s">
        <v>25</v>
      </c>
      <c r="D1090" s="25">
        <v>223</v>
      </c>
      <c r="E1090" s="8"/>
      <c r="F1090" s="31"/>
      <c r="G1090" s="8"/>
      <c r="H1090" s="8"/>
    </row>
    <row r="1091" spans="1:8" ht="15" customHeight="1" x14ac:dyDescent="0.3">
      <c r="A1091" s="16">
        <v>13</v>
      </c>
      <c r="B1091" s="12" t="s">
        <v>23</v>
      </c>
      <c r="C1091" s="7" t="s">
        <v>26</v>
      </c>
      <c r="D1091" s="24">
        <v>233.4</v>
      </c>
      <c r="E1091" s="23">
        <f>AVERAGE(D1091:D1093)</f>
        <v>213.89333333333332</v>
      </c>
      <c r="F1091" s="36">
        <f>_xlfn.STDEV.P(D1091:D1093)</f>
        <v>19.71953571686943</v>
      </c>
      <c r="G1091" s="23">
        <f>F1091/SQRT(3)</f>
        <v>11.385079254429005</v>
      </c>
      <c r="H1091" s="23">
        <f>F1091*100/E1091</f>
        <v>9.2193316217753853</v>
      </c>
    </row>
    <row r="1092" spans="1:8" ht="15" customHeight="1" x14ac:dyDescent="0.3">
      <c r="A1092" s="16">
        <v>13</v>
      </c>
      <c r="B1092" s="12" t="s">
        <v>23</v>
      </c>
      <c r="C1092" s="7" t="s">
        <v>26</v>
      </c>
      <c r="D1092" s="24">
        <v>186.88</v>
      </c>
      <c r="E1092" s="4"/>
      <c r="F1092" s="30"/>
      <c r="G1092" s="4"/>
      <c r="H1092" s="4"/>
    </row>
    <row r="1093" spans="1:8" ht="15" customHeight="1" x14ac:dyDescent="0.3">
      <c r="A1093" s="16">
        <v>13</v>
      </c>
      <c r="B1093" s="12" t="s">
        <v>23</v>
      </c>
      <c r="C1093" s="7" t="s">
        <v>26</v>
      </c>
      <c r="D1093" s="24">
        <v>221.4</v>
      </c>
      <c r="E1093" s="4"/>
      <c r="F1093" s="30"/>
      <c r="G1093" s="4"/>
      <c r="H1093" s="4"/>
    </row>
    <row r="1094" spans="1:8" ht="15" customHeight="1" x14ac:dyDescent="0.3">
      <c r="A1094" s="16">
        <v>13</v>
      </c>
      <c r="B1094" s="12" t="s">
        <v>23</v>
      </c>
      <c r="C1094" s="9" t="s">
        <v>27</v>
      </c>
      <c r="D1094" s="5">
        <v>221.4</v>
      </c>
      <c r="E1094" s="22">
        <f>AVERAGE(D1094:D1096)</f>
        <v>233.73333333333335</v>
      </c>
      <c r="F1094" s="28">
        <f>_xlfn.STDEV.P(D1094:D1096)</f>
        <v>10.043018581194708</v>
      </c>
      <c r="G1094" s="22">
        <f>F1094/SQRT(3)</f>
        <v>5.7983394813291786</v>
      </c>
      <c r="H1094" s="22">
        <f>F1094*100/E1094</f>
        <v>4.2967849035345296</v>
      </c>
    </row>
    <row r="1095" spans="1:8" ht="15" customHeight="1" x14ac:dyDescent="0.3">
      <c r="A1095" s="16">
        <v>13</v>
      </c>
      <c r="B1095" s="12" t="s">
        <v>23</v>
      </c>
      <c r="C1095" s="9" t="s">
        <v>27</v>
      </c>
      <c r="D1095" s="25">
        <v>246</v>
      </c>
      <c r="E1095" s="8"/>
      <c r="F1095" s="31"/>
      <c r="G1095" s="8"/>
      <c r="H1095" s="8"/>
    </row>
    <row r="1096" spans="1:8" ht="15" customHeight="1" x14ac:dyDescent="0.3">
      <c r="A1096" s="16">
        <v>13</v>
      </c>
      <c r="B1096" s="12" t="s">
        <v>23</v>
      </c>
      <c r="C1096" s="9" t="s">
        <v>27</v>
      </c>
      <c r="D1096" s="25">
        <v>233.8</v>
      </c>
      <c r="E1096" s="8"/>
      <c r="F1096" s="31"/>
      <c r="G1096" s="8"/>
      <c r="H1096" s="8"/>
    </row>
    <row r="1097" spans="1:8" ht="15" customHeight="1" x14ac:dyDescent="0.3">
      <c r="A1097" s="16">
        <v>13</v>
      </c>
      <c r="B1097" s="11" t="s">
        <v>28</v>
      </c>
      <c r="C1097" s="7" t="s">
        <v>29</v>
      </c>
      <c r="D1097" s="24">
        <v>32.619999999999997</v>
      </c>
      <c r="E1097" s="23">
        <f>AVERAGE(D1097:D1099)</f>
        <v>35.153333333333329</v>
      </c>
      <c r="F1097" s="36">
        <f>_xlfn.STDEV.P(D1097:D1099)</f>
        <v>1.8127204846736731</v>
      </c>
      <c r="G1097" s="23">
        <f>F1097/SQRT(3)</f>
        <v>1.0465746597918941</v>
      </c>
      <c r="H1097" s="23">
        <f>F1097*100/E1097</f>
        <v>5.1566105196482273</v>
      </c>
    </row>
    <row r="1098" spans="1:8" ht="15" customHeight="1" x14ac:dyDescent="0.3">
      <c r="A1098" s="16">
        <v>13</v>
      </c>
      <c r="B1098" s="11" t="s">
        <v>28</v>
      </c>
      <c r="C1098" s="7" t="s">
        <v>29</v>
      </c>
      <c r="D1098" s="24">
        <v>36.08</v>
      </c>
      <c r="E1098" s="4"/>
      <c r="F1098" s="30"/>
      <c r="G1098" s="4"/>
      <c r="H1098" s="4"/>
    </row>
    <row r="1099" spans="1:8" ht="15" customHeight="1" x14ac:dyDescent="0.3">
      <c r="A1099" s="16">
        <v>13</v>
      </c>
      <c r="B1099" s="11" t="s">
        <v>28</v>
      </c>
      <c r="C1099" s="7" t="s">
        <v>29</v>
      </c>
      <c r="D1099" s="24">
        <v>36.76</v>
      </c>
      <c r="E1099" s="4"/>
      <c r="F1099" s="30"/>
      <c r="G1099" s="4"/>
      <c r="H1099" s="4"/>
    </row>
    <row r="1100" spans="1:8" ht="15" customHeight="1" x14ac:dyDescent="0.3">
      <c r="A1100" s="16">
        <v>13</v>
      </c>
      <c r="B1100" s="11" t="s">
        <v>28</v>
      </c>
      <c r="C1100" s="9" t="s">
        <v>30</v>
      </c>
      <c r="D1100" s="5">
        <v>26.38</v>
      </c>
      <c r="E1100" s="22">
        <f>AVERAGE(D1100:D1102)</f>
        <v>30.58</v>
      </c>
      <c r="F1100" s="28">
        <f>_xlfn.STDEV.P(D1100:D1102)</f>
        <v>2.9763064358362028</v>
      </c>
      <c r="G1100" s="22">
        <f>F1100/SQRT(3)</f>
        <v>1.7183713219208474</v>
      </c>
      <c r="H1100" s="22">
        <f>F1100*100/E1100</f>
        <v>9.7328529621850972</v>
      </c>
    </row>
    <row r="1101" spans="1:8" ht="15" customHeight="1" x14ac:dyDescent="0.3">
      <c r="A1101" s="16">
        <v>13</v>
      </c>
      <c r="B1101" s="11" t="s">
        <v>28</v>
      </c>
      <c r="C1101" s="9" t="s">
        <v>30</v>
      </c>
      <c r="D1101" s="25">
        <v>32.92</v>
      </c>
      <c r="E1101" s="8"/>
      <c r="F1101" s="31"/>
      <c r="G1101" s="8"/>
      <c r="H1101" s="8"/>
    </row>
    <row r="1102" spans="1:8" ht="15" customHeight="1" x14ac:dyDescent="0.3">
      <c r="A1102" s="16">
        <v>13</v>
      </c>
      <c r="B1102" s="11" t="s">
        <v>28</v>
      </c>
      <c r="C1102" s="9" t="s">
        <v>30</v>
      </c>
      <c r="D1102" s="25">
        <v>32.44</v>
      </c>
      <c r="E1102" s="8"/>
      <c r="F1102" s="31"/>
      <c r="G1102" s="8"/>
      <c r="H1102" s="8"/>
    </row>
    <row r="1103" spans="1:8" ht="15" customHeight="1" x14ac:dyDescent="0.3">
      <c r="A1103" s="16">
        <v>13</v>
      </c>
      <c r="B1103" s="11" t="s">
        <v>28</v>
      </c>
      <c r="C1103" s="7" t="s">
        <v>31</v>
      </c>
      <c r="D1103" s="24">
        <v>35.020000000000003</v>
      </c>
      <c r="E1103" s="23">
        <f>AVERAGE(D1103:D1105)</f>
        <v>39.28</v>
      </c>
      <c r="F1103" s="36">
        <f>_xlfn.STDEV.P(D1103:D1105)</f>
        <v>3.0675505972463855</v>
      </c>
      <c r="G1103" s="23">
        <f>F1103/SQRT(3)</f>
        <v>1.7710511630729979</v>
      </c>
      <c r="H1103" s="23">
        <f>F1103*100/E1103</f>
        <v>7.8094465306679872</v>
      </c>
    </row>
    <row r="1104" spans="1:8" ht="15" customHeight="1" x14ac:dyDescent="0.3">
      <c r="A1104" s="16">
        <v>13</v>
      </c>
      <c r="B1104" s="11" t="s">
        <v>28</v>
      </c>
      <c r="C1104" s="7" t="s">
        <v>31</v>
      </c>
      <c r="D1104" s="24">
        <v>40.700000000000003</v>
      </c>
      <c r="E1104" s="4"/>
      <c r="F1104" s="30"/>
      <c r="G1104" s="4"/>
      <c r="H1104" s="4"/>
    </row>
    <row r="1105" spans="1:8" ht="15" customHeight="1" x14ac:dyDescent="0.3">
      <c r="A1105" s="16">
        <v>13</v>
      </c>
      <c r="B1105" s="11" t="s">
        <v>28</v>
      </c>
      <c r="C1105" s="7" t="s">
        <v>31</v>
      </c>
      <c r="D1105" s="24">
        <v>42.12</v>
      </c>
      <c r="E1105" s="4"/>
      <c r="F1105" s="30"/>
      <c r="G1105" s="4"/>
      <c r="H1105" s="4"/>
    </row>
    <row r="1106" spans="1:8" ht="15" customHeight="1" x14ac:dyDescent="0.3">
      <c r="A1106" s="16">
        <v>13</v>
      </c>
      <c r="B1106" s="11" t="s">
        <v>28</v>
      </c>
      <c r="C1106" s="9" t="s">
        <v>32</v>
      </c>
      <c r="D1106" s="5">
        <v>239</v>
      </c>
      <c r="E1106" s="22">
        <f>AVERAGE(D1106:D1108)</f>
        <v>236.6</v>
      </c>
      <c r="F1106" s="28">
        <f>_xlfn.STDEV.P(D1106:D1108)</f>
        <v>5.6497787567302087</v>
      </c>
      <c r="G1106" s="22">
        <f>F1106/SQRT(3)</f>
        <v>3.2619012860600152</v>
      </c>
      <c r="H1106" s="22">
        <f>F1106*100/E1106</f>
        <v>2.3879031093534273</v>
      </c>
    </row>
    <row r="1107" spans="1:8" ht="15" customHeight="1" x14ac:dyDescent="0.3">
      <c r="A1107" s="16">
        <v>13</v>
      </c>
      <c r="B1107" s="11" t="s">
        <v>28</v>
      </c>
      <c r="C1107" s="9" t="s">
        <v>32</v>
      </c>
      <c r="D1107" s="25">
        <v>242</v>
      </c>
      <c r="E1107" s="8"/>
      <c r="F1107" s="31"/>
      <c r="G1107" s="8"/>
      <c r="H1107" s="8"/>
    </row>
    <row r="1108" spans="1:8" ht="15" customHeight="1" x14ac:dyDescent="0.3">
      <c r="A1108" s="16">
        <v>13</v>
      </c>
      <c r="B1108" s="11" t="s">
        <v>28</v>
      </c>
      <c r="C1108" s="9" t="s">
        <v>32</v>
      </c>
      <c r="D1108" s="25">
        <v>228.8</v>
      </c>
      <c r="E1108" s="8"/>
      <c r="F1108" s="31"/>
      <c r="G1108" s="8"/>
      <c r="H1108" s="8"/>
    </row>
    <row r="1109" spans="1:8" ht="15" customHeight="1" x14ac:dyDescent="0.3">
      <c r="A1109" s="16">
        <v>13</v>
      </c>
      <c r="B1109" s="12" t="s">
        <v>33</v>
      </c>
      <c r="C1109" s="7" t="s">
        <v>34</v>
      </c>
      <c r="D1109" s="24">
        <v>109.54</v>
      </c>
      <c r="E1109" s="23">
        <f>AVERAGE(D1109:D1111)</f>
        <v>175.8066666666667</v>
      </c>
      <c r="F1109" s="36">
        <f>_xlfn.STDEV.P(D1109:D1111)</f>
        <v>48.204791831886972</v>
      </c>
      <c r="G1109" s="23">
        <f>F1109/SQRT(3)</f>
        <v>27.831049540369818</v>
      </c>
      <c r="H1109" s="23">
        <f>F1109*100/E1109</f>
        <v>27.419205850301633</v>
      </c>
    </row>
    <row r="1110" spans="1:8" ht="15" customHeight="1" x14ac:dyDescent="0.3">
      <c r="A1110" s="16">
        <v>13</v>
      </c>
      <c r="B1110" s="12" t="s">
        <v>33</v>
      </c>
      <c r="C1110" s="7" t="s">
        <v>34</v>
      </c>
      <c r="D1110" s="24">
        <v>222.8</v>
      </c>
      <c r="E1110" s="4"/>
      <c r="F1110" s="30"/>
      <c r="G1110" s="4"/>
      <c r="H1110" s="4"/>
    </row>
    <row r="1111" spans="1:8" ht="15" customHeight="1" x14ac:dyDescent="0.3">
      <c r="A1111" s="16">
        <v>13</v>
      </c>
      <c r="B1111" s="12" t="s">
        <v>33</v>
      </c>
      <c r="C1111" s="7" t="s">
        <v>34</v>
      </c>
      <c r="D1111" s="24">
        <v>195.08</v>
      </c>
      <c r="E1111" s="4"/>
      <c r="F1111" s="30"/>
      <c r="G1111" s="4"/>
      <c r="H1111" s="4"/>
    </row>
    <row r="1112" spans="1:8" ht="15" customHeight="1" x14ac:dyDescent="0.3">
      <c r="A1112" s="16">
        <v>13</v>
      </c>
      <c r="B1112" s="12" t="s">
        <v>33</v>
      </c>
      <c r="C1112" s="9" t="s">
        <v>35</v>
      </c>
      <c r="D1112" s="5">
        <v>240</v>
      </c>
      <c r="E1112" s="22">
        <f>AVERAGE(D1112:D1114)</f>
        <v>236</v>
      </c>
      <c r="F1112" s="28">
        <f>_xlfn.STDEV.P(D1112:D1114)</f>
        <v>7.8740078740118111</v>
      </c>
      <c r="G1112" s="22">
        <f>F1112/SQRT(3)</f>
        <v>4.5460605656619526</v>
      </c>
      <c r="H1112" s="22">
        <f>F1112*100/E1112</f>
        <v>3.3364440144117844</v>
      </c>
    </row>
    <row r="1113" spans="1:8" ht="15" customHeight="1" x14ac:dyDescent="0.3">
      <c r="A1113" s="16">
        <v>13</v>
      </c>
      <c r="B1113" s="12" t="s">
        <v>33</v>
      </c>
      <c r="C1113" s="9" t="s">
        <v>35</v>
      </c>
      <c r="D1113" s="25">
        <v>225</v>
      </c>
      <c r="E1113" s="8"/>
      <c r="F1113" s="31"/>
      <c r="G1113" s="8"/>
      <c r="H1113" s="8"/>
    </row>
    <row r="1114" spans="1:8" ht="15" customHeight="1" x14ac:dyDescent="0.3">
      <c r="A1114" s="16">
        <v>13</v>
      </c>
      <c r="B1114" s="12" t="s">
        <v>33</v>
      </c>
      <c r="C1114" s="9" t="s">
        <v>35</v>
      </c>
      <c r="D1114" s="25">
        <v>243</v>
      </c>
      <c r="E1114" s="8"/>
      <c r="F1114" s="31"/>
      <c r="G1114" s="8"/>
      <c r="H1114" s="8"/>
    </row>
    <row r="1115" spans="1:8" ht="15" customHeight="1" x14ac:dyDescent="0.3">
      <c r="A1115" s="16">
        <v>13</v>
      </c>
      <c r="B1115" s="12" t="s">
        <v>33</v>
      </c>
      <c r="C1115" s="7" t="s">
        <v>36</v>
      </c>
      <c r="D1115" s="24">
        <v>239.8</v>
      </c>
      <c r="E1115" s="23">
        <f>AVERAGE(D1115:D1117)</f>
        <v>236.13333333333333</v>
      </c>
      <c r="F1115" s="36">
        <f>_xlfn.STDEV.P(D1115:D1117)</f>
        <v>7.7154966715622928</v>
      </c>
      <c r="G1115" s="23">
        <f>F1115/SQRT(3)</f>
        <v>4.4545440802581515</v>
      </c>
      <c r="H1115" s="23">
        <f>F1115*100/E1115</f>
        <v>3.2674322437446186</v>
      </c>
    </row>
    <row r="1116" spans="1:8" ht="15" customHeight="1" x14ac:dyDescent="0.3">
      <c r="A1116" s="16">
        <v>13</v>
      </c>
      <c r="B1116" s="12" t="s">
        <v>33</v>
      </c>
      <c r="C1116" s="7" t="s">
        <v>36</v>
      </c>
      <c r="D1116" s="24">
        <v>243.2</v>
      </c>
      <c r="E1116" s="4"/>
      <c r="F1116" s="30"/>
      <c r="G1116" s="4"/>
      <c r="H1116" s="4"/>
    </row>
    <row r="1117" spans="1:8" ht="15" customHeight="1" x14ac:dyDescent="0.3">
      <c r="A1117" s="16">
        <v>13</v>
      </c>
      <c r="B1117" s="12" t="s">
        <v>33</v>
      </c>
      <c r="C1117" s="7" t="s">
        <v>36</v>
      </c>
      <c r="D1117" s="24">
        <v>225.4</v>
      </c>
      <c r="E1117" s="4"/>
      <c r="F1117" s="30"/>
      <c r="G1117" s="4"/>
      <c r="H1117" s="4"/>
    </row>
    <row r="1118" spans="1:8" ht="15" customHeight="1" x14ac:dyDescent="0.3">
      <c r="A1118" s="16">
        <v>13</v>
      </c>
      <c r="B1118" s="12" t="s">
        <v>33</v>
      </c>
      <c r="C1118" s="9" t="s">
        <v>37</v>
      </c>
      <c r="D1118" s="5">
        <v>233.4</v>
      </c>
      <c r="E1118" s="22">
        <f>AVERAGE(D1118:D1120)</f>
        <v>241.33333333333334</v>
      </c>
      <c r="F1118" s="28">
        <f>_xlfn.STDEV.P(D1118:D1120)</f>
        <v>5.6387547876774633</v>
      </c>
      <c r="G1118" s="22">
        <f>F1118/SQRT(3)</f>
        <v>3.2555365945598749</v>
      </c>
      <c r="H1118" s="22">
        <f>F1118*100/E1118</f>
        <v>2.3365006026287833</v>
      </c>
    </row>
    <row r="1119" spans="1:8" ht="15" customHeight="1" x14ac:dyDescent="0.3">
      <c r="A1119" s="16">
        <v>13</v>
      </c>
      <c r="B1119" s="12" t="s">
        <v>33</v>
      </c>
      <c r="C1119" s="9" t="s">
        <v>37</v>
      </c>
      <c r="D1119" s="26">
        <v>244.6</v>
      </c>
      <c r="E1119" s="15"/>
      <c r="F1119" s="32"/>
      <c r="G1119" s="15"/>
      <c r="H1119" s="15"/>
    </row>
    <row r="1120" spans="1:8" ht="15" customHeight="1" x14ac:dyDescent="0.3">
      <c r="A1120" s="16">
        <v>13</v>
      </c>
      <c r="B1120" s="12" t="s">
        <v>33</v>
      </c>
      <c r="C1120" s="10" t="s">
        <v>37</v>
      </c>
      <c r="D1120" s="26">
        <v>246</v>
      </c>
      <c r="E1120" s="15"/>
      <c r="F1120" s="32"/>
      <c r="G1120" s="15"/>
      <c r="H1120" s="15"/>
    </row>
    <row r="1121" spans="1:8" ht="15" customHeight="1" x14ac:dyDescent="0.3">
      <c r="A1121" s="16">
        <v>13</v>
      </c>
      <c r="B1121" s="12" t="s">
        <v>38</v>
      </c>
      <c r="C1121" s="7" t="s">
        <v>39</v>
      </c>
      <c r="D1121" s="24">
        <v>203.6</v>
      </c>
      <c r="E1121" s="23">
        <f>AVERAGE(D1121:D1123)</f>
        <v>157.39333333333335</v>
      </c>
      <c r="F1121" s="36">
        <f>_xlfn.STDEV.P(D1121:D1123)</f>
        <v>40.326951561235241</v>
      </c>
      <c r="G1121" s="23">
        <f>F1121/SQRT(3)</f>
        <v>23.282776339476168</v>
      </c>
      <c r="H1121" s="23">
        <f>F1121*100/E1121</f>
        <v>25.621765996803276</v>
      </c>
    </row>
    <row r="1122" spans="1:8" ht="15" customHeight="1" x14ac:dyDescent="0.3">
      <c r="A1122" s="16">
        <v>13</v>
      </c>
      <c r="B1122" s="12" t="s">
        <v>38</v>
      </c>
      <c r="C1122" s="7" t="s">
        <v>39</v>
      </c>
      <c r="D1122" s="24">
        <v>163.24</v>
      </c>
      <c r="E1122" s="4"/>
      <c r="F1122" s="30"/>
      <c r="G1122" s="4"/>
      <c r="H1122" s="4"/>
    </row>
    <row r="1123" spans="1:8" ht="15" customHeight="1" x14ac:dyDescent="0.3">
      <c r="A1123" s="16">
        <v>13</v>
      </c>
      <c r="B1123" s="12" t="s">
        <v>38</v>
      </c>
      <c r="C1123" s="7" t="s">
        <v>39</v>
      </c>
      <c r="D1123" s="24">
        <v>105.34</v>
      </c>
      <c r="E1123" s="4"/>
      <c r="F1123" s="30"/>
      <c r="G1123" s="4"/>
      <c r="H1123" s="4"/>
    </row>
    <row r="1124" spans="1:8" ht="15" customHeight="1" x14ac:dyDescent="0.3">
      <c r="A1124" s="16">
        <v>13</v>
      </c>
      <c r="B1124" s="12" t="s">
        <v>38</v>
      </c>
      <c r="C1124" s="9" t="s">
        <v>40</v>
      </c>
      <c r="D1124" s="5">
        <v>238.2</v>
      </c>
      <c r="E1124" s="22">
        <f>AVERAGE(D1124:D1126)</f>
        <v>239.86666666666667</v>
      </c>
      <c r="F1124" s="28">
        <f>_xlfn.STDEV.P(D1124:D1126)</f>
        <v>1.8208667044996945</v>
      </c>
      <c r="G1124" s="22">
        <f>F1124/SQRT(3)</f>
        <v>1.0512778820013253</v>
      </c>
      <c r="H1124" s="22">
        <f>F1124*100/E1124</f>
        <v>0.75911619142566467</v>
      </c>
    </row>
    <row r="1125" spans="1:8" ht="15" customHeight="1" x14ac:dyDescent="0.3">
      <c r="A1125" s="16">
        <v>13</v>
      </c>
      <c r="B1125" s="12" t="s">
        <v>38</v>
      </c>
      <c r="C1125" s="9" t="s">
        <v>40</v>
      </c>
      <c r="D1125" s="25">
        <v>242.4</v>
      </c>
      <c r="E1125" s="8"/>
      <c r="F1125" s="31"/>
      <c r="G1125" s="8"/>
      <c r="H1125" s="8"/>
    </row>
    <row r="1126" spans="1:8" ht="15" customHeight="1" x14ac:dyDescent="0.3">
      <c r="A1126" s="16">
        <v>13</v>
      </c>
      <c r="B1126" s="12" t="s">
        <v>38</v>
      </c>
      <c r="C1126" s="9" t="s">
        <v>40</v>
      </c>
      <c r="D1126" s="25">
        <v>239</v>
      </c>
      <c r="E1126" s="8"/>
      <c r="F1126" s="31"/>
      <c r="G1126" s="8"/>
      <c r="H1126" s="8"/>
    </row>
    <row r="1127" spans="1:8" ht="15" customHeight="1" x14ac:dyDescent="0.3">
      <c r="A1127" s="16">
        <v>13</v>
      </c>
      <c r="B1127" s="12" t="s">
        <v>38</v>
      </c>
      <c r="C1127" s="7" t="s">
        <v>41</v>
      </c>
      <c r="D1127" s="24">
        <v>245.2</v>
      </c>
      <c r="E1127" s="23">
        <f>AVERAGE(D1127:D1129)</f>
        <v>244.73333333333335</v>
      </c>
      <c r="F1127" s="36">
        <f>_xlfn.STDEV.P(D1127:D1129)</f>
        <v>2.0677416559027755</v>
      </c>
      <c r="G1127" s="23">
        <f>F1127/SQRT(3)</f>
        <v>1.1938112016500699</v>
      </c>
      <c r="H1127" s="23">
        <f>F1127*100/E1127</f>
        <v>0.84489580055956504</v>
      </c>
    </row>
    <row r="1128" spans="1:8" ht="15" customHeight="1" x14ac:dyDescent="0.3">
      <c r="A1128" s="16">
        <v>13</v>
      </c>
      <c r="B1128" s="12" t="s">
        <v>38</v>
      </c>
      <c r="C1128" s="7" t="s">
        <v>41</v>
      </c>
      <c r="D1128" s="24">
        <v>242</v>
      </c>
      <c r="E1128" s="4"/>
      <c r="F1128" s="30"/>
      <c r="G1128" s="4"/>
      <c r="H1128" s="4"/>
    </row>
    <row r="1129" spans="1:8" ht="15" customHeight="1" x14ac:dyDescent="0.3">
      <c r="A1129" s="16">
        <v>13</v>
      </c>
      <c r="B1129" s="12" t="s">
        <v>38</v>
      </c>
      <c r="C1129" s="7" t="s">
        <v>41</v>
      </c>
      <c r="D1129" s="24">
        <v>247</v>
      </c>
      <c r="E1129" s="4"/>
      <c r="F1129" s="30"/>
      <c r="G1129" s="4"/>
      <c r="H1129" s="4"/>
    </row>
    <row r="1130" spans="1:8" ht="15" customHeight="1" x14ac:dyDescent="0.3">
      <c r="A1130" s="16">
        <v>13</v>
      </c>
      <c r="B1130" s="12" t="s">
        <v>38</v>
      </c>
      <c r="C1130" s="9" t="s">
        <v>42</v>
      </c>
      <c r="D1130" s="5">
        <v>233.4</v>
      </c>
      <c r="E1130" s="22">
        <f>AVERAGE(D1130:D1132)</f>
        <v>244.33333333333334</v>
      </c>
      <c r="F1130" s="28">
        <f>_xlfn.STDEV.P(D1130:D1132)</f>
        <v>7.7379296685583467</v>
      </c>
      <c r="G1130" s="22">
        <f>F1130/SQRT(3)</f>
        <v>4.4674957771125534</v>
      </c>
      <c r="H1130" s="22">
        <f>F1130*100/E1130</f>
        <v>3.1669562081412059</v>
      </c>
    </row>
    <row r="1131" spans="1:8" ht="15" customHeight="1" x14ac:dyDescent="0.3">
      <c r="A1131" s="16">
        <v>13</v>
      </c>
      <c r="B1131" s="12" t="s">
        <v>38</v>
      </c>
      <c r="C1131" s="9" t="s">
        <v>42</v>
      </c>
      <c r="D1131" s="26">
        <v>249.4</v>
      </c>
      <c r="E1131" s="15"/>
      <c r="F1131" s="32"/>
      <c r="G1131" s="15"/>
      <c r="H1131" s="15"/>
    </row>
    <row r="1132" spans="1:8" ht="15" customHeight="1" thickBot="1" x14ac:dyDescent="0.35">
      <c r="A1132" s="17">
        <v>13</v>
      </c>
      <c r="B1132" s="18" t="s">
        <v>38</v>
      </c>
      <c r="C1132" s="19" t="s">
        <v>42</v>
      </c>
      <c r="D1132" s="27">
        <v>250.2</v>
      </c>
      <c r="E1132" s="20"/>
      <c r="F1132" s="33"/>
      <c r="G1132" s="20"/>
      <c r="H1132" s="20"/>
    </row>
    <row r="1133" spans="1:8" ht="15" customHeight="1" x14ac:dyDescent="0.3">
      <c r="A1133" s="38">
        <v>14</v>
      </c>
      <c r="B1133" s="14" t="s">
        <v>6</v>
      </c>
      <c r="C1133" s="5" t="s">
        <v>7</v>
      </c>
      <c r="D1133" s="5">
        <v>185.22</v>
      </c>
      <c r="E1133" s="22">
        <f>AVERAGE(D1133:D1135)</f>
        <v>215.67333333333332</v>
      </c>
      <c r="F1133" s="28">
        <f>_xlfn.STDEV.P(D1133:D1135)</f>
        <v>21.546293313597019</v>
      </c>
      <c r="G1133" s="22">
        <f>F1133/SQRT(3)</f>
        <v>12.439758244643873</v>
      </c>
      <c r="H1133" s="22">
        <f>F1133*100/E1133</f>
        <v>9.9902444964284047</v>
      </c>
    </row>
    <row r="1134" spans="1:8" ht="15" customHeight="1" x14ac:dyDescent="0.3">
      <c r="A1134" s="16">
        <v>14</v>
      </c>
      <c r="B1134" s="14" t="s">
        <v>6</v>
      </c>
      <c r="C1134" s="5" t="s">
        <v>7</v>
      </c>
      <c r="D1134" s="5">
        <v>230</v>
      </c>
      <c r="E1134" s="21"/>
      <c r="F1134" s="29"/>
      <c r="G1134" s="21"/>
      <c r="H1134" s="21"/>
    </row>
    <row r="1135" spans="1:8" ht="15" customHeight="1" x14ac:dyDescent="0.3">
      <c r="A1135" s="16">
        <v>14</v>
      </c>
      <c r="B1135" s="14" t="s">
        <v>6</v>
      </c>
      <c r="C1135" s="5" t="s">
        <v>7</v>
      </c>
      <c r="D1135" s="5">
        <v>231.8</v>
      </c>
      <c r="E1135" s="21"/>
      <c r="F1135" s="29"/>
      <c r="G1135" s="21"/>
      <c r="H1135" s="21"/>
    </row>
    <row r="1136" spans="1:8" ht="15" customHeight="1" x14ac:dyDescent="0.3">
      <c r="A1136" s="16">
        <v>14</v>
      </c>
      <c r="B1136" s="11" t="s">
        <v>8</v>
      </c>
      <c r="C1136" s="3" t="s">
        <v>9</v>
      </c>
      <c r="D1136" s="24">
        <v>13.22</v>
      </c>
      <c r="E1136" s="23">
        <f>AVERAGE(D1136:D1138)</f>
        <v>24.040000000000003</v>
      </c>
      <c r="F1136" s="36">
        <f>_xlfn.STDEV.P(D1136:D1138)</f>
        <v>7.6582156320298616</v>
      </c>
      <c r="G1136" s="23">
        <f>F1136/SQRT(3)</f>
        <v>4.4214728566646411</v>
      </c>
      <c r="H1136" s="23">
        <f>F1136*100/E1136</f>
        <v>31.85613823639709</v>
      </c>
    </row>
    <row r="1137" spans="1:8" ht="15" customHeight="1" x14ac:dyDescent="0.3">
      <c r="A1137" s="16">
        <v>14</v>
      </c>
      <c r="B1137" s="11" t="s">
        <v>8</v>
      </c>
      <c r="C1137" s="3" t="s">
        <v>9</v>
      </c>
      <c r="D1137" s="24">
        <v>29.86</v>
      </c>
      <c r="E1137" s="4"/>
      <c r="F1137" s="30"/>
      <c r="G1137" s="4"/>
      <c r="H1137" s="4"/>
    </row>
    <row r="1138" spans="1:8" ht="15" customHeight="1" x14ac:dyDescent="0.3">
      <c r="A1138" s="16">
        <v>14</v>
      </c>
      <c r="B1138" s="11" t="s">
        <v>8</v>
      </c>
      <c r="C1138" s="3" t="s">
        <v>9</v>
      </c>
      <c r="D1138" s="24">
        <v>29.04</v>
      </c>
      <c r="E1138" s="4"/>
      <c r="F1138" s="30"/>
      <c r="G1138" s="4"/>
      <c r="H1138" s="4"/>
    </row>
    <row r="1139" spans="1:8" ht="15" customHeight="1" x14ac:dyDescent="0.3">
      <c r="A1139" s="16">
        <v>14</v>
      </c>
      <c r="B1139" s="11" t="s">
        <v>8</v>
      </c>
      <c r="C1139" s="5" t="s">
        <v>10</v>
      </c>
      <c r="D1139" s="5">
        <v>30.78</v>
      </c>
      <c r="E1139" s="22">
        <f>AVERAGE(D1139:D1141)</f>
        <v>31.38</v>
      </c>
      <c r="F1139" s="28">
        <f>_xlfn.STDEV.P(D1139:D1141)</f>
        <v>0.89129119820628788</v>
      </c>
      <c r="G1139" s="22">
        <f>F1139/SQRT(3)</f>
        <v>0.51458721321074441</v>
      </c>
      <c r="H1139" s="22">
        <f>F1139*100/E1139</f>
        <v>2.8403161192042319</v>
      </c>
    </row>
    <row r="1140" spans="1:8" ht="15" customHeight="1" x14ac:dyDescent="0.3">
      <c r="A1140" s="16">
        <v>14</v>
      </c>
      <c r="B1140" s="11" t="s">
        <v>8</v>
      </c>
      <c r="C1140" s="5" t="s">
        <v>10</v>
      </c>
      <c r="D1140" s="25">
        <v>30.72</v>
      </c>
      <c r="E1140" s="8"/>
      <c r="F1140" s="31"/>
      <c r="G1140" s="8"/>
      <c r="H1140" s="8"/>
    </row>
    <row r="1141" spans="1:8" ht="15" customHeight="1" x14ac:dyDescent="0.3">
      <c r="A1141" s="16">
        <v>14</v>
      </c>
      <c r="B1141" s="11" t="s">
        <v>8</v>
      </c>
      <c r="C1141" s="5" t="s">
        <v>10</v>
      </c>
      <c r="D1141" s="25">
        <v>32.64</v>
      </c>
      <c r="E1141" s="8"/>
      <c r="F1141" s="31"/>
      <c r="G1141" s="8"/>
      <c r="H1141" s="8"/>
    </row>
    <row r="1142" spans="1:8" ht="15" customHeight="1" x14ac:dyDescent="0.3">
      <c r="A1142" s="16">
        <v>14</v>
      </c>
      <c r="B1142" s="11" t="s">
        <v>8</v>
      </c>
      <c r="C1142" s="3" t="s">
        <v>11</v>
      </c>
      <c r="D1142" s="24">
        <v>127.06</v>
      </c>
      <c r="E1142" s="23">
        <f>AVERAGE(D1142:D1144)</f>
        <v>108.3</v>
      </c>
      <c r="F1142" s="36">
        <f>_xlfn.STDEV.P(D1142:D1144)</f>
        <v>14.349058041093452</v>
      </c>
      <c r="G1142" s="23">
        <f>F1142/SQRT(3)</f>
        <v>8.2844325226428683</v>
      </c>
      <c r="H1142" s="23">
        <f>F1142*100/E1142</f>
        <v>13.249361072108451</v>
      </c>
    </row>
    <row r="1143" spans="1:8" ht="15" customHeight="1" x14ac:dyDescent="0.3">
      <c r="A1143" s="16">
        <v>14</v>
      </c>
      <c r="B1143" s="11" t="s">
        <v>8</v>
      </c>
      <c r="C1143" s="3" t="s">
        <v>11</v>
      </c>
      <c r="D1143" s="24">
        <v>92.22</v>
      </c>
      <c r="E1143" s="4"/>
      <c r="F1143" s="30"/>
      <c r="G1143" s="4"/>
      <c r="H1143" s="4"/>
    </row>
    <row r="1144" spans="1:8" ht="15" customHeight="1" x14ac:dyDescent="0.3">
      <c r="A1144" s="16">
        <v>14</v>
      </c>
      <c r="B1144" s="11" t="s">
        <v>8</v>
      </c>
      <c r="C1144" s="3" t="s">
        <v>11</v>
      </c>
      <c r="D1144" s="24">
        <v>105.62</v>
      </c>
      <c r="E1144" s="4"/>
      <c r="F1144" s="30"/>
      <c r="G1144" s="4"/>
      <c r="H1144" s="4"/>
    </row>
    <row r="1145" spans="1:8" ht="15" customHeight="1" x14ac:dyDescent="0.3">
      <c r="A1145" s="16">
        <v>14</v>
      </c>
      <c r="B1145" s="11" t="s">
        <v>8</v>
      </c>
      <c r="C1145" s="5" t="s">
        <v>12</v>
      </c>
      <c r="D1145" s="5">
        <v>225.6</v>
      </c>
      <c r="E1145" s="22">
        <f>AVERAGE(D1145:D1147)</f>
        <v>228.26666666666665</v>
      </c>
      <c r="F1145" s="28">
        <f>_xlfn.STDEV.P(D1145:D1147)</f>
        <v>2.9634814361190518</v>
      </c>
      <c r="G1145" s="22">
        <f>F1145/SQRT(3)</f>
        <v>1.7109668048817934</v>
      </c>
      <c r="H1145" s="22">
        <f>F1145*100/E1145</f>
        <v>1.2982541338138371</v>
      </c>
    </row>
    <row r="1146" spans="1:8" ht="15" customHeight="1" x14ac:dyDescent="0.3">
      <c r="A1146" s="16">
        <v>14</v>
      </c>
      <c r="B1146" s="11" t="s">
        <v>8</v>
      </c>
      <c r="C1146" s="5" t="s">
        <v>12</v>
      </c>
      <c r="D1146" s="25">
        <v>232.4</v>
      </c>
      <c r="E1146" s="8"/>
      <c r="F1146" s="31"/>
      <c r="G1146" s="8"/>
      <c r="H1146" s="8"/>
    </row>
    <row r="1147" spans="1:8" ht="15" customHeight="1" x14ac:dyDescent="0.3">
      <c r="A1147" s="16">
        <v>14</v>
      </c>
      <c r="B1147" s="11" t="s">
        <v>8</v>
      </c>
      <c r="C1147" s="5" t="s">
        <v>12</v>
      </c>
      <c r="D1147" s="25">
        <v>226.8</v>
      </c>
      <c r="E1147" s="8"/>
      <c r="F1147" s="31"/>
      <c r="G1147" s="8"/>
      <c r="H1147" s="8"/>
    </row>
    <row r="1148" spans="1:8" ht="15" customHeight="1" x14ac:dyDescent="0.3">
      <c r="A1148" s="16">
        <v>14</v>
      </c>
      <c r="B1148" s="12" t="s">
        <v>13</v>
      </c>
      <c r="C1148" s="7" t="s">
        <v>14</v>
      </c>
      <c r="D1148" s="24">
        <v>9.02</v>
      </c>
      <c r="E1148" s="23">
        <f>AVERAGE(D1148:D1150)</f>
        <v>9.9540000000000006</v>
      </c>
      <c r="F1148" s="36">
        <f>_xlfn.STDEV.P(D1148:D1150)</f>
        <v>0.66164844643259546</v>
      </c>
      <c r="G1148" s="23">
        <f>F1148/SQRT(3)</f>
        <v>0.38200290865675668</v>
      </c>
      <c r="H1148" s="23">
        <f>F1148*100/E1148</f>
        <v>6.6470609446714422</v>
      </c>
    </row>
    <row r="1149" spans="1:8" ht="15" customHeight="1" x14ac:dyDescent="0.3">
      <c r="A1149" s="16">
        <v>14</v>
      </c>
      <c r="B1149" s="12" t="s">
        <v>13</v>
      </c>
      <c r="C1149" s="7" t="s">
        <v>14</v>
      </c>
      <c r="D1149" s="24">
        <v>10.372</v>
      </c>
      <c r="E1149" s="4"/>
      <c r="F1149" s="30"/>
      <c r="G1149" s="4"/>
      <c r="H1149" s="4"/>
    </row>
    <row r="1150" spans="1:8" ht="15" customHeight="1" x14ac:dyDescent="0.3">
      <c r="A1150" s="16">
        <v>14</v>
      </c>
      <c r="B1150" s="12" t="s">
        <v>13</v>
      </c>
      <c r="C1150" s="7" t="s">
        <v>14</v>
      </c>
      <c r="D1150" s="24">
        <v>10.47</v>
      </c>
      <c r="E1150" s="4"/>
      <c r="F1150" s="30"/>
      <c r="G1150" s="4"/>
      <c r="H1150" s="4"/>
    </row>
    <row r="1151" spans="1:8" ht="15" customHeight="1" x14ac:dyDescent="0.3">
      <c r="A1151" s="16">
        <v>14</v>
      </c>
      <c r="B1151" s="12" t="s">
        <v>13</v>
      </c>
      <c r="C1151" s="9" t="s">
        <v>15</v>
      </c>
      <c r="D1151" s="5">
        <v>193.7</v>
      </c>
      <c r="E1151" s="22">
        <f>AVERAGE(D1151:D1153)</f>
        <v>195.77999999999997</v>
      </c>
      <c r="F1151" s="28">
        <f>_xlfn.STDEV.P(D1151:D1153)</f>
        <v>3.4188887083378443</v>
      </c>
      <c r="G1151" s="22">
        <f>F1151/SQRT(3)</f>
        <v>1.9738963160882264</v>
      </c>
      <c r="H1151" s="22">
        <f>F1151*100/E1151</f>
        <v>1.7462910963008709</v>
      </c>
    </row>
    <row r="1152" spans="1:8" ht="15" customHeight="1" x14ac:dyDescent="0.3">
      <c r="A1152" s="16">
        <v>14</v>
      </c>
      <c r="B1152" s="12" t="s">
        <v>13</v>
      </c>
      <c r="C1152" s="9" t="s">
        <v>15</v>
      </c>
      <c r="D1152" s="25">
        <v>200.6</v>
      </c>
      <c r="E1152" s="8"/>
      <c r="F1152" s="31"/>
      <c r="G1152" s="8"/>
      <c r="H1152" s="8"/>
    </row>
    <row r="1153" spans="1:8" ht="15" customHeight="1" x14ac:dyDescent="0.3">
      <c r="A1153" s="16">
        <v>14</v>
      </c>
      <c r="B1153" s="12" t="s">
        <v>13</v>
      </c>
      <c r="C1153" s="9" t="s">
        <v>15</v>
      </c>
      <c r="D1153" s="25">
        <v>193.04</v>
      </c>
      <c r="E1153" s="8"/>
      <c r="F1153" s="31"/>
      <c r="G1153" s="8"/>
      <c r="H1153" s="8"/>
    </row>
    <row r="1154" spans="1:8" ht="15" customHeight="1" x14ac:dyDescent="0.3">
      <c r="A1154" s="16">
        <v>14</v>
      </c>
      <c r="B1154" s="12" t="s">
        <v>13</v>
      </c>
      <c r="C1154" s="7" t="s">
        <v>16</v>
      </c>
      <c r="D1154" s="24">
        <v>243.4</v>
      </c>
      <c r="E1154" s="23">
        <f>AVERAGE(D1154:D1156)</f>
        <v>242.5333333333333</v>
      </c>
      <c r="F1154" s="36">
        <f>_xlfn.STDEV.P(D1154:D1156)</f>
        <v>2.6042699979499448</v>
      </c>
      <c r="G1154" s="23">
        <f>F1154/SQRT(3)</f>
        <v>1.503575984358867</v>
      </c>
      <c r="H1154" s="23">
        <f>F1154*100/E1154</f>
        <v>1.073778173976063</v>
      </c>
    </row>
    <row r="1155" spans="1:8" ht="15" customHeight="1" x14ac:dyDescent="0.3">
      <c r="A1155" s="16">
        <v>14</v>
      </c>
      <c r="B1155" s="12" t="s">
        <v>13</v>
      </c>
      <c r="C1155" s="7" t="s">
        <v>16</v>
      </c>
      <c r="D1155" s="24">
        <v>239</v>
      </c>
      <c r="E1155" s="4"/>
      <c r="F1155" s="30"/>
      <c r="G1155" s="4"/>
      <c r="H1155" s="4"/>
    </row>
    <row r="1156" spans="1:8" ht="15" customHeight="1" x14ac:dyDescent="0.3">
      <c r="A1156" s="16">
        <v>14</v>
      </c>
      <c r="B1156" s="12" t="s">
        <v>13</v>
      </c>
      <c r="C1156" s="7" t="s">
        <v>16</v>
      </c>
      <c r="D1156" s="24">
        <v>245.2</v>
      </c>
      <c r="E1156" s="4"/>
      <c r="F1156" s="30"/>
      <c r="G1156" s="4"/>
      <c r="H1156" s="4"/>
    </row>
    <row r="1157" spans="1:8" ht="15" customHeight="1" x14ac:dyDescent="0.3">
      <c r="A1157" s="16">
        <v>14</v>
      </c>
      <c r="B1157" s="12" t="s">
        <v>13</v>
      </c>
      <c r="C1157" s="9" t="s">
        <v>17</v>
      </c>
      <c r="D1157" s="5">
        <v>240.6</v>
      </c>
      <c r="E1157" s="22">
        <f>AVERAGE(D1157:D1159)</f>
        <v>242.6</v>
      </c>
      <c r="F1157" s="28">
        <f>_xlfn.STDEV.P(D1157:D1159)</f>
        <v>1.4236104336041817</v>
      </c>
      <c r="G1157" s="22">
        <f>F1157/SQRT(3)</f>
        <v>0.82192186706253423</v>
      </c>
      <c r="H1157" s="22">
        <f>F1157*100/E1157</f>
        <v>0.58681386381046241</v>
      </c>
    </row>
    <row r="1158" spans="1:8" ht="15" customHeight="1" x14ac:dyDescent="0.3">
      <c r="A1158" s="16">
        <v>14</v>
      </c>
      <c r="B1158" s="12" t="s">
        <v>13</v>
      </c>
      <c r="C1158" s="9" t="s">
        <v>17</v>
      </c>
      <c r="D1158" s="25">
        <v>243.4</v>
      </c>
      <c r="E1158" s="8"/>
      <c r="F1158" s="31"/>
      <c r="G1158" s="8"/>
      <c r="H1158" s="8"/>
    </row>
    <row r="1159" spans="1:8" ht="15" customHeight="1" x14ac:dyDescent="0.3">
      <c r="A1159" s="16">
        <v>14</v>
      </c>
      <c r="B1159" s="12" t="s">
        <v>13</v>
      </c>
      <c r="C1159" s="9" t="s">
        <v>17</v>
      </c>
      <c r="D1159" s="25">
        <v>243.8</v>
      </c>
      <c r="E1159" s="8"/>
      <c r="F1159" s="31"/>
      <c r="G1159" s="8"/>
      <c r="H1159" s="8"/>
    </row>
    <row r="1160" spans="1:8" ht="15" customHeight="1" x14ac:dyDescent="0.3">
      <c r="A1160" s="16">
        <v>14</v>
      </c>
      <c r="B1160" s="13" t="s">
        <v>18</v>
      </c>
      <c r="C1160" s="7" t="s">
        <v>19</v>
      </c>
      <c r="D1160" s="24">
        <v>18.532</v>
      </c>
      <c r="E1160" s="23">
        <f>AVERAGE(D1160:D1162)</f>
        <v>18.922666666666668</v>
      </c>
      <c r="F1160" s="36">
        <f>_xlfn.STDEV.P(D1160:D1162)</f>
        <v>5.0877466743365103</v>
      </c>
      <c r="G1160" s="23">
        <f>F1160/SQRT(3)</f>
        <v>2.9374119119968078</v>
      </c>
      <c r="H1160" s="23">
        <f>F1160*100/E1160</f>
        <v>26.887049082246211</v>
      </c>
    </row>
    <row r="1161" spans="1:8" ht="15" customHeight="1" x14ac:dyDescent="0.3">
      <c r="A1161" s="16">
        <v>14</v>
      </c>
      <c r="B1161" s="13" t="s">
        <v>18</v>
      </c>
      <c r="C1161" s="7" t="s">
        <v>19</v>
      </c>
      <c r="D1161" s="24">
        <v>12.896000000000001</v>
      </c>
      <c r="E1161" s="4"/>
      <c r="F1161" s="30"/>
      <c r="G1161" s="4"/>
      <c r="H1161" s="4"/>
    </row>
    <row r="1162" spans="1:8" ht="15" customHeight="1" x14ac:dyDescent="0.3">
      <c r="A1162" s="16">
        <v>14</v>
      </c>
      <c r="B1162" s="13" t="s">
        <v>18</v>
      </c>
      <c r="C1162" s="7" t="s">
        <v>19</v>
      </c>
      <c r="D1162" s="24">
        <v>25.34</v>
      </c>
      <c r="E1162" s="4"/>
      <c r="F1162" s="30"/>
      <c r="G1162" s="4"/>
      <c r="H1162" s="4"/>
    </row>
    <row r="1163" spans="1:8" ht="15" customHeight="1" x14ac:dyDescent="0.3">
      <c r="A1163" s="16">
        <v>14</v>
      </c>
      <c r="B1163" s="13" t="s">
        <v>18</v>
      </c>
      <c r="C1163" s="9" t="s">
        <v>20</v>
      </c>
      <c r="D1163" s="5">
        <v>50.46</v>
      </c>
      <c r="E1163" s="22">
        <f>AVERAGE(D1163:D1165)</f>
        <v>53.353333333333332</v>
      </c>
      <c r="F1163" s="28">
        <f>_xlfn.STDEV.P(D1163:D1165)</f>
        <v>2.0459607903270176</v>
      </c>
      <c r="G1163" s="22">
        <f>F1163/SQRT(3)</f>
        <v>1.1812360130467232</v>
      </c>
      <c r="H1163" s="22">
        <f>F1163*100/E1163</f>
        <v>3.8347384549425549</v>
      </c>
    </row>
    <row r="1164" spans="1:8" ht="15" customHeight="1" x14ac:dyDescent="0.3">
      <c r="A1164" s="16">
        <v>14</v>
      </c>
      <c r="B1164" s="13" t="s">
        <v>18</v>
      </c>
      <c r="C1164" s="9" t="s">
        <v>20</v>
      </c>
      <c r="D1164" s="25">
        <v>54.78</v>
      </c>
      <c r="E1164" s="8"/>
      <c r="F1164" s="31"/>
      <c r="G1164" s="8"/>
      <c r="H1164" s="8"/>
    </row>
    <row r="1165" spans="1:8" ht="15" customHeight="1" x14ac:dyDescent="0.3">
      <c r="A1165" s="16">
        <v>14</v>
      </c>
      <c r="B1165" s="13" t="s">
        <v>18</v>
      </c>
      <c r="C1165" s="9" t="s">
        <v>20</v>
      </c>
      <c r="D1165" s="25">
        <v>54.82</v>
      </c>
      <c r="E1165" s="8"/>
      <c r="F1165" s="31"/>
      <c r="G1165" s="8"/>
      <c r="H1165" s="8"/>
    </row>
    <row r="1166" spans="1:8" ht="15" customHeight="1" x14ac:dyDescent="0.3">
      <c r="A1166" s="16">
        <v>14</v>
      </c>
      <c r="B1166" s="13" t="s">
        <v>18</v>
      </c>
      <c r="C1166" s="7" t="s">
        <v>21</v>
      </c>
      <c r="D1166" s="24">
        <v>224</v>
      </c>
      <c r="E1166" s="23">
        <f>AVERAGE(D1166:D1168)</f>
        <v>226.13333333333333</v>
      </c>
      <c r="F1166" s="36">
        <f>_xlfn.STDEV.P(D1166:D1168)</f>
        <v>9.9134028242352557</v>
      </c>
      <c r="G1166" s="23">
        <f>F1166/SQRT(3)</f>
        <v>5.7235057891574215</v>
      </c>
      <c r="H1166" s="23">
        <f>F1166*100/E1166</f>
        <v>4.3838750696795055</v>
      </c>
    </row>
    <row r="1167" spans="1:8" ht="15" customHeight="1" x14ac:dyDescent="0.3">
      <c r="A1167" s="16">
        <v>14</v>
      </c>
      <c r="B1167" s="13" t="s">
        <v>18</v>
      </c>
      <c r="C1167" s="7" t="s">
        <v>21</v>
      </c>
      <c r="D1167" s="24">
        <v>215.2</v>
      </c>
      <c r="E1167" s="4"/>
      <c r="F1167" s="30"/>
      <c r="G1167" s="4"/>
      <c r="H1167" s="4"/>
    </row>
    <row r="1168" spans="1:8" ht="15" customHeight="1" x14ac:dyDescent="0.3">
      <c r="A1168" s="16">
        <v>14</v>
      </c>
      <c r="B1168" s="13" t="s">
        <v>18</v>
      </c>
      <c r="C1168" s="7" t="s">
        <v>21</v>
      </c>
      <c r="D1168" s="24">
        <v>239.2</v>
      </c>
      <c r="E1168" s="4"/>
      <c r="F1168" s="30"/>
      <c r="G1168" s="4"/>
      <c r="H1168" s="4"/>
    </row>
    <row r="1169" spans="1:8" ht="15" customHeight="1" x14ac:dyDescent="0.3">
      <c r="A1169" s="16">
        <v>14</v>
      </c>
      <c r="B1169" s="13" t="s">
        <v>18</v>
      </c>
      <c r="C1169" s="9" t="s">
        <v>22</v>
      </c>
      <c r="D1169" s="5">
        <v>249.8</v>
      </c>
      <c r="E1169" s="22">
        <f>AVERAGE(D1169:D1171)</f>
        <v>240.66666666666666</v>
      </c>
      <c r="F1169" s="28">
        <f>_xlfn.STDEV.P(D1169:D1171)</f>
        <v>11.262129263845072</v>
      </c>
      <c r="G1169" s="22">
        <f>F1169/SQRT(3)</f>
        <v>6.5021933621293142</v>
      </c>
      <c r="H1169" s="22">
        <f>F1169*100/E1169</f>
        <v>4.6795550957805014</v>
      </c>
    </row>
    <row r="1170" spans="1:8" ht="15" customHeight="1" x14ac:dyDescent="0.3">
      <c r="A1170" s="16">
        <v>14</v>
      </c>
      <c r="B1170" s="13" t="s">
        <v>18</v>
      </c>
      <c r="C1170" s="9" t="s">
        <v>22</v>
      </c>
      <c r="D1170" s="25">
        <v>224.8</v>
      </c>
      <c r="E1170" s="8"/>
      <c r="F1170" s="31"/>
      <c r="G1170" s="8"/>
      <c r="H1170" s="8"/>
    </row>
    <row r="1171" spans="1:8" ht="15" customHeight="1" x14ac:dyDescent="0.3">
      <c r="A1171" s="16">
        <v>14</v>
      </c>
      <c r="B1171" s="13" t="s">
        <v>18</v>
      </c>
      <c r="C1171" s="9" t="s">
        <v>22</v>
      </c>
      <c r="D1171" s="25">
        <v>247.4</v>
      </c>
      <c r="E1171" s="8"/>
      <c r="F1171" s="31"/>
      <c r="G1171" s="8"/>
      <c r="H1171" s="8"/>
    </row>
    <row r="1172" spans="1:8" ht="15" customHeight="1" x14ac:dyDescent="0.3">
      <c r="A1172" s="16">
        <v>14</v>
      </c>
      <c r="B1172" s="12" t="s">
        <v>23</v>
      </c>
      <c r="C1172" s="7" t="s">
        <v>24</v>
      </c>
      <c r="D1172" s="24">
        <v>38.1</v>
      </c>
      <c r="E1172" s="23">
        <f>AVERAGE(D1172:D1174)</f>
        <v>40.900000000000006</v>
      </c>
      <c r="F1172" s="36">
        <f>_xlfn.STDEV.P(D1172:D1174)</f>
        <v>3.2522402535278148</v>
      </c>
      <c r="G1172" s="23">
        <f>F1172/SQRT(3)</f>
        <v>1.8776817858436208</v>
      </c>
      <c r="H1172" s="23">
        <f>F1172*100/E1172</f>
        <v>7.951687661437199</v>
      </c>
    </row>
    <row r="1173" spans="1:8" ht="15" customHeight="1" x14ac:dyDescent="0.3">
      <c r="A1173" s="16">
        <v>14</v>
      </c>
      <c r="B1173" s="12" t="s">
        <v>23</v>
      </c>
      <c r="C1173" s="7" t="s">
        <v>24</v>
      </c>
      <c r="D1173" s="24">
        <v>39.14</v>
      </c>
      <c r="E1173" s="4"/>
      <c r="F1173" s="30"/>
      <c r="G1173" s="4"/>
      <c r="H1173" s="4"/>
    </row>
    <row r="1174" spans="1:8" ht="15" customHeight="1" x14ac:dyDescent="0.3">
      <c r="A1174" s="16">
        <v>14</v>
      </c>
      <c r="B1174" s="12" t="s">
        <v>23</v>
      </c>
      <c r="C1174" s="7" t="s">
        <v>24</v>
      </c>
      <c r="D1174" s="24">
        <v>45.46</v>
      </c>
      <c r="E1174" s="4"/>
      <c r="F1174" s="30"/>
      <c r="G1174" s="4"/>
      <c r="H1174" s="4"/>
    </row>
    <row r="1175" spans="1:8" ht="15" customHeight="1" x14ac:dyDescent="0.3">
      <c r="A1175" s="16">
        <v>14</v>
      </c>
      <c r="B1175" s="12" t="s">
        <v>23</v>
      </c>
      <c r="C1175" s="9" t="s">
        <v>25</v>
      </c>
      <c r="D1175" s="5">
        <v>210.4</v>
      </c>
      <c r="E1175" s="22">
        <f>AVERAGE(D1175:D1177)</f>
        <v>213.66666666666666</v>
      </c>
      <c r="F1175" s="28">
        <f>_xlfn.STDEV.P(D1175:D1177)</f>
        <v>2.3228335186912417</v>
      </c>
      <c r="G1175" s="22">
        <f>F1175/SQRT(3)</f>
        <v>1.3410885572990741</v>
      </c>
      <c r="H1175" s="22">
        <f>F1175*100/E1175</f>
        <v>1.0871295719303784</v>
      </c>
    </row>
    <row r="1176" spans="1:8" ht="15" customHeight="1" x14ac:dyDescent="0.3">
      <c r="A1176" s="16">
        <v>14</v>
      </c>
      <c r="B1176" s="12" t="s">
        <v>23</v>
      </c>
      <c r="C1176" s="9" t="s">
        <v>25</v>
      </c>
      <c r="D1176" s="25">
        <v>215.6</v>
      </c>
      <c r="E1176" s="8"/>
      <c r="F1176" s="31"/>
      <c r="G1176" s="8"/>
      <c r="H1176" s="8"/>
    </row>
    <row r="1177" spans="1:8" ht="15" customHeight="1" x14ac:dyDescent="0.3">
      <c r="A1177" s="16">
        <v>14</v>
      </c>
      <c r="B1177" s="12" t="s">
        <v>23</v>
      </c>
      <c r="C1177" s="9" t="s">
        <v>25</v>
      </c>
      <c r="D1177" s="25">
        <v>215</v>
      </c>
      <c r="E1177" s="8"/>
      <c r="F1177" s="31"/>
      <c r="G1177" s="8"/>
      <c r="H1177" s="8"/>
    </row>
    <row r="1178" spans="1:8" ht="15" customHeight="1" x14ac:dyDescent="0.3">
      <c r="A1178" s="16">
        <v>14</v>
      </c>
      <c r="B1178" s="12" t="s">
        <v>23</v>
      </c>
      <c r="C1178" s="7" t="s">
        <v>26</v>
      </c>
      <c r="D1178" s="24">
        <v>246.8</v>
      </c>
      <c r="E1178" s="23">
        <f>AVERAGE(D1178:D1180)</f>
        <v>224.11333333333334</v>
      </c>
      <c r="F1178" s="36">
        <f>_xlfn.STDEV.P(D1178:D1180)</f>
        <v>21.122855446700914</v>
      </c>
      <c r="G1178" s="23">
        <f>F1178/SQRT(3)</f>
        <v>12.195286278206327</v>
      </c>
      <c r="H1178" s="23">
        <f>F1178*100/E1178</f>
        <v>9.4250775411403076</v>
      </c>
    </row>
    <row r="1179" spans="1:8" ht="15" customHeight="1" x14ac:dyDescent="0.3">
      <c r="A1179" s="16">
        <v>14</v>
      </c>
      <c r="B1179" s="12" t="s">
        <v>23</v>
      </c>
      <c r="C1179" s="7" t="s">
        <v>26</v>
      </c>
      <c r="D1179" s="24">
        <v>195.94</v>
      </c>
      <c r="E1179" s="4"/>
      <c r="F1179" s="30"/>
      <c r="G1179" s="4"/>
      <c r="H1179" s="4"/>
    </row>
    <row r="1180" spans="1:8" ht="15" customHeight="1" x14ac:dyDescent="0.3">
      <c r="A1180" s="16">
        <v>14</v>
      </c>
      <c r="B1180" s="12" t="s">
        <v>23</v>
      </c>
      <c r="C1180" s="7" t="s">
        <v>26</v>
      </c>
      <c r="D1180" s="24">
        <v>229.6</v>
      </c>
      <c r="E1180" s="4"/>
      <c r="F1180" s="30"/>
      <c r="G1180" s="4"/>
      <c r="H1180" s="4"/>
    </row>
    <row r="1181" spans="1:8" ht="15" customHeight="1" x14ac:dyDescent="0.3">
      <c r="A1181" s="16">
        <v>14</v>
      </c>
      <c r="B1181" s="12" t="s">
        <v>23</v>
      </c>
      <c r="C1181" s="9" t="s">
        <v>27</v>
      </c>
      <c r="D1181" s="5">
        <v>227.2</v>
      </c>
      <c r="E1181" s="22">
        <f>AVERAGE(D1181:D1183)</f>
        <v>242.06666666666669</v>
      </c>
      <c r="F1181" s="28">
        <f>_xlfn.STDEV.P(D1181:D1183)</f>
        <v>10.537973661425095</v>
      </c>
      <c r="G1181" s="22">
        <f>F1181/SQRT(3)</f>
        <v>6.0841019301369652</v>
      </c>
      <c r="H1181" s="22">
        <f>F1181*100/E1181</f>
        <v>4.3533353049125969</v>
      </c>
    </row>
    <row r="1182" spans="1:8" ht="15" customHeight="1" x14ac:dyDescent="0.3">
      <c r="A1182" s="16">
        <v>14</v>
      </c>
      <c r="B1182" s="12" t="s">
        <v>23</v>
      </c>
      <c r="C1182" s="9" t="s">
        <v>27</v>
      </c>
      <c r="D1182" s="25">
        <v>250.4</v>
      </c>
      <c r="E1182" s="8"/>
      <c r="F1182" s="31"/>
      <c r="G1182" s="8"/>
      <c r="H1182" s="8"/>
    </row>
    <row r="1183" spans="1:8" ht="15" customHeight="1" x14ac:dyDescent="0.3">
      <c r="A1183" s="16">
        <v>14</v>
      </c>
      <c r="B1183" s="12" t="s">
        <v>23</v>
      </c>
      <c r="C1183" s="9" t="s">
        <v>27</v>
      </c>
      <c r="D1183" s="25">
        <v>248.6</v>
      </c>
      <c r="E1183" s="8"/>
      <c r="F1183" s="31"/>
      <c r="G1183" s="8"/>
      <c r="H1183" s="8"/>
    </row>
    <row r="1184" spans="1:8" ht="15" customHeight="1" x14ac:dyDescent="0.3">
      <c r="A1184" s="16">
        <v>14</v>
      </c>
      <c r="B1184" s="11" t="s">
        <v>28</v>
      </c>
      <c r="C1184" s="7" t="s">
        <v>29</v>
      </c>
      <c r="D1184" s="24">
        <v>34.08</v>
      </c>
      <c r="E1184" s="23">
        <f>AVERAGE(D1184:D1186)</f>
        <v>35.186666666666667</v>
      </c>
      <c r="F1184" s="36">
        <f>_xlfn.STDEV.P(D1184:D1186)</f>
        <v>0.79621326009779458</v>
      </c>
      <c r="G1184" s="23">
        <f>F1184/SQRT(3)</f>
        <v>0.45969394004981123</v>
      </c>
      <c r="H1184" s="23">
        <f>F1184*100/E1184</f>
        <v>2.2628266202097227</v>
      </c>
    </row>
    <row r="1185" spans="1:8" ht="15" customHeight="1" x14ac:dyDescent="0.3">
      <c r="A1185" s="16">
        <v>14</v>
      </c>
      <c r="B1185" s="11" t="s">
        <v>28</v>
      </c>
      <c r="C1185" s="7" t="s">
        <v>29</v>
      </c>
      <c r="D1185" s="24">
        <v>35.56</v>
      </c>
      <c r="E1185" s="4"/>
      <c r="F1185" s="30"/>
      <c r="G1185" s="4"/>
      <c r="H1185" s="4"/>
    </row>
    <row r="1186" spans="1:8" ht="15" customHeight="1" x14ac:dyDescent="0.3">
      <c r="A1186" s="16">
        <v>14</v>
      </c>
      <c r="B1186" s="11" t="s">
        <v>28</v>
      </c>
      <c r="C1186" s="7" t="s">
        <v>29</v>
      </c>
      <c r="D1186" s="24">
        <v>35.92</v>
      </c>
      <c r="E1186" s="4"/>
      <c r="F1186" s="30"/>
      <c r="G1186" s="4"/>
      <c r="H1186" s="4"/>
    </row>
    <row r="1187" spans="1:8" ht="15" customHeight="1" x14ac:dyDescent="0.3">
      <c r="A1187" s="16">
        <v>14</v>
      </c>
      <c r="B1187" s="11" t="s">
        <v>28</v>
      </c>
      <c r="C1187" s="9" t="s">
        <v>30</v>
      </c>
      <c r="D1187" s="5">
        <v>24.96</v>
      </c>
      <c r="E1187" s="22">
        <f>AVERAGE(D1187:D1189)</f>
        <v>29.653333333333336</v>
      </c>
      <c r="F1187" s="28">
        <f>_xlfn.STDEV.P(D1187:D1189)</f>
        <v>3.9572830185480314</v>
      </c>
      <c r="G1187" s="22">
        <f>F1187/SQRT(3)</f>
        <v>2.2847384160182407</v>
      </c>
      <c r="H1187" s="22">
        <f>F1187*100/E1187</f>
        <v>13.345154064348126</v>
      </c>
    </row>
    <row r="1188" spans="1:8" ht="15" customHeight="1" x14ac:dyDescent="0.3">
      <c r="A1188" s="16">
        <v>14</v>
      </c>
      <c r="B1188" s="11" t="s">
        <v>28</v>
      </c>
      <c r="C1188" s="9" t="s">
        <v>30</v>
      </c>
      <c r="D1188" s="25">
        <v>29.36</v>
      </c>
      <c r="E1188" s="8"/>
      <c r="F1188" s="31"/>
      <c r="G1188" s="8"/>
      <c r="H1188" s="8"/>
    </row>
    <row r="1189" spans="1:8" ht="15" customHeight="1" x14ac:dyDescent="0.3">
      <c r="A1189" s="16">
        <v>14</v>
      </c>
      <c r="B1189" s="11" t="s">
        <v>28</v>
      </c>
      <c r="C1189" s="9" t="s">
        <v>30</v>
      </c>
      <c r="D1189" s="25">
        <v>34.64</v>
      </c>
      <c r="E1189" s="8"/>
      <c r="F1189" s="31"/>
      <c r="G1189" s="8"/>
      <c r="H1189" s="8"/>
    </row>
    <row r="1190" spans="1:8" ht="15" customHeight="1" x14ac:dyDescent="0.3">
      <c r="A1190" s="16">
        <v>14</v>
      </c>
      <c r="B1190" s="11" t="s">
        <v>28</v>
      </c>
      <c r="C1190" s="7" t="s">
        <v>31</v>
      </c>
      <c r="D1190" s="24">
        <v>36.1</v>
      </c>
      <c r="E1190" s="23">
        <f>AVERAGE(D1190:D1192)</f>
        <v>41.533333333333331</v>
      </c>
      <c r="F1190" s="36">
        <f>_xlfn.STDEV.P(D1190:D1192)</f>
        <v>4.1463987051684033</v>
      </c>
      <c r="G1190" s="23">
        <f>F1190/SQRT(3)</f>
        <v>2.3939244085964937</v>
      </c>
      <c r="H1190" s="23">
        <f>F1190*100/E1190</f>
        <v>9.9833034634873279</v>
      </c>
    </row>
    <row r="1191" spans="1:8" ht="15" customHeight="1" x14ac:dyDescent="0.3">
      <c r="A1191" s="16">
        <v>14</v>
      </c>
      <c r="B1191" s="11" t="s">
        <v>28</v>
      </c>
      <c r="C1191" s="7" t="s">
        <v>31</v>
      </c>
      <c r="D1191" s="24">
        <v>46.16</v>
      </c>
      <c r="E1191" s="4"/>
      <c r="F1191" s="30"/>
      <c r="G1191" s="4"/>
      <c r="H1191" s="4"/>
    </row>
    <row r="1192" spans="1:8" ht="15" customHeight="1" x14ac:dyDescent="0.3">
      <c r="A1192" s="16">
        <v>14</v>
      </c>
      <c r="B1192" s="11" t="s">
        <v>28</v>
      </c>
      <c r="C1192" s="7" t="s">
        <v>31</v>
      </c>
      <c r="D1192" s="24">
        <v>42.34</v>
      </c>
      <c r="E1192" s="4"/>
      <c r="F1192" s="30"/>
      <c r="G1192" s="4"/>
      <c r="H1192" s="4"/>
    </row>
    <row r="1193" spans="1:8" ht="15" customHeight="1" x14ac:dyDescent="0.3">
      <c r="A1193" s="16">
        <v>14</v>
      </c>
      <c r="B1193" s="11" t="s">
        <v>28</v>
      </c>
      <c r="C1193" s="9" t="s">
        <v>32</v>
      </c>
      <c r="D1193" s="5">
        <v>244.2</v>
      </c>
      <c r="E1193" s="22">
        <f>AVERAGE(D1193:D1195)</f>
        <v>241.6</v>
      </c>
      <c r="F1193" s="28">
        <f>_xlfn.STDEV.P(D1193:D1195)</f>
        <v>4.8524907693540875</v>
      </c>
      <c r="G1193" s="22">
        <f>F1193/SQRT(3)</f>
        <v>2.8015868519267566</v>
      </c>
      <c r="H1193" s="22">
        <f>F1193*100/E1193</f>
        <v>2.0084812787061623</v>
      </c>
    </row>
    <row r="1194" spans="1:8" ht="15" customHeight="1" x14ac:dyDescent="0.3">
      <c r="A1194" s="16">
        <v>14</v>
      </c>
      <c r="B1194" s="11" t="s">
        <v>28</v>
      </c>
      <c r="C1194" s="9" t="s">
        <v>32</v>
      </c>
      <c r="D1194" s="25">
        <v>245.8</v>
      </c>
      <c r="E1194" s="8"/>
      <c r="F1194" s="31"/>
      <c r="G1194" s="8"/>
      <c r="H1194" s="8"/>
    </row>
    <row r="1195" spans="1:8" ht="15" customHeight="1" x14ac:dyDescent="0.3">
      <c r="A1195" s="16">
        <v>14</v>
      </c>
      <c r="B1195" s="11" t="s">
        <v>28</v>
      </c>
      <c r="C1195" s="9" t="s">
        <v>32</v>
      </c>
      <c r="D1195" s="25">
        <v>234.8</v>
      </c>
      <c r="E1195" s="8"/>
      <c r="F1195" s="31"/>
      <c r="G1195" s="8"/>
      <c r="H1195" s="8"/>
    </row>
    <row r="1196" spans="1:8" ht="15" customHeight="1" x14ac:dyDescent="0.3">
      <c r="A1196" s="16">
        <v>14</v>
      </c>
      <c r="B1196" s="12" t="s">
        <v>33</v>
      </c>
      <c r="C1196" s="7" t="s">
        <v>34</v>
      </c>
      <c r="D1196" s="24">
        <v>101.7</v>
      </c>
      <c r="E1196" s="23">
        <f>AVERAGE(D1196:D1198)</f>
        <v>166.55999999999997</v>
      </c>
      <c r="F1196" s="36">
        <f>_xlfn.STDEV.P(D1196:D1198)</f>
        <v>48.741213225223156</v>
      </c>
      <c r="G1196" s="23">
        <f>F1196/SQRT(3)</f>
        <v>28.14075257621154</v>
      </c>
      <c r="H1196" s="23">
        <f>F1196*100/E1196</f>
        <v>29.263456547324186</v>
      </c>
    </row>
    <row r="1197" spans="1:8" ht="15" customHeight="1" x14ac:dyDescent="0.3">
      <c r="A1197" s="16">
        <v>14</v>
      </c>
      <c r="B1197" s="12" t="s">
        <v>33</v>
      </c>
      <c r="C1197" s="7" t="s">
        <v>34</v>
      </c>
      <c r="D1197" s="24">
        <v>219.2</v>
      </c>
      <c r="E1197" s="4"/>
      <c r="F1197" s="30"/>
      <c r="G1197" s="4"/>
      <c r="H1197" s="4"/>
    </row>
    <row r="1198" spans="1:8" ht="15" customHeight="1" x14ac:dyDescent="0.3">
      <c r="A1198" s="16">
        <v>14</v>
      </c>
      <c r="B1198" s="12" t="s">
        <v>33</v>
      </c>
      <c r="C1198" s="7" t="s">
        <v>34</v>
      </c>
      <c r="D1198" s="24">
        <v>178.78</v>
      </c>
      <c r="E1198" s="4"/>
      <c r="F1198" s="30"/>
      <c r="G1198" s="4"/>
      <c r="H1198" s="4"/>
    </row>
    <row r="1199" spans="1:8" ht="15" customHeight="1" x14ac:dyDescent="0.3">
      <c r="A1199" s="16">
        <v>14</v>
      </c>
      <c r="B1199" s="12" t="s">
        <v>33</v>
      </c>
      <c r="C1199" s="9" t="s">
        <v>35</v>
      </c>
      <c r="D1199" s="5">
        <v>243.8</v>
      </c>
      <c r="E1199" s="22">
        <f>AVERAGE(D1199:D1201)</f>
        <v>230.86666666666667</v>
      </c>
      <c r="F1199" s="28">
        <f>_xlfn.STDEV.P(D1199:D1201)</f>
        <v>15.68041949552229</v>
      </c>
      <c r="G1199" s="22">
        <f>F1199/SQRT(3)</f>
        <v>9.0530944167460508</v>
      </c>
      <c r="H1199" s="22">
        <f>F1199*100/E1199</f>
        <v>6.79198072286556</v>
      </c>
    </row>
    <row r="1200" spans="1:8" ht="15" customHeight="1" x14ac:dyDescent="0.3">
      <c r="A1200" s="16">
        <v>14</v>
      </c>
      <c r="B1200" s="12" t="s">
        <v>33</v>
      </c>
      <c r="C1200" s="9" t="s">
        <v>35</v>
      </c>
      <c r="D1200" s="25">
        <v>208.8</v>
      </c>
      <c r="E1200" s="8"/>
      <c r="F1200" s="31"/>
      <c r="G1200" s="8"/>
      <c r="H1200" s="8"/>
    </row>
    <row r="1201" spans="1:8" ht="15" customHeight="1" x14ac:dyDescent="0.3">
      <c r="A1201" s="16">
        <v>14</v>
      </c>
      <c r="B1201" s="12" t="s">
        <v>33</v>
      </c>
      <c r="C1201" s="9" t="s">
        <v>35</v>
      </c>
      <c r="D1201" s="25">
        <v>240</v>
      </c>
      <c r="E1201" s="8"/>
      <c r="F1201" s="31"/>
      <c r="G1201" s="8"/>
      <c r="H1201" s="8"/>
    </row>
    <row r="1202" spans="1:8" ht="15" customHeight="1" x14ac:dyDescent="0.3">
      <c r="A1202" s="16">
        <v>14</v>
      </c>
      <c r="B1202" s="12" t="s">
        <v>33</v>
      </c>
      <c r="C1202" s="7" t="s">
        <v>36</v>
      </c>
      <c r="D1202" s="24">
        <v>245.2</v>
      </c>
      <c r="E1202" s="23">
        <f>AVERAGE(D1202:D1204)</f>
        <v>241.5333333333333</v>
      </c>
      <c r="F1202" s="36">
        <f>_xlfn.STDEV.P(D1202:D1204)</f>
        <v>2.5940101944458225</v>
      </c>
      <c r="G1202" s="23">
        <f>F1202/SQRT(3)</f>
        <v>1.4976524840439291</v>
      </c>
      <c r="H1202" s="23">
        <f>F1202*100/E1202</f>
        <v>1.0739760672560679</v>
      </c>
    </row>
    <row r="1203" spans="1:8" ht="15" customHeight="1" x14ac:dyDescent="0.3">
      <c r="A1203" s="16">
        <v>14</v>
      </c>
      <c r="B1203" s="12" t="s">
        <v>33</v>
      </c>
      <c r="C1203" s="7" t="s">
        <v>36</v>
      </c>
      <c r="D1203" s="24">
        <v>239.6</v>
      </c>
      <c r="E1203" s="4"/>
      <c r="F1203" s="30"/>
      <c r="G1203" s="4"/>
      <c r="H1203" s="4"/>
    </row>
    <row r="1204" spans="1:8" ht="15" customHeight="1" x14ac:dyDescent="0.3">
      <c r="A1204" s="16">
        <v>14</v>
      </c>
      <c r="B1204" s="12" t="s">
        <v>33</v>
      </c>
      <c r="C1204" s="7" t="s">
        <v>36</v>
      </c>
      <c r="D1204" s="24">
        <v>239.8</v>
      </c>
      <c r="E1204" s="4"/>
      <c r="F1204" s="30"/>
      <c r="G1204" s="4"/>
      <c r="H1204" s="4"/>
    </row>
    <row r="1205" spans="1:8" ht="15" customHeight="1" x14ac:dyDescent="0.3">
      <c r="A1205" s="16">
        <v>14</v>
      </c>
      <c r="B1205" s="12" t="s">
        <v>33</v>
      </c>
      <c r="C1205" s="9" t="s">
        <v>37</v>
      </c>
      <c r="D1205" s="5">
        <v>250.2</v>
      </c>
      <c r="E1205" s="22">
        <f>AVERAGE(D1205:D1207)</f>
        <v>247.26666666666665</v>
      </c>
      <c r="F1205" s="28">
        <f>_xlfn.STDEV.P(D1205:D1207)</f>
        <v>7.165348716023674</v>
      </c>
      <c r="G1205" s="22">
        <f>F1205/SQRT(3)</f>
        <v>4.1369160100338078</v>
      </c>
      <c r="H1205" s="22">
        <f>F1205*100/E1205</f>
        <v>2.8978223440376145</v>
      </c>
    </row>
    <row r="1206" spans="1:8" ht="15" customHeight="1" x14ac:dyDescent="0.3">
      <c r="A1206" s="16">
        <v>14</v>
      </c>
      <c r="B1206" s="12" t="s">
        <v>33</v>
      </c>
      <c r="C1206" s="9" t="s">
        <v>37</v>
      </c>
      <c r="D1206" s="26">
        <v>237.4</v>
      </c>
      <c r="E1206" s="15"/>
      <c r="F1206" s="32"/>
      <c r="G1206" s="15"/>
      <c r="H1206" s="15"/>
    </row>
    <row r="1207" spans="1:8" ht="15" customHeight="1" x14ac:dyDescent="0.3">
      <c r="A1207" s="16">
        <v>14</v>
      </c>
      <c r="B1207" s="12" t="s">
        <v>33</v>
      </c>
      <c r="C1207" s="10" t="s">
        <v>37</v>
      </c>
      <c r="D1207" s="26">
        <v>254.2</v>
      </c>
      <c r="E1207" s="15"/>
      <c r="F1207" s="32"/>
      <c r="G1207" s="15"/>
      <c r="H1207" s="15"/>
    </row>
    <row r="1208" spans="1:8" ht="15" customHeight="1" x14ac:dyDescent="0.3">
      <c r="A1208" s="16">
        <v>14</v>
      </c>
      <c r="B1208" s="12" t="s">
        <v>38</v>
      </c>
      <c r="C1208" s="7" t="s">
        <v>39</v>
      </c>
      <c r="D1208" s="24">
        <v>204.4</v>
      </c>
      <c r="E1208" s="23">
        <f>AVERAGE(D1208:D1210)</f>
        <v>154.82000000000002</v>
      </c>
      <c r="F1208" s="36">
        <f>_xlfn.STDEV.P(D1208:D1210)</f>
        <v>39.314428225101501</v>
      </c>
      <c r="G1208" s="23">
        <f>F1208/SQRT(3)</f>
        <v>22.698195718798573</v>
      </c>
      <c r="H1208" s="23">
        <f>F1208*100/E1208</f>
        <v>25.393636626470414</v>
      </c>
    </row>
    <row r="1209" spans="1:8" ht="15" customHeight="1" x14ac:dyDescent="0.3">
      <c r="A1209" s="16">
        <v>14</v>
      </c>
      <c r="B1209" s="12" t="s">
        <v>38</v>
      </c>
      <c r="C1209" s="7" t="s">
        <v>39</v>
      </c>
      <c r="D1209" s="24">
        <v>151.82</v>
      </c>
      <c r="E1209" s="4"/>
      <c r="F1209" s="30"/>
      <c r="G1209" s="4"/>
      <c r="H1209" s="4"/>
    </row>
    <row r="1210" spans="1:8" ht="15" customHeight="1" x14ac:dyDescent="0.3">
      <c r="A1210" s="16">
        <v>14</v>
      </c>
      <c r="B1210" s="12" t="s">
        <v>38</v>
      </c>
      <c r="C1210" s="7" t="s">
        <v>39</v>
      </c>
      <c r="D1210" s="24">
        <v>108.24</v>
      </c>
      <c r="E1210" s="4"/>
      <c r="F1210" s="30"/>
      <c r="G1210" s="4"/>
      <c r="H1210" s="4"/>
    </row>
    <row r="1211" spans="1:8" ht="15" customHeight="1" x14ac:dyDescent="0.3">
      <c r="A1211" s="16">
        <v>14</v>
      </c>
      <c r="B1211" s="12" t="s">
        <v>38</v>
      </c>
      <c r="C1211" s="9" t="s">
        <v>40</v>
      </c>
      <c r="D1211" s="5">
        <v>229.2</v>
      </c>
      <c r="E1211" s="22">
        <f>AVERAGE(D1211:D1213)</f>
        <v>233.66666666666666</v>
      </c>
      <c r="F1211" s="28">
        <f>_xlfn.STDEV.P(D1211:D1213)</f>
        <v>3.4499597421161652</v>
      </c>
      <c r="G1211" s="22">
        <f>F1211/SQRT(3)</f>
        <v>1.9918351858041399</v>
      </c>
      <c r="H1211" s="22">
        <f>F1211*100/E1211</f>
        <v>1.4764449680953631</v>
      </c>
    </row>
    <row r="1212" spans="1:8" ht="15" customHeight="1" x14ac:dyDescent="0.3">
      <c r="A1212" s="16">
        <v>14</v>
      </c>
      <c r="B1212" s="12" t="s">
        <v>38</v>
      </c>
      <c r="C1212" s="9" t="s">
        <v>40</v>
      </c>
      <c r="D1212" s="25">
        <v>234.2</v>
      </c>
      <c r="E1212" s="8"/>
      <c r="F1212" s="31"/>
      <c r="G1212" s="8"/>
      <c r="H1212" s="8"/>
    </row>
    <row r="1213" spans="1:8" ht="15" customHeight="1" x14ac:dyDescent="0.3">
      <c r="A1213" s="16">
        <v>14</v>
      </c>
      <c r="B1213" s="12" t="s">
        <v>38</v>
      </c>
      <c r="C1213" s="9" t="s">
        <v>40</v>
      </c>
      <c r="D1213" s="25">
        <v>237.6</v>
      </c>
      <c r="E1213" s="8"/>
      <c r="F1213" s="31"/>
      <c r="G1213" s="8"/>
      <c r="H1213" s="8"/>
    </row>
    <row r="1214" spans="1:8" ht="15" customHeight="1" x14ac:dyDescent="0.3">
      <c r="A1214" s="16">
        <v>14</v>
      </c>
      <c r="B1214" s="12" t="s">
        <v>38</v>
      </c>
      <c r="C1214" s="7" t="s">
        <v>41</v>
      </c>
      <c r="D1214" s="24">
        <v>246.8</v>
      </c>
      <c r="E1214" s="23">
        <f>AVERAGE(D1214:D1216)</f>
        <v>247.46666666666667</v>
      </c>
      <c r="F1214" s="36">
        <f>_xlfn.STDEV.P(D1214:D1216)</f>
        <v>3.1382939455839489</v>
      </c>
      <c r="G1214" s="23">
        <f>F1214/SQRT(3)</f>
        <v>1.8118948542790658</v>
      </c>
      <c r="H1214" s="23">
        <f>F1214*100/E1214</f>
        <v>1.2681683508555828</v>
      </c>
    </row>
    <row r="1215" spans="1:8" ht="15" customHeight="1" x14ac:dyDescent="0.3">
      <c r="A1215" s="16">
        <v>14</v>
      </c>
      <c r="B1215" s="12" t="s">
        <v>38</v>
      </c>
      <c r="C1215" s="7" t="s">
        <v>41</v>
      </c>
      <c r="D1215" s="24">
        <v>244</v>
      </c>
      <c r="E1215" s="4"/>
      <c r="F1215" s="30"/>
      <c r="G1215" s="4"/>
      <c r="H1215" s="4"/>
    </row>
    <row r="1216" spans="1:8" ht="15" customHeight="1" x14ac:dyDescent="0.3">
      <c r="A1216" s="16">
        <v>14</v>
      </c>
      <c r="B1216" s="12" t="s">
        <v>38</v>
      </c>
      <c r="C1216" s="7" t="s">
        <v>41</v>
      </c>
      <c r="D1216" s="24">
        <v>251.6</v>
      </c>
      <c r="E1216" s="4"/>
      <c r="F1216" s="30"/>
      <c r="G1216" s="4"/>
      <c r="H1216" s="4"/>
    </row>
    <row r="1217" spans="1:8" ht="15" customHeight="1" x14ac:dyDescent="0.3">
      <c r="A1217" s="16">
        <v>14</v>
      </c>
      <c r="B1217" s="12" t="s">
        <v>38</v>
      </c>
      <c r="C1217" s="9" t="s">
        <v>42</v>
      </c>
      <c r="D1217" s="5">
        <v>245.6</v>
      </c>
      <c r="E1217" s="22">
        <f>AVERAGE(D1217:D1219)</f>
        <v>247.73333333333332</v>
      </c>
      <c r="F1217" s="28">
        <f>_xlfn.STDEV.P(D1217:D1219)</f>
        <v>3.1594654962860709</v>
      </c>
      <c r="G1217" s="22">
        <f>F1217/SQRT(3)</f>
        <v>1.8241182547760977</v>
      </c>
      <c r="H1217" s="22">
        <f>F1217*100/E1217</f>
        <v>1.2753493661004054</v>
      </c>
    </row>
    <row r="1218" spans="1:8" ht="15" customHeight="1" x14ac:dyDescent="0.3">
      <c r="A1218" s="16">
        <v>14</v>
      </c>
      <c r="B1218" s="12" t="s">
        <v>38</v>
      </c>
      <c r="C1218" s="9" t="s">
        <v>42</v>
      </c>
      <c r="D1218" s="26">
        <v>252.2</v>
      </c>
      <c r="E1218" s="15"/>
      <c r="F1218" s="32"/>
      <c r="G1218" s="15"/>
      <c r="H1218" s="15"/>
    </row>
    <row r="1219" spans="1:8" ht="15" customHeight="1" thickBot="1" x14ac:dyDescent="0.35">
      <c r="A1219" s="17">
        <v>14</v>
      </c>
      <c r="B1219" s="18" t="s">
        <v>38</v>
      </c>
      <c r="C1219" s="19" t="s">
        <v>42</v>
      </c>
      <c r="D1219" s="27">
        <v>245.4</v>
      </c>
      <c r="E1219" s="20"/>
      <c r="F1219" s="33"/>
      <c r="G1219" s="20"/>
      <c r="H1219" s="20"/>
    </row>
    <row r="1220" spans="1:8" ht="15" customHeight="1" x14ac:dyDescent="0.3">
      <c r="A1220">
        <v>15</v>
      </c>
      <c r="B1220" s="14" t="s">
        <v>6</v>
      </c>
      <c r="C1220" s="5" t="s">
        <v>7</v>
      </c>
      <c r="D1220" s="5">
        <v>186.78</v>
      </c>
      <c r="E1220" s="22">
        <f>AVERAGE(D1220:D1222)</f>
        <v>214.32666666666668</v>
      </c>
      <c r="F1220" s="28">
        <f>_xlfn.STDEV.P(D1220:D1222)</f>
        <v>19.989399412911052</v>
      </c>
      <c r="G1220" s="22">
        <f>F1220/SQRT(3)</f>
        <v>11.540885131983144</v>
      </c>
      <c r="H1220" s="22">
        <f>F1220*100/E1220</f>
        <v>9.3266039750432608</v>
      </c>
    </row>
    <row r="1221" spans="1:8" ht="15" customHeight="1" x14ac:dyDescent="0.3">
      <c r="A1221">
        <v>15</v>
      </c>
      <c r="B1221" s="14" t="s">
        <v>6</v>
      </c>
      <c r="C1221" s="5" t="s">
        <v>7</v>
      </c>
      <c r="D1221" s="5">
        <v>233.6</v>
      </c>
      <c r="E1221" s="21"/>
      <c r="F1221" s="29"/>
      <c r="G1221" s="21"/>
      <c r="H1221" s="21"/>
    </row>
    <row r="1222" spans="1:8" ht="15" customHeight="1" x14ac:dyDescent="0.3">
      <c r="A1222">
        <v>15</v>
      </c>
      <c r="B1222" s="14" t="s">
        <v>6</v>
      </c>
      <c r="C1222" s="5" t="s">
        <v>7</v>
      </c>
      <c r="D1222" s="5">
        <v>222.6</v>
      </c>
      <c r="E1222" s="21"/>
      <c r="F1222" s="29"/>
      <c r="G1222" s="21"/>
      <c r="H1222" s="21"/>
    </row>
    <row r="1223" spans="1:8" ht="15" customHeight="1" x14ac:dyDescent="0.3">
      <c r="A1223">
        <v>15</v>
      </c>
      <c r="B1223" s="11" t="s">
        <v>8</v>
      </c>
      <c r="C1223" s="3" t="s">
        <v>9</v>
      </c>
      <c r="D1223" s="24">
        <v>16.277999999999999</v>
      </c>
      <c r="E1223" s="23">
        <f>AVERAGE(D1223:D1225)</f>
        <v>24.046000000000003</v>
      </c>
      <c r="F1223" s="36">
        <f>_xlfn.STDEV.P(D1223:D1225)</f>
        <v>5.9217378079974567</v>
      </c>
      <c r="G1223" s="23">
        <f>F1223/SQRT(3)</f>
        <v>3.4189169175177163</v>
      </c>
      <c r="H1223" s="23">
        <f>F1223*100/E1223</f>
        <v>24.626706346159263</v>
      </c>
    </row>
    <row r="1224" spans="1:8" ht="15" customHeight="1" x14ac:dyDescent="0.3">
      <c r="A1224">
        <v>15</v>
      </c>
      <c r="B1224" s="11" t="s">
        <v>8</v>
      </c>
      <c r="C1224" s="3" t="s">
        <v>9</v>
      </c>
      <c r="D1224" s="24">
        <v>30.64</v>
      </c>
      <c r="E1224" s="4"/>
      <c r="F1224" s="30"/>
      <c r="G1224" s="4"/>
      <c r="H1224" s="4"/>
    </row>
    <row r="1225" spans="1:8" ht="15" customHeight="1" x14ac:dyDescent="0.3">
      <c r="A1225">
        <v>15</v>
      </c>
      <c r="B1225" s="11" t="s">
        <v>8</v>
      </c>
      <c r="C1225" s="3" t="s">
        <v>9</v>
      </c>
      <c r="D1225" s="24">
        <v>25.22</v>
      </c>
      <c r="E1225" s="4"/>
      <c r="F1225" s="30"/>
      <c r="G1225" s="4"/>
      <c r="H1225" s="4"/>
    </row>
    <row r="1226" spans="1:8" ht="15" customHeight="1" x14ac:dyDescent="0.3">
      <c r="A1226">
        <v>15</v>
      </c>
      <c r="B1226" s="11" t="s">
        <v>8</v>
      </c>
      <c r="C1226" s="5" t="s">
        <v>10</v>
      </c>
      <c r="D1226" s="5">
        <v>29.7</v>
      </c>
      <c r="E1226" s="22">
        <f>AVERAGE(D1226:D1228)</f>
        <v>40.080000000000005</v>
      </c>
      <c r="F1226" s="28">
        <f>_xlfn.STDEV.P(D1226:D1228)</f>
        <v>10.768187715055229</v>
      </c>
      <c r="G1226" s="22">
        <f>F1226/SQRT(3)</f>
        <v>6.217016075971558</v>
      </c>
      <c r="H1226" s="22">
        <f>F1226*100/E1226</f>
        <v>26.866735816006056</v>
      </c>
    </row>
    <row r="1227" spans="1:8" ht="15" customHeight="1" x14ac:dyDescent="0.3">
      <c r="A1227">
        <v>15</v>
      </c>
      <c r="B1227" s="11" t="s">
        <v>8</v>
      </c>
      <c r="C1227" s="5" t="s">
        <v>10</v>
      </c>
      <c r="D1227" s="25">
        <v>54.92</v>
      </c>
      <c r="E1227" s="8"/>
      <c r="F1227" s="31"/>
      <c r="G1227" s="8"/>
      <c r="H1227" s="8"/>
    </row>
    <row r="1228" spans="1:8" ht="15" customHeight="1" x14ac:dyDescent="0.3">
      <c r="A1228">
        <v>15</v>
      </c>
      <c r="B1228" s="11" t="s">
        <v>8</v>
      </c>
      <c r="C1228" s="5" t="s">
        <v>10</v>
      </c>
      <c r="D1228" s="25">
        <v>35.619999999999997</v>
      </c>
      <c r="E1228" s="8"/>
      <c r="F1228" s="31"/>
      <c r="G1228" s="8"/>
      <c r="H1228" s="8"/>
    </row>
    <row r="1229" spans="1:8" ht="15" customHeight="1" x14ac:dyDescent="0.3">
      <c r="A1229">
        <v>15</v>
      </c>
      <c r="B1229" s="11" t="s">
        <v>8</v>
      </c>
      <c r="C1229" s="3" t="s">
        <v>11</v>
      </c>
      <c r="D1229" s="24">
        <v>141.38</v>
      </c>
      <c r="E1229" s="23">
        <f>AVERAGE(D1229:D1231)</f>
        <v>120.38</v>
      </c>
      <c r="F1229" s="36">
        <f>_xlfn.STDEV.P(D1229:D1231)</f>
        <v>15.657083593909391</v>
      </c>
      <c r="G1229" s="23">
        <f>F1229/SQRT(3)</f>
        <v>9.0396214276680613</v>
      </c>
      <c r="H1229" s="23">
        <f>F1229*100/E1229</f>
        <v>13.006382782779028</v>
      </c>
    </row>
    <row r="1230" spans="1:8" ht="15" customHeight="1" x14ac:dyDescent="0.3">
      <c r="A1230">
        <v>15</v>
      </c>
      <c r="B1230" s="11" t="s">
        <v>8</v>
      </c>
      <c r="C1230" s="3" t="s">
        <v>11</v>
      </c>
      <c r="D1230" s="24">
        <v>103.8</v>
      </c>
      <c r="E1230" s="4"/>
      <c r="F1230" s="30"/>
      <c r="G1230" s="4"/>
      <c r="H1230" s="4"/>
    </row>
    <row r="1231" spans="1:8" ht="15" customHeight="1" x14ac:dyDescent="0.3">
      <c r="A1231">
        <v>15</v>
      </c>
      <c r="B1231" s="11" t="s">
        <v>8</v>
      </c>
      <c r="C1231" s="3" t="s">
        <v>11</v>
      </c>
      <c r="D1231" s="24">
        <v>115.96</v>
      </c>
      <c r="E1231" s="4"/>
      <c r="F1231" s="30"/>
      <c r="G1231" s="4"/>
      <c r="H1231" s="4"/>
    </row>
    <row r="1232" spans="1:8" ht="15" customHeight="1" x14ac:dyDescent="0.3">
      <c r="A1232">
        <v>15</v>
      </c>
      <c r="B1232" s="11" t="s">
        <v>8</v>
      </c>
      <c r="C1232" s="5" t="s">
        <v>12</v>
      </c>
      <c r="D1232" s="5">
        <v>248.2</v>
      </c>
      <c r="E1232" s="22">
        <f>AVERAGE(D1232:D1234)</f>
        <v>246.19999999999996</v>
      </c>
      <c r="F1232" s="28">
        <f>_xlfn.STDEV.P(D1232:D1234)</f>
        <v>5.8878405775518976</v>
      </c>
      <c r="G1232" s="22">
        <f>F1232/SQRT(3)</f>
        <v>3.39934634239519</v>
      </c>
      <c r="H1232" s="22">
        <f>F1232*100/E1232</f>
        <v>2.3914868308496744</v>
      </c>
    </row>
    <row r="1233" spans="1:8" ht="15" customHeight="1" x14ac:dyDescent="0.3">
      <c r="A1233">
        <v>15</v>
      </c>
      <c r="B1233" s="11" t="s">
        <v>8</v>
      </c>
      <c r="C1233" s="5" t="s">
        <v>12</v>
      </c>
      <c r="D1233" s="25">
        <v>252.2</v>
      </c>
      <c r="E1233" s="8"/>
      <c r="F1233" s="31"/>
      <c r="G1233" s="8"/>
      <c r="H1233" s="8"/>
    </row>
    <row r="1234" spans="1:8" ht="15" customHeight="1" x14ac:dyDescent="0.3">
      <c r="A1234">
        <v>15</v>
      </c>
      <c r="B1234" s="11" t="s">
        <v>8</v>
      </c>
      <c r="C1234" s="5" t="s">
        <v>12</v>
      </c>
      <c r="D1234" s="25">
        <v>238.2</v>
      </c>
      <c r="E1234" s="8"/>
      <c r="F1234" s="31"/>
      <c r="G1234" s="8"/>
      <c r="H1234" s="8"/>
    </row>
    <row r="1235" spans="1:8" ht="15" customHeight="1" x14ac:dyDescent="0.3">
      <c r="A1235">
        <v>15</v>
      </c>
      <c r="B1235" s="12" t="s">
        <v>13</v>
      </c>
      <c r="C1235" s="7" t="s">
        <v>14</v>
      </c>
      <c r="D1235" s="24">
        <v>0</v>
      </c>
      <c r="E1235" s="23">
        <f>AVERAGE(D1235:D1237)</f>
        <v>4.746666666666667</v>
      </c>
      <c r="F1235" s="36">
        <f>_xlfn.STDEV.P(D1235:D1237)</f>
        <v>4.5059410658472752</v>
      </c>
      <c r="G1235" s="23">
        <f>F1235/SQRT(3)</f>
        <v>2.6015062873195136</v>
      </c>
      <c r="H1235" s="23">
        <f>F1235*100/E1235</f>
        <v>94.928533690602706</v>
      </c>
    </row>
    <row r="1236" spans="1:8" ht="15" customHeight="1" x14ac:dyDescent="0.3">
      <c r="A1236">
        <v>15</v>
      </c>
      <c r="B1236" s="12" t="s">
        <v>13</v>
      </c>
      <c r="C1236" s="7" t="s">
        <v>14</v>
      </c>
      <c r="D1236" s="24">
        <v>3.4380000000000002</v>
      </c>
      <c r="E1236" s="4"/>
      <c r="F1236" s="30"/>
      <c r="G1236" s="4"/>
      <c r="H1236" s="4"/>
    </row>
    <row r="1237" spans="1:8" ht="15" customHeight="1" x14ac:dyDescent="0.3">
      <c r="A1237">
        <v>15</v>
      </c>
      <c r="B1237" s="12" t="s">
        <v>13</v>
      </c>
      <c r="C1237" s="7" t="s">
        <v>14</v>
      </c>
      <c r="D1237" s="24">
        <v>10.802</v>
      </c>
      <c r="E1237" s="4"/>
      <c r="F1237" s="30"/>
      <c r="G1237" s="4"/>
      <c r="H1237" s="4"/>
    </row>
    <row r="1238" spans="1:8" ht="15" customHeight="1" x14ac:dyDescent="0.3">
      <c r="A1238">
        <v>15</v>
      </c>
      <c r="B1238" s="12" t="s">
        <v>13</v>
      </c>
      <c r="C1238" s="9" t="s">
        <v>15</v>
      </c>
      <c r="D1238" s="5">
        <v>206</v>
      </c>
      <c r="E1238" s="22">
        <f>AVERAGE(D1238:D1240)</f>
        <v>205.12666666666667</v>
      </c>
      <c r="F1238" s="28">
        <f>_xlfn.STDEV.P(D1238:D1240)</f>
        <v>4.3793556096251844</v>
      </c>
      <c r="G1238" s="22">
        <f>F1238/SQRT(3)</f>
        <v>2.528422140094198</v>
      </c>
      <c r="H1238" s="22">
        <f>F1238*100/E1238</f>
        <v>2.1349518718313161</v>
      </c>
    </row>
    <row r="1239" spans="1:8" ht="15" customHeight="1" x14ac:dyDescent="0.3">
      <c r="A1239">
        <v>15</v>
      </c>
      <c r="B1239" s="12" t="s">
        <v>13</v>
      </c>
      <c r="C1239" s="9" t="s">
        <v>15</v>
      </c>
      <c r="D1239" s="25">
        <v>210</v>
      </c>
      <c r="E1239" s="8"/>
      <c r="F1239" s="31"/>
      <c r="G1239" s="8"/>
      <c r="H1239" s="8"/>
    </row>
    <row r="1240" spans="1:8" ht="15" customHeight="1" x14ac:dyDescent="0.3">
      <c r="A1240">
        <v>15</v>
      </c>
      <c r="B1240" s="12" t="s">
        <v>13</v>
      </c>
      <c r="C1240" s="9" t="s">
        <v>15</v>
      </c>
      <c r="D1240" s="25">
        <v>199.38</v>
      </c>
      <c r="E1240" s="8"/>
      <c r="F1240" s="31"/>
      <c r="G1240" s="8"/>
      <c r="H1240" s="8"/>
    </row>
    <row r="1241" spans="1:8" ht="15" customHeight="1" x14ac:dyDescent="0.3">
      <c r="A1241">
        <v>15</v>
      </c>
      <c r="B1241" s="12" t="s">
        <v>13</v>
      </c>
      <c r="C1241" s="7" t="s">
        <v>16</v>
      </c>
      <c r="D1241" s="24">
        <v>255.2</v>
      </c>
      <c r="E1241" s="23">
        <f>AVERAGE(D1241:D1243)</f>
        <v>257.26666666666665</v>
      </c>
      <c r="F1241" s="36">
        <f>_xlfn.STDEV.P(D1241:D1243)</f>
        <v>5.3474812347081384</v>
      </c>
      <c r="G1241" s="23">
        <f>F1241/SQRT(3)</f>
        <v>3.0873697303452161</v>
      </c>
      <c r="H1241" s="23">
        <f>F1241*100/E1241</f>
        <v>2.0785752402337936</v>
      </c>
    </row>
    <row r="1242" spans="1:8" ht="15" customHeight="1" x14ac:dyDescent="0.3">
      <c r="A1242">
        <v>15</v>
      </c>
      <c r="B1242" s="12" t="s">
        <v>13</v>
      </c>
      <c r="C1242" s="7" t="s">
        <v>16</v>
      </c>
      <c r="D1242" s="24">
        <v>252</v>
      </c>
      <c r="E1242" s="4"/>
      <c r="F1242" s="30"/>
      <c r="G1242" s="4"/>
      <c r="H1242" s="4"/>
    </row>
    <row r="1243" spans="1:8" ht="15" customHeight="1" x14ac:dyDescent="0.3">
      <c r="A1243">
        <v>15</v>
      </c>
      <c r="B1243" s="12" t="s">
        <v>13</v>
      </c>
      <c r="C1243" s="7" t="s">
        <v>16</v>
      </c>
      <c r="D1243" s="24">
        <v>264.60000000000002</v>
      </c>
      <c r="E1243" s="4"/>
      <c r="F1243" s="30"/>
      <c r="G1243" s="4"/>
      <c r="H1243" s="4"/>
    </row>
    <row r="1244" spans="1:8" ht="15" customHeight="1" x14ac:dyDescent="0.3">
      <c r="A1244">
        <v>15</v>
      </c>
      <c r="B1244" s="12" t="s">
        <v>13</v>
      </c>
      <c r="C1244" s="9" t="s">
        <v>17</v>
      </c>
      <c r="D1244" s="5">
        <v>237.2</v>
      </c>
      <c r="E1244" s="22">
        <f>AVERAGE(D1244:D1246)</f>
        <v>251.06666666666669</v>
      </c>
      <c r="F1244" s="28">
        <f>_xlfn.STDEV.P(D1244:D1246)</f>
        <v>12.060219272007007</v>
      </c>
      <c r="G1244" s="22">
        <f>F1244/SQRT(3)</f>
        <v>6.9629708431791588</v>
      </c>
      <c r="H1244" s="22">
        <f>F1244*100/E1244</f>
        <v>4.8035923813092163</v>
      </c>
    </row>
    <row r="1245" spans="1:8" ht="15" customHeight="1" x14ac:dyDescent="0.3">
      <c r="A1245">
        <v>15</v>
      </c>
      <c r="B1245" s="12" t="s">
        <v>13</v>
      </c>
      <c r="C1245" s="9" t="s">
        <v>17</v>
      </c>
      <c r="D1245" s="25">
        <v>266.60000000000002</v>
      </c>
      <c r="E1245" s="8"/>
      <c r="F1245" s="31"/>
      <c r="G1245" s="8"/>
      <c r="H1245" s="8"/>
    </row>
    <row r="1246" spans="1:8" ht="15" customHeight="1" x14ac:dyDescent="0.3">
      <c r="A1246">
        <v>15</v>
      </c>
      <c r="B1246" s="12" t="s">
        <v>13</v>
      </c>
      <c r="C1246" s="9" t="s">
        <v>17</v>
      </c>
      <c r="D1246" s="25">
        <v>249.4</v>
      </c>
      <c r="E1246" s="8"/>
      <c r="F1246" s="31"/>
      <c r="G1246" s="8"/>
      <c r="H1246" s="8"/>
    </row>
    <row r="1247" spans="1:8" ht="15" customHeight="1" x14ac:dyDescent="0.3">
      <c r="A1247">
        <v>15</v>
      </c>
      <c r="B1247" s="13" t="s">
        <v>18</v>
      </c>
      <c r="C1247" s="7" t="s">
        <v>19</v>
      </c>
      <c r="D1247" s="24">
        <v>5.1219999999999999</v>
      </c>
      <c r="E1247" s="23">
        <f>AVERAGE(D1247:D1249)</f>
        <v>7.2526666666666664</v>
      </c>
      <c r="F1247" s="36">
        <f>_xlfn.STDEV.P(D1247:D1249)</f>
        <v>1.6369608696877556</v>
      </c>
      <c r="G1247" s="23">
        <f>F1247/SQRT(3)</f>
        <v>0.94509979876710959</v>
      </c>
      <c r="H1247" s="23">
        <f>F1247*100/E1247</f>
        <v>22.570468834742471</v>
      </c>
    </row>
    <row r="1248" spans="1:8" ht="15" customHeight="1" x14ac:dyDescent="0.3">
      <c r="A1248">
        <v>15</v>
      </c>
      <c r="B1248" s="13" t="s">
        <v>18</v>
      </c>
      <c r="C1248" s="7" t="s">
        <v>19</v>
      </c>
      <c r="D1248" s="24">
        <v>7.5339999999999998</v>
      </c>
      <c r="E1248" s="4"/>
      <c r="F1248" s="30"/>
      <c r="G1248" s="4"/>
      <c r="H1248" s="4"/>
    </row>
    <row r="1249" spans="1:8" ht="15" customHeight="1" x14ac:dyDescent="0.3">
      <c r="A1249">
        <v>15</v>
      </c>
      <c r="B1249" s="13" t="s">
        <v>18</v>
      </c>
      <c r="C1249" s="7" t="s">
        <v>19</v>
      </c>
      <c r="D1249" s="24">
        <v>9.1020000000000003</v>
      </c>
      <c r="E1249" s="4"/>
      <c r="F1249" s="30"/>
      <c r="G1249" s="4"/>
      <c r="H1249" s="4"/>
    </row>
    <row r="1250" spans="1:8" ht="15" customHeight="1" x14ac:dyDescent="0.3">
      <c r="A1250">
        <v>15</v>
      </c>
      <c r="B1250" s="13" t="s">
        <v>18</v>
      </c>
      <c r="C1250" s="9" t="s">
        <v>20</v>
      </c>
      <c r="D1250" s="5">
        <v>46</v>
      </c>
      <c r="E1250" s="22">
        <f>AVERAGE(D1250:D1252)</f>
        <v>52.879999999999995</v>
      </c>
      <c r="F1250" s="28">
        <f>_xlfn.STDEV.P(D1250:D1252)</f>
        <v>10.618675372506045</v>
      </c>
      <c r="G1250" s="22">
        <f>F1250/SQRT(3)</f>
        <v>6.130695084753615</v>
      </c>
      <c r="H1250" s="22">
        <f>F1250*100/E1250</f>
        <v>20.080702292938817</v>
      </c>
    </row>
    <row r="1251" spans="1:8" ht="15" customHeight="1" x14ac:dyDescent="0.3">
      <c r="A1251">
        <v>15</v>
      </c>
      <c r="B1251" s="13" t="s">
        <v>18</v>
      </c>
      <c r="C1251" s="9" t="s">
        <v>20</v>
      </c>
      <c r="D1251" s="25">
        <v>44.76</v>
      </c>
      <c r="E1251" s="8"/>
      <c r="F1251" s="31"/>
      <c r="G1251" s="8"/>
      <c r="H1251" s="8"/>
    </row>
    <row r="1252" spans="1:8" ht="15" customHeight="1" x14ac:dyDescent="0.3">
      <c r="A1252">
        <v>15</v>
      </c>
      <c r="B1252" s="13" t="s">
        <v>18</v>
      </c>
      <c r="C1252" s="9" t="s">
        <v>20</v>
      </c>
      <c r="D1252" s="25">
        <v>67.88</v>
      </c>
      <c r="E1252" s="8"/>
      <c r="F1252" s="31"/>
      <c r="G1252" s="8"/>
      <c r="H1252" s="8"/>
    </row>
    <row r="1253" spans="1:8" ht="15" customHeight="1" x14ac:dyDescent="0.3">
      <c r="A1253">
        <v>15</v>
      </c>
      <c r="B1253" s="13" t="s">
        <v>18</v>
      </c>
      <c r="C1253" s="7" t="s">
        <v>21</v>
      </c>
      <c r="D1253" s="24">
        <v>238</v>
      </c>
      <c r="E1253" s="23">
        <f>AVERAGE(D1253:D1255)</f>
        <v>243.4666666666667</v>
      </c>
      <c r="F1253" s="36">
        <f>_xlfn.STDEV.P(D1253:D1255)</f>
        <v>10.837383858149948</v>
      </c>
      <c r="G1253" s="23">
        <f>F1253/SQRT(3)</f>
        <v>6.2569664878141777</v>
      </c>
      <c r="H1253" s="23">
        <f>F1253*100/E1253</f>
        <v>4.4512803360418731</v>
      </c>
    </row>
    <row r="1254" spans="1:8" ht="15" customHeight="1" x14ac:dyDescent="0.3">
      <c r="A1254">
        <v>15</v>
      </c>
      <c r="B1254" s="13" t="s">
        <v>18</v>
      </c>
      <c r="C1254" s="7" t="s">
        <v>21</v>
      </c>
      <c r="D1254" s="24">
        <v>233.8</v>
      </c>
      <c r="E1254" s="4"/>
      <c r="F1254" s="30"/>
      <c r="G1254" s="4"/>
      <c r="H1254" s="4"/>
    </row>
    <row r="1255" spans="1:8" ht="15" customHeight="1" x14ac:dyDescent="0.3">
      <c r="A1255">
        <v>15</v>
      </c>
      <c r="B1255" s="13" t="s">
        <v>18</v>
      </c>
      <c r="C1255" s="7" t="s">
        <v>21</v>
      </c>
      <c r="D1255" s="24">
        <v>258.60000000000002</v>
      </c>
      <c r="E1255" s="4"/>
      <c r="F1255" s="30"/>
      <c r="G1255" s="4"/>
      <c r="H1255" s="4"/>
    </row>
    <row r="1256" spans="1:8" ht="15" customHeight="1" x14ac:dyDescent="0.3">
      <c r="A1256">
        <v>15</v>
      </c>
      <c r="B1256" s="13" t="s">
        <v>18</v>
      </c>
      <c r="C1256" s="9" t="s">
        <v>22</v>
      </c>
      <c r="D1256" s="5">
        <v>265.39999999999998</v>
      </c>
      <c r="E1256" s="22">
        <f>AVERAGE(D1256:D1258)</f>
        <v>253.86666666666665</v>
      </c>
      <c r="F1256" s="28">
        <f>_xlfn.STDEV.P(D1256:D1258)</f>
        <v>15.46982726327464</v>
      </c>
      <c r="G1256" s="22">
        <f>F1256/SQRT(3)</f>
        <v>8.9315089347686261</v>
      </c>
      <c r="H1256" s="22">
        <f>F1256*100/E1256</f>
        <v>6.093681957697469</v>
      </c>
    </row>
    <row r="1257" spans="1:8" ht="15" customHeight="1" x14ac:dyDescent="0.3">
      <c r="A1257">
        <v>15</v>
      </c>
      <c r="B1257" s="13" t="s">
        <v>18</v>
      </c>
      <c r="C1257" s="9" t="s">
        <v>22</v>
      </c>
      <c r="D1257" s="25">
        <v>232</v>
      </c>
      <c r="E1257" s="8"/>
      <c r="F1257" s="31"/>
      <c r="G1257" s="8"/>
      <c r="H1257" s="8"/>
    </row>
    <row r="1258" spans="1:8" ht="15" customHeight="1" x14ac:dyDescent="0.3">
      <c r="A1258">
        <v>15</v>
      </c>
      <c r="B1258" s="13" t="s">
        <v>18</v>
      </c>
      <c r="C1258" s="9" t="s">
        <v>22</v>
      </c>
      <c r="D1258" s="25">
        <v>264.2</v>
      </c>
      <c r="E1258" s="8"/>
      <c r="F1258" s="31"/>
      <c r="G1258" s="8"/>
      <c r="H1258" s="8"/>
    </row>
    <row r="1259" spans="1:8" ht="15" customHeight="1" x14ac:dyDescent="0.3">
      <c r="A1259">
        <v>15</v>
      </c>
      <c r="B1259" s="12" t="s">
        <v>23</v>
      </c>
      <c r="C1259" s="7" t="s">
        <v>24</v>
      </c>
      <c r="D1259" s="24">
        <v>35.42</v>
      </c>
      <c r="E1259" s="23">
        <f>AVERAGE(D1259:D1261)</f>
        <v>40.186666666666667</v>
      </c>
      <c r="F1259" s="36">
        <f>_xlfn.STDEV.P(D1259:D1261)</f>
        <v>3.4120700787384504</v>
      </c>
      <c r="G1259" s="23">
        <f>F1259/SQRT(3)</f>
        <v>1.969959578453512</v>
      </c>
      <c r="H1259" s="23">
        <f>F1259*100/E1259</f>
        <v>8.490552617962301</v>
      </c>
    </row>
    <row r="1260" spans="1:8" ht="15" customHeight="1" x14ac:dyDescent="0.3">
      <c r="A1260">
        <v>15</v>
      </c>
      <c r="B1260" s="12" t="s">
        <v>23</v>
      </c>
      <c r="C1260" s="7" t="s">
        <v>24</v>
      </c>
      <c r="D1260" s="24">
        <v>43.22</v>
      </c>
      <c r="E1260" s="4"/>
      <c r="F1260" s="30"/>
      <c r="G1260" s="4"/>
      <c r="H1260" s="4"/>
    </row>
    <row r="1261" spans="1:8" ht="15" customHeight="1" x14ac:dyDescent="0.3">
      <c r="A1261">
        <v>15</v>
      </c>
      <c r="B1261" s="12" t="s">
        <v>23</v>
      </c>
      <c r="C1261" s="7" t="s">
        <v>24</v>
      </c>
      <c r="D1261" s="24">
        <v>41.92</v>
      </c>
      <c r="E1261" s="4"/>
      <c r="F1261" s="30"/>
      <c r="G1261" s="4"/>
      <c r="H1261" s="4"/>
    </row>
    <row r="1262" spans="1:8" ht="15" customHeight="1" x14ac:dyDescent="0.3">
      <c r="A1262">
        <v>15</v>
      </c>
      <c r="B1262" s="12" t="s">
        <v>23</v>
      </c>
      <c r="C1262" s="9" t="s">
        <v>25</v>
      </c>
      <c r="D1262" s="5">
        <v>212.6</v>
      </c>
      <c r="E1262" s="22">
        <f>AVERAGE(D1262:D1264)</f>
        <v>216.6</v>
      </c>
      <c r="F1262" s="28">
        <f>_xlfn.STDEV.P(D1262:D1264)</f>
        <v>2.870540018881464</v>
      </c>
      <c r="G1262" s="22">
        <f>F1262/SQRT(3)</f>
        <v>1.6573070526208067</v>
      </c>
      <c r="H1262" s="22">
        <f>F1262*100/E1262</f>
        <v>1.3252724002222824</v>
      </c>
    </row>
    <row r="1263" spans="1:8" ht="15" customHeight="1" x14ac:dyDescent="0.3">
      <c r="A1263">
        <v>15</v>
      </c>
      <c r="B1263" s="12" t="s">
        <v>23</v>
      </c>
      <c r="C1263" s="9" t="s">
        <v>25</v>
      </c>
      <c r="D1263" s="25">
        <v>218</v>
      </c>
      <c r="E1263" s="8"/>
      <c r="F1263" s="31"/>
      <c r="G1263" s="8"/>
      <c r="H1263" s="8"/>
    </row>
    <row r="1264" spans="1:8" ht="15" customHeight="1" x14ac:dyDescent="0.3">
      <c r="A1264">
        <v>15</v>
      </c>
      <c r="B1264" s="12" t="s">
        <v>23</v>
      </c>
      <c r="C1264" s="9" t="s">
        <v>25</v>
      </c>
      <c r="D1264" s="25">
        <v>219.2</v>
      </c>
      <c r="E1264" s="8"/>
      <c r="F1264" s="31"/>
      <c r="G1264" s="8"/>
      <c r="H1264" s="8"/>
    </row>
    <row r="1265" spans="1:8" ht="15" customHeight="1" x14ac:dyDescent="0.3">
      <c r="A1265">
        <v>15</v>
      </c>
      <c r="B1265" s="12" t="s">
        <v>23</v>
      </c>
      <c r="C1265" s="7" t="s">
        <v>26</v>
      </c>
      <c r="D1265" s="24">
        <v>248.2</v>
      </c>
      <c r="E1265" s="23">
        <f>AVERAGE(D1265:D1267)</f>
        <v>240.6</v>
      </c>
      <c r="F1265" s="36">
        <f>_xlfn.STDEV.P(D1265:D1267)</f>
        <v>14.126098777322298</v>
      </c>
      <c r="G1265" s="23">
        <f>F1265/SQRT(3)</f>
        <v>8.1557069316862734</v>
      </c>
      <c r="H1265" s="23">
        <f>F1265*100/E1265</f>
        <v>5.8711964993027008</v>
      </c>
    </row>
    <row r="1266" spans="1:8" ht="15" customHeight="1" x14ac:dyDescent="0.3">
      <c r="A1266">
        <v>15</v>
      </c>
      <c r="B1266" s="12" t="s">
        <v>23</v>
      </c>
      <c r="C1266" s="7" t="s">
        <v>26</v>
      </c>
      <c r="D1266" s="24">
        <v>220.8</v>
      </c>
      <c r="E1266" s="4"/>
      <c r="F1266" s="30"/>
      <c r="G1266" s="4"/>
      <c r="H1266" s="4"/>
    </row>
    <row r="1267" spans="1:8" ht="15" customHeight="1" x14ac:dyDescent="0.3">
      <c r="A1267">
        <v>15</v>
      </c>
      <c r="B1267" s="12" t="s">
        <v>23</v>
      </c>
      <c r="C1267" s="7" t="s">
        <v>26</v>
      </c>
      <c r="D1267" s="24">
        <v>252.8</v>
      </c>
      <c r="E1267" s="4"/>
      <c r="F1267" s="30"/>
      <c r="G1267" s="4"/>
      <c r="H1267" s="4"/>
    </row>
    <row r="1268" spans="1:8" ht="15" customHeight="1" x14ac:dyDescent="0.3">
      <c r="A1268">
        <v>15</v>
      </c>
      <c r="B1268" s="12" t="s">
        <v>23</v>
      </c>
      <c r="C1268" s="9" t="s">
        <v>27</v>
      </c>
      <c r="D1268" s="5">
        <v>248.8</v>
      </c>
      <c r="E1268" s="22">
        <f>AVERAGE(D1268:D1270)</f>
        <v>261.46666666666664</v>
      </c>
      <c r="F1268" s="28">
        <f>_xlfn.STDEV.P(D1268:D1270)</f>
        <v>9.0101177696089074</v>
      </c>
      <c r="G1268" s="22">
        <f>F1268/SQRT(3)</f>
        <v>5.2019939197139333</v>
      </c>
      <c r="H1268" s="22">
        <f>F1268*100/E1268</f>
        <v>3.4459909878667423</v>
      </c>
    </row>
    <row r="1269" spans="1:8" ht="15" customHeight="1" x14ac:dyDescent="0.3">
      <c r="A1269">
        <v>15</v>
      </c>
      <c r="B1269" s="12" t="s">
        <v>23</v>
      </c>
      <c r="C1269" s="9" t="s">
        <v>27</v>
      </c>
      <c r="D1269" s="25">
        <v>269</v>
      </c>
      <c r="E1269" s="8"/>
      <c r="F1269" s="31"/>
      <c r="G1269" s="8"/>
      <c r="H1269" s="8"/>
    </row>
    <row r="1270" spans="1:8" ht="15" customHeight="1" x14ac:dyDescent="0.3">
      <c r="A1270">
        <v>15</v>
      </c>
      <c r="B1270" s="12" t="s">
        <v>23</v>
      </c>
      <c r="C1270" s="9" t="s">
        <v>27</v>
      </c>
      <c r="D1270" s="25">
        <v>266.60000000000002</v>
      </c>
      <c r="E1270" s="8"/>
      <c r="F1270" s="31"/>
      <c r="G1270" s="8"/>
      <c r="H1270" s="8"/>
    </row>
    <row r="1271" spans="1:8" ht="15" customHeight="1" x14ac:dyDescent="0.3">
      <c r="A1271">
        <v>15</v>
      </c>
      <c r="B1271" s="11" t="s">
        <v>28</v>
      </c>
      <c r="C1271" s="7" t="s">
        <v>29</v>
      </c>
      <c r="D1271" s="24">
        <v>29.26</v>
      </c>
      <c r="E1271" s="23">
        <f>AVERAGE(D1271:D1273)</f>
        <v>32.979999999999997</v>
      </c>
      <c r="F1271" s="36">
        <f>_xlfn.STDEV.P(D1271:D1273)</f>
        <v>3.495826082630535</v>
      </c>
      <c r="G1271" s="23">
        <f>F1271/SQRT(3)</f>
        <v>2.0183161298468546</v>
      </c>
      <c r="H1271" s="23">
        <f>F1271*100/E1271</f>
        <v>10.599836514950077</v>
      </c>
    </row>
    <row r="1272" spans="1:8" ht="15" customHeight="1" x14ac:dyDescent="0.3">
      <c r="A1272">
        <v>15</v>
      </c>
      <c r="B1272" s="11" t="s">
        <v>28</v>
      </c>
      <c r="C1272" s="7" t="s">
        <v>29</v>
      </c>
      <c r="D1272" s="24">
        <v>37.659999999999997</v>
      </c>
      <c r="E1272" s="4"/>
      <c r="F1272" s="30"/>
      <c r="G1272" s="4"/>
      <c r="H1272" s="4"/>
    </row>
    <row r="1273" spans="1:8" ht="15" customHeight="1" x14ac:dyDescent="0.3">
      <c r="A1273">
        <v>15</v>
      </c>
      <c r="B1273" s="11" t="s">
        <v>28</v>
      </c>
      <c r="C1273" s="7" t="s">
        <v>29</v>
      </c>
      <c r="D1273" s="24">
        <v>32.020000000000003</v>
      </c>
      <c r="E1273" s="4"/>
      <c r="F1273" s="30"/>
      <c r="G1273" s="4"/>
      <c r="H1273" s="4"/>
    </row>
    <row r="1274" spans="1:8" ht="15" customHeight="1" x14ac:dyDescent="0.3">
      <c r="A1274">
        <v>15</v>
      </c>
      <c r="B1274" s="11" t="s">
        <v>28</v>
      </c>
      <c r="C1274" s="9" t="s">
        <v>30</v>
      </c>
      <c r="D1274" s="5">
        <v>27.38</v>
      </c>
      <c r="E1274" s="22">
        <f>AVERAGE(D1274:D1276)</f>
        <v>30.153333333333332</v>
      </c>
      <c r="F1274" s="28">
        <f>_xlfn.STDEV.P(D1274:D1276)</f>
        <v>2.5004710667303374</v>
      </c>
      <c r="G1274" s="22">
        <f>F1274/SQRT(3)</f>
        <v>1.4436476434776311</v>
      </c>
      <c r="H1274" s="22">
        <f>F1274*100/E1274</f>
        <v>8.2925195668704532</v>
      </c>
    </row>
    <row r="1275" spans="1:8" ht="15" customHeight="1" x14ac:dyDescent="0.3">
      <c r="A1275">
        <v>15</v>
      </c>
      <c r="B1275" s="11" t="s">
        <v>28</v>
      </c>
      <c r="C1275" s="9" t="s">
        <v>30</v>
      </c>
      <c r="D1275" s="25">
        <v>29.64</v>
      </c>
      <c r="E1275" s="8"/>
      <c r="F1275" s="31"/>
      <c r="G1275" s="8"/>
      <c r="H1275" s="8"/>
    </row>
    <row r="1276" spans="1:8" ht="15" customHeight="1" x14ac:dyDescent="0.3">
      <c r="A1276">
        <v>15</v>
      </c>
      <c r="B1276" s="11" t="s">
        <v>28</v>
      </c>
      <c r="C1276" s="9" t="s">
        <v>30</v>
      </c>
      <c r="D1276" s="25">
        <v>33.44</v>
      </c>
      <c r="E1276" s="8"/>
      <c r="F1276" s="31"/>
      <c r="G1276" s="8"/>
      <c r="H1276" s="8"/>
    </row>
    <row r="1277" spans="1:8" ht="15" customHeight="1" x14ac:dyDescent="0.3">
      <c r="A1277">
        <v>15</v>
      </c>
      <c r="B1277" s="11" t="s">
        <v>28</v>
      </c>
      <c r="C1277" s="7" t="s">
        <v>31</v>
      </c>
      <c r="D1277" s="24">
        <v>31.8</v>
      </c>
      <c r="E1277" s="23">
        <f>AVERAGE(D1277:D1279)</f>
        <v>36.106666666666662</v>
      </c>
      <c r="F1277" s="36">
        <f>_xlfn.STDEV.P(D1277:D1279)</f>
        <v>3.152832941269732</v>
      </c>
      <c r="G1277" s="23">
        <f>F1277/SQRT(3)</f>
        <v>1.8202889473519994</v>
      </c>
      <c r="H1277" s="23">
        <f>F1277*100/E1277</f>
        <v>8.7319966984944593</v>
      </c>
    </row>
    <row r="1278" spans="1:8" ht="15" customHeight="1" x14ac:dyDescent="0.3">
      <c r="A1278">
        <v>15</v>
      </c>
      <c r="B1278" s="11" t="s">
        <v>28</v>
      </c>
      <c r="C1278" s="7" t="s">
        <v>31</v>
      </c>
      <c r="D1278" s="24">
        <v>37.26</v>
      </c>
      <c r="E1278" s="4"/>
      <c r="F1278" s="30"/>
      <c r="G1278" s="4"/>
      <c r="H1278" s="4"/>
    </row>
    <row r="1279" spans="1:8" ht="15" customHeight="1" x14ac:dyDescent="0.3">
      <c r="A1279">
        <v>15</v>
      </c>
      <c r="B1279" s="11" t="s">
        <v>28</v>
      </c>
      <c r="C1279" s="7" t="s">
        <v>31</v>
      </c>
      <c r="D1279" s="24">
        <v>39.26</v>
      </c>
      <c r="E1279" s="4"/>
      <c r="F1279" s="30"/>
      <c r="G1279" s="4"/>
      <c r="H1279" s="4"/>
    </row>
    <row r="1280" spans="1:8" ht="15" customHeight="1" x14ac:dyDescent="0.3">
      <c r="A1280">
        <v>15</v>
      </c>
      <c r="B1280" s="11" t="s">
        <v>28</v>
      </c>
      <c r="C1280" s="9" t="s">
        <v>32</v>
      </c>
      <c r="D1280" s="5">
        <v>263.2</v>
      </c>
      <c r="E1280" s="22">
        <f>AVERAGE(D1280:D1282)</f>
        <v>264.40000000000003</v>
      </c>
      <c r="F1280" s="28">
        <f>_xlfn.STDEV.P(D1280:D1282)</f>
        <v>1.9866219234335059</v>
      </c>
      <c r="G1280" s="22">
        <f>F1280/SQRT(3)</f>
        <v>1.1469767022723467</v>
      </c>
      <c r="H1280" s="22">
        <f>F1280*100/E1280</f>
        <v>0.75136986514126536</v>
      </c>
    </row>
    <row r="1281" spans="1:8" ht="15" customHeight="1" x14ac:dyDescent="0.3">
      <c r="A1281">
        <v>15</v>
      </c>
      <c r="B1281" s="11" t="s">
        <v>28</v>
      </c>
      <c r="C1281" s="9" t="s">
        <v>32</v>
      </c>
      <c r="D1281" s="25">
        <v>267.2</v>
      </c>
      <c r="E1281" s="8"/>
      <c r="F1281" s="31"/>
      <c r="G1281" s="8"/>
      <c r="H1281" s="8"/>
    </row>
    <row r="1282" spans="1:8" ht="15" customHeight="1" x14ac:dyDescent="0.3">
      <c r="A1282">
        <v>15</v>
      </c>
      <c r="B1282" s="11" t="s">
        <v>28</v>
      </c>
      <c r="C1282" s="9" t="s">
        <v>32</v>
      </c>
      <c r="D1282" s="25">
        <v>262.8</v>
      </c>
      <c r="E1282" s="8"/>
      <c r="F1282" s="31"/>
      <c r="G1282" s="8"/>
      <c r="H1282" s="8"/>
    </row>
    <row r="1283" spans="1:8" ht="15" customHeight="1" x14ac:dyDescent="0.3">
      <c r="A1283">
        <v>15</v>
      </c>
      <c r="B1283" s="12" t="s">
        <v>33</v>
      </c>
      <c r="C1283" s="7" t="s">
        <v>34</v>
      </c>
      <c r="D1283" s="24">
        <v>102.18</v>
      </c>
      <c r="E1283" s="23">
        <f>AVERAGE(D1283:D1285)</f>
        <v>171.5</v>
      </c>
      <c r="F1283" s="36">
        <f>_xlfn.STDEV.P(D1283:D1285)</f>
        <v>52.56135716157511</v>
      </c>
      <c r="G1283" s="23">
        <f>F1283/SQRT(3)</f>
        <v>30.346313706207454</v>
      </c>
      <c r="H1283" s="23">
        <f>F1283*100/E1283</f>
        <v>30.648021668556915</v>
      </c>
    </row>
    <row r="1284" spans="1:8" ht="15" customHeight="1" x14ac:dyDescent="0.3">
      <c r="A1284">
        <v>15</v>
      </c>
      <c r="B1284" s="12" t="s">
        <v>33</v>
      </c>
      <c r="C1284" s="7" t="s">
        <v>34</v>
      </c>
      <c r="D1284" s="24">
        <v>229.4</v>
      </c>
      <c r="E1284" s="4"/>
      <c r="F1284" s="30"/>
      <c r="G1284" s="4"/>
      <c r="H1284" s="4"/>
    </row>
    <row r="1285" spans="1:8" ht="15" customHeight="1" x14ac:dyDescent="0.3">
      <c r="A1285">
        <v>15</v>
      </c>
      <c r="B1285" s="12" t="s">
        <v>33</v>
      </c>
      <c r="C1285" s="7" t="s">
        <v>34</v>
      </c>
      <c r="D1285" s="24">
        <v>182.92</v>
      </c>
      <c r="E1285" s="4"/>
      <c r="F1285" s="30"/>
      <c r="G1285" s="4"/>
      <c r="H1285" s="4"/>
    </row>
    <row r="1286" spans="1:8" ht="15" customHeight="1" x14ac:dyDescent="0.3">
      <c r="A1286">
        <v>15</v>
      </c>
      <c r="B1286" s="12" t="s">
        <v>33</v>
      </c>
      <c r="C1286" s="9" t="s">
        <v>35</v>
      </c>
      <c r="D1286" s="5">
        <v>280.39999999999998</v>
      </c>
      <c r="E1286" s="22">
        <f>AVERAGE(D1286:D1288)</f>
        <v>252.26666666666665</v>
      </c>
      <c r="F1286" s="28">
        <f>_xlfn.STDEV.P(D1286:D1288)</f>
        <v>25.945755379681078</v>
      </c>
      <c r="G1286" s="22">
        <f>F1286/SQRT(3)</f>
        <v>14.979788852787053</v>
      </c>
      <c r="H1286" s="22">
        <f>F1286*100/E1286</f>
        <v>10.28505102260085</v>
      </c>
    </row>
    <row r="1287" spans="1:8" ht="15" customHeight="1" x14ac:dyDescent="0.3">
      <c r="A1287">
        <v>15</v>
      </c>
      <c r="B1287" s="12" t="s">
        <v>33</v>
      </c>
      <c r="C1287" s="9" t="s">
        <v>35</v>
      </c>
      <c r="D1287" s="25">
        <v>217.8</v>
      </c>
      <c r="E1287" s="8"/>
      <c r="F1287" s="31"/>
      <c r="G1287" s="8"/>
      <c r="H1287" s="8"/>
    </row>
    <row r="1288" spans="1:8" ht="15" customHeight="1" x14ac:dyDescent="0.3">
      <c r="A1288">
        <v>15</v>
      </c>
      <c r="B1288" s="12" t="s">
        <v>33</v>
      </c>
      <c r="C1288" s="9" t="s">
        <v>35</v>
      </c>
      <c r="D1288" s="25">
        <v>258.60000000000002</v>
      </c>
      <c r="E1288" s="8"/>
      <c r="F1288" s="31"/>
      <c r="G1288" s="8"/>
      <c r="H1288" s="8"/>
    </row>
    <row r="1289" spans="1:8" ht="15" customHeight="1" x14ac:dyDescent="0.3">
      <c r="A1289">
        <v>15</v>
      </c>
      <c r="B1289" s="12" t="s">
        <v>33</v>
      </c>
      <c r="C1289" s="7" t="s">
        <v>36</v>
      </c>
      <c r="D1289" s="24">
        <v>262.8</v>
      </c>
      <c r="E1289" s="23">
        <f>AVERAGE(D1289:D1291)</f>
        <v>262.13333333333338</v>
      </c>
      <c r="F1289" s="36">
        <f>_xlfn.STDEV.P(D1289:D1291)</f>
        <v>3.1382939455839609</v>
      </c>
      <c r="G1289" s="23">
        <f>F1289/SQRT(3)</f>
        <v>1.8118948542790727</v>
      </c>
      <c r="H1289" s="23">
        <f>F1289*100/E1289</f>
        <v>1.1972128480101578</v>
      </c>
    </row>
    <row r="1290" spans="1:8" ht="15" customHeight="1" x14ac:dyDescent="0.3">
      <c r="A1290">
        <v>15</v>
      </c>
      <c r="B1290" s="12" t="s">
        <v>33</v>
      </c>
      <c r="C1290" s="7" t="s">
        <v>36</v>
      </c>
      <c r="D1290" s="24">
        <v>265.60000000000002</v>
      </c>
      <c r="E1290" s="4"/>
      <c r="F1290" s="30"/>
      <c r="G1290" s="4"/>
      <c r="H1290" s="4"/>
    </row>
    <row r="1291" spans="1:8" ht="15" customHeight="1" x14ac:dyDescent="0.3">
      <c r="A1291">
        <v>15</v>
      </c>
      <c r="B1291" s="12" t="s">
        <v>33</v>
      </c>
      <c r="C1291" s="7" t="s">
        <v>36</v>
      </c>
      <c r="D1291" s="24">
        <v>258</v>
      </c>
      <c r="E1291" s="4"/>
      <c r="F1291" s="30"/>
      <c r="G1291" s="4"/>
      <c r="H1291" s="4"/>
    </row>
    <row r="1292" spans="1:8" ht="15" customHeight="1" x14ac:dyDescent="0.3">
      <c r="A1292">
        <v>15</v>
      </c>
      <c r="B1292" s="12" t="s">
        <v>33</v>
      </c>
      <c r="C1292" s="9" t="s">
        <v>37</v>
      </c>
      <c r="D1292" s="5">
        <v>273.39999999999998</v>
      </c>
      <c r="E1292" s="22">
        <f>AVERAGE(D1292:D1294)</f>
        <v>265.53333333333336</v>
      </c>
      <c r="F1292" s="28">
        <f>_xlfn.STDEV.P(D1292:D1294)</f>
        <v>14.802101952838379</v>
      </c>
      <c r="G1292" s="22">
        <f>F1292/SQRT(3)</f>
        <v>8.5459975470435232</v>
      </c>
      <c r="H1292" s="22">
        <f>F1292*100/E1292</f>
        <v>5.574479771342598</v>
      </c>
    </row>
    <row r="1293" spans="1:8" ht="15" customHeight="1" x14ac:dyDescent="0.3">
      <c r="A1293">
        <v>15</v>
      </c>
      <c r="B1293" s="12" t="s">
        <v>33</v>
      </c>
      <c r="C1293" s="9" t="s">
        <v>37</v>
      </c>
      <c r="D1293" s="26">
        <v>244.8</v>
      </c>
      <c r="E1293" s="15"/>
      <c r="F1293" s="32"/>
      <c r="G1293" s="15"/>
      <c r="H1293" s="15"/>
    </row>
    <row r="1294" spans="1:8" ht="15" customHeight="1" x14ac:dyDescent="0.3">
      <c r="A1294">
        <v>15</v>
      </c>
      <c r="B1294" s="12" t="s">
        <v>33</v>
      </c>
      <c r="C1294" s="10" t="s">
        <v>37</v>
      </c>
      <c r="D1294" s="26">
        <v>278.39999999999998</v>
      </c>
      <c r="E1294" s="15"/>
      <c r="F1294" s="32"/>
      <c r="G1294" s="15"/>
      <c r="H1294" s="15"/>
    </row>
    <row r="1295" spans="1:8" ht="15" customHeight="1" x14ac:dyDescent="0.3">
      <c r="A1295">
        <v>15</v>
      </c>
      <c r="B1295" s="12" t="s">
        <v>38</v>
      </c>
      <c r="C1295" s="7" t="s">
        <v>39</v>
      </c>
      <c r="D1295" s="24">
        <v>227.8</v>
      </c>
      <c r="E1295" s="23">
        <f>AVERAGE(D1295:D1297)</f>
        <v>169.89333333333335</v>
      </c>
      <c r="F1295" s="36">
        <f>_xlfn.STDEV.P(D1295:D1297)</f>
        <v>43.373086381098432</v>
      </c>
      <c r="G1295" s="23">
        <f>F1295/SQRT(3)</f>
        <v>25.041463097712072</v>
      </c>
      <c r="H1295" s="23">
        <f>F1295*100/E1295</f>
        <v>25.529598795969093</v>
      </c>
    </row>
    <row r="1296" spans="1:8" ht="15" customHeight="1" x14ac:dyDescent="0.3">
      <c r="A1296">
        <v>15</v>
      </c>
      <c r="B1296" s="12" t="s">
        <v>38</v>
      </c>
      <c r="C1296" s="7" t="s">
        <v>39</v>
      </c>
      <c r="D1296" s="24">
        <v>158.46</v>
      </c>
      <c r="E1296" s="4"/>
      <c r="F1296" s="30"/>
      <c r="G1296" s="4"/>
      <c r="H1296" s="4"/>
    </row>
    <row r="1297" spans="1:8" ht="15" customHeight="1" x14ac:dyDescent="0.3">
      <c r="A1297">
        <v>15</v>
      </c>
      <c r="B1297" s="12" t="s">
        <v>38</v>
      </c>
      <c r="C1297" s="7" t="s">
        <v>39</v>
      </c>
      <c r="D1297" s="24">
        <v>123.42</v>
      </c>
      <c r="E1297" s="4"/>
      <c r="F1297" s="30"/>
      <c r="G1297" s="4"/>
      <c r="H1297" s="4"/>
    </row>
    <row r="1298" spans="1:8" ht="15" customHeight="1" x14ac:dyDescent="0.3">
      <c r="A1298">
        <v>15</v>
      </c>
      <c r="B1298" s="12" t="s">
        <v>38</v>
      </c>
      <c r="C1298" s="9" t="s">
        <v>40</v>
      </c>
      <c r="D1298" s="5">
        <v>242.8</v>
      </c>
      <c r="E1298" s="22">
        <f>AVERAGE(D1298:D1300)</f>
        <v>249</v>
      </c>
      <c r="F1298" s="28">
        <f>_xlfn.STDEV.P(D1298:D1300)</f>
        <v>4.9826365176146066</v>
      </c>
      <c r="G1298" s="22">
        <f>F1298/SQRT(3)</f>
        <v>2.8767265347188529</v>
      </c>
      <c r="H1298" s="22">
        <f>F1298*100/E1298</f>
        <v>2.0010588424155045</v>
      </c>
    </row>
    <row r="1299" spans="1:8" ht="15" customHeight="1" x14ac:dyDescent="0.3">
      <c r="A1299">
        <v>15</v>
      </c>
      <c r="B1299" s="12" t="s">
        <v>38</v>
      </c>
      <c r="C1299" s="9" t="s">
        <v>40</v>
      </c>
      <c r="D1299" s="25">
        <v>249.2</v>
      </c>
      <c r="E1299" s="8"/>
      <c r="F1299" s="31"/>
      <c r="G1299" s="8"/>
      <c r="H1299" s="8"/>
    </row>
    <row r="1300" spans="1:8" ht="15" customHeight="1" x14ac:dyDescent="0.3">
      <c r="A1300">
        <v>15</v>
      </c>
      <c r="B1300" s="12" t="s">
        <v>38</v>
      </c>
      <c r="C1300" s="9" t="s">
        <v>40</v>
      </c>
      <c r="D1300" s="25">
        <v>255</v>
      </c>
      <c r="E1300" s="8"/>
      <c r="F1300" s="31"/>
      <c r="G1300" s="8"/>
      <c r="H1300" s="8"/>
    </row>
    <row r="1301" spans="1:8" ht="15" customHeight="1" x14ac:dyDescent="0.3">
      <c r="A1301">
        <v>15</v>
      </c>
      <c r="B1301" s="12" t="s">
        <v>38</v>
      </c>
      <c r="C1301" s="7" t="s">
        <v>41</v>
      </c>
      <c r="D1301" s="24">
        <v>276.2</v>
      </c>
      <c r="E1301" s="23">
        <f>AVERAGE(D1301:D1303)</f>
        <v>272</v>
      </c>
      <c r="F1301" s="36">
        <f>_xlfn.STDEV.P(D1301:D1303)</f>
        <v>3.1026870075253496</v>
      </c>
      <c r="G1301" s="23">
        <f>F1301/SQRT(3)</f>
        <v>1.7913371790059152</v>
      </c>
      <c r="H1301" s="23">
        <f>F1301*100/E1301</f>
        <v>1.1406937527666727</v>
      </c>
    </row>
    <row r="1302" spans="1:8" ht="15" customHeight="1" x14ac:dyDescent="0.3">
      <c r="A1302">
        <v>15</v>
      </c>
      <c r="B1302" s="12" t="s">
        <v>38</v>
      </c>
      <c r="C1302" s="7" t="s">
        <v>41</v>
      </c>
      <c r="D1302" s="24">
        <v>268.8</v>
      </c>
      <c r="E1302" s="4"/>
      <c r="F1302" s="30"/>
      <c r="G1302" s="4"/>
      <c r="H1302" s="4"/>
    </row>
    <row r="1303" spans="1:8" ht="15" customHeight="1" x14ac:dyDescent="0.3">
      <c r="A1303">
        <v>15</v>
      </c>
      <c r="B1303" s="12" t="s">
        <v>38</v>
      </c>
      <c r="C1303" s="7" t="s">
        <v>41</v>
      </c>
      <c r="D1303" s="24">
        <v>271</v>
      </c>
      <c r="E1303" s="4"/>
      <c r="F1303" s="30"/>
      <c r="G1303" s="4"/>
      <c r="H1303" s="4"/>
    </row>
    <row r="1304" spans="1:8" ht="15" customHeight="1" x14ac:dyDescent="0.3">
      <c r="A1304">
        <v>15</v>
      </c>
      <c r="B1304" s="12" t="s">
        <v>38</v>
      </c>
      <c r="C1304" s="9" t="s">
        <v>42</v>
      </c>
      <c r="D1304" s="5">
        <v>275.39999999999998</v>
      </c>
      <c r="E1304" s="22">
        <f>AVERAGE(D1304:D1306)</f>
        <v>273.46666666666664</v>
      </c>
      <c r="F1304" s="28">
        <f>_xlfn.STDEV.P(D1304:D1306)</f>
        <v>3.0214051182999131</v>
      </c>
      <c r="G1304" s="22">
        <f>F1304/SQRT(3)</f>
        <v>1.7444090583813681</v>
      </c>
      <c r="H1304" s="22">
        <f>F1304*100/E1304</f>
        <v>1.1048531636884129</v>
      </c>
    </row>
    <row r="1305" spans="1:8" ht="15" customHeight="1" x14ac:dyDescent="0.3">
      <c r="A1305">
        <v>15</v>
      </c>
      <c r="B1305" s="12" t="s">
        <v>38</v>
      </c>
      <c r="C1305" s="9" t="s">
        <v>42</v>
      </c>
      <c r="D1305" s="26">
        <v>269.2</v>
      </c>
      <c r="E1305" s="15"/>
      <c r="F1305" s="32"/>
      <c r="G1305" s="15"/>
      <c r="H1305" s="15"/>
    </row>
    <row r="1306" spans="1:8" ht="15" customHeight="1" thickBot="1" x14ac:dyDescent="0.35">
      <c r="A1306" s="17">
        <v>15</v>
      </c>
      <c r="B1306" s="18" t="s">
        <v>38</v>
      </c>
      <c r="C1306" s="19" t="s">
        <v>42</v>
      </c>
      <c r="D1306" s="27">
        <v>275.8</v>
      </c>
      <c r="E1306" s="20"/>
      <c r="F1306" s="33"/>
      <c r="G1306" s="20"/>
      <c r="H1306" s="20"/>
    </row>
    <row r="1307" spans="1:8" ht="15" customHeight="1" x14ac:dyDescent="0.3">
      <c r="A1307" s="38">
        <v>16</v>
      </c>
      <c r="B1307" s="14" t="s">
        <v>6</v>
      </c>
      <c r="C1307" s="5" t="s">
        <v>7</v>
      </c>
      <c r="D1307" s="5">
        <v>175.62</v>
      </c>
      <c r="E1307" s="22">
        <f>AVERAGE(D1307:D1309)</f>
        <v>211.87333333333333</v>
      </c>
      <c r="F1307" s="28">
        <f>_xlfn.STDEV.P(D1307:D1309)</f>
        <v>28.202696482586415</v>
      </c>
      <c r="G1307" s="22">
        <f>F1307/SQRT(3)</f>
        <v>16.28283440609458</v>
      </c>
      <c r="H1307" s="22">
        <f>F1307*100/E1307</f>
        <v>13.311111898266141</v>
      </c>
    </row>
    <row r="1308" spans="1:8" ht="15" customHeight="1" x14ac:dyDescent="0.3">
      <c r="A1308" s="16">
        <v>16</v>
      </c>
      <c r="B1308" s="14" t="s">
        <v>6</v>
      </c>
      <c r="C1308" s="5" t="s">
        <v>7</v>
      </c>
      <c r="D1308" s="5">
        <v>244.4</v>
      </c>
      <c r="E1308" s="21"/>
      <c r="F1308" s="29"/>
      <c r="G1308" s="21"/>
      <c r="H1308" s="21"/>
    </row>
    <row r="1309" spans="1:8" ht="15" customHeight="1" x14ac:dyDescent="0.3">
      <c r="A1309" s="16">
        <v>16</v>
      </c>
      <c r="B1309" s="14" t="s">
        <v>6</v>
      </c>
      <c r="C1309" s="5" t="s">
        <v>7</v>
      </c>
      <c r="D1309" s="5">
        <v>215.6</v>
      </c>
      <c r="E1309" s="21"/>
      <c r="F1309" s="29"/>
      <c r="G1309" s="21"/>
      <c r="H1309" s="21"/>
    </row>
    <row r="1310" spans="1:8" ht="15" customHeight="1" x14ac:dyDescent="0.3">
      <c r="A1310" s="16">
        <v>16</v>
      </c>
      <c r="B1310" s="11" t="s">
        <v>8</v>
      </c>
      <c r="C1310" s="3" t="s">
        <v>9</v>
      </c>
      <c r="D1310" s="24">
        <v>10.834</v>
      </c>
      <c r="E1310" s="23">
        <f>AVERAGE(D1310:D1312)</f>
        <v>24.084666666666667</v>
      </c>
      <c r="F1310" s="36">
        <f>_xlfn.STDEV.P(D1310:D1312)</f>
        <v>9.6273646561362849</v>
      </c>
      <c r="G1310" s="23">
        <f>F1310/SQRT(3)</f>
        <v>5.5583615758069733</v>
      </c>
      <c r="H1310" s="23">
        <f>F1310*100/E1310</f>
        <v>39.973003527014221</v>
      </c>
    </row>
    <row r="1311" spans="1:8" ht="15" customHeight="1" x14ac:dyDescent="0.3">
      <c r="A1311" s="16">
        <v>16</v>
      </c>
      <c r="B1311" s="11" t="s">
        <v>8</v>
      </c>
      <c r="C1311" s="3" t="s">
        <v>9</v>
      </c>
      <c r="D1311" s="24">
        <v>33.42</v>
      </c>
      <c r="E1311" s="4"/>
      <c r="F1311" s="30"/>
      <c r="G1311" s="4"/>
      <c r="H1311" s="4"/>
    </row>
    <row r="1312" spans="1:8" ht="15" customHeight="1" x14ac:dyDescent="0.3">
      <c r="A1312" s="16">
        <v>16</v>
      </c>
      <c r="B1312" s="11" t="s">
        <v>8</v>
      </c>
      <c r="C1312" s="3" t="s">
        <v>9</v>
      </c>
      <c r="D1312" s="24">
        <v>28</v>
      </c>
      <c r="E1312" s="4"/>
      <c r="F1312" s="30"/>
      <c r="G1312" s="4"/>
      <c r="H1312" s="4"/>
    </row>
    <row r="1313" spans="1:8" ht="15" customHeight="1" x14ac:dyDescent="0.3">
      <c r="A1313" s="16">
        <v>16</v>
      </c>
      <c r="B1313" s="11" t="s">
        <v>8</v>
      </c>
      <c r="C1313" s="5" t="s">
        <v>10</v>
      </c>
      <c r="D1313" s="5">
        <v>21.44</v>
      </c>
      <c r="E1313" s="22">
        <f>AVERAGE(D1313:D1315)</f>
        <v>23.786666666666672</v>
      </c>
      <c r="F1313" s="28">
        <f>_xlfn.STDEV.P(D1313:D1315)</f>
        <v>3.3045557778449943</v>
      </c>
      <c r="G1313" s="22">
        <f>F1313/SQRT(3)</f>
        <v>1.9078861678909407</v>
      </c>
      <c r="H1313" s="22">
        <f>F1313*100/E1313</f>
        <v>13.892471039146553</v>
      </c>
    </row>
    <row r="1314" spans="1:8" ht="15" customHeight="1" x14ac:dyDescent="0.3">
      <c r="A1314" s="16">
        <v>16</v>
      </c>
      <c r="B1314" s="11" t="s">
        <v>8</v>
      </c>
      <c r="C1314" s="5" t="s">
        <v>10</v>
      </c>
      <c r="D1314" s="25">
        <v>28.46</v>
      </c>
      <c r="E1314" s="8"/>
      <c r="F1314" s="31"/>
      <c r="G1314" s="8"/>
      <c r="H1314" s="8"/>
    </row>
    <row r="1315" spans="1:8" ht="15" customHeight="1" x14ac:dyDescent="0.3">
      <c r="A1315" s="16">
        <v>16</v>
      </c>
      <c r="B1315" s="11" t="s">
        <v>8</v>
      </c>
      <c r="C1315" s="5" t="s">
        <v>10</v>
      </c>
      <c r="D1315" s="25">
        <v>21.46</v>
      </c>
      <c r="E1315" s="8"/>
      <c r="F1315" s="31"/>
      <c r="G1315" s="8"/>
      <c r="H1315" s="8"/>
    </row>
    <row r="1316" spans="1:8" ht="15" customHeight="1" x14ac:dyDescent="0.3">
      <c r="A1316" s="16">
        <v>16</v>
      </c>
      <c r="B1316" s="11" t="s">
        <v>8</v>
      </c>
      <c r="C1316" s="3" t="s">
        <v>11</v>
      </c>
      <c r="D1316" s="24">
        <v>151.86000000000001</v>
      </c>
      <c r="E1316" s="23">
        <f>AVERAGE(D1316:D1318)</f>
        <v>121.33999999999999</v>
      </c>
      <c r="F1316" s="36">
        <f>_xlfn.STDEV.P(D1316:D1318)</f>
        <v>22.21225487578123</v>
      </c>
      <c r="G1316" s="23">
        <f>F1316/SQRT(3)</f>
        <v>12.824251331840872</v>
      </c>
      <c r="H1316" s="23">
        <f>F1316*100/E1316</f>
        <v>18.305797655992446</v>
      </c>
    </row>
    <row r="1317" spans="1:8" ht="15" customHeight="1" x14ac:dyDescent="0.3">
      <c r="A1317" s="16">
        <v>16</v>
      </c>
      <c r="B1317" s="11" t="s">
        <v>8</v>
      </c>
      <c r="C1317" s="3" t="s">
        <v>11</v>
      </c>
      <c r="D1317" s="24">
        <v>99.64</v>
      </c>
      <c r="E1317" s="4"/>
      <c r="F1317" s="30"/>
      <c r="G1317" s="4"/>
      <c r="H1317" s="4"/>
    </row>
    <row r="1318" spans="1:8" ht="15" customHeight="1" x14ac:dyDescent="0.3">
      <c r="A1318" s="16">
        <v>16</v>
      </c>
      <c r="B1318" s="11" t="s">
        <v>8</v>
      </c>
      <c r="C1318" s="3" t="s">
        <v>11</v>
      </c>
      <c r="D1318" s="24">
        <v>112.52</v>
      </c>
      <c r="E1318" s="4"/>
      <c r="F1318" s="30"/>
      <c r="G1318" s="4"/>
      <c r="H1318" s="4"/>
    </row>
    <row r="1319" spans="1:8" ht="15" customHeight="1" x14ac:dyDescent="0.3">
      <c r="A1319" s="16">
        <v>16</v>
      </c>
      <c r="B1319" s="11" t="s">
        <v>8</v>
      </c>
      <c r="C1319" s="5" t="s">
        <v>12</v>
      </c>
      <c r="D1319" s="5">
        <v>275.60000000000002</v>
      </c>
      <c r="E1319" s="22">
        <f>AVERAGE(D1319:D1321)</f>
        <v>260</v>
      </c>
      <c r="F1319" s="28">
        <f>_xlfn.STDEV.P(D1319:D1321)</f>
        <v>15.768322675541626</v>
      </c>
      <c r="G1319" s="22">
        <f>F1319/SQRT(3)</f>
        <v>9.1038453413928373</v>
      </c>
      <c r="H1319" s="22">
        <f>F1319*100/E1319</f>
        <v>6.0647394905929328</v>
      </c>
    </row>
    <row r="1320" spans="1:8" ht="15" customHeight="1" x14ac:dyDescent="0.3">
      <c r="A1320" s="16">
        <v>16</v>
      </c>
      <c r="B1320" s="11" t="s">
        <v>8</v>
      </c>
      <c r="C1320" s="5" t="s">
        <v>12</v>
      </c>
      <c r="D1320" s="25">
        <v>266</v>
      </c>
      <c r="E1320" s="8"/>
      <c r="F1320" s="31"/>
      <c r="G1320" s="8"/>
      <c r="H1320" s="8"/>
    </row>
    <row r="1321" spans="1:8" ht="15" customHeight="1" x14ac:dyDescent="0.3">
      <c r="A1321" s="16">
        <v>16</v>
      </c>
      <c r="B1321" s="11" t="s">
        <v>8</v>
      </c>
      <c r="C1321" s="5" t="s">
        <v>12</v>
      </c>
      <c r="D1321" s="25">
        <v>238.4</v>
      </c>
      <c r="E1321" s="8"/>
      <c r="F1321" s="31"/>
      <c r="G1321" s="8"/>
      <c r="H1321" s="8"/>
    </row>
    <row r="1322" spans="1:8" ht="15" customHeight="1" x14ac:dyDescent="0.3">
      <c r="A1322" s="16">
        <v>16</v>
      </c>
      <c r="B1322" s="12" t="s">
        <v>13</v>
      </c>
      <c r="C1322" s="7" t="s">
        <v>14</v>
      </c>
      <c r="D1322" s="24">
        <v>0</v>
      </c>
      <c r="E1322" s="23">
        <f>AVERAGE(D1322:D1324)</f>
        <v>0</v>
      </c>
      <c r="F1322" s="36">
        <f>_xlfn.STDEV.P(D1322:D1324)</f>
        <v>0</v>
      </c>
      <c r="G1322" s="23">
        <f>F1322/SQRT(3)</f>
        <v>0</v>
      </c>
      <c r="H1322" s="23" t="e">
        <f>F1322*100/E1322</f>
        <v>#DIV/0!</v>
      </c>
    </row>
    <row r="1323" spans="1:8" ht="15" customHeight="1" x14ac:dyDescent="0.3">
      <c r="A1323" s="16">
        <v>16</v>
      </c>
      <c r="B1323" s="12" t="s">
        <v>13</v>
      </c>
      <c r="C1323" s="7" t="s">
        <v>14</v>
      </c>
      <c r="D1323" s="24">
        <v>0</v>
      </c>
      <c r="E1323" s="4"/>
      <c r="F1323" s="30"/>
      <c r="G1323" s="4"/>
      <c r="H1323" s="4"/>
    </row>
    <row r="1324" spans="1:8" ht="15" customHeight="1" x14ac:dyDescent="0.3">
      <c r="A1324" s="16">
        <v>16</v>
      </c>
      <c r="B1324" s="12" t="s">
        <v>13</v>
      </c>
      <c r="C1324" s="7" t="s">
        <v>14</v>
      </c>
      <c r="D1324" s="24">
        <v>0</v>
      </c>
      <c r="E1324" s="4"/>
      <c r="F1324" s="30"/>
      <c r="G1324" s="4"/>
      <c r="H1324" s="4"/>
    </row>
    <row r="1325" spans="1:8" ht="15" customHeight="1" x14ac:dyDescent="0.3">
      <c r="A1325" s="16">
        <v>16</v>
      </c>
      <c r="B1325" s="12" t="s">
        <v>13</v>
      </c>
      <c r="C1325" s="9" t="s">
        <v>15</v>
      </c>
      <c r="D1325" s="5">
        <v>176.48</v>
      </c>
      <c r="E1325" s="22">
        <f>AVERAGE(D1325:D1327)</f>
        <v>186.24</v>
      </c>
      <c r="F1325" s="28">
        <f>_xlfn.STDEV.P(D1325:D1327)</f>
        <v>6.9534068388572479</v>
      </c>
      <c r="G1325" s="22">
        <f>F1325/SQRT(3)</f>
        <v>4.0145513101992174</v>
      </c>
      <c r="H1325" s="22">
        <f>F1325*100/E1325</f>
        <v>3.7335732596956865</v>
      </c>
    </row>
    <row r="1326" spans="1:8" ht="15" customHeight="1" x14ac:dyDescent="0.3">
      <c r="A1326" s="16">
        <v>16</v>
      </c>
      <c r="B1326" s="12" t="s">
        <v>13</v>
      </c>
      <c r="C1326" s="9" t="s">
        <v>15</v>
      </c>
      <c r="D1326" s="25">
        <v>192.16</v>
      </c>
      <c r="E1326" s="8"/>
      <c r="F1326" s="31"/>
      <c r="G1326" s="8"/>
      <c r="H1326" s="8"/>
    </row>
    <row r="1327" spans="1:8" ht="15" customHeight="1" x14ac:dyDescent="0.3">
      <c r="A1327" s="16">
        <v>16</v>
      </c>
      <c r="B1327" s="12" t="s">
        <v>13</v>
      </c>
      <c r="C1327" s="9" t="s">
        <v>15</v>
      </c>
      <c r="D1327" s="25">
        <v>190.08</v>
      </c>
      <c r="E1327" s="8"/>
      <c r="F1327" s="31"/>
      <c r="G1327" s="8"/>
      <c r="H1327" s="8"/>
    </row>
    <row r="1328" spans="1:8" ht="15" customHeight="1" x14ac:dyDescent="0.3">
      <c r="A1328" s="16">
        <v>16</v>
      </c>
      <c r="B1328" s="12" t="s">
        <v>13</v>
      </c>
      <c r="C1328" s="7" t="s">
        <v>16</v>
      </c>
      <c r="D1328" s="24">
        <v>244.4</v>
      </c>
      <c r="E1328" s="23">
        <f>AVERAGE(D1328:D1330)</f>
        <v>236.86666666666667</v>
      </c>
      <c r="F1328" s="36">
        <f>_xlfn.STDEV.P(D1328:D1330)</f>
        <v>5.9695523748063</v>
      </c>
      <c r="G1328" s="23">
        <f>F1328/SQRT(3)</f>
        <v>3.446522670535987</v>
      </c>
      <c r="H1328" s="23">
        <f>F1328*100/E1328</f>
        <v>2.5202163135968054</v>
      </c>
    </row>
    <row r="1329" spans="1:8" ht="15" customHeight="1" x14ac:dyDescent="0.3">
      <c r="A1329" s="16">
        <v>16</v>
      </c>
      <c r="B1329" s="12" t="s">
        <v>13</v>
      </c>
      <c r="C1329" s="7" t="s">
        <v>16</v>
      </c>
      <c r="D1329" s="24">
        <v>229.8</v>
      </c>
      <c r="E1329" s="4"/>
      <c r="F1329" s="30"/>
      <c r="G1329" s="4"/>
      <c r="H1329" s="4"/>
    </row>
    <row r="1330" spans="1:8" ht="15" customHeight="1" x14ac:dyDescent="0.3">
      <c r="A1330" s="16">
        <v>16</v>
      </c>
      <c r="B1330" s="12" t="s">
        <v>13</v>
      </c>
      <c r="C1330" s="7" t="s">
        <v>16</v>
      </c>
      <c r="D1330" s="24">
        <v>236.4</v>
      </c>
      <c r="E1330" s="4"/>
      <c r="F1330" s="30"/>
      <c r="G1330" s="4"/>
      <c r="H1330" s="4"/>
    </row>
    <row r="1331" spans="1:8" ht="15" customHeight="1" x14ac:dyDescent="0.3">
      <c r="A1331" s="16">
        <v>16</v>
      </c>
      <c r="B1331" s="12" t="s">
        <v>13</v>
      </c>
      <c r="C1331" s="9" t="s">
        <v>17</v>
      </c>
      <c r="D1331" s="5">
        <v>219</v>
      </c>
      <c r="E1331" s="22">
        <f>AVERAGE(D1331:D1333)</f>
        <v>235.86666666666665</v>
      </c>
      <c r="F1331" s="28">
        <f>_xlfn.STDEV.P(D1331:D1333)</f>
        <v>13.190232076132025</v>
      </c>
      <c r="G1331" s="22">
        <f>F1331/SQRT(3)</f>
        <v>7.6153840398284611</v>
      </c>
      <c r="H1331" s="22">
        <f>F1331*100/E1331</f>
        <v>5.5922408462967885</v>
      </c>
    </row>
    <row r="1332" spans="1:8" ht="15" customHeight="1" x14ac:dyDescent="0.3">
      <c r="A1332" s="16">
        <v>16</v>
      </c>
      <c r="B1332" s="12" t="s">
        <v>13</v>
      </c>
      <c r="C1332" s="9" t="s">
        <v>17</v>
      </c>
      <c r="D1332" s="25">
        <v>237.4</v>
      </c>
      <c r="E1332" s="8"/>
      <c r="F1332" s="31"/>
      <c r="G1332" s="8"/>
      <c r="H1332" s="8"/>
    </row>
    <row r="1333" spans="1:8" ht="15" customHeight="1" x14ac:dyDescent="0.3">
      <c r="A1333" s="16">
        <v>16</v>
      </c>
      <c r="B1333" s="12" t="s">
        <v>13</v>
      </c>
      <c r="C1333" s="9" t="s">
        <v>17</v>
      </c>
      <c r="D1333" s="25">
        <v>251.2</v>
      </c>
      <c r="E1333" s="8"/>
      <c r="F1333" s="31"/>
      <c r="G1333" s="8"/>
      <c r="H1333" s="8"/>
    </row>
    <row r="1334" spans="1:8" ht="15" customHeight="1" x14ac:dyDescent="0.3">
      <c r="A1334" s="16">
        <v>16</v>
      </c>
      <c r="B1334" s="13" t="s">
        <v>18</v>
      </c>
      <c r="C1334" s="7" t="s">
        <v>19</v>
      </c>
      <c r="D1334" s="24">
        <v>21.62</v>
      </c>
      <c r="E1334" s="23">
        <f>AVERAGE(D1334:D1336)</f>
        <v>16.026666666666667</v>
      </c>
      <c r="F1334" s="36">
        <f>_xlfn.STDEV.P(D1334:D1336)</f>
        <v>11.503533756584927</v>
      </c>
      <c r="G1334" s="23">
        <f>F1334/SQRT(3)</f>
        <v>6.6415683109962549</v>
      </c>
      <c r="H1334" s="23">
        <f>F1334*100/E1334</f>
        <v>71.777456883849382</v>
      </c>
    </row>
    <row r="1335" spans="1:8" ht="15" customHeight="1" x14ac:dyDescent="0.3">
      <c r="A1335" s="16">
        <v>16</v>
      </c>
      <c r="B1335" s="13" t="s">
        <v>18</v>
      </c>
      <c r="C1335" s="7" t="s">
        <v>19</v>
      </c>
      <c r="D1335" s="24">
        <v>0</v>
      </c>
      <c r="E1335" s="4"/>
      <c r="F1335" s="30"/>
      <c r="G1335" s="4"/>
      <c r="H1335" s="4"/>
    </row>
    <row r="1336" spans="1:8" ht="15" customHeight="1" x14ac:dyDescent="0.3">
      <c r="A1336" s="16">
        <v>16</v>
      </c>
      <c r="B1336" s="13" t="s">
        <v>18</v>
      </c>
      <c r="C1336" s="7" t="s">
        <v>19</v>
      </c>
      <c r="D1336" s="24">
        <v>26.46</v>
      </c>
      <c r="E1336" s="4"/>
      <c r="F1336" s="30"/>
      <c r="G1336" s="4"/>
      <c r="H1336" s="4"/>
    </row>
    <row r="1337" spans="1:8" ht="15" customHeight="1" x14ac:dyDescent="0.3">
      <c r="A1337" s="16">
        <v>16</v>
      </c>
      <c r="B1337" s="13" t="s">
        <v>18</v>
      </c>
      <c r="C1337" s="9" t="s">
        <v>20</v>
      </c>
      <c r="D1337" s="5">
        <v>37.68</v>
      </c>
      <c r="E1337" s="22">
        <f>AVERAGE(D1337:D1339)</f>
        <v>39.733333333333334</v>
      </c>
      <c r="F1337" s="28">
        <f>_xlfn.STDEV.P(D1337:D1339)</f>
        <v>1.4752476251651969</v>
      </c>
      <c r="G1337" s="22">
        <f>F1337/SQRT(3)</f>
        <v>0.85173461351048263</v>
      </c>
      <c r="H1337" s="22">
        <f>F1337*100/E1337</f>
        <v>3.7128715398452945</v>
      </c>
    </row>
    <row r="1338" spans="1:8" ht="15" customHeight="1" x14ac:dyDescent="0.3">
      <c r="A1338" s="16">
        <v>16</v>
      </c>
      <c r="B1338" s="13" t="s">
        <v>18</v>
      </c>
      <c r="C1338" s="9" t="s">
        <v>20</v>
      </c>
      <c r="D1338" s="25">
        <v>40.44</v>
      </c>
      <c r="E1338" s="8"/>
      <c r="F1338" s="31"/>
      <c r="G1338" s="8"/>
      <c r="H1338" s="8"/>
    </row>
    <row r="1339" spans="1:8" ht="15" customHeight="1" x14ac:dyDescent="0.3">
      <c r="A1339" s="16">
        <v>16</v>
      </c>
      <c r="B1339" s="13" t="s">
        <v>18</v>
      </c>
      <c r="C1339" s="9" t="s">
        <v>20</v>
      </c>
      <c r="D1339" s="25">
        <v>41.08</v>
      </c>
      <c r="E1339" s="8"/>
      <c r="F1339" s="31"/>
      <c r="G1339" s="8"/>
      <c r="H1339" s="8"/>
    </row>
    <row r="1340" spans="1:8" ht="15" customHeight="1" x14ac:dyDescent="0.3">
      <c r="A1340" s="16">
        <v>16</v>
      </c>
      <c r="B1340" s="13" t="s">
        <v>18</v>
      </c>
      <c r="C1340" s="7" t="s">
        <v>21</v>
      </c>
      <c r="D1340" s="24">
        <v>231.8</v>
      </c>
      <c r="E1340" s="23">
        <f>AVERAGE(D1340:D1342)</f>
        <v>235.4</v>
      </c>
      <c r="F1340" s="36">
        <f>_xlfn.STDEV.P(D1340:D1342)</f>
        <v>9.3352379009142883</v>
      </c>
      <c r="G1340" s="23">
        <f>F1340/SQRT(3)</f>
        <v>5.3897021150420619</v>
      </c>
      <c r="H1340" s="23">
        <f>F1340*100/E1340</f>
        <v>3.9656915466925611</v>
      </c>
    </row>
    <row r="1341" spans="1:8" ht="15" customHeight="1" x14ac:dyDescent="0.3">
      <c r="A1341" s="16">
        <v>16</v>
      </c>
      <c r="B1341" s="13" t="s">
        <v>18</v>
      </c>
      <c r="C1341" s="7" t="s">
        <v>21</v>
      </c>
      <c r="D1341" s="24">
        <v>226.2</v>
      </c>
      <c r="E1341" s="4"/>
      <c r="F1341" s="30"/>
      <c r="G1341" s="4"/>
      <c r="H1341" s="4"/>
    </row>
    <row r="1342" spans="1:8" ht="15" customHeight="1" x14ac:dyDescent="0.3">
      <c r="A1342" s="16">
        <v>16</v>
      </c>
      <c r="B1342" s="13" t="s">
        <v>18</v>
      </c>
      <c r="C1342" s="7" t="s">
        <v>21</v>
      </c>
      <c r="D1342" s="24">
        <v>248.2</v>
      </c>
      <c r="E1342" s="4"/>
      <c r="F1342" s="30"/>
      <c r="G1342" s="4"/>
      <c r="H1342" s="4"/>
    </row>
    <row r="1343" spans="1:8" ht="15" customHeight="1" x14ac:dyDescent="0.3">
      <c r="A1343" s="16">
        <v>16</v>
      </c>
      <c r="B1343" s="13" t="s">
        <v>18</v>
      </c>
      <c r="C1343" s="9" t="s">
        <v>22</v>
      </c>
      <c r="D1343" s="5">
        <v>248</v>
      </c>
      <c r="E1343" s="22">
        <f>AVERAGE(D1343:D1345)</f>
        <v>236.80000000000004</v>
      </c>
      <c r="F1343" s="28">
        <f>_xlfn.STDEV.P(D1343:D1345)</f>
        <v>16.408128067109509</v>
      </c>
      <c r="G1343" s="22">
        <f>F1343/SQRT(3)</f>
        <v>9.4732371564435294</v>
      </c>
      <c r="H1343" s="22">
        <f>F1343*100/E1343</f>
        <v>6.9291081364482707</v>
      </c>
    </row>
    <row r="1344" spans="1:8" ht="15" customHeight="1" x14ac:dyDescent="0.3">
      <c r="A1344" s="16">
        <v>16</v>
      </c>
      <c r="B1344" s="13" t="s">
        <v>18</v>
      </c>
      <c r="C1344" s="9" t="s">
        <v>22</v>
      </c>
      <c r="D1344" s="25">
        <v>213.6</v>
      </c>
      <c r="E1344" s="8"/>
      <c r="F1344" s="31"/>
      <c r="G1344" s="8"/>
      <c r="H1344" s="8"/>
    </row>
    <row r="1345" spans="1:8" ht="15" customHeight="1" x14ac:dyDescent="0.3">
      <c r="A1345" s="16">
        <v>16</v>
      </c>
      <c r="B1345" s="13" t="s">
        <v>18</v>
      </c>
      <c r="C1345" s="9" t="s">
        <v>22</v>
      </c>
      <c r="D1345" s="25">
        <v>248.8</v>
      </c>
      <c r="E1345" s="8"/>
      <c r="F1345" s="31"/>
      <c r="G1345" s="8"/>
      <c r="H1345" s="8"/>
    </row>
    <row r="1346" spans="1:8" ht="15" customHeight="1" x14ac:dyDescent="0.3">
      <c r="A1346" s="16">
        <v>16</v>
      </c>
      <c r="B1346" s="12" t="s">
        <v>23</v>
      </c>
      <c r="C1346" s="7" t="s">
        <v>24</v>
      </c>
      <c r="D1346" s="24">
        <v>34.72</v>
      </c>
      <c r="E1346" s="23">
        <f>AVERAGE(D1346:D1348)</f>
        <v>37.866666666666667</v>
      </c>
      <c r="F1346" s="36">
        <f>_xlfn.STDEV.P(D1346:D1348)</f>
        <v>3.2611381789525908</v>
      </c>
      <c r="G1346" s="23">
        <f>F1346/SQRT(3)</f>
        <v>1.8828190054828444</v>
      </c>
      <c r="H1346" s="23">
        <f>F1346*100/E1346</f>
        <v>8.6121606838536735</v>
      </c>
    </row>
    <row r="1347" spans="1:8" ht="15" customHeight="1" x14ac:dyDescent="0.3">
      <c r="A1347" s="16">
        <v>16</v>
      </c>
      <c r="B1347" s="12" t="s">
        <v>23</v>
      </c>
      <c r="C1347" s="7" t="s">
        <v>24</v>
      </c>
      <c r="D1347" s="24">
        <v>36.520000000000003</v>
      </c>
      <c r="E1347" s="4"/>
      <c r="F1347" s="30"/>
      <c r="G1347" s="4"/>
      <c r="H1347" s="4"/>
    </row>
    <row r="1348" spans="1:8" ht="15" customHeight="1" x14ac:dyDescent="0.3">
      <c r="A1348" s="16">
        <v>16</v>
      </c>
      <c r="B1348" s="12" t="s">
        <v>23</v>
      </c>
      <c r="C1348" s="7" t="s">
        <v>24</v>
      </c>
      <c r="D1348" s="24">
        <v>42.36</v>
      </c>
      <c r="E1348" s="4"/>
      <c r="F1348" s="30"/>
      <c r="G1348" s="4"/>
      <c r="H1348" s="4"/>
    </row>
    <row r="1349" spans="1:8" ht="15" customHeight="1" x14ac:dyDescent="0.3">
      <c r="A1349" s="16">
        <v>16</v>
      </c>
      <c r="B1349" s="12" t="s">
        <v>23</v>
      </c>
      <c r="C1349" s="9" t="s">
        <v>25</v>
      </c>
      <c r="D1349" s="5">
        <v>214.6</v>
      </c>
      <c r="E1349" s="22">
        <f>AVERAGE(D1349:D1351)</f>
        <v>204.79333333333332</v>
      </c>
      <c r="F1349" s="28">
        <f>_xlfn.STDEV.P(D1349:D1351)</f>
        <v>9.7016882837759422</v>
      </c>
      <c r="G1349" s="22">
        <f>F1349/SQRT(3)</f>
        <v>5.6012723422318791</v>
      </c>
      <c r="H1349" s="22">
        <f>F1349*100/E1349</f>
        <v>4.7373066915146698</v>
      </c>
    </row>
    <row r="1350" spans="1:8" ht="15" customHeight="1" x14ac:dyDescent="0.3">
      <c r="A1350" s="16">
        <v>16</v>
      </c>
      <c r="B1350" s="12" t="s">
        <v>23</v>
      </c>
      <c r="C1350" s="9" t="s">
        <v>25</v>
      </c>
      <c r="D1350" s="25">
        <v>208.2</v>
      </c>
      <c r="E1350" s="8"/>
      <c r="F1350" s="31"/>
      <c r="G1350" s="8"/>
      <c r="H1350" s="8"/>
    </row>
    <row r="1351" spans="1:8" ht="15" customHeight="1" x14ac:dyDescent="0.3">
      <c r="A1351" s="16">
        <v>16</v>
      </c>
      <c r="B1351" s="12" t="s">
        <v>23</v>
      </c>
      <c r="C1351" s="9" t="s">
        <v>25</v>
      </c>
      <c r="D1351" s="25">
        <v>191.58</v>
      </c>
      <c r="E1351" s="8"/>
      <c r="F1351" s="31"/>
      <c r="G1351" s="8"/>
      <c r="H1351" s="8"/>
    </row>
    <row r="1352" spans="1:8" ht="15" customHeight="1" x14ac:dyDescent="0.3">
      <c r="A1352" s="16">
        <v>16</v>
      </c>
      <c r="B1352" s="12" t="s">
        <v>23</v>
      </c>
      <c r="C1352" s="7" t="s">
        <v>26</v>
      </c>
      <c r="D1352" s="24">
        <v>239.6</v>
      </c>
      <c r="E1352" s="23">
        <f>AVERAGE(D1352:D1354)</f>
        <v>235.6</v>
      </c>
      <c r="F1352" s="36">
        <f>_xlfn.STDEV.P(D1352:D1354)</f>
        <v>14.646046110355742</v>
      </c>
      <c r="G1352" s="23">
        <f>F1352/SQRT(3)</f>
        <v>8.4558986643775604</v>
      </c>
      <c r="H1352" s="23">
        <f>F1352*100/E1352</f>
        <v>6.2164881622902133</v>
      </c>
    </row>
    <row r="1353" spans="1:8" ht="15" customHeight="1" x14ac:dyDescent="0.3">
      <c r="A1353" s="16">
        <v>16</v>
      </c>
      <c r="B1353" s="12" t="s">
        <v>23</v>
      </c>
      <c r="C1353" s="7" t="s">
        <v>26</v>
      </c>
      <c r="D1353" s="24">
        <v>216</v>
      </c>
      <c r="E1353" s="4"/>
      <c r="F1353" s="30"/>
      <c r="G1353" s="4"/>
      <c r="H1353" s="4"/>
    </row>
    <row r="1354" spans="1:8" ht="15" customHeight="1" x14ac:dyDescent="0.3">
      <c r="A1354" s="16">
        <v>16</v>
      </c>
      <c r="B1354" s="12" t="s">
        <v>23</v>
      </c>
      <c r="C1354" s="7" t="s">
        <v>26</v>
      </c>
      <c r="D1354" s="24">
        <v>251.2</v>
      </c>
      <c r="E1354" s="4"/>
      <c r="F1354" s="30"/>
      <c r="G1354" s="4"/>
      <c r="H1354" s="4"/>
    </row>
    <row r="1355" spans="1:8" ht="15" customHeight="1" x14ac:dyDescent="0.3">
      <c r="A1355" s="16">
        <v>16</v>
      </c>
      <c r="B1355" s="12" t="s">
        <v>23</v>
      </c>
      <c r="C1355" s="9" t="s">
        <v>27</v>
      </c>
      <c r="D1355" s="5">
        <v>254.8</v>
      </c>
      <c r="E1355" s="22">
        <f>AVERAGE(D1355:D1357)</f>
        <v>250.66666666666666</v>
      </c>
      <c r="F1355" s="28">
        <f>_xlfn.STDEV.P(D1355:D1357)</f>
        <v>6.5652282688587649</v>
      </c>
      <c r="G1355" s="22">
        <f>F1355/SQRT(3)</f>
        <v>3.790436308316949</v>
      </c>
      <c r="H1355" s="22">
        <f>F1355*100/E1355</f>
        <v>2.6191070221511032</v>
      </c>
    </row>
    <row r="1356" spans="1:8" ht="15" customHeight="1" x14ac:dyDescent="0.3">
      <c r="A1356" s="16">
        <v>16</v>
      </c>
      <c r="B1356" s="12" t="s">
        <v>23</v>
      </c>
      <c r="C1356" s="9" t="s">
        <v>27</v>
      </c>
      <c r="D1356" s="25">
        <v>255.8</v>
      </c>
      <c r="E1356" s="8"/>
      <c r="F1356" s="31"/>
      <c r="G1356" s="8"/>
      <c r="H1356" s="8"/>
    </row>
    <row r="1357" spans="1:8" ht="15" customHeight="1" x14ac:dyDescent="0.3">
      <c r="A1357" s="16">
        <v>16</v>
      </c>
      <c r="B1357" s="12" t="s">
        <v>23</v>
      </c>
      <c r="C1357" s="9" t="s">
        <v>27</v>
      </c>
      <c r="D1357" s="25">
        <v>241.4</v>
      </c>
      <c r="E1357" s="8"/>
      <c r="F1357" s="31"/>
      <c r="G1357" s="8"/>
      <c r="H1357" s="8"/>
    </row>
    <row r="1358" spans="1:8" ht="15" customHeight="1" x14ac:dyDescent="0.3">
      <c r="A1358" s="16">
        <v>16</v>
      </c>
      <c r="B1358" s="11" t="s">
        <v>28</v>
      </c>
      <c r="C1358" s="7" t="s">
        <v>29</v>
      </c>
      <c r="D1358" s="24">
        <v>27.22</v>
      </c>
      <c r="E1358" s="23">
        <f>AVERAGE(D1358:D1360)</f>
        <v>27.539999999999996</v>
      </c>
      <c r="F1358" s="36">
        <f>_xlfn.STDEV.P(D1358:D1360)</f>
        <v>0.87878704284181697</v>
      </c>
      <c r="G1358" s="23">
        <f>F1358/SQRT(3)</f>
        <v>0.50736793574507821</v>
      </c>
      <c r="H1358" s="23">
        <f>F1358*100/E1358</f>
        <v>3.1909478679804542</v>
      </c>
    </row>
    <row r="1359" spans="1:8" ht="15" customHeight="1" x14ac:dyDescent="0.3">
      <c r="A1359" s="16">
        <v>16</v>
      </c>
      <c r="B1359" s="11" t="s">
        <v>28</v>
      </c>
      <c r="C1359" s="7" t="s">
        <v>29</v>
      </c>
      <c r="D1359" s="24">
        <v>28.74</v>
      </c>
      <c r="E1359" s="4"/>
      <c r="F1359" s="30"/>
      <c r="G1359" s="4"/>
      <c r="H1359" s="4"/>
    </row>
    <row r="1360" spans="1:8" ht="15" customHeight="1" x14ac:dyDescent="0.3">
      <c r="A1360" s="16">
        <v>16</v>
      </c>
      <c r="B1360" s="11" t="s">
        <v>28</v>
      </c>
      <c r="C1360" s="7" t="s">
        <v>29</v>
      </c>
      <c r="D1360" s="24">
        <v>26.66</v>
      </c>
      <c r="E1360" s="4"/>
      <c r="F1360" s="30"/>
      <c r="G1360" s="4"/>
      <c r="H1360" s="4"/>
    </row>
    <row r="1361" spans="1:8" ht="15" customHeight="1" x14ac:dyDescent="0.3">
      <c r="A1361" s="16">
        <v>16</v>
      </c>
      <c r="B1361" s="11" t="s">
        <v>28</v>
      </c>
      <c r="C1361" s="9" t="s">
        <v>30</v>
      </c>
      <c r="D1361" s="5">
        <v>13.968</v>
      </c>
      <c r="E1361" s="22">
        <f>AVERAGE(D1361:D1363)</f>
        <v>19.740666666666666</v>
      </c>
      <c r="F1361" s="28">
        <f>_xlfn.STDEV.P(D1361:D1363)</f>
        <v>5.0267557021292504</v>
      </c>
      <c r="G1361" s="22">
        <f>F1361/SQRT(3)</f>
        <v>2.902198757774809</v>
      </c>
      <c r="H1361" s="22">
        <f>F1361*100/E1361</f>
        <v>25.463961207638633</v>
      </c>
    </row>
    <row r="1362" spans="1:8" ht="15" customHeight="1" x14ac:dyDescent="0.3">
      <c r="A1362" s="16">
        <v>16</v>
      </c>
      <c r="B1362" s="11" t="s">
        <v>28</v>
      </c>
      <c r="C1362" s="9" t="s">
        <v>30</v>
      </c>
      <c r="D1362" s="25">
        <v>19.033999999999999</v>
      </c>
      <c r="E1362" s="8"/>
      <c r="F1362" s="31"/>
      <c r="G1362" s="8"/>
      <c r="H1362" s="8"/>
    </row>
    <row r="1363" spans="1:8" ht="15" customHeight="1" x14ac:dyDescent="0.3">
      <c r="A1363" s="16">
        <v>16</v>
      </c>
      <c r="B1363" s="11" t="s">
        <v>28</v>
      </c>
      <c r="C1363" s="9" t="s">
        <v>30</v>
      </c>
      <c r="D1363" s="25">
        <v>26.22</v>
      </c>
      <c r="E1363" s="8"/>
      <c r="F1363" s="31"/>
      <c r="G1363" s="8"/>
      <c r="H1363" s="8"/>
    </row>
    <row r="1364" spans="1:8" ht="15" customHeight="1" x14ac:dyDescent="0.3">
      <c r="A1364" s="16">
        <v>16</v>
      </c>
      <c r="B1364" s="11" t="s">
        <v>28</v>
      </c>
      <c r="C1364" s="7" t="s">
        <v>31</v>
      </c>
      <c r="D1364" s="24">
        <v>27.06</v>
      </c>
      <c r="E1364" s="23">
        <f>AVERAGE(D1364:D1366)</f>
        <v>29.400000000000002</v>
      </c>
      <c r="F1364" s="36">
        <f>_xlfn.STDEV.P(D1364:D1366)</f>
        <v>2.0157380782234586</v>
      </c>
      <c r="G1364" s="23">
        <f>F1364/SQRT(3)</f>
        <v>1.1637869220780928</v>
      </c>
      <c r="H1364" s="23">
        <f>F1364*100/E1364</f>
        <v>6.8562519667464574</v>
      </c>
    </row>
    <row r="1365" spans="1:8" ht="15" customHeight="1" x14ac:dyDescent="0.3">
      <c r="A1365" s="16">
        <v>16</v>
      </c>
      <c r="B1365" s="11" t="s">
        <v>28</v>
      </c>
      <c r="C1365" s="7" t="s">
        <v>31</v>
      </c>
      <c r="D1365" s="24">
        <v>29.16</v>
      </c>
      <c r="E1365" s="4"/>
      <c r="F1365" s="30"/>
      <c r="G1365" s="4"/>
      <c r="H1365" s="4"/>
    </row>
    <row r="1366" spans="1:8" ht="15" customHeight="1" x14ac:dyDescent="0.3">
      <c r="A1366" s="16">
        <v>16</v>
      </c>
      <c r="B1366" s="11" t="s">
        <v>28</v>
      </c>
      <c r="C1366" s="7" t="s">
        <v>31</v>
      </c>
      <c r="D1366" s="24">
        <v>31.98</v>
      </c>
      <c r="E1366" s="4"/>
      <c r="F1366" s="30"/>
      <c r="G1366" s="4"/>
      <c r="H1366" s="4"/>
    </row>
    <row r="1367" spans="1:8" ht="15" customHeight="1" x14ac:dyDescent="0.3">
      <c r="A1367" s="16">
        <v>16</v>
      </c>
      <c r="B1367" s="11" t="s">
        <v>28</v>
      </c>
      <c r="C1367" s="9" t="s">
        <v>32</v>
      </c>
      <c r="D1367" s="5">
        <v>242.2</v>
      </c>
      <c r="E1367" s="22">
        <f>AVERAGE(D1367:D1369)</f>
        <v>240</v>
      </c>
      <c r="F1367" s="28">
        <f>_xlfn.STDEV.P(D1367:D1369)</f>
        <v>2.0848661028149191</v>
      </c>
      <c r="G1367" s="22">
        <f>F1367/SQRT(3)</f>
        <v>1.2036980056845197</v>
      </c>
      <c r="H1367" s="22">
        <f>F1367*100/E1367</f>
        <v>0.86869420950621634</v>
      </c>
    </row>
    <row r="1368" spans="1:8" ht="15" customHeight="1" x14ac:dyDescent="0.3">
      <c r="A1368" s="16">
        <v>16</v>
      </c>
      <c r="B1368" s="11" t="s">
        <v>28</v>
      </c>
      <c r="C1368" s="9" t="s">
        <v>32</v>
      </c>
      <c r="D1368" s="25">
        <v>237.2</v>
      </c>
      <c r="E1368" s="8"/>
      <c r="F1368" s="31"/>
      <c r="G1368" s="8"/>
      <c r="H1368" s="8"/>
    </row>
    <row r="1369" spans="1:8" ht="15" customHeight="1" x14ac:dyDescent="0.3">
      <c r="A1369" s="16">
        <v>16</v>
      </c>
      <c r="B1369" s="11" t="s">
        <v>28</v>
      </c>
      <c r="C1369" s="9" t="s">
        <v>32</v>
      </c>
      <c r="D1369" s="25">
        <v>240.6</v>
      </c>
      <c r="E1369" s="8"/>
      <c r="F1369" s="31"/>
      <c r="G1369" s="8"/>
      <c r="H1369" s="8"/>
    </row>
    <row r="1370" spans="1:8" ht="15" customHeight="1" x14ac:dyDescent="0.3">
      <c r="A1370" s="16">
        <v>16</v>
      </c>
      <c r="B1370" s="12" t="s">
        <v>33</v>
      </c>
      <c r="C1370" s="7" t="s">
        <v>34</v>
      </c>
      <c r="D1370" s="24">
        <v>97.06</v>
      </c>
      <c r="E1370" s="23">
        <f>AVERAGE(D1370:D1372)</f>
        <v>159.26</v>
      </c>
      <c r="F1370" s="36">
        <f>_xlfn.STDEV.P(D1370:D1372)</f>
        <v>46.540875224545054</v>
      </c>
      <c r="G1370" s="23">
        <f>F1370/SQRT(3)</f>
        <v>26.870386839211871</v>
      </c>
      <c r="H1370" s="23">
        <f>F1370*100/E1370</f>
        <v>29.223204335391845</v>
      </c>
    </row>
    <row r="1371" spans="1:8" ht="15" customHeight="1" x14ac:dyDescent="0.3">
      <c r="A1371" s="16">
        <v>16</v>
      </c>
      <c r="B1371" s="12" t="s">
        <v>33</v>
      </c>
      <c r="C1371" s="7" t="s">
        <v>34</v>
      </c>
      <c r="D1371" s="24">
        <v>209</v>
      </c>
      <c r="E1371" s="4"/>
      <c r="F1371" s="30"/>
      <c r="G1371" s="4"/>
      <c r="H1371" s="4"/>
    </row>
    <row r="1372" spans="1:8" ht="15" customHeight="1" x14ac:dyDescent="0.3">
      <c r="A1372" s="16">
        <v>16</v>
      </c>
      <c r="B1372" s="12" t="s">
        <v>33</v>
      </c>
      <c r="C1372" s="7" t="s">
        <v>34</v>
      </c>
      <c r="D1372" s="24">
        <v>171.72</v>
      </c>
      <c r="E1372" s="4"/>
      <c r="F1372" s="30"/>
      <c r="G1372" s="4"/>
      <c r="H1372" s="4"/>
    </row>
    <row r="1373" spans="1:8" ht="15" customHeight="1" x14ac:dyDescent="0.3">
      <c r="A1373" s="16">
        <v>16</v>
      </c>
      <c r="B1373" s="12" t="s">
        <v>33</v>
      </c>
      <c r="C1373" s="9" t="s">
        <v>35</v>
      </c>
      <c r="D1373" s="5">
        <v>254.2</v>
      </c>
      <c r="E1373" s="22">
        <f>AVERAGE(D1373:D1375)</f>
        <v>235.86666666666667</v>
      </c>
      <c r="F1373" s="28">
        <f>_xlfn.STDEV.P(D1373:D1375)</f>
        <v>23.427808737101763</v>
      </c>
      <c r="G1373" s="22">
        <f>F1373/SQRT(3)</f>
        <v>13.52605168088877</v>
      </c>
      <c r="H1373" s="22">
        <f>F1373*100/E1373</f>
        <v>9.932649266719233</v>
      </c>
    </row>
    <row r="1374" spans="1:8" ht="15" customHeight="1" x14ac:dyDescent="0.3">
      <c r="A1374" s="16">
        <v>16</v>
      </c>
      <c r="B1374" s="12" t="s">
        <v>33</v>
      </c>
      <c r="C1374" s="9" t="s">
        <v>35</v>
      </c>
      <c r="D1374" s="25">
        <v>202.8</v>
      </c>
      <c r="E1374" s="8"/>
      <c r="F1374" s="31"/>
      <c r="G1374" s="8"/>
      <c r="H1374" s="8"/>
    </row>
    <row r="1375" spans="1:8" ht="15" customHeight="1" x14ac:dyDescent="0.3">
      <c r="A1375" s="16">
        <v>16</v>
      </c>
      <c r="B1375" s="12" t="s">
        <v>33</v>
      </c>
      <c r="C1375" s="9" t="s">
        <v>35</v>
      </c>
      <c r="D1375" s="25">
        <v>250.6</v>
      </c>
      <c r="E1375" s="8"/>
      <c r="F1375" s="31"/>
      <c r="G1375" s="8"/>
      <c r="H1375" s="8"/>
    </row>
    <row r="1376" spans="1:8" ht="15" customHeight="1" x14ac:dyDescent="0.3">
      <c r="A1376" s="16">
        <v>16</v>
      </c>
      <c r="B1376" s="12" t="s">
        <v>33</v>
      </c>
      <c r="C1376" s="7" t="s">
        <v>36</v>
      </c>
      <c r="D1376" s="24">
        <v>238.6</v>
      </c>
      <c r="E1376" s="23">
        <f>AVERAGE(D1376:D1378)</f>
        <v>241.26666666666665</v>
      </c>
      <c r="F1376" s="36">
        <f>_xlfn.STDEV.P(D1376:D1378)</f>
        <v>3.3559234529741957</v>
      </c>
      <c r="G1376" s="23">
        <f>F1376/SQRT(3)</f>
        <v>1.9375433089544305</v>
      </c>
      <c r="H1376" s="23">
        <f>F1376*100/E1376</f>
        <v>1.3909602595914048</v>
      </c>
    </row>
    <row r="1377" spans="1:8" ht="15" customHeight="1" x14ac:dyDescent="0.3">
      <c r="A1377" s="16">
        <v>16</v>
      </c>
      <c r="B1377" s="12" t="s">
        <v>33</v>
      </c>
      <c r="C1377" s="7" t="s">
        <v>36</v>
      </c>
      <c r="D1377" s="24">
        <v>239.2</v>
      </c>
      <c r="E1377" s="4"/>
      <c r="F1377" s="30"/>
      <c r="G1377" s="4"/>
      <c r="H1377" s="4"/>
    </row>
    <row r="1378" spans="1:8" ht="15" customHeight="1" x14ac:dyDescent="0.3">
      <c r="A1378" s="16">
        <v>16</v>
      </c>
      <c r="B1378" s="12" t="s">
        <v>33</v>
      </c>
      <c r="C1378" s="7" t="s">
        <v>36</v>
      </c>
      <c r="D1378" s="24">
        <v>246</v>
      </c>
      <c r="E1378" s="4"/>
      <c r="F1378" s="30"/>
      <c r="G1378" s="4"/>
      <c r="H1378" s="4"/>
    </row>
    <row r="1379" spans="1:8" ht="15" customHeight="1" x14ac:dyDescent="0.3">
      <c r="A1379" s="16">
        <v>16</v>
      </c>
      <c r="B1379" s="12" t="s">
        <v>33</v>
      </c>
      <c r="C1379" s="9" t="s">
        <v>37</v>
      </c>
      <c r="D1379" s="5">
        <v>243.4</v>
      </c>
      <c r="E1379" s="22">
        <f>AVERAGE(D1379:D1381)</f>
        <v>241.66666666666666</v>
      </c>
      <c r="F1379" s="28">
        <f>_xlfn.STDEV.P(D1379:D1381)</f>
        <v>15.073449800523061</v>
      </c>
      <c r="G1379" s="22">
        <f>F1379/SQRT(3)</f>
        <v>8.7026602999483007</v>
      </c>
      <c r="H1379" s="22">
        <f>F1379*100/E1379</f>
        <v>6.2372895726302318</v>
      </c>
    </row>
    <row r="1380" spans="1:8" ht="15" customHeight="1" x14ac:dyDescent="0.3">
      <c r="A1380" s="16">
        <v>16</v>
      </c>
      <c r="B1380" s="12" t="s">
        <v>33</v>
      </c>
      <c r="C1380" s="9" t="s">
        <v>37</v>
      </c>
      <c r="D1380" s="26">
        <v>222.4</v>
      </c>
      <c r="E1380" s="15"/>
      <c r="F1380" s="32"/>
      <c r="G1380" s="15"/>
      <c r="H1380" s="15"/>
    </row>
    <row r="1381" spans="1:8" ht="15" customHeight="1" x14ac:dyDescent="0.3">
      <c r="A1381" s="16">
        <v>16</v>
      </c>
      <c r="B1381" s="12" t="s">
        <v>33</v>
      </c>
      <c r="C1381" s="10" t="s">
        <v>37</v>
      </c>
      <c r="D1381" s="26">
        <v>259.2</v>
      </c>
      <c r="E1381" s="15"/>
      <c r="F1381" s="32"/>
      <c r="G1381" s="15"/>
      <c r="H1381" s="15"/>
    </row>
    <row r="1382" spans="1:8" ht="15" customHeight="1" x14ac:dyDescent="0.3">
      <c r="A1382" s="16">
        <v>16</v>
      </c>
      <c r="B1382" s="12" t="s">
        <v>38</v>
      </c>
      <c r="C1382" s="7" t="s">
        <v>39</v>
      </c>
      <c r="D1382" s="24">
        <v>205.4</v>
      </c>
      <c r="E1382" s="23">
        <f>AVERAGE(D1382:D1384)</f>
        <v>150.34666666666666</v>
      </c>
      <c r="F1382" s="36">
        <f>_xlfn.STDEV.P(D1382:D1384)</f>
        <v>39.700241253115323</v>
      </c>
      <c r="G1382" s="23">
        <f>F1382/SQRT(3)</f>
        <v>22.920944974379218</v>
      </c>
      <c r="H1382" s="23">
        <f>F1382*100/E1382</f>
        <v>26.405800762536799</v>
      </c>
    </row>
    <row r="1383" spans="1:8" ht="15" customHeight="1" x14ac:dyDescent="0.3">
      <c r="A1383" s="16">
        <v>16</v>
      </c>
      <c r="B1383" s="12" t="s">
        <v>38</v>
      </c>
      <c r="C1383" s="7" t="s">
        <v>39</v>
      </c>
      <c r="D1383" s="24">
        <v>132.36000000000001</v>
      </c>
      <c r="E1383" s="4"/>
      <c r="F1383" s="30"/>
      <c r="G1383" s="4"/>
      <c r="H1383" s="4"/>
    </row>
    <row r="1384" spans="1:8" ht="15" customHeight="1" x14ac:dyDescent="0.3">
      <c r="A1384" s="16">
        <v>16</v>
      </c>
      <c r="B1384" s="12" t="s">
        <v>38</v>
      </c>
      <c r="C1384" s="7" t="s">
        <v>39</v>
      </c>
      <c r="D1384" s="24">
        <v>113.28</v>
      </c>
      <c r="E1384" s="4"/>
      <c r="F1384" s="30"/>
      <c r="G1384" s="4"/>
      <c r="H1384" s="4"/>
    </row>
    <row r="1385" spans="1:8" ht="15" customHeight="1" x14ac:dyDescent="0.3">
      <c r="A1385" s="16">
        <v>16</v>
      </c>
      <c r="B1385" s="12" t="s">
        <v>38</v>
      </c>
      <c r="C1385" s="9" t="s">
        <v>40</v>
      </c>
      <c r="D1385" s="5">
        <v>213.6</v>
      </c>
      <c r="E1385" s="22">
        <f>AVERAGE(D1385:D1387)</f>
        <v>220.86666666666667</v>
      </c>
      <c r="F1385" s="28">
        <f>_xlfn.STDEV.P(D1385:D1387)</f>
        <v>5.1545018080207248</v>
      </c>
      <c r="G1385" s="22">
        <f>F1385/SQRT(3)</f>
        <v>2.9759530063991781</v>
      </c>
      <c r="H1385" s="22">
        <f>F1385*100/E1385</f>
        <v>2.3337617603474454</v>
      </c>
    </row>
    <row r="1386" spans="1:8" ht="15" customHeight="1" x14ac:dyDescent="0.3">
      <c r="A1386" s="16">
        <v>16</v>
      </c>
      <c r="B1386" s="12" t="s">
        <v>38</v>
      </c>
      <c r="C1386" s="9" t="s">
        <v>40</v>
      </c>
      <c r="D1386" s="25">
        <v>224</v>
      </c>
      <c r="E1386" s="8"/>
      <c r="F1386" s="31"/>
      <c r="G1386" s="8"/>
      <c r="H1386" s="8"/>
    </row>
    <row r="1387" spans="1:8" ht="15" customHeight="1" x14ac:dyDescent="0.3">
      <c r="A1387" s="16">
        <v>16</v>
      </c>
      <c r="B1387" s="12" t="s">
        <v>38</v>
      </c>
      <c r="C1387" s="9" t="s">
        <v>40</v>
      </c>
      <c r="D1387" s="25">
        <v>225</v>
      </c>
      <c r="E1387" s="8"/>
      <c r="F1387" s="31"/>
      <c r="G1387" s="8"/>
      <c r="H1387" s="8"/>
    </row>
    <row r="1388" spans="1:8" ht="15" customHeight="1" x14ac:dyDescent="0.3">
      <c r="A1388" s="16">
        <v>16</v>
      </c>
      <c r="B1388" s="12" t="s">
        <v>38</v>
      </c>
      <c r="C1388" s="7" t="s">
        <v>41</v>
      </c>
      <c r="D1388" s="24">
        <v>252.8</v>
      </c>
      <c r="E1388" s="23">
        <f>AVERAGE(D1388:D1390)</f>
        <v>249.86666666666667</v>
      </c>
      <c r="F1388" s="36">
        <f>_xlfn.STDEV.P(D1388:D1390)</f>
        <v>2.2291004663067344</v>
      </c>
      <c r="G1388" s="23">
        <f>F1388/SQRT(3)</f>
        <v>1.2869717542729135</v>
      </c>
      <c r="H1388" s="23">
        <f>F1388*100/E1388</f>
        <v>0.8921159817129406</v>
      </c>
    </row>
    <row r="1389" spans="1:8" ht="15" customHeight="1" x14ac:dyDescent="0.3">
      <c r="A1389" s="16">
        <v>16</v>
      </c>
      <c r="B1389" s="12" t="s">
        <v>38</v>
      </c>
      <c r="C1389" s="7" t="s">
        <v>41</v>
      </c>
      <c r="D1389" s="24">
        <v>247.4</v>
      </c>
      <c r="E1389" s="4"/>
      <c r="F1389" s="30"/>
      <c r="G1389" s="4"/>
      <c r="H1389" s="4"/>
    </row>
    <row r="1390" spans="1:8" ht="15" customHeight="1" x14ac:dyDescent="0.3">
      <c r="A1390" s="16">
        <v>16</v>
      </c>
      <c r="B1390" s="12" t="s">
        <v>38</v>
      </c>
      <c r="C1390" s="7" t="s">
        <v>41</v>
      </c>
      <c r="D1390" s="24">
        <v>249.4</v>
      </c>
      <c r="E1390" s="4"/>
      <c r="F1390" s="30"/>
      <c r="G1390" s="4"/>
      <c r="H1390" s="4"/>
    </row>
    <row r="1391" spans="1:8" ht="15" customHeight="1" x14ac:dyDescent="0.3">
      <c r="A1391" s="16">
        <v>16</v>
      </c>
      <c r="B1391" s="12" t="s">
        <v>38</v>
      </c>
      <c r="C1391" s="9" t="s">
        <v>42</v>
      </c>
      <c r="D1391" s="5">
        <v>241.8</v>
      </c>
      <c r="E1391" s="22">
        <f>AVERAGE(D1391:D1393)</f>
        <v>251.26666666666665</v>
      </c>
      <c r="F1391" s="28">
        <f>_xlfn.STDEV.P(D1391:D1393)</f>
        <v>8.0155404614341919</v>
      </c>
      <c r="G1391" s="22">
        <f>F1391/SQRT(3)</f>
        <v>4.6277744431093684</v>
      </c>
      <c r="H1391" s="22">
        <f>F1391*100/E1391</f>
        <v>3.1900532481165533</v>
      </c>
    </row>
    <row r="1392" spans="1:8" ht="15" customHeight="1" x14ac:dyDescent="0.3">
      <c r="A1392" s="16">
        <v>16</v>
      </c>
      <c r="B1392" s="12" t="s">
        <v>38</v>
      </c>
      <c r="C1392" s="9" t="s">
        <v>42</v>
      </c>
      <c r="D1392" s="26">
        <v>250.6</v>
      </c>
      <c r="E1392" s="15"/>
      <c r="F1392" s="32"/>
      <c r="G1392" s="15"/>
      <c r="H1392" s="15"/>
    </row>
    <row r="1393" spans="1:8" ht="15" customHeight="1" thickBot="1" x14ac:dyDescent="0.35">
      <c r="A1393" s="17">
        <v>16</v>
      </c>
      <c r="B1393" s="18" t="s">
        <v>38</v>
      </c>
      <c r="C1393" s="19" t="s">
        <v>42</v>
      </c>
      <c r="D1393" s="27">
        <v>261.39999999999998</v>
      </c>
      <c r="E1393" s="20"/>
      <c r="F1393" s="33"/>
      <c r="G1393" s="20"/>
      <c r="H1393" s="20"/>
    </row>
    <row r="1394" spans="1:8" ht="15" customHeight="1" x14ac:dyDescent="0.3">
      <c r="A1394" s="38">
        <v>17</v>
      </c>
      <c r="B1394" s="14" t="s">
        <v>6</v>
      </c>
      <c r="C1394" s="5" t="s">
        <v>7</v>
      </c>
      <c r="D1394" s="5">
        <v>160.04</v>
      </c>
      <c r="E1394" s="22">
        <f>AVERAGE(D1394:D1396)</f>
        <v>194.61333333333334</v>
      </c>
      <c r="F1394" s="28">
        <f>_xlfn.STDEV.P(D1394:D1396)</f>
        <v>24.546235737662137</v>
      </c>
      <c r="G1394" s="22">
        <f>F1394/SQRT(3)</f>
        <v>14.171775810731248</v>
      </c>
      <c r="H1394" s="22">
        <f>F1394*100/E1394</f>
        <v>12.612823241467938</v>
      </c>
    </row>
    <row r="1395" spans="1:8" ht="15" customHeight="1" x14ac:dyDescent="0.3">
      <c r="A1395" s="16">
        <v>17</v>
      </c>
      <c r="B1395" s="14" t="s">
        <v>6</v>
      </c>
      <c r="C1395" s="5" t="s">
        <v>7</v>
      </c>
      <c r="D1395" s="5">
        <v>209.2</v>
      </c>
      <c r="E1395" s="21"/>
      <c r="F1395" s="29"/>
      <c r="G1395" s="21"/>
      <c r="H1395" s="21"/>
    </row>
    <row r="1396" spans="1:8" ht="15" customHeight="1" x14ac:dyDescent="0.3">
      <c r="A1396" s="16">
        <v>17</v>
      </c>
      <c r="B1396" s="14" t="s">
        <v>6</v>
      </c>
      <c r="C1396" s="5" t="s">
        <v>7</v>
      </c>
      <c r="D1396" s="5">
        <v>214.6</v>
      </c>
      <c r="E1396" s="21"/>
      <c r="F1396" s="29"/>
      <c r="G1396" s="21"/>
      <c r="H1396" s="21"/>
    </row>
    <row r="1397" spans="1:8" ht="15" customHeight="1" x14ac:dyDescent="0.3">
      <c r="A1397" s="16">
        <v>17</v>
      </c>
      <c r="B1397" s="11" t="s">
        <v>8</v>
      </c>
      <c r="C1397" s="3" t="s">
        <v>9</v>
      </c>
      <c r="D1397" s="24">
        <v>16.404</v>
      </c>
      <c r="E1397" s="23">
        <f>AVERAGE(D1397:D1399)</f>
        <v>20.132000000000001</v>
      </c>
      <c r="F1397" s="36">
        <f>_xlfn.STDEV.P(D1397:D1399)</f>
        <v>4.7259499221496881</v>
      </c>
      <c r="G1397" s="23">
        <f>F1397/SQRT(3)</f>
        <v>2.7285284597298136</v>
      </c>
      <c r="H1397" s="23">
        <f>F1397*100/E1397</f>
        <v>23.47481582629489</v>
      </c>
    </row>
    <row r="1398" spans="1:8" ht="15" customHeight="1" x14ac:dyDescent="0.3">
      <c r="A1398" s="16">
        <v>17</v>
      </c>
      <c r="B1398" s="11" t="s">
        <v>8</v>
      </c>
      <c r="C1398" s="3" t="s">
        <v>9</v>
      </c>
      <c r="D1398" s="24">
        <v>26.8</v>
      </c>
      <c r="E1398" s="4"/>
      <c r="F1398" s="30"/>
      <c r="G1398" s="4"/>
      <c r="H1398" s="4"/>
    </row>
    <row r="1399" spans="1:8" ht="15" customHeight="1" x14ac:dyDescent="0.3">
      <c r="A1399" s="16">
        <v>17</v>
      </c>
      <c r="B1399" s="11" t="s">
        <v>8</v>
      </c>
      <c r="C1399" s="3" t="s">
        <v>9</v>
      </c>
      <c r="D1399" s="24">
        <v>17.192</v>
      </c>
      <c r="E1399" s="4"/>
      <c r="F1399" s="30"/>
      <c r="G1399" s="4"/>
      <c r="H1399" s="4"/>
    </row>
    <row r="1400" spans="1:8" ht="15" customHeight="1" x14ac:dyDescent="0.3">
      <c r="A1400" s="16">
        <v>17</v>
      </c>
      <c r="B1400" s="11" t="s">
        <v>8</v>
      </c>
      <c r="C1400" s="5" t="s">
        <v>10</v>
      </c>
      <c r="D1400" s="5">
        <v>32.299999999999997</v>
      </c>
      <c r="E1400" s="22">
        <f>AVERAGE(D1400:D1402)</f>
        <v>27.946666666666662</v>
      </c>
      <c r="F1400" s="28">
        <f>_xlfn.STDEV.P(D1400:D1402)</f>
        <v>3.1020996473714968</v>
      </c>
      <c r="G1400" s="22">
        <f>F1400/SQRT(3)</f>
        <v>1.790998066462977</v>
      </c>
      <c r="H1400" s="22">
        <f>F1400*100/E1400</f>
        <v>11.100070303094576</v>
      </c>
    </row>
    <row r="1401" spans="1:8" ht="15" customHeight="1" x14ac:dyDescent="0.3">
      <c r="A1401" s="16">
        <v>17</v>
      </c>
      <c r="B1401" s="11" t="s">
        <v>8</v>
      </c>
      <c r="C1401" s="5" t="s">
        <v>10</v>
      </c>
      <c r="D1401" s="25">
        <v>25.3</v>
      </c>
      <c r="E1401" s="8"/>
      <c r="F1401" s="31"/>
      <c r="G1401" s="8"/>
      <c r="H1401" s="8"/>
    </row>
    <row r="1402" spans="1:8" ht="15" customHeight="1" x14ac:dyDescent="0.3">
      <c r="A1402" s="16">
        <v>17</v>
      </c>
      <c r="B1402" s="11" t="s">
        <v>8</v>
      </c>
      <c r="C1402" s="5" t="s">
        <v>10</v>
      </c>
      <c r="D1402" s="25">
        <v>26.24</v>
      </c>
      <c r="E1402" s="8"/>
      <c r="F1402" s="31"/>
      <c r="G1402" s="8"/>
      <c r="H1402" s="8"/>
    </row>
    <row r="1403" spans="1:8" ht="15" customHeight="1" x14ac:dyDescent="0.3">
      <c r="A1403" s="16">
        <v>17</v>
      </c>
      <c r="B1403" s="11" t="s">
        <v>8</v>
      </c>
      <c r="C1403" s="3" t="s">
        <v>11</v>
      </c>
      <c r="D1403" s="24">
        <v>170.28</v>
      </c>
      <c r="E1403" s="23">
        <f>AVERAGE(D1403:D1405)</f>
        <v>138.55333333333334</v>
      </c>
      <c r="F1403" s="36">
        <f>_xlfn.STDEV.P(D1403:D1405)</f>
        <v>23.160865460705203</v>
      </c>
      <c r="G1403" s="23">
        <f>F1403/SQRT(3)</f>
        <v>13.371931908402855</v>
      </c>
      <c r="H1403" s="23">
        <f>F1403*100/E1403</f>
        <v>16.716209493844875</v>
      </c>
    </row>
    <row r="1404" spans="1:8" ht="15" customHeight="1" x14ac:dyDescent="0.3">
      <c r="A1404" s="16">
        <v>17</v>
      </c>
      <c r="B1404" s="11" t="s">
        <v>8</v>
      </c>
      <c r="C1404" s="3" t="s">
        <v>11</v>
      </c>
      <c r="D1404" s="24">
        <v>115.64</v>
      </c>
      <c r="E1404" s="4"/>
      <c r="F1404" s="30"/>
      <c r="G1404" s="4"/>
      <c r="H1404" s="4"/>
    </row>
    <row r="1405" spans="1:8" ht="15" customHeight="1" x14ac:dyDescent="0.3">
      <c r="A1405" s="16">
        <v>17</v>
      </c>
      <c r="B1405" s="11" t="s">
        <v>8</v>
      </c>
      <c r="C1405" s="3" t="s">
        <v>11</v>
      </c>
      <c r="D1405" s="24">
        <v>129.74</v>
      </c>
      <c r="E1405" s="4"/>
      <c r="F1405" s="30"/>
      <c r="G1405" s="4"/>
      <c r="H1405" s="4"/>
    </row>
    <row r="1406" spans="1:8" ht="15" customHeight="1" x14ac:dyDescent="0.3">
      <c r="A1406" s="16">
        <v>17</v>
      </c>
      <c r="B1406" s="11" t="s">
        <v>8</v>
      </c>
      <c r="C1406" s="5" t="s">
        <v>12</v>
      </c>
      <c r="D1406" s="5">
        <v>239</v>
      </c>
      <c r="E1406" s="22">
        <f>AVERAGE(D1406:D1408)</f>
        <v>243.26666666666665</v>
      </c>
      <c r="F1406" s="28">
        <f>_xlfn.STDEV.P(D1406:D1408)</f>
        <v>7.4928113697211343</v>
      </c>
      <c r="G1406" s="22">
        <f>F1406/SQRT(3)</f>
        <v>4.3259766612955852</v>
      </c>
      <c r="H1406" s="22">
        <f>F1406*100/E1406</f>
        <v>3.0800814071202254</v>
      </c>
    </row>
    <row r="1407" spans="1:8" ht="15" customHeight="1" x14ac:dyDescent="0.3">
      <c r="A1407" s="16">
        <v>17</v>
      </c>
      <c r="B1407" s="11" t="s">
        <v>8</v>
      </c>
      <c r="C1407" s="5" t="s">
        <v>12</v>
      </c>
      <c r="D1407" s="25">
        <v>253.8</v>
      </c>
      <c r="E1407" s="8"/>
      <c r="F1407" s="31"/>
      <c r="G1407" s="8"/>
      <c r="H1407" s="8"/>
    </row>
    <row r="1408" spans="1:8" ht="15" customHeight="1" x14ac:dyDescent="0.3">
      <c r="A1408" s="16">
        <v>17</v>
      </c>
      <c r="B1408" s="11" t="s">
        <v>8</v>
      </c>
      <c r="C1408" s="5" t="s">
        <v>12</v>
      </c>
      <c r="D1408" s="25">
        <v>237</v>
      </c>
      <c r="E1408" s="8"/>
      <c r="F1408" s="31"/>
      <c r="G1408" s="8"/>
      <c r="H1408" s="8"/>
    </row>
    <row r="1409" spans="1:8" ht="15" customHeight="1" x14ac:dyDescent="0.3">
      <c r="A1409" s="16">
        <v>17</v>
      </c>
      <c r="B1409" s="12" t="s">
        <v>13</v>
      </c>
      <c r="C1409" s="7" t="s">
        <v>14</v>
      </c>
      <c r="D1409" s="24">
        <v>7.3620000000000001</v>
      </c>
      <c r="E1409" s="23">
        <f>AVERAGE(D1409:D1411)</f>
        <v>2.4540000000000002</v>
      </c>
      <c r="F1409" s="36">
        <f>_xlfn.STDEV.P(D1409:D1411)</f>
        <v>3.4704800820635753</v>
      </c>
      <c r="G1409" s="23">
        <f>F1409/SQRT(3)</f>
        <v>2.0036826095966398</v>
      </c>
      <c r="H1409" s="23">
        <f>F1409*100/E1409</f>
        <v>141.42135623730948</v>
      </c>
    </row>
    <row r="1410" spans="1:8" ht="15" customHeight="1" x14ac:dyDescent="0.3">
      <c r="A1410" s="16">
        <v>17</v>
      </c>
      <c r="B1410" s="12" t="s">
        <v>13</v>
      </c>
      <c r="C1410" s="7" t="s">
        <v>14</v>
      </c>
      <c r="D1410" s="24">
        <v>0</v>
      </c>
      <c r="E1410" s="4"/>
      <c r="F1410" s="30"/>
      <c r="G1410" s="4"/>
      <c r="H1410" s="4"/>
    </row>
    <row r="1411" spans="1:8" ht="15" customHeight="1" x14ac:dyDescent="0.3">
      <c r="A1411" s="16">
        <v>17</v>
      </c>
      <c r="B1411" s="12" t="s">
        <v>13</v>
      </c>
      <c r="C1411" s="7" t="s">
        <v>14</v>
      </c>
      <c r="D1411" s="24">
        <v>0</v>
      </c>
      <c r="E1411" s="4"/>
      <c r="F1411" s="30"/>
      <c r="G1411" s="4"/>
      <c r="H1411" s="4"/>
    </row>
    <row r="1412" spans="1:8" ht="15" customHeight="1" x14ac:dyDescent="0.3">
      <c r="A1412" s="16">
        <v>17</v>
      </c>
      <c r="B1412" s="12" t="s">
        <v>13</v>
      </c>
      <c r="C1412" s="9" t="s">
        <v>15</v>
      </c>
      <c r="D1412" s="5">
        <v>186.64</v>
      </c>
      <c r="E1412" s="22">
        <f>AVERAGE(D1412:D1414)</f>
        <v>189.16666666666666</v>
      </c>
      <c r="F1412" s="28">
        <f>_xlfn.STDEV.P(D1412:D1414)</f>
        <v>4.5537481509435969</v>
      </c>
      <c r="G1412" s="22">
        <f>F1412/SQRT(3)</f>
        <v>2.6291077207690465</v>
      </c>
      <c r="H1412" s="22">
        <f>F1412*100/E1412</f>
        <v>2.4072677449922097</v>
      </c>
    </row>
    <row r="1413" spans="1:8" ht="15" customHeight="1" x14ac:dyDescent="0.3">
      <c r="A1413" s="16">
        <v>17</v>
      </c>
      <c r="B1413" s="12" t="s">
        <v>13</v>
      </c>
      <c r="C1413" s="9" t="s">
        <v>15</v>
      </c>
      <c r="D1413" s="25">
        <v>195.56</v>
      </c>
      <c r="E1413" s="8"/>
      <c r="F1413" s="31"/>
      <c r="G1413" s="8"/>
      <c r="H1413" s="8"/>
    </row>
    <row r="1414" spans="1:8" ht="15" customHeight="1" x14ac:dyDescent="0.3">
      <c r="A1414" s="16">
        <v>17</v>
      </c>
      <c r="B1414" s="12" t="s">
        <v>13</v>
      </c>
      <c r="C1414" s="9" t="s">
        <v>15</v>
      </c>
      <c r="D1414" s="25">
        <v>185.3</v>
      </c>
      <c r="E1414" s="8"/>
      <c r="F1414" s="31"/>
      <c r="G1414" s="8"/>
      <c r="H1414" s="8"/>
    </row>
    <row r="1415" spans="1:8" ht="15" customHeight="1" x14ac:dyDescent="0.3">
      <c r="A1415" s="16">
        <v>17</v>
      </c>
      <c r="B1415" s="12" t="s">
        <v>13</v>
      </c>
      <c r="C1415" s="7" t="s">
        <v>16</v>
      </c>
      <c r="D1415" s="24">
        <v>249.8</v>
      </c>
      <c r="E1415" s="23">
        <f>AVERAGE(D1415:D1417)</f>
        <v>245.33333333333334</v>
      </c>
      <c r="F1415" s="36">
        <f>_xlfn.STDEV.P(D1415:D1417)</f>
        <v>3.4499597421161647</v>
      </c>
      <c r="G1415" s="23">
        <f>F1415/SQRT(3)</f>
        <v>1.9918351858041397</v>
      </c>
      <c r="H1415" s="23">
        <f>F1415*100/E1415</f>
        <v>1.4062335905364802</v>
      </c>
    </row>
    <row r="1416" spans="1:8" ht="15" customHeight="1" x14ac:dyDescent="0.3">
      <c r="A1416" s="16">
        <v>17</v>
      </c>
      <c r="B1416" s="12" t="s">
        <v>13</v>
      </c>
      <c r="C1416" s="7" t="s">
        <v>16</v>
      </c>
      <c r="D1416" s="24">
        <v>241.4</v>
      </c>
      <c r="E1416" s="4"/>
      <c r="F1416" s="30"/>
      <c r="G1416" s="4"/>
      <c r="H1416" s="4"/>
    </row>
    <row r="1417" spans="1:8" ht="15" customHeight="1" x14ac:dyDescent="0.3">
      <c r="A1417" s="16">
        <v>17</v>
      </c>
      <c r="B1417" s="12" t="s">
        <v>13</v>
      </c>
      <c r="C1417" s="7" t="s">
        <v>16</v>
      </c>
      <c r="D1417" s="24">
        <v>244.8</v>
      </c>
      <c r="E1417" s="4"/>
      <c r="F1417" s="30"/>
      <c r="G1417" s="4"/>
      <c r="H1417" s="4"/>
    </row>
    <row r="1418" spans="1:8" ht="15" customHeight="1" x14ac:dyDescent="0.3">
      <c r="A1418" s="16">
        <v>17</v>
      </c>
      <c r="B1418" s="12" t="s">
        <v>13</v>
      </c>
      <c r="C1418" s="9" t="s">
        <v>17</v>
      </c>
      <c r="D1418" s="5">
        <v>265.8</v>
      </c>
      <c r="E1418" s="22">
        <f>AVERAGE(D1418:D1420)</f>
        <v>253.66666666666666</v>
      </c>
      <c r="F1418" s="28">
        <f>_xlfn.STDEV.P(D1418:D1420)</f>
        <v>9.9617044503215215</v>
      </c>
      <c r="G1418" s="22">
        <f>F1418/SQRT(3)</f>
        <v>5.751392745980624</v>
      </c>
      <c r="H1418" s="22">
        <f>F1418*100/E1418</f>
        <v>3.9270845402055934</v>
      </c>
    </row>
    <row r="1419" spans="1:8" ht="15" customHeight="1" x14ac:dyDescent="0.3">
      <c r="A1419" s="16">
        <v>17</v>
      </c>
      <c r="B1419" s="12" t="s">
        <v>13</v>
      </c>
      <c r="C1419" s="9" t="s">
        <v>17</v>
      </c>
      <c r="D1419" s="25">
        <v>253.8</v>
      </c>
      <c r="E1419" s="8"/>
      <c r="F1419" s="31"/>
      <c r="G1419" s="8"/>
      <c r="H1419" s="8"/>
    </row>
    <row r="1420" spans="1:8" ht="15" customHeight="1" x14ac:dyDescent="0.3">
      <c r="A1420" s="16">
        <v>17</v>
      </c>
      <c r="B1420" s="12" t="s">
        <v>13</v>
      </c>
      <c r="C1420" s="9" t="s">
        <v>17</v>
      </c>
      <c r="D1420" s="25">
        <v>241.4</v>
      </c>
      <c r="E1420" s="8"/>
      <c r="F1420" s="31"/>
      <c r="G1420" s="8"/>
      <c r="H1420" s="8"/>
    </row>
    <row r="1421" spans="1:8" ht="15" customHeight="1" x14ac:dyDescent="0.3">
      <c r="A1421" s="16">
        <v>17</v>
      </c>
      <c r="B1421" s="13" t="s">
        <v>18</v>
      </c>
      <c r="C1421" s="7" t="s">
        <v>19</v>
      </c>
      <c r="D1421" s="24">
        <v>14.135999999999999</v>
      </c>
      <c r="E1421" s="23">
        <f>AVERAGE(D1421:D1423)</f>
        <v>9.3879999999999999</v>
      </c>
      <c r="F1421" s="36">
        <f>_xlfn.STDEV.P(D1421:D1423)</f>
        <v>4.7480000000000002</v>
      </c>
      <c r="G1421" s="23">
        <f>F1421/SQRT(3)</f>
        <v>2.7412590781123436</v>
      </c>
      <c r="H1421" s="23">
        <f>F1421*100/E1421</f>
        <v>50.575202386024714</v>
      </c>
    </row>
    <row r="1422" spans="1:8" ht="15" customHeight="1" x14ac:dyDescent="0.3">
      <c r="A1422" s="16">
        <v>17</v>
      </c>
      <c r="B1422" s="13" t="s">
        <v>18</v>
      </c>
      <c r="C1422" s="7" t="s">
        <v>19</v>
      </c>
      <c r="D1422" s="24"/>
      <c r="E1422" s="4"/>
      <c r="F1422" s="30"/>
      <c r="G1422" s="4"/>
      <c r="H1422" s="4"/>
    </row>
    <row r="1423" spans="1:8" ht="15" customHeight="1" x14ac:dyDescent="0.3">
      <c r="A1423" s="16">
        <v>17</v>
      </c>
      <c r="B1423" s="13" t="s">
        <v>18</v>
      </c>
      <c r="C1423" s="7" t="s">
        <v>19</v>
      </c>
      <c r="D1423" s="24">
        <v>4.6399999999999997</v>
      </c>
      <c r="E1423" s="4"/>
      <c r="F1423" s="30"/>
      <c r="G1423" s="4"/>
      <c r="H1423" s="4"/>
    </row>
    <row r="1424" spans="1:8" ht="15" customHeight="1" x14ac:dyDescent="0.3">
      <c r="A1424" s="16">
        <v>17</v>
      </c>
      <c r="B1424" s="13" t="s">
        <v>18</v>
      </c>
      <c r="C1424" s="9" t="s">
        <v>20</v>
      </c>
      <c r="D1424" s="5">
        <v>31.82</v>
      </c>
      <c r="E1424" s="22">
        <f>AVERAGE(D1424:D1426)</f>
        <v>38.526666666666671</v>
      </c>
      <c r="F1424" s="28">
        <f>_xlfn.STDEV.P(D1424:D1426)</f>
        <v>4.9412908794721977</v>
      </c>
      <c r="G1424" s="22">
        <f>F1424/SQRT(3)</f>
        <v>2.8528556194075163</v>
      </c>
      <c r="H1424" s="22">
        <f>F1424*100/E1424</f>
        <v>12.825638205932334</v>
      </c>
    </row>
    <row r="1425" spans="1:8" ht="15" customHeight="1" x14ac:dyDescent="0.3">
      <c r="A1425" s="16">
        <v>17</v>
      </c>
      <c r="B1425" s="13" t="s">
        <v>18</v>
      </c>
      <c r="C1425" s="9" t="s">
        <v>20</v>
      </c>
      <c r="D1425" s="25">
        <v>43.58</v>
      </c>
      <c r="E1425" s="8"/>
      <c r="F1425" s="31"/>
      <c r="G1425" s="8"/>
      <c r="H1425" s="8"/>
    </row>
    <row r="1426" spans="1:8" ht="15" customHeight="1" x14ac:dyDescent="0.3">
      <c r="A1426" s="16">
        <v>17</v>
      </c>
      <c r="B1426" s="13" t="s">
        <v>18</v>
      </c>
      <c r="C1426" s="9" t="s">
        <v>20</v>
      </c>
      <c r="D1426" s="25">
        <v>40.18</v>
      </c>
      <c r="E1426" s="8"/>
      <c r="F1426" s="31"/>
      <c r="G1426" s="8"/>
      <c r="H1426" s="8"/>
    </row>
    <row r="1427" spans="1:8" ht="15" customHeight="1" x14ac:dyDescent="0.3">
      <c r="A1427" s="16">
        <v>17</v>
      </c>
      <c r="B1427" s="13" t="s">
        <v>18</v>
      </c>
      <c r="C1427" s="7" t="s">
        <v>21</v>
      </c>
      <c r="D1427" s="24">
        <v>237.8</v>
      </c>
      <c r="E1427" s="23">
        <f>AVERAGE(D1427:D1429)</f>
        <v>242.86666666666667</v>
      </c>
      <c r="F1427" s="36">
        <f>_xlfn.STDEV.P(D1427:D1429)</f>
        <v>12.291279654924285</v>
      </c>
      <c r="G1427" s="23">
        <f>F1427/SQRT(3)</f>
        <v>7.096373617455507</v>
      </c>
      <c r="H1427" s="23">
        <f>F1427*100/E1427</f>
        <v>5.0609166847066778</v>
      </c>
    </row>
    <row r="1428" spans="1:8" ht="15" customHeight="1" x14ac:dyDescent="0.3">
      <c r="A1428" s="16">
        <v>17</v>
      </c>
      <c r="B1428" s="13" t="s">
        <v>18</v>
      </c>
      <c r="C1428" s="7" t="s">
        <v>21</v>
      </c>
      <c r="D1428" s="24">
        <v>231</v>
      </c>
      <c r="E1428" s="4"/>
      <c r="F1428" s="30"/>
      <c r="G1428" s="4"/>
      <c r="H1428" s="4"/>
    </row>
    <row r="1429" spans="1:8" ht="15" customHeight="1" x14ac:dyDescent="0.3">
      <c r="A1429" s="16">
        <v>17</v>
      </c>
      <c r="B1429" s="13" t="s">
        <v>18</v>
      </c>
      <c r="C1429" s="7" t="s">
        <v>21</v>
      </c>
      <c r="D1429" s="24">
        <v>259.8</v>
      </c>
      <c r="E1429" s="4"/>
      <c r="F1429" s="30"/>
      <c r="G1429" s="4"/>
      <c r="H1429" s="4"/>
    </row>
    <row r="1430" spans="1:8" ht="15" customHeight="1" x14ac:dyDescent="0.3">
      <c r="A1430" s="16">
        <v>17</v>
      </c>
      <c r="B1430" s="13" t="s">
        <v>18</v>
      </c>
      <c r="C1430" s="9" t="s">
        <v>22</v>
      </c>
      <c r="D1430" s="5">
        <v>243</v>
      </c>
      <c r="E1430" s="22">
        <f>AVERAGE(D1430:D1432)</f>
        <v>235.6</v>
      </c>
      <c r="F1430" s="28">
        <f>_xlfn.STDEV.P(D1430:D1432)</f>
        <v>13.243363117677729</v>
      </c>
      <c r="G1430" s="22">
        <f>F1430/SQRT(3)</f>
        <v>7.6460592609671991</v>
      </c>
      <c r="H1430" s="22">
        <f>F1430*100/E1430</f>
        <v>5.6211218665864724</v>
      </c>
    </row>
    <row r="1431" spans="1:8" ht="15" customHeight="1" x14ac:dyDescent="0.3">
      <c r="A1431" s="16">
        <v>17</v>
      </c>
      <c r="B1431" s="13" t="s">
        <v>18</v>
      </c>
      <c r="C1431" s="9" t="s">
        <v>22</v>
      </c>
      <c r="D1431" s="25">
        <v>217</v>
      </c>
      <c r="E1431" s="8"/>
      <c r="F1431" s="31"/>
      <c r="G1431" s="8"/>
      <c r="H1431" s="8"/>
    </row>
    <row r="1432" spans="1:8" ht="15" customHeight="1" x14ac:dyDescent="0.3">
      <c r="A1432" s="16">
        <v>17</v>
      </c>
      <c r="B1432" s="13" t="s">
        <v>18</v>
      </c>
      <c r="C1432" s="9" t="s">
        <v>22</v>
      </c>
      <c r="D1432" s="25">
        <v>246.8</v>
      </c>
      <c r="E1432" s="8"/>
      <c r="F1432" s="31"/>
      <c r="G1432" s="8"/>
      <c r="H1432" s="8"/>
    </row>
    <row r="1433" spans="1:8" ht="15" customHeight="1" x14ac:dyDescent="0.3">
      <c r="A1433" s="16">
        <v>17</v>
      </c>
      <c r="B1433" s="12" t="s">
        <v>23</v>
      </c>
      <c r="C1433" s="7" t="s">
        <v>24</v>
      </c>
      <c r="D1433" s="24">
        <v>26.52</v>
      </c>
      <c r="E1433" s="23">
        <f>AVERAGE(D1433:D1435)</f>
        <v>30.073333333333334</v>
      </c>
      <c r="F1433" s="36">
        <f>_xlfn.STDEV.P(D1433:D1435)</f>
        <v>2.7916223877085464</v>
      </c>
      <c r="G1433" s="23">
        <f>F1433/SQRT(3)</f>
        <v>1.6117439370193152</v>
      </c>
      <c r="H1433" s="23">
        <f>F1433*100/E1433</f>
        <v>9.2827168733381047</v>
      </c>
    </row>
    <row r="1434" spans="1:8" ht="15" customHeight="1" x14ac:dyDescent="0.3">
      <c r="A1434" s="16">
        <v>17</v>
      </c>
      <c r="B1434" s="12" t="s">
        <v>23</v>
      </c>
      <c r="C1434" s="7" t="s">
        <v>24</v>
      </c>
      <c r="D1434" s="24">
        <v>30.36</v>
      </c>
      <c r="E1434" s="4"/>
      <c r="F1434" s="30"/>
      <c r="G1434" s="4"/>
      <c r="H1434" s="4"/>
    </row>
    <row r="1435" spans="1:8" ht="15" customHeight="1" x14ac:dyDescent="0.3">
      <c r="A1435" s="16">
        <v>17</v>
      </c>
      <c r="B1435" s="12" t="s">
        <v>23</v>
      </c>
      <c r="C1435" s="7" t="s">
        <v>24</v>
      </c>
      <c r="D1435" s="24">
        <v>33.340000000000003</v>
      </c>
      <c r="E1435" s="4"/>
      <c r="F1435" s="30"/>
      <c r="G1435" s="4"/>
      <c r="H1435" s="4"/>
    </row>
    <row r="1436" spans="1:8" ht="15" customHeight="1" x14ac:dyDescent="0.3">
      <c r="A1436" s="16">
        <v>17</v>
      </c>
      <c r="B1436" s="12" t="s">
        <v>23</v>
      </c>
      <c r="C1436" s="9" t="s">
        <v>25</v>
      </c>
      <c r="D1436" s="5">
        <v>196.12</v>
      </c>
      <c r="E1436" s="22">
        <f>AVERAGE(D1436:D1438)</f>
        <v>202.24666666666667</v>
      </c>
      <c r="F1436" s="28">
        <f>_xlfn.STDEV.P(D1436:D1438)</f>
        <v>7.2304971398161078</v>
      </c>
      <c r="G1436" s="22">
        <f>F1436/SQRT(3)</f>
        <v>4.1745294700476494</v>
      </c>
      <c r="H1436" s="22">
        <f>F1436*100/E1436</f>
        <v>3.5750884101012499</v>
      </c>
    </row>
    <row r="1437" spans="1:8" ht="15" customHeight="1" x14ac:dyDescent="0.3">
      <c r="A1437" s="16">
        <v>17</v>
      </c>
      <c r="B1437" s="12" t="s">
        <v>23</v>
      </c>
      <c r="C1437" s="9" t="s">
        <v>25</v>
      </c>
      <c r="D1437" s="25">
        <v>198.22</v>
      </c>
      <c r="E1437" s="8"/>
      <c r="F1437" s="31"/>
      <c r="G1437" s="8"/>
      <c r="H1437" s="8"/>
    </row>
    <row r="1438" spans="1:8" ht="15" customHeight="1" x14ac:dyDescent="0.3">
      <c r="A1438" s="16">
        <v>17</v>
      </c>
      <c r="B1438" s="12" t="s">
        <v>23</v>
      </c>
      <c r="C1438" s="9" t="s">
        <v>25</v>
      </c>
      <c r="D1438" s="25">
        <v>212.4</v>
      </c>
      <c r="E1438" s="8"/>
      <c r="F1438" s="31"/>
      <c r="G1438" s="8"/>
      <c r="H1438" s="8"/>
    </row>
    <row r="1439" spans="1:8" ht="15" customHeight="1" x14ac:dyDescent="0.3">
      <c r="A1439" s="16">
        <v>17</v>
      </c>
      <c r="B1439" s="12" t="s">
        <v>23</v>
      </c>
      <c r="C1439" s="7" t="s">
        <v>26</v>
      </c>
      <c r="D1439" s="24">
        <v>234.8</v>
      </c>
      <c r="E1439" s="23">
        <f>AVERAGE(D1439:D1441)</f>
        <v>231.33333333333334</v>
      </c>
      <c r="F1439" s="36">
        <f>_xlfn.STDEV.P(D1439:D1441)</f>
        <v>6.6719978683716281</v>
      </c>
      <c r="G1439" s="23">
        <f>F1439/SQRT(3)</f>
        <v>3.8520797653369692</v>
      </c>
      <c r="H1439" s="23">
        <f>F1439*100/E1439</f>
        <v>2.8841489344545943</v>
      </c>
    </row>
    <row r="1440" spans="1:8" ht="15" customHeight="1" x14ac:dyDescent="0.3">
      <c r="A1440" s="16">
        <v>17</v>
      </c>
      <c r="B1440" s="12" t="s">
        <v>23</v>
      </c>
      <c r="C1440" s="7" t="s">
        <v>26</v>
      </c>
      <c r="D1440" s="24">
        <v>222</v>
      </c>
      <c r="E1440" s="4"/>
      <c r="F1440" s="30"/>
      <c r="G1440" s="4"/>
      <c r="H1440" s="4"/>
    </row>
    <row r="1441" spans="1:8" ht="15" customHeight="1" x14ac:dyDescent="0.3">
      <c r="A1441" s="16">
        <v>17</v>
      </c>
      <c r="B1441" s="12" t="s">
        <v>23</v>
      </c>
      <c r="C1441" s="7" t="s">
        <v>26</v>
      </c>
      <c r="D1441" s="24">
        <v>237.2</v>
      </c>
      <c r="E1441" s="4"/>
      <c r="F1441" s="30"/>
      <c r="G1441" s="4"/>
      <c r="H1441" s="4"/>
    </row>
    <row r="1442" spans="1:8" ht="15" customHeight="1" x14ac:dyDescent="0.3">
      <c r="A1442" s="16">
        <v>17</v>
      </c>
      <c r="B1442" s="12" t="s">
        <v>23</v>
      </c>
      <c r="C1442" s="9" t="s">
        <v>27</v>
      </c>
      <c r="D1442" s="5">
        <v>240.2</v>
      </c>
      <c r="E1442" s="22">
        <f>AVERAGE(D1442:D1444)</f>
        <v>241.4</v>
      </c>
      <c r="F1442" s="28">
        <f>_xlfn.STDEV.P(D1442:D1444)</f>
        <v>0.86409875978771822</v>
      </c>
      <c r="G1442" s="22">
        <f>F1442/SQRT(3)</f>
        <v>0.49888765156986092</v>
      </c>
      <c r="H1442" s="22">
        <f>F1442*100/E1442</f>
        <v>0.35795309021860738</v>
      </c>
    </row>
    <row r="1443" spans="1:8" ht="15" customHeight="1" x14ac:dyDescent="0.3">
      <c r="A1443" s="16">
        <v>17</v>
      </c>
      <c r="B1443" s="12" t="s">
        <v>23</v>
      </c>
      <c r="C1443" s="9" t="s">
        <v>27</v>
      </c>
      <c r="D1443" s="25">
        <v>241.8</v>
      </c>
      <c r="E1443" s="8"/>
      <c r="F1443" s="31"/>
      <c r="G1443" s="8"/>
      <c r="H1443" s="8"/>
    </row>
    <row r="1444" spans="1:8" ht="15" customHeight="1" x14ac:dyDescent="0.3">
      <c r="A1444" s="16">
        <v>17</v>
      </c>
      <c r="B1444" s="12" t="s">
        <v>23</v>
      </c>
      <c r="C1444" s="9" t="s">
        <v>27</v>
      </c>
      <c r="D1444" s="25">
        <v>242.2</v>
      </c>
      <c r="E1444" s="8"/>
      <c r="F1444" s="31"/>
      <c r="G1444" s="8"/>
      <c r="H1444" s="8"/>
    </row>
    <row r="1445" spans="1:8" ht="15" customHeight="1" x14ac:dyDescent="0.3">
      <c r="A1445" s="16">
        <v>17</v>
      </c>
      <c r="B1445" s="11" t="s">
        <v>28</v>
      </c>
      <c r="C1445" s="7" t="s">
        <v>29</v>
      </c>
      <c r="D1445" s="24">
        <v>22.14</v>
      </c>
      <c r="E1445" s="23">
        <f>AVERAGE(D1445:D1447)</f>
        <v>23.293333333333333</v>
      </c>
      <c r="F1445" s="36">
        <f>_xlfn.STDEV.P(D1445:D1447)</f>
        <v>1.1368181717212102</v>
      </c>
      <c r="G1445" s="23">
        <f>F1445/SQRT(3)</f>
        <v>0.65634227746289897</v>
      </c>
      <c r="H1445" s="23">
        <f>F1445*100/E1445</f>
        <v>4.8804443548420595</v>
      </c>
    </row>
    <row r="1446" spans="1:8" ht="15" customHeight="1" x14ac:dyDescent="0.3">
      <c r="A1446" s="16">
        <v>17</v>
      </c>
      <c r="B1446" s="11" t="s">
        <v>28</v>
      </c>
      <c r="C1446" s="7" t="s">
        <v>29</v>
      </c>
      <c r="D1446" s="24">
        <v>22.9</v>
      </c>
      <c r="E1446" s="4"/>
      <c r="F1446" s="30"/>
      <c r="G1446" s="4"/>
      <c r="H1446" s="4"/>
    </row>
    <row r="1447" spans="1:8" ht="15" customHeight="1" x14ac:dyDescent="0.3">
      <c r="A1447" s="16">
        <v>17</v>
      </c>
      <c r="B1447" s="11" t="s">
        <v>28</v>
      </c>
      <c r="C1447" s="7" t="s">
        <v>29</v>
      </c>
      <c r="D1447" s="24">
        <v>24.84</v>
      </c>
      <c r="E1447" s="4"/>
      <c r="F1447" s="30"/>
      <c r="G1447" s="4"/>
      <c r="H1447" s="4"/>
    </row>
    <row r="1448" spans="1:8" ht="15" customHeight="1" x14ac:dyDescent="0.3">
      <c r="A1448" s="16">
        <v>17</v>
      </c>
      <c r="B1448" s="11" t="s">
        <v>28</v>
      </c>
      <c r="C1448" s="9" t="s">
        <v>30</v>
      </c>
      <c r="D1448" s="5">
        <v>18.399999999999999</v>
      </c>
      <c r="E1448" s="22">
        <f>AVERAGE(D1448:D1450)</f>
        <v>20.66</v>
      </c>
      <c r="F1448" s="28">
        <f>_xlfn.STDEV.P(D1448:D1450)</f>
        <v>1.5985827056072723</v>
      </c>
      <c r="G1448" s="22">
        <f>F1448/SQRT(3)</f>
        <v>0.92294215540423896</v>
      </c>
      <c r="H1448" s="22">
        <f>F1448*100/E1448</f>
        <v>7.7375735992607559</v>
      </c>
    </row>
    <row r="1449" spans="1:8" ht="15" customHeight="1" x14ac:dyDescent="0.3">
      <c r="A1449" s="16">
        <v>17</v>
      </c>
      <c r="B1449" s="11" t="s">
        <v>28</v>
      </c>
      <c r="C1449" s="9" t="s">
        <v>30</v>
      </c>
      <c r="D1449" s="25">
        <v>21.74</v>
      </c>
      <c r="E1449" s="8"/>
      <c r="F1449" s="31"/>
      <c r="G1449" s="8"/>
      <c r="H1449" s="8"/>
    </row>
    <row r="1450" spans="1:8" ht="15" customHeight="1" x14ac:dyDescent="0.3">
      <c r="A1450" s="16">
        <v>17</v>
      </c>
      <c r="B1450" s="11" t="s">
        <v>28</v>
      </c>
      <c r="C1450" s="9" t="s">
        <v>30</v>
      </c>
      <c r="D1450" s="25">
        <v>21.84</v>
      </c>
      <c r="E1450" s="8"/>
      <c r="F1450" s="31"/>
      <c r="G1450" s="8"/>
      <c r="H1450" s="8"/>
    </row>
    <row r="1451" spans="1:8" ht="15" customHeight="1" x14ac:dyDescent="0.3">
      <c r="A1451" s="16">
        <v>17</v>
      </c>
      <c r="B1451" s="11" t="s">
        <v>28</v>
      </c>
      <c r="C1451" s="7" t="s">
        <v>31</v>
      </c>
      <c r="D1451" s="24">
        <v>25.84</v>
      </c>
      <c r="E1451" s="23">
        <f>AVERAGE(D1451:D1453)</f>
        <v>27.833333333333332</v>
      </c>
      <c r="F1451" s="36">
        <f>_xlfn.STDEV.P(D1451:D1453)</f>
        <v>2.5823159286879593</v>
      </c>
      <c r="G1451" s="23">
        <f>F1451/SQRT(3)</f>
        <v>1.4909007965606518</v>
      </c>
      <c r="H1451" s="23">
        <f>F1451*100/E1451</f>
        <v>9.2777817797172197</v>
      </c>
    </row>
    <row r="1452" spans="1:8" ht="15" customHeight="1" x14ac:dyDescent="0.3">
      <c r="A1452" s="16">
        <v>17</v>
      </c>
      <c r="B1452" s="11" t="s">
        <v>28</v>
      </c>
      <c r="C1452" s="7" t="s">
        <v>31</v>
      </c>
      <c r="D1452" s="24">
        <v>31.48</v>
      </c>
      <c r="E1452" s="4"/>
      <c r="F1452" s="30"/>
      <c r="G1452" s="4"/>
      <c r="H1452" s="4"/>
    </row>
    <row r="1453" spans="1:8" ht="15" customHeight="1" x14ac:dyDescent="0.3">
      <c r="A1453" s="16">
        <v>17</v>
      </c>
      <c r="B1453" s="11" t="s">
        <v>28</v>
      </c>
      <c r="C1453" s="7" t="s">
        <v>31</v>
      </c>
      <c r="D1453" s="24">
        <v>26.18</v>
      </c>
      <c r="E1453" s="4"/>
      <c r="F1453" s="30"/>
      <c r="G1453" s="4"/>
      <c r="H1453" s="4"/>
    </row>
    <row r="1454" spans="1:8" ht="15" customHeight="1" x14ac:dyDescent="0.3">
      <c r="A1454" s="16">
        <v>17</v>
      </c>
      <c r="B1454" s="11" t="s">
        <v>28</v>
      </c>
      <c r="C1454" s="9" t="s">
        <v>32</v>
      </c>
      <c r="D1454" s="5">
        <v>240</v>
      </c>
      <c r="E1454" s="22">
        <f>AVERAGE(D1454:D1456)</f>
        <v>236.73333333333335</v>
      </c>
      <c r="F1454" s="28">
        <f>_xlfn.STDEV.P(D1454:D1456)</f>
        <v>3.3079029946814122</v>
      </c>
      <c r="G1454" s="22">
        <f>F1454/SQRT(3)</f>
        <v>1.9098186844324827</v>
      </c>
      <c r="H1454" s="22">
        <f>F1454*100/E1454</f>
        <v>1.3973118817296868</v>
      </c>
    </row>
    <row r="1455" spans="1:8" ht="15" customHeight="1" x14ac:dyDescent="0.3">
      <c r="A1455" s="16">
        <v>17</v>
      </c>
      <c r="B1455" s="11" t="s">
        <v>28</v>
      </c>
      <c r="C1455" s="9" t="s">
        <v>32</v>
      </c>
      <c r="D1455" s="25">
        <v>238</v>
      </c>
      <c r="E1455" s="8"/>
      <c r="F1455" s="31"/>
      <c r="G1455" s="8"/>
      <c r="H1455" s="8"/>
    </row>
    <row r="1456" spans="1:8" ht="15" customHeight="1" x14ac:dyDescent="0.3">
      <c r="A1456" s="16">
        <v>17</v>
      </c>
      <c r="B1456" s="11" t="s">
        <v>28</v>
      </c>
      <c r="C1456" s="9" t="s">
        <v>32</v>
      </c>
      <c r="D1456" s="25">
        <v>232.2</v>
      </c>
      <c r="E1456" s="8"/>
      <c r="F1456" s="31"/>
      <c r="G1456" s="8"/>
      <c r="H1456" s="8"/>
    </row>
    <row r="1457" spans="1:8" ht="15" customHeight="1" x14ac:dyDescent="0.3">
      <c r="A1457" s="16">
        <v>17</v>
      </c>
      <c r="B1457" s="12" t="s">
        <v>33</v>
      </c>
      <c r="C1457" s="7" t="s">
        <v>34</v>
      </c>
      <c r="D1457" s="24">
        <v>90.96</v>
      </c>
      <c r="E1457" s="23">
        <f>AVERAGE(D1457:D1459)</f>
        <v>154.04</v>
      </c>
      <c r="F1457" s="36">
        <f>_xlfn.STDEV.P(D1457:D1459)</f>
        <v>47.284410397790396</v>
      </c>
      <c r="G1457" s="23">
        <f>F1457/SQRT(3)</f>
        <v>27.299667071637025</v>
      </c>
      <c r="H1457" s="23">
        <f>F1457*100/E1457</f>
        <v>30.696189559718515</v>
      </c>
    </row>
    <row r="1458" spans="1:8" ht="15" customHeight="1" x14ac:dyDescent="0.3">
      <c r="A1458" s="16">
        <v>17</v>
      </c>
      <c r="B1458" s="12" t="s">
        <v>33</v>
      </c>
      <c r="C1458" s="7" t="s">
        <v>34</v>
      </c>
      <c r="D1458" s="24">
        <v>204.8</v>
      </c>
      <c r="E1458" s="4"/>
      <c r="F1458" s="30"/>
      <c r="G1458" s="4"/>
      <c r="H1458" s="4"/>
    </row>
    <row r="1459" spans="1:8" ht="15" customHeight="1" x14ac:dyDescent="0.3">
      <c r="A1459" s="16">
        <v>17</v>
      </c>
      <c r="B1459" s="12" t="s">
        <v>33</v>
      </c>
      <c r="C1459" s="7" t="s">
        <v>34</v>
      </c>
      <c r="D1459" s="24">
        <v>166.36</v>
      </c>
      <c r="E1459" s="4"/>
      <c r="F1459" s="30"/>
      <c r="G1459" s="4"/>
      <c r="H1459" s="4"/>
    </row>
    <row r="1460" spans="1:8" ht="15" customHeight="1" x14ac:dyDescent="0.3">
      <c r="A1460" s="16">
        <v>17</v>
      </c>
      <c r="B1460" s="12" t="s">
        <v>33</v>
      </c>
      <c r="C1460" s="9" t="s">
        <v>35</v>
      </c>
      <c r="D1460" s="5">
        <v>237</v>
      </c>
      <c r="E1460" s="22">
        <f>AVERAGE(D1460:D1462)</f>
        <v>221.46666666666667</v>
      </c>
      <c r="F1460" s="28">
        <f>_xlfn.STDEV.P(D1460:D1462)</f>
        <v>18.544600891424491</v>
      </c>
      <c r="G1460" s="22">
        <f>F1460/SQRT(3)</f>
        <v>10.706730316678104</v>
      </c>
      <c r="H1460" s="22">
        <f>F1460*100/E1460</f>
        <v>8.3735404386323715</v>
      </c>
    </row>
    <row r="1461" spans="1:8" ht="15" customHeight="1" x14ac:dyDescent="0.3">
      <c r="A1461" s="16">
        <v>17</v>
      </c>
      <c r="B1461" s="12" t="s">
        <v>33</v>
      </c>
      <c r="C1461" s="9" t="s">
        <v>35</v>
      </c>
      <c r="D1461" s="25">
        <v>195.4</v>
      </c>
      <c r="E1461" s="8"/>
      <c r="F1461" s="31"/>
      <c r="G1461" s="8"/>
      <c r="H1461" s="8"/>
    </row>
    <row r="1462" spans="1:8" ht="15" customHeight="1" x14ac:dyDescent="0.3">
      <c r="A1462" s="16">
        <v>17</v>
      </c>
      <c r="B1462" s="12" t="s">
        <v>33</v>
      </c>
      <c r="C1462" s="9" t="s">
        <v>35</v>
      </c>
      <c r="D1462" s="25">
        <v>232</v>
      </c>
      <c r="E1462" s="8"/>
      <c r="F1462" s="31"/>
      <c r="G1462" s="8"/>
      <c r="H1462" s="8"/>
    </row>
    <row r="1463" spans="1:8" ht="15" customHeight="1" x14ac:dyDescent="0.3">
      <c r="A1463" s="16">
        <v>17</v>
      </c>
      <c r="B1463" s="12" t="s">
        <v>33</v>
      </c>
      <c r="C1463" s="7" t="s">
        <v>36</v>
      </c>
      <c r="D1463" s="24">
        <v>243.6</v>
      </c>
      <c r="E1463" s="23">
        <f>AVERAGE(D1463:D1465)</f>
        <v>233.5333333333333</v>
      </c>
      <c r="F1463" s="36">
        <f>_xlfn.STDEV.P(D1463:D1465)</f>
        <v>7.1224215607396371</v>
      </c>
      <c r="G1463" s="23">
        <f>F1463/SQRT(3)</f>
        <v>4.1121320053750239</v>
      </c>
      <c r="H1463" s="23">
        <f>F1463*100/E1463</f>
        <v>3.0498522241248804</v>
      </c>
    </row>
    <row r="1464" spans="1:8" ht="15" customHeight="1" x14ac:dyDescent="0.3">
      <c r="A1464" s="16">
        <v>17</v>
      </c>
      <c r="B1464" s="12" t="s">
        <v>33</v>
      </c>
      <c r="C1464" s="7" t="s">
        <v>36</v>
      </c>
      <c r="D1464" s="24">
        <v>228.8</v>
      </c>
      <c r="E1464" s="4"/>
      <c r="F1464" s="30"/>
      <c r="G1464" s="4"/>
      <c r="H1464" s="4"/>
    </row>
    <row r="1465" spans="1:8" ht="15" customHeight="1" x14ac:dyDescent="0.3">
      <c r="A1465" s="16">
        <v>17</v>
      </c>
      <c r="B1465" s="12" t="s">
        <v>33</v>
      </c>
      <c r="C1465" s="7" t="s">
        <v>36</v>
      </c>
      <c r="D1465" s="24">
        <v>228.2</v>
      </c>
      <c r="E1465" s="4"/>
      <c r="F1465" s="30"/>
      <c r="G1465" s="4"/>
      <c r="H1465" s="4"/>
    </row>
    <row r="1466" spans="1:8" ht="15" customHeight="1" x14ac:dyDescent="0.3">
      <c r="A1466" s="16">
        <v>17</v>
      </c>
      <c r="B1466" s="12" t="s">
        <v>33</v>
      </c>
      <c r="C1466" s="9" t="s">
        <v>37</v>
      </c>
      <c r="D1466" s="5">
        <v>238.6</v>
      </c>
      <c r="E1466" s="22">
        <f>AVERAGE(D1466:D1468)</f>
        <v>231.26666666666665</v>
      </c>
      <c r="F1466" s="28">
        <f>_xlfn.STDEV.P(D1466:D1468)</f>
        <v>18.382842241853915</v>
      </c>
      <c r="G1466" s="22">
        <f>F1466/SQRT(3)</f>
        <v>10.613338916804782</v>
      </c>
      <c r="H1466" s="22">
        <f>F1466*100/E1466</f>
        <v>7.9487643017529184</v>
      </c>
    </row>
    <row r="1467" spans="1:8" ht="15" customHeight="1" x14ac:dyDescent="0.3">
      <c r="A1467" s="16">
        <v>17</v>
      </c>
      <c r="B1467" s="12" t="s">
        <v>33</v>
      </c>
      <c r="C1467" s="9" t="s">
        <v>37</v>
      </c>
      <c r="D1467" s="26">
        <v>206</v>
      </c>
      <c r="E1467" s="15"/>
      <c r="F1467" s="32"/>
      <c r="G1467" s="15"/>
      <c r="H1467" s="15"/>
    </row>
    <row r="1468" spans="1:8" ht="15" customHeight="1" x14ac:dyDescent="0.3">
      <c r="A1468" s="16">
        <v>17</v>
      </c>
      <c r="B1468" s="12" t="s">
        <v>33</v>
      </c>
      <c r="C1468" s="10" t="s">
        <v>37</v>
      </c>
      <c r="D1468" s="26">
        <v>249.2</v>
      </c>
      <c r="E1468" s="15"/>
      <c r="F1468" s="32"/>
      <c r="G1468" s="15"/>
      <c r="H1468" s="15"/>
    </row>
    <row r="1469" spans="1:8" ht="15" customHeight="1" x14ac:dyDescent="0.3">
      <c r="A1469" s="16">
        <v>17</v>
      </c>
      <c r="B1469" s="12" t="s">
        <v>38</v>
      </c>
      <c r="C1469" s="7" t="s">
        <v>39</v>
      </c>
      <c r="D1469" s="24">
        <v>198.88</v>
      </c>
      <c r="E1469" s="23">
        <f>AVERAGE(D1469:D1471)</f>
        <v>154.23999999999998</v>
      </c>
      <c r="F1469" s="36">
        <f>_xlfn.STDEV.P(D1469:D1471)</f>
        <v>33.527031879763364</v>
      </c>
      <c r="G1469" s="23">
        <f>F1469/SQRT(3)</f>
        <v>19.356840880910543</v>
      </c>
      <c r="H1469" s="23">
        <f>F1469*100/E1469</f>
        <v>21.736924195904674</v>
      </c>
    </row>
    <row r="1470" spans="1:8" ht="15" customHeight="1" x14ac:dyDescent="0.3">
      <c r="A1470" s="16">
        <v>17</v>
      </c>
      <c r="B1470" s="12" t="s">
        <v>38</v>
      </c>
      <c r="C1470" s="7" t="s">
        <v>39</v>
      </c>
      <c r="D1470" s="24">
        <v>145.76</v>
      </c>
      <c r="E1470" s="4"/>
      <c r="F1470" s="30"/>
      <c r="G1470" s="4"/>
      <c r="H1470" s="4"/>
    </row>
    <row r="1471" spans="1:8" ht="15" customHeight="1" x14ac:dyDescent="0.3">
      <c r="A1471" s="16">
        <v>17</v>
      </c>
      <c r="B1471" s="12" t="s">
        <v>38</v>
      </c>
      <c r="C1471" s="7" t="s">
        <v>39</v>
      </c>
      <c r="D1471" s="24">
        <v>118.08</v>
      </c>
      <c r="E1471" s="4"/>
      <c r="F1471" s="30"/>
      <c r="G1471" s="4"/>
      <c r="H1471" s="4"/>
    </row>
    <row r="1472" spans="1:8" ht="15" customHeight="1" x14ac:dyDescent="0.3">
      <c r="A1472" s="16">
        <v>17</v>
      </c>
      <c r="B1472" s="12" t="s">
        <v>38</v>
      </c>
      <c r="C1472" s="9" t="s">
        <v>40</v>
      </c>
      <c r="D1472" s="5">
        <v>221.8</v>
      </c>
      <c r="E1472" s="22">
        <f>AVERAGE(D1472:D1474)</f>
        <v>228.73333333333335</v>
      </c>
      <c r="F1472" s="28">
        <f>_xlfn.STDEV.P(D1472:D1474)</f>
        <v>12.889616837680721</v>
      </c>
      <c r="G1472" s="22">
        <f>F1472/SQRT(3)</f>
        <v>7.4418237509860976</v>
      </c>
      <c r="H1472" s="22">
        <f>F1472*100/E1472</f>
        <v>5.6352157553252935</v>
      </c>
    </row>
    <row r="1473" spans="1:8" ht="15" customHeight="1" x14ac:dyDescent="0.3">
      <c r="A1473" s="16">
        <v>17</v>
      </c>
      <c r="B1473" s="12" t="s">
        <v>38</v>
      </c>
      <c r="C1473" s="9" t="s">
        <v>40</v>
      </c>
      <c r="D1473" s="25">
        <v>217.6</v>
      </c>
      <c r="E1473" s="8"/>
      <c r="F1473" s="31"/>
      <c r="G1473" s="8"/>
      <c r="H1473" s="8"/>
    </row>
    <row r="1474" spans="1:8" ht="15" customHeight="1" x14ac:dyDescent="0.3">
      <c r="A1474" s="16">
        <v>17</v>
      </c>
      <c r="B1474" s="12" t="s">
        <v>38</v>
      </c>
      <c r="C1474" s="9" t="s">
        <v>40</v>
      </c>
      <c r="D1474" s="25">
        <v>246.8</v>
      </c>
      <c r="E1474" s="8"/>
      <c r="F1474" s="31"/>
      <c r="G1474" s="8"/>
      <c r="H1474" s="8"/>
    </row>
    <row r="1475" spans="1:8" ht="15" customHeight="1" x14ac:dyDescent="0.3">
      <c r="A1475" s="16">
        <v>17</v>
      </c>
      <c r="B1475" s="12" t="s">
        <v>38</v>
      </c>
      <c r="C1475" s="7" t="s">
        <v>41</v>
      </c>
      <c r="D1475" s="24">
        <v>234.2</v>
      </c>
      <c r="E1475" s="23">
        <f>AVERAGE(D1475:D1477)</f>
        <v>239.13333333333333</v>
      </c>
      <c r="F1475" s="36">
        <f>_xlfn.STDEV.P(D1475:D1477)</f>
        <v>4.0011109568329806</v>
      </c>
      <c r="G1475" s="23">
        <f>F1475/SQRT(3)</f>
        <v>2.3100424879850827</v>
      </c>
      <c r="H1475" s="23">
        <f>F1475*100/E1475</f>
        <v>1.6731715738080488</v>
      </c>
    </row>
    <row r="1476" spans="1:8" ht="15" customHeight="1" x14ac:dyDescent="0.3">
      <c r="A1476" s="16">
        <v>17</v>
      </c>
      <c r="B1476" s="12" t="s">
        <v>38</v>
      </c>
      <c r="C1476" s="7" t="s">
        <v>41</v>
      </c>
      <c r="D1476" s="24">
        <v>239.2</v>
      </c>
      <c r="E1476" s="4"/>
      <c r="F1476" s="30"/>
      <c r="G1476" s="4"/>
      <c r="H1476" s="4"/>
    </row>
    <row r="1477" spans="1:8" ht="15" customHeight="1" x14ac:dyDescent="0.3">
      <c r="A1477" s="16">
        <v>17</v>
      </c>
      <c r="B1477" s="12" t="s">
        <v>38</v>
      </c>
      <c r="C1477" s="7" t="s">
        <v>41</v>
      </c>
      <c r="D1477" s="24">
        <v>244</v>
      </c>
      <c r="E1477" s="4"/>
      <c r="F1477" s="30"/>
      <c r="G1477" s="4"/>
      <c r="H1477" s="4"/>
    </row>
    <row r="1478" spans="1:8" ht="15" customHeight="1" x14ac:dyDescent="0.3">
      <c r="A1478" s="16">
        <v>17</v>
      </c>
      <c r="B1478" s="12" t="s">
        <v>38</v>
      </c>
      <c r="C1478" s="9" t="s">
        <v>42</v>
      </c>
      <c r="D1478" s="5">
        <v>248.6</v>
      </c>
      <c r="E1478" s="22">
        <f>AVERAGE(D1478:D1480)</f>
        <v>247.79999999999998</v>
      </c>
      <c r="F1478" s="28">
        <f>_xlfn.STDEV.P(D1478:D1480)</f>
        <v>5.5809198763883572</v>
      </c>
      <c r="G1478" s="22">
        <f>F1478/SQRT(3)</f>
        <v>3.222145592958551</v>
      </c>
      <c r="H1478" s="22">
        <f>F1478*100/E1478</f>
        <v>2.2521871978968351</v>
      </c>
    </row>
    <row r="1479" spans="1:8" ht="15" customHeight="1" x14ac:dyDescent="0.3">
      <c r="A1479" s="16">
        <v>17</v>
      </c>
      <c r="B1479" s="12" t="s">
        <v>38</v>
      </c>
      <c r="C1479" s="9" t="s">
        <v>42</v>
      </c>
      <c r="D1479" s="26">
        <v>240.6</v>
      </c>
      <c r="E1479" s="15"/>
      <c r="F1479" s="32"/>
      <c r="G1479" s="15"/>
      <c r="H1479" s="15"/>
    </row>
    <row r="1480" spans="1:8" ht="15" customHeight="1" thickBot="1" x14ac:dyDescent="0.35">
      <c r="A1480" s="17">
        <v>17</v>
      </c>
      <c r="B1480" s="18" t="s">
        <v>38</v>
      </c>
      <c r="C1480" s="19" t="s">
        <v>42</v>
      </c>
      <c r="D1480" s="27">
        <v>254.2</v>
      </c>
      <c r="E1480" s="20"/>
      <c r="F1480" s="33"/>
      <c r="G1480" s="20"/>
      <c r="H1480" s="20"/>
    </row>
    <row r="1481" spans="1:8" ht="15" customHeight="1" x14ac:dyDescent="0.3">
      <c r="A1481" s="38">
        <v>18</v>
      </c>
      <c r="B1481" s="14" t="s">
        <v>6</v>
      </c>
      <c r="C1481" s="5" t="s">
        <v>7</v>
      </c>
      <c r="D1481" s="5">
        <v>146.18</v>
      </c>
      <c r="E1481" s="22">
        <f>AVERAGE(D1481:D1483)</f>
        <v>176.06666666666669</v>
      </c>
      <c r="F1481" s="28">
        <f>_xlfn.STDEV.P(D1481:D1483)</f>
        <v>21.184675803251704</v>
      </c>
      <c r="G1481" s="22">
        <f>F1481/SQRT(3)</f>
        <v>12.230978277702324</v>
      </c>
      <c r="H1481" s="22">
        <f>F1481*100/E1481</f>
        <v>12.032189967768856</v>
      </c>
    </row>
    <row r="1482" spans="1:8" ht="15" customHeight="1" x14ac:dyDescent="0.3">
      <c r="A1482" s="16">
        <v>18</v>
      </c>
      <c r="B1482" s="14" t="s">
        <v>6</v>
      </c>
      <c r="C1482" s="5" t="s">
        <v>7</v>
      </c>
      <c r="D1482" s="5">
        <v>192.82</v>
      </c>
      <c r="E1482" s="21"/>
      <c r="F1482" s="29"/>
      <c r="G1482" s="21"/>
      <c r="H1482" s="21"/>
    </row>
    <row r="1483" spans="1:8" ht="15" customHeight="1" x14ac:dyDescent="0.3">
      <c r="A1483" s="16">
        <v>18</v>
      </c>
      <c r="B1483" s="14" t="s">
        <v>6</v>
      </c>
      <c r="C1483" s="5" t="s">
        <v>7</v>
      </c>
      <c r="D1483" s="5">
        <v>189.2</v>
      </c>
      <c r="E1483" s="21"/>
      <c r="F1483" s="29"/>
      <c r="G1483" s="21"/>
      <c r="H1483" s="21"/>
    </row>
    <row r="1484" spans="1:8" ht="15" customHeight="1" x14ac:dyDescent="0.3">
      <c r="A1484" s="16">
        <v>18</v>
      </c>
      <c r="B1484" s="11" t="s">
        <v>8</v>
      </c>
      <c r="C1484" s="3" t="s">
        <v>9</v>
      </c>
      <c r="D1484" s="24">
        <v>0</v>
      </c>
      <c r="E1484" s="23">
        <f>AVERAGE(D1484:D1486)</f>
        <v>2.2479999999999998</v>
      </c>
      <c r="F1484" s="36">
        <f>_xlfn.STDEV.P(D1484:D1486)</f>
        <v>3.1791520882147175</v>
      </c>
      <c r="G1484" s="23">
        <f>F1484/SQRT(3)</f>
        <v>1.8354843139255281</v>
      </c>
      <c r="H1484" s="23">
        <f>F1484*100/E1484</f>
        <v>141.42135623730951</v>
      </c>
    </row>
    <row r="1485" spans="1:8" ht="15" customHeight="1" x14ac:dyDescent="0.3">
      <c r="A1485" s="16">
        <v>18</v>
      </c>
      <c r="B1485" s="11" t="s">
        <v>8</v>
      </c>
      <c r="C1485" s="3" t="s">
        <v>9</v>
      </c>
      <c r="D1485" s="24">
        <v>6.7439999999999998</v>
      </c>
      <c r="E1485" s="4"/>
      <c r="F1485" s="30"/>
      <c r="G1485" s="4"/>
      <c r="H1485" s="4"/>
    </row>
    <row r="1486" spans="1:8" ht="15" customHeight="1" x14ac:dyDescent="0.3">
      <c r="A1486" s="16">
        <v>18</v>
      </c>
      <c r="B1486" s="11" t="s">
        <v>8</v>
      </c>
      <c r="C1486" s="3" t="s">
        <v>9</v>
      </c>
      <c r="D1486" s="24">
        <v>0</v>
      </c>
      <c r="E1486" s="4"/>
      <c r="F1486" s="30"/>
      <c r="G1486" s="4"/>
      <c r="H1486" s="4"/>
    </row>
    <row r="1487" spans="1:8" ht="15" customHeight="1" x14ac:dyDescent="0.3">
      <c r="A1487" s="16">
        <v>18</v>
      </c>
      <c r="B1487" s="11" t="s">
        <v>8</v>
      </c>
      <c r="C1487" s="5" t="s">
        <v>10</v>
      </c>
      <c r="D1487" s="5">
        <v>0</v>
      </c>
      <c r="E1487" s="22">
        <f>AVERAGE(D1487:D1489)</f>
        <v>2.3473333333333333</v>
      </c>
      <c r="F1487" s="28">
        <f>_xlfn.STDEV.P(D1487:D1489)</f>
        <v>1.9480727798405157</v>
      </c>
      <c r="G1487" s="22">
        <f>F1487/SQRT(3)</f>
        <v>1.1247203438419044</v>
      </c>
      <c r="H1487" s="22">
        <f>F1487*100/E1487</f>
        <v>82.990888093177333</v>
      </c>
    </row>
    <row r="1488" spans="1:8" ht="15" customHeight="1" x14ac:dyDescent="0.3">
      <c r="A1488" s="16">
        <v>18</v>
      </c>
      <c r="B1488" s="11" t="s">
        <v>8</v>
      </c>
      <c r="C1488" s="5" t="s">
        <v>10</v>
      </c>
      <c r="D1488" s="25">
        <v>4.7699999999999996</v>
      </c>
      <c r="E1488" s="8"/>
      <c r="F1488" s="31"/>
      <c r="G1488" s="8"/>
      <c r="H1488" s="8"/>
    </row>
    <row r="1489" spans="1:8" ht="15" customHeight="1" x14ac:dyDescent="0.3">
      <c r="A1489" s="16">
        <v>18</v>
      </c>
      <c r="B1489" s="11" t="s">
        <v>8</v>
      </c>
      <c r="C1489" s="5" t="s">
        <v>10</v>
      </c>
      <c r="D1489" s="25">
        <v>2.2719999999999998</v>
      </c>
      <c r="E1489" s="8"/>
      <c r="F1489" s="31"/>
      <c r="G1489" s="8"/>
      <c r="H1489" s="8"/>
    </row>
    <row r="1490" spans="1:8" ht="15" customHeight="1" x14ac:dyDescent="0.3">
      <c r="A1490" s="16">
        <v>18</v>
      </c>
      <c r="B1490" s="11" t="s">
        <v>8</v>
      </c>
      <c r="C1490" s="3" t="s">
        <v>11</v>
      </c>
      <c r="D1490" s="24">
        <v>151.34</v>
      </c>
      <c r="E1490" s="23">
        <f>AVERAGE(D1490:D1492)</f>
        <v>126.67999999999999</v>
      </c>
      <c r="F1490" s="36">
        <f>_xlfn.STDEV.P(D1490:D1492)</f>
        <v>17.437408064273892</v>
      </c>
      <c r="G1490" s="23">
        <f>F1490/SQRT(3)</f>
        <v>10.067492239877884</v>
      </c>
      <c r="H1490" s="23">
        <f>F1490*100/E1490</f>
        <v>13.764925848021704</v>
      </c>
    </row>
    <row r="1491" spans="1:8" ht="15" customHeight="1" x14ac:dyDescent="0.3">
      <c r="A1491" s="16">
        <v>18</v>
      </c>
      <c r="B1491" s="11" t="s">
        <v>8</v>
      </c>
      <c r="C1491" s="3" t="s">
        <v>11</v>
      </c>
      <c r="D1491" s="24">
        <v>114.44</v>
      </c>
      <c r="E1491" s="4"/>
      <c r="F1491" s="30"/>
      <c r="G1491" s="4"/>
      <c r="H1491" s="4"/>
    </row>
    <row r="1492" spans="1:8" ht="15" customHeight="1" x14ac:dyDescent="0.3">
      <c r="A1492" s="16">
        <v>18</v>
      </c>
      <c r="B1492" s="11" t="s">
        <v>8</v>
      </c>
      <c r="C1492" s="3" t="s">
        <v>11</v>
      </c>
      <c r="D1492" s="24">
        <v>114.26</v>
      </c>
      <c r="E1492" s="4"/>
      <c r="F1492" s="30"/>
      <c r="G1492" s="4"/>
      <c r="H1492" s="4"/>
    </row>
    <row r="1493" spans="1:8" ht="15" customHeight="1" x14ac:dyDescent="0.3">
      <c r="A1493" s="16">
        <v>18</v>
      </c>
      <c r="B1493" s="11" t="s">
        <v>8</v>
      </c>
      <c r="C1493" s="5" t="s">
        <v>12</v>
      </c>
      <c r="D1493" s="5">
        <v>223.2</v>
      </c>
      <c r="E1493" s="22">
        <f>AVERAGE(D1493:D1495)</f>
        <v>224.06666666666669</v>
      </c>
      <c r="F1493" s="28">
        <f>_xlfn.STDEV.P(D1493:D1495)</f>
        <v>11.202777433396685</v>
      </c>
      <c r="G1493" s="22">
        <f>F1493/SQRT(3)</f>
        <v>6.4679265668430412</v>
      </c>
      <c r="H1493" s="22">
        <f>F1493*100/E1493</f>
        <v>4.9997519042234524</v>
      </c>
    </row>
    <row r="1494" spans="1:8" ht="15" customHeight="1" x14ac:dyDescent="0.3">
      <c r="A1494" s="16">
        <v>18</v>
      </c>
      <c r="B1494" s="11" t="s">
        <v>8</v>
      </c>
      <c r="C1494" s="5" t="s">
        <v>12</v>
      </c>
      <c r="D1494" s="25">
        <v>238.2</v>
      </c>
      <c r="E1494" s="8"/>
      <c r="F1494" s="31"/>
      <c r="G1494" s="8"/>
      <c r="H1494" s="8"/>
    </row>
    <row r="1495" spans="1:8" ht="15" customHeight="1" x14ac:dyDescent="0.3">
      <c r="A1495" s="16">
        <v>18</v>
      </c>
      <c r="B1495" s="11" t="s">
        <v>8</v>
      </c>
      <c r="C1495" s="5" t="s">
        <v>12</v>
      </c>
      <c r="D1495" s="25">
        <v>210.8</v>
      </c>
      <c r="E1495" s="8"/>
      <c r="F1495" s="31"/>
      <c r="G1495" s="8"/>
      <c r="H1495" s="8"/>
    </row>
    <row r="1496" spans="1:8" ht="15" customHeight="1" x14ac:dyDescent="0.3">
      <c r="A1496" s="16">
        <v>18</v>
      </c>
      <c r="B1496" s="12" t="s">
        <v>13</v>
      </c>
      <c r="C1496" s="7" t="s">
        <v>14</v>
      </c>
      <c r="D1496" s="24">
        <v>0</v>
      </c>
      <c r="E1496" s="23">
        <f>AVERAGE(D1496:D1498)</f>
        <v>0</v>
      </c>
      <c r="F1496" s="36">
        <f>_xlfn.STDEV.P(D1496:D1498)</f>
        <v>0</v>
      </c>
      <c r="G1496" s="23">
        <f>F1496/SQRT(3)</f>
        <v>0</v>
      </c>
      <c r="H1496" s="23" t="e">
        <f>F1496*100/E1496</f>
        <v>#DIV/0!</v>
      </c>
    </row>
    <row r="1497" spans="1:8" ht="15" customHeight="1" x14ac:dyDescent="0.3">
      <c r="A1497" s="16">
        <v>18</v>
      </c>
      <c r="B1497" s="12" t="s">
        <v>13</v>
      </c>
      <c r="C1497" s="7" t="s">
        <v>14</v>
      </c>
      <c r="D1497" s="24">
        <v>0</v>
      </c>
      <c r="E1497" s="4"/>
      <c r="F1497" s="30"/>
      <c r="G1497" s="4"/>
      <c r="H1497" s="4"/>
    </row>
    <row r="1498" spans="1:8" ht="15" customHeight="1" x14ac:dyDescent="0.3">
      <c r="A1498" s="16">
        <v>18</v>
      </c>
      <c r="B1498" s="12" t="s">
        <v>13</v>
      </c>
      <c r="C1498" s="7" t="s">
        <v>14</v>
      </c>
      <c r="D1498" s="24">
        <v>0</v>
      </c>
      <c r="E1498" s="4"/>
      <c r="F1498" s="30"/>
      <c r="G1498" s="4"/>
      <c r="H1498" s="4"/>
    </row>
    <row r="1499" spans="1:8" ht="15" customHeight="1" x14ac:dyDescent="0.3">
      <c r="A1499" s="16">
        <v>18</v>
      </c>
      <c r="B1499" s="12" t="s">
        <v>13</v>
      </c>
      <c r="C1499" s="9" t="s">
        <v>15</v>
      </c>
      <c r="D1499" s="5">
        <v>158.06</v>
      </c>
      <c r="E1499" s="22">
        <f>AVERAGE(D1499:D1501)</f>
        <v>174.79333333333332</v>
      </c>
      <c r="F1499" s="28">
        <f>_xlfn.STDEV.P(D1499:D1501)</f>
        <v>15.425038807802794</v>
      </c>
      <c r="G1499" s="22">
        <f>F1499/SQRT(3)</f>
        <v>8.9056503079453684</v>
      </c>
      <c r="H1499" s="22">
        <f>F1499*100/E1499</f>
        <v>8.8247294754583283</v>
      </c>
    </row>
    <row r="1500" spans="1:8" ht="15" customHeight="1" x14ac:dyDescent="0.3">
      <c r="A1500" s="16">
        <v>18</v>
      </c>
      <c r="B1500" s="12" t="s">
        <v>13</v>
      </c>
      <c r="C1500" s="9" t="s">
        <v>15</v>
      </c>
      <c r="D1500" s="25">
        <v>195.28</v>
      </c>
      <c r="E1500" s="8"/>
      <c r="F1500" s="31"/>
      <c r="G1500" s="8"/>
      <c r="H1500" s="8"/>
    </row>
    <row r="1501" spans="1:8" ht="15" customHeight="1" x14ac:dyDescent="0.3">
      <c r="A1501" s="16">
        <v>18</v>
      </c>
      <c r="B1501" s="12" t="s">
        <v>13</v>
      </c>
      <c r="C1501" s="9" t="s">
        <v>15</v>
      </c>
      <c r="D1501" s="25">
        <v>171.04</v>
      </c>
      <c r="E1501" s="8"/>
      <c r="F1501" s="31"/>
      <c r="G1501" s="8"/>
      <c r="H1501" s="8"/>
    </row>
    <row r="1502" spans="1:8" ht="15" customHeight="1" x14ac:dyDescent="0.3">
      <c r="A1502" s="16">
        <v>18</v>
      </c>
      <c r="B1502" s="12" t="s">
        <v>13</v>
      </c>
      <c r="C1502" s="7" t="s">
        <v>16</v>
      </c>
      <c r="D1502" s="24">
        <v>231</v>
      </c>
      <c r="E1502" s="23">
        <f>AVERAGE(D1502:D1504)</f>
        <v>221.73333333333335</v>
      </c>
      <c r="F1502" s="36">
        <f>_xlfn.STDEV.P(D1502:D1504)</f>
        <v>6.5530315291643646</v>
      </c>
      <c r="G1502" s="23">
        <f>F1502/SQRT(3)</f>
        <v>3.7833945173711512</v>
      </c>
      <c r="H1502" s="23">
        <f>F1502*100/E1502</f>
        <v>2.9553659933092442</v>
      </c>
    </row>
    <row r="1503" spans="1:8" ht="15" customHeight="1" x14ac:dyDescent="0.3">
      <c r="A1503" s="16">
        <v>18</v>
      </c>
      <c r="B1503" s="12" t="s">
        <v>13</v>
      </c>
      <c r="C1503" s="7" t="s">
        <v>16</v>
      </c>
      <c r="D1503" s="24">
        <v>217</v>
      </c>
      <c r="E1503" s="4"/>
      <c r="F1503" s="30"/>
      <c r="G1503" s="4"/>
      <c r="H1503" s="4"/>
    </row>
    <row r="1504" spans="1:8" ht="15" customHeight="1" x14ac:dyDescent="0.3">
      <c r="A1504" s="16">
        <v>18</v>
      </c>
      <c r="B1504" s="12" t="s">
        <v>13</v>
      </c>
      <c r="C1504" s="7" t="s">
        <v>16</v>
      </c>
      <c r="D1504" s="24">
        <v>217.2</v>
      </c>
      <c r="E1504" s="4"/>
      <c r="F1504" s="30"/>
      <c r="G1504" s="4"/>
      <c r="H1504" s="4"/>
    </row>
    <row r="1505" spans="1:8" ht="15" customHeight="1" x14ac:dyDescent="0.3">
      <c r="A1505" s="16">
        <v>18</v>
      </c>
      <c r="B1505" s="12" t="s">
        <v>13</v>
      </c>
      <c r="C1505" s="9" t="s">
        <v>17</v>
      </c>
      <c r="D1505" s="5">
        <v>205.2</v>
      </c>
      <c r="E1505" s="22">
        <f>AVERAGE(D1505:D1507)</f>
        <v>217.86666666666667</v>
      </c>
      <c r="F1505" s="28">
        <f>_xlfn.STDEV.P(D1505:D1507)</f>
        <v>9.3770405186758659</v>
      </c>
      <c r="G1505" s="22">
        <f>F1505/SQRT(3)</f>
        <v>5.4138368676595396</v>
      </c>
      <c r="H1505" s="22">
        <f>F1505*100/E1505</f>
        <v>4.3040271658548956</v>
      </c>
    </row>
    <row r="1506" spans="1:8" ht="15" customHeight="1" x14ac:dyDescent="0.3">
      <c r="A1506" s="16">
        <v>18</v>
      </c>
      <c r="B1506" s="12" t="s">
        <v>13</v>
      </c>
      <c r="C1506" s="9" t="s">
        <v>17</v>
      </c>
      <c r="D1506" s="25">
        <v>220.8</v>
      </c>
      <c r="E1506" s="8"/>
      <c r="F1506" s="31"/>
      <c r="G1506" s="8"/>
      <c r="H1506" s="8"/>
    </row>
    <row r="1507" spans="1:8" ht="15" customHeight="1" x14ac:dyDescent="0.3">
      <c r="A1507" s="16">
        <v>18</v>
      </c>
      <c r="B1507" s="12" t="s">
        <v>13</v>
      </c>
      <c r="C1507" s="9" t="s">
        <v>17</v>
      </c>
      <c r="D1507" s="25">
        <v>227.6</v>
      </c>
      <c r="E1507" s="8"/>
      <c r="F1507" s="31"/>
      <c r="G1507" s="8"/>
      <c r="H1507" s="8"/>
    </row>
    <row r="1508" spans="1:8" ht="15" customHeight="1" x14ac:dyDescent="0.3">
      <c r="A1508" s="16">
        <v>18</v>
      </c>
      <c r="B1508" s="13" t="s">
        <v>18</v>
      </c>
      <c r="C1508" s="7" t="s">
        <v>19</v>
      </c>
      <c r="D1508" s="24">
        <v>0</v>
      </c>
      <c r="E1508" s="23">
        <f>AVERAGE(D1508:D1510)</f>
        <v>0.69733333333333336</v>
      </c>
      <c r="F1508" s="36">
        <f>_xlfn.STDEV.P(D1508:D1510)</f>
        <v>0.98617825749483834</v>
      </c>
      <c r="G1508" s="23">
        <f>F1508/SQRT(3)</f>
        <v>0.56937028243360099</v>
      </c>
      <c r="H1508" s="23">
        <f>F1508*100/E1508</f>
        <v>141.42135623730951</v>
      </c>
    </row>
    <row r="1509" spans="1:8" ht="15" customHeight="1" x14ac:dyDescent="0.3">
      <c r="A1509" s="16">
        <v>18</v>
      </c>
      <c r="B1509" s="13" t="s">
        <v>18</v>
      </c>
      <c r="C1509" s="7" t="s">
        <v>19</v>
      </c>
      <c r="D1509" s="24">
        <v>2.0920000000000001</v>
      </c>
      <c r="E1509" s="4"/>
      <c r="F1509" s="30"/>
      <c r="G1509" s="4"/>
      <c r="H1509" s="4"/>
    </row>
    <row r="1510" spans="1:8" ht="15" customHeight="1" x14ac:dyDescent="0.3">
      <c r="A1510" s="16">
        <v>18</v>
      </c>
      <c r="B1510" s="13" t="s">
        <v>18</v>
      </c>
      <c r="C1510" s="7" t="s">
        <v>19</v>
      </c>
      <c r="D1510" s="24">
        <v>0</v>
      </c>
      <c r="E1510" s="4"/>
      <c r="F1510" s="30"/>
      <c r="G1510" s="4"/>
      <c r="H1510" s="4"/>
    </row>
    <row r="1511" spans="1:8" ht="15" customHeight="1" x14ac:dyDescent="0.3">
      <c r="A1511" s="16">
        <v>18</v>
      </c>
      <c r="B1511" s="13" t="s">
        <v>18</v>
      </c>
      <c r="C1511" s="9" t="s">
        <v>20</v>
      </c>
      <c r="D1511" s="5">
        <v>44.56</v>
      </c>
      <c r="E1511" s="22">
        <f>AVERAGE(D1511:D1513)</f>
        <v>34.013333333333335</v>
      </c>
      <c r="F1511" s="28">
        <f>_xlfn.STDEV.P(D1511:D1513)</f>
        <v>7.5422601976389467</v>
      </c>
      <c r="G1511" s="22">
        <f>F1511/SQRT(3)</f>
        <v>4.3545259554050464</v>
      </c>
      <c r="H1511" s="22">
        <f>F1511*100/E1511</f>
        <v>22.174422376437512</v>
      </c>
    </row>
    <row r="1512" spans="1:8" ht="15" customHeight="1" x14ac:dyDescent="0.3">
      <c r="A1512" s="16">
        <v>18</v>
      </c>
      <c r="B1512" s="13" t="s">
        <v>18</v>
      </c>
      <c r="C1512" s="9" t="s">
        <v>20</v>
      </c>
      <c r="D1512" s="25">
        <v>30.12</v>
      </c>
      <c r="E1512" s="8"/>
      <c r="F1512" s="31"/>
      <c r="G1512" s="8"/>
      <c r="H1512" s="8"/>
    </row>
    <row r="1513" spans="1:8" ht="15" customHeight="1" x14ac:dyDescent="0.3">
      <c r="A1513" s="16">
        <v>18</v>
      </c>
      <c r="B1513" s="13" t="s">
        <v>18</v>
      </c>
      <c r="C1513" s="9" t="s">
        <v>20</v>
      </c>
      <c r="D1513" s="25">
        <v>27.36</v>
      </c>
      <c r="E1513" s="8"/>
      <c r="F1513" s="31"/>
      <c r="G1513" s="8"/>
      <c r="H1513" s="8"/>
    </row>
    <row r="1514" spans="1:8" ht="15" customHeight="1" x14ac:dyDescent="0.3">
      <c r="A1514" s="16">
        <v>18</v>
      </c>
      <c r="B1514" s="13" t="s">
        <v>18</v>
      </c>
      <c r="C1514" s="7" t="s">
        <v>21</v>
      </c>
      <c r="D1514" s="24">
        <v>222.6</v>
      </c>
      <c r="E1514" s="23">
        <f>AVERAGE(D1514:D1516)</f>
        <v>231.13333333333333</v>
      </c>
      <c r="F1514" s="36">
        <f>_xlfn.STDEV.P(D1514:D1516)</f>
        <v>12.925770984956975</v>
      </c>
      <c r="G1514" s="23">
        <f>F1514/SQRT(3)</f>
        <v>7.4626973576483637</v>
      </c>
      <c r="H1514" s="23">
        <f>F1514*100/E1514</f>
        <v>5.5923439508034223</v>
      </c>
    </row>
    <row r="1515" spans="1:8" ht="15" customHeight="1" x14ac:dyDescent="0.3">
      <c r="A1515" s="16">
        <v>18</v>
      </c>
      <c r="B1515" s="13" t="s">
        <v>18</v>
      </c>
      <c r="C1515" s="7" t="s">
        <v>21</v>
      </c>
      <c r="D1515" s="24">
        <v>221.4</v>
      </c>
      <c r="E1515" s="4"/>
      <c r="F1515" s="30"/>
      <c r="G1515" s="4"/>
      <c r="H1515" s="4"/>
    </row>
    <row r="1516" spans="1:8" ht="15" customHeight="1" x14ac:dyDescent="0.3">
      <c r="A1516" s="16">
        <v>18</v>
      </c>
      <c r="B1516" s="13" t="s">
        <v>18</v>
      </c>
      <c r="C1516" s="7" t="s">
        <v>21</v>
      </c>
      <c r="D1516" s="24">
        <v>249.4</v>
      </c>
      <c r="E1516" s="4"/>
      <c r="F1516" s="30"/>
      <c r="G1516" s="4"/>
      <c r="H1516" s="4"/>
    </row>
    <row r="1517" spans="1:8" ht="15" customHeight="1" x14ac:dyDescent="0.3">
      <c r="A1517" s="16">
        <v>18</v>
      </c>
      <c r="B1517" s="13" t="s">
        <v>18</v>
      </c>
      <c r="C1517" s="9" t="s">
        <v>22</v>
      </c>
      <c r="D1517" s="5">
        <v>223.2</v>
      </c>
      <c r="E1517" s="22">
        <f>AVERAGE(D1517:D1519)</f>
        <v>226.13333333333333</v>
      </c>
      <c r="F1517" s="28">
        <f>_xlfn.STDEV.P(D1517:D1519)</f>
        <v>16.461132673327462</v>
      </c>
      <c r="G1517" s="22">
        <f>F1517/SQRT(3)</f>
        <v>9.5038393801117547</v>
      </c>
      <c r="H1517" s="22">
        <f>F1517*100/E1517</f>
        <v>7.2793923968134422</v>
      </c>
    </row>
    <row r="1518" spans="1:8" ht="15" customHeight="1" x14ac:dyDescent="0.3">
      <c r="A1518" s="16">
        <v>18</v>
      </c>
      <c r="B1518" s="13" t="s">
        <v>18</v>
      </c>
      <c r="C1518" s="9" t="s">
        <v>22</v>
      </c>
      <c r="D1518" s="25">
        <v>207.6</v>
      </c>
      <c r="E1518" s="8"/>
      <c r="F1518" s="31"/>
      <c r="G1518" s="8"/>
      <c r="H1518" s="8"/>
    </row>
    <row r="1519" spans="1:8" ht="15" customHeight="1" x14ac:dyDescent="0.3">
      <c r="A1519" s="16">
        <v>18</v>
      </c>
      <c r="B1519" s="13" t="s">
        <v>18</v>
      </c>
      <c r="C1519" s="9" t="s">
        <v>22</v>
      </c>
      <c r="D1519" s="25">
        <v>247.6</v>
      </c>
      <c r="E1519" s="8"/>
      <c r="F1519" s="31"/>
      <c r="G1519" s="8"/>
      <c r="H1519" s="8"/>
    </row>
    <row r="1520" spans="1:8" ht="15" customHeight="1" x14ac:dyDescent="0.3">
      <c r="A1520" s="16">
        <v>18</v>
      </c>
      <c r="B1520" s="12" t="s">
        <v>23</v>
      </c>
      <c r="C1520" s="7" t="s">
        <v>24</v>
      </c>
      <c r="D1520" s="24">
        <v>11.593999999999999</v>
      </c>
      <c r="E1520" s="23">
        <f>AVERAGE(D1520:D1522)</f>
        <v>31.687999999999999</v>
      </c>
      <c r="F1520" s="36">
        <f>_xlfn.STDEV.P(D1520:D1522)</f>
        <v>26.810080840360531</v>
      </c>
      <c r="G1520" s="23">
        <f>F1520/SQRT(3)</f>
        <v>15.478807390177781</v>
      </c>
      <c r="H1520" s="23">
        <f>F1520*100/E1520</f>
        <v>84.606415174073874</v>
      </c>
    </row>
    <row r="1521" spans="1:8" ht="15" customHeight="1" x14ac:dyDescent="0.3">
      <c r="A1521" s="16">
        <v>18</v>
      </c>
      <c r="B1521" s="12" t="s">
        <v>23</v>
      </c>
      <c r="C1521" s="7" t="s">
        <v>24</v>
      </c>
      <c r="D1521" s="24">
        <v>13.89</v>
      </c>
      <c r="E1521" s="4"/>
      <c r="F1521" s="30"/>
      <c r="G1521" s="4"/>
      <c r="H1521" s="4"/>
    </row>
    <row r="1522" spans="1:8" ht="15" customHeight="1" x14ac:dyDescent="0.3">
      <c r="A1522" s="16">
        <v>18</v>
      </c>
      <c r="B1522" s="12" t="s">
        <v>23</v>
      </c>
      <c r="C1522" s="7" t="s">
        <v>24</v>
      </c>
      <c r="D1522" s="24">
        <v>69.58</v>
      </c>
      <c r="E1522" s="4"/>
      <c r="F1522" s="30"/>
      <c r="G1522" s="4"/>
      <c r="H1522" s="4"/>
    </row>
    <row r="1523" spans="1:8" ht="15" customHeight="1" x14ac:dyDescent="0.3">
      <c r="A1523" s="16">
        <v>18</v>
      </c>
      <c r="B1523" s="12" t="s">
        <v>23</v>
      </c>
      <c r="C1523" s="9" t="s">
        <v>25</v>
      </c>
      <c r="D1523" s="5">
        <v>187.72</v>
      </c>
      <c r="E1523" s="22">
        <f>AVERAGE(D1523:D1525)</f>
        <v>187.55333333333331</v>
      </c>
      <c r="F1523" s="28">
        <f>_xlfn.STDEV.P(D1523:D1525)</f>
        <v>2.4278568509879004</v>
      </c>
      <c r="G1523" s="22">
        <f>F1523/SQRT(3)</f>
        <v>1.4017238064717414</v>
      </c>
      <c r="H1523" s="22">
        <f>F1523*100/E1523</f>
        <v>1.2944887770525186</v>
      </c>
    </row>
    <row r="1524" spans="1:8" ht="15" customHeight="1" x14ac:dyDescent="0.3">
      <c r="A1524" s="16">
        <v>18</v>
      </c>
      <c r="B1524" s="12" t="s">
        <v>23</v>
      </c>
      <c r="C1524" s="9" t="s">
        <v>25</v>
      </c>
      <c r="D1524" s="25">
        <v>190.44</v>
      </c>
      <c r="E1524" s="8"/>
      <c r="F1524" s="31"/>
      <c r="G1524" s="8"/>
      <c r="H1524" s="8"/>
    </row>
    <row r="1525" spans="1:8" ht="15" customHeight="1" x14ac:dyDescent="0.3">
      <c r="A1525" s="16">
        <v>18</v>
      </c>
      <c r="B1525" s="12" t="s">
        <v>23</v>
      </c>
      <c r="C1525" s="9" t="s">
        <v>25</v>
      </c>
      <c r="D1525" s="25">
        <v>184.5</v>
      </c>
      <c r="E1525" s="8"/>
      <c r="F1525" s="31"/>
      <c r="G1525" s="8"/>
      <c r="H1525" s="8"/>
    </row>
    <row r="1526" spans="1:8" ht="15" customHeight="1" x14ac:dyDescent="0.3">
      <c r="A1526" s="16">
        <v>18</v>
      </c>
      <c r="B1526" s="12" t="s">
        <v>23</v>
      </c>
      <c r="C1526" s="7" t="s">
        <v>26</v>
      </c>
      <c r="D1526" s="24">
        <v>211</v>
      </c>
      <c r="E1526" s="23">
        <f>AVERAGE(D1526:D1528)</f>
        <v>219.53333333333333</v>
      </c>
      <c r="F1526" s="36">
        <f>_xlfn.STDEV.P(D1526:D1528)</f>
        <v>10.152613237760789</v>
      </c>
      <c r="G1526" s="23">
        <f>F1526/SQRT(3)</f>
        <v>5.8616139857993499</v>
      </c>
      <c r="H1526" s="23">
        <f>F1526*100/E1526</f>
        <v>4.6246340287401102</v>
      </c>
    </row>
    <row r="1527" spans="1:8" ht="15" customHeight="1" x14ac:dyDescent="0.3">
      <c r="A1527" s="16">
        <v>18</v>
      </c>
      <c r="B1527" s="12" t="s">
        <v>23</v>
      </c>
      <c r="C1527" s="7" t="s">
        <v>26</v>
      </c>
      <c r="D1527" s="24">
        <v>213.8</v>
      </c>
      <c r="E1527" s="4"/>
      <c r="F1527" s="30"/>
      <c r="G1527" s="4"/>
      <c r="H1527" s="4"/>
    </row>
    <row r="1528" spans="1:8" ht="15" customHeight="1" x14ac:dyDescent="0.3">
      <c r="A1528" s="16">
        <v>18</v>
      </c>
      <c r="B1528" s="12" t="s">
        <v>23</v>
      </c>
      <c r="C1528" s="7" t="s">
        <v>26</v>
      </c>
      <c r="D1528" s="24">
        <v>233.8</v>
      </c>
      <c r="E1528" s="4"/>
      <c r="F1528" s="30"/>
      <c r="G1528" s="4"/>
      <c r="H1528" s="4"/>
    </row>
    <row r="1529" spans="1:8" ht="15" customHeight="1" x14ac:dyDescent="0.3">
      <c r="A1529" s="16">
        <v>18</v>
      </c>
      <c r="B1529" s="12" t="s">
        <v>23</v>
      </c>
      <c r="C1529" s="9" t="s">
        <v>27</v>
      </c>
      <c r="D1529" s="5">
        <v>217.8</v>
      </c>
      <c r="E1529" s="22">
        <f>AVERAGE(D1529:D1531)</f>
        <v>225.20000000000002</v>
      </c>
      <c r="F1529" s="28">
        <f>_xlfn.STDEV.P(D1529:D1531)</f>
        <v>5.9621025374163628</v>
      </c>
      <c r="G1529" s="22">
        <f>F1529/SQRT(3)</f>
        <v>3.4422215049134879</v>
      </c>
      <c r="H1529" s="22">
        <f>F1529*100/E1529</f>
        <v>2.6474700432577096</v>
      </c>
    </row>
    <row r="1530" spans="1:8" ht="15" customHeight="1" x14ac:dyDescent="0.3">
      <c r="A1530" s="16">
        <v>18</v>
      </c>
      <c r="B1530" s="12" t="s">
        <v>23</v>
      </c>
      <c r="C1530" s="9" t="s">
        <v>27</v>
      </c>
      <c r="D1530" s="25">
        <v>232.4</v>
      </c>
      <c r="E1530" s="8"/>
      <c r="F1530" s="31"/>
      <c r="G1530" s="8"/>
      <c r="H1530" s="8"/>
    </row>
    <row r="1531" spans="1:8" ht="15" customHeight="1" x14ac:dyDescent="0.3">
      <c r="A1531" s="16">
        <v>18</v>
      </c>
      <c r="B1531" s="12" t="s">
        <v>23</v>
      </c>
      <c r="C1531" s="9" t="s">
        <v>27</v>
      </c>
      <c r="D1531" s="25">
        <v>225.4</v>
      </c>
      <c r="E1531" s="8"/>
      <c r="F1531" s="31"/>
      <c r="G1531" s="8"/>
      <c r="H1531" s="8"/>
    </row>
    <row r="1532" spans="1:8" ht="15" customHeight="1" x14ac:dyDescent="0.3">
      <c r="A1532" s="16">
        <v>18</v>
      </c>
      <c r="B1532" s="11" t="s">
        <v>28</v>
      </c>
      <c r="C1532" s="7" t="s">
        <v>29</v>
      </c>
      <c r="D1532" s="24">
        <v>21.04</v>
      </c>
      <c r="E1532" s="23">
        <f>AVERAGE(D1532:D1534)</f>
        <v>13.865333333333332</v>
      </c>
      <c r="F1532" s="36">
        <f>_xlfn.STDEV.P(D1532:D1534)</f>
        <v>5.101451906619876</v>
      </c>
      <c r="G1532" s="23">
        <f>F1532/SQRT(3)</f>
        <v>2.9453246315449153</v>
      </c>
      <c r="H1532" s="23">
        <f>F1532*100/E1532</f>
        <v>36.792854408740332</v>
      </c>
    </row>
    <row r="1533" spans="1:8" ht="15" customHeight="1" x14ac:dyDescent="0.3">
      <c r="A1533" s="16">
        <v>18</v>
      </c>
      <c r="B1533" s="11" t="s">
        <v>28</v>
      </c>
      <c r="C1533" s="7" t="s">
        <v>29</v>
      </c>
      <c r="D1533" s="24">
        <v>9.6219999999999999</v>
      </c>
      <c r="E1533" s="4"/>
      <c r="F1533" s="30"/>
      <c r="G1533" s="4"/>
      <c r="H1533" s="4"/>
    </row>
    <row r="1534" spans="1:8" ht="15" customHeight="1" x14ac:dyDescent="0.3">
      <c r="A1534" s="16">
        <v>18</v>
      </c>
      <c r="B1534" s="11" t="s">
        <v>28</v>
      </c>
      <c r="C1534" s="7" t="s">
        <v>29</v>
      </c>
      <c r="D1534" s="24">
        <v>10.933999999999999</v>
      </c>
      <c r="E1534" s="4"/>
      <c r="F1534" s="30"/>
      <c r="G1534" s="4"/>
      <c r="H1534" s="4"/>
    </row>
    <row r="1535" spans="1:8" ht="15" customHeight="1" x14ac:dyDescent="0.3">
      <c r="A1535" s="16">
        <v>18</v>
      </c>
      <c r="B1535" s="11" t="s">
        <v>28</v>
      </c>
      <c r="C1535" s="9" t="s">
        <v>30</v>
      </c>
      <c r="D1535" s="5">
        <v>0</v>
      </c>
      <c r="E1535" s="22">
        <f>AVERAGE(D1535:D1537)</f>
        <v>5.2413333333333334</v>
      </c>
      <c r="F1535" s="28">
        <f>_xlfn.STDEV.P(D1535:D1537)</f>
        <v>3.7721153511288885</v>
      </c>
      <c r="G1535" s="22">
        <f>F1535/SQRT(3)</f>
        <v>2.1778318133885834</v>
      </c>
      <c r="H1535" s="22">
        <f>F1535*100/E1535</f>
        <v>71.968621555499013</v>
      </c>
    </row>
    <row r="1536" spans="1:8" ht="15" customHeight="1" x14ac:dyDescent="0.3">
      <c r="A1536" s="16">
        <v>18</v>
      </c>
      <c r="B1536" s="11" t="s">
        <v>28</v>
      </c>
      <c r="C1536" s="9" t="s">
        <v>30</v>
      </c>
      <c r="D1536" s="25">
        <v>7.0019999999999998</v>
      </c>
      <c r="E1536" s="8"/>
      <c r="F1536" s="31"/>
      <c r="G1536" s="8"/>
      <c r="H1536" s="8"/>
    </row>
    <row r="1537" spans="1:8" ht="15" customHeight="1" x14ac:dyDescent="0.3">
      <c r="A1537" s="16">
        <v>18</v>
      </c>
      <c r="B1537" s="11" t="s">
        <v>28</v>
      </c>
      <c r="C1537" s="9" t="s">
        <v>30</v>
      </c>
      <c r="D1537" s="25">
        <v>8.7219999999999995</v>
      </c>
      <c r="E1537" s="8"/>
      <c r="F1537" s="31"/>
      <c r="G1537" s="8"/>
      <c r="H1537" s="8"/>
    </row>
    <row r="1538" spans="1:8" ht="15" customHeight="1" x14ac:dyDescent="0.3">
      <c r="A1538" s="16">
        <v>18</v>
      </c>
      <c r="B1538" s="11" t="s">
        <v>28</v>
      </c>
      <c r="C1538" s="7" t="s">
        <v>31</v>
      </c>
      <c r="D1538" s="24">
        <v>10.944000000000001</v>
      </c>
      <c r="E1538" s="23">
        <f>AVERAGE(D1538:D1540)</f>
        <v>13.904666666666666</v>
      </c>
      <c r="F1538" s="36">
        <f>_xlfn.STDEV.P(D1538:D1540)</f>
        <v>2.1327855546730992</v>
      </c>
      <c r="G1538" s="23">
        <f>F1538/SQRT(3)</f>
        <v>1.2313643141142592</v>
      </c>
      <c r="H1538" s="23">
        <f>F1538*100/E1538</f>
        <v>15.338631308479883</v>
      </c>
    </row>
    <row r="1539" spans="1:8" ht="15" customHeight="1" x14ac:dyDescent="0.3">
      <c r="A1539" s="16">
        <v>18</v>
      </c>
      <c r="B1539" s="11" t="s">
        <v>28</v>
      </c>
      <c r="C1539" s="7" t="s">
        <v>31</v>
      </c>
      <c r="D1539" s="24">
        <v>15.884</v>
      </c>
      <c r="E1539" s="4"/>
      <c r="F1539" s="30"/>
      <c r="G1539" s="4"/>
      <c r="H1539" s="4"/>
    </row>
    <row r="1540" spans="1:8" ht="15" customHeight="1" x14ac:dyDescent="0.3">
      <c r="A1540" s="16">
        <v>18</v>
      </c>
      <c r="B1540" s="11" t="s">
        <v>28</v>
      </c>
      <c r="C1540" s="7" t="s">
        <v>31</v>
      </c>
      <c r="D1540" s="24">
        <v>14.885999999999999</v>
      </c>
      <c r="E1540" s="4"/>
      <c r="F1540" s="30"/>
      <c r="G1540" s="4"/>
      <c r="H1540" s="4"/>
    </row>
    <row r="1541" spans="1:8" ht="15" customHeight="1" x14ac:dyDescent="0.3">
      <c r="A1541" s="16">
        <v>18</v>
      </c>
      <c r="B1541" s="11" t="s">
        <v>28</v>
      </c>
      <c r="C1541" s="9" t="s">
        <v>32</v>
      </c>
      <c r="D1541" s="5">
        <v>223.2</v>
      </c>
      <c r="E1541" s="22">
        <f>AVERAGE(D1541:D1543)</f>
        <v>225.73333333333335</v>
      </c>
      <c r="F1541" s="28">
        <f>_xlfn.STDEV.P(D1541:D1543)</f>
        <v>2.5368396787253902</v>
      </c>
      <c r="G1541" s="22">
        <f>F1541/SQRT(3)</f>
        <v>1.4646450714030279</v>
      </c>
      <c r="H1541" s="22">
        <f>F1541*100/E1541</f>
        <v>1.1238214761039826</v>
      </c>
    </row>
    <row r="1542" spans="1:8" ht="15" customHeight="1" x14ac:dyDescent="0.3">
      <c r="A1542" s="16">
        <v>18</v>
      </c>
      <c r="B1542" s="11" t="s">
        <v>28</v>
      </c>
      <c r="C1542" s="9" t="s">
        <v>32</v>
      </c>
      <c r="D1542" s="25">
        <v>229.2</v>
      </c>
      <c r="E1542" s="8"/>
      <c r="F1542" s="31"/>
      <c r="G1542" s="8"/>
      <c r="H1542" s="8"/>
    </row>
    <row r="1543" spans="1:8" ht="15" customHeight="1" x14ac:dyDescent="0.3">
      <c r="A1543" s="16">
        <v>18</v>
      </c>
      <c r="B1543" s="11" t="s">
        <v>28</v>
      </c>
      <c r="C1543" s="9" t="s">
        <v>32</v>
      </c>
      <c r="D1543" s="25">
        <v>224.8</v>
      </c>
      <c r="E1543" s="8"/>
      <c r="F1543" s="31"/>
      <c r="G1543" s="8"/>
      <c r="H1543" s="8"/>
    </row>
    <row r="1544" spans="1:8" ht="15" customHeight="1" x14ac:dyDescent="0.3">
      <c r="A1544" s="16">
        <v>18</v>
      </c>
      <c r="B1544" s="12" t="s">
        <v>33</v>
      </c>
      <c r="C1544" s="7" t="s">
        <v>34</v>
      </c>
      <c r="D1544" s="24">
        <v>75.38</v>
      </c>
      <c r="E1544" s="23">
        <f>AVERAGE(D1544:D1546)</f>
        <v>135.5</v>
      </c>
      <c r="F1544" s="36">
        <f>_xlfn.STDEV.P(D1544:D1546)</f>
        <v>45.610440325288117</v>
      </c>
      <c r="G1544" s="23">
        <f>F1544/SQRT(3)</f>
        <v>26.333199999662458</v>
      </c>
      <c r="H1544" s="23">
        <f>F1544*100/E1544</f>
        <v>33.660841568478318</v>
      </c>
    </row>
    <row r="1545" spans="1:8" ht="15" customHeight="1" x14ac:dyDescent="0.3">
      <c r="A1545" s="16">
        <v>18</v>
      </c>
      <c r="B1545" s="12" t="s">
        <v>33</v>
      </c>
      <c r="C1545" s="7" t="s">
        <v>34</v>
      </c>
      <c r="D1545" s="24">
        <v>185.8</v>
      </c>
      <c r="E1545" s="4"/>
      <c r="F1545" s="30"/>
      <c r="G1545" s="4"/>
      <c r="H1545" s="4"/>
    </row>
    <row r="1546" spans="1:8" ht="15" customHeight="1" x14ac:dyDescent="0.3">
      <c r="A1546" s="16">
        <v>18</v>
      </c>
      <c r="B1546" s="12" t="s">
        <v>33</v>
      </c>
      <c r="C1546" s="7" t="s">
        <v>34</v>
      </c>
      <c r="D1546" s="24">
        <v>145.32</v>
      </c>
      <c r="E1546" s="4"/>
      <c r="F1546" s="30"/>
      <c r="G1546" s="4"/>
      <c r="H1546" s="4"/>
    </row>
    <row r="1547" spans="1:8" ht="15" customHeight="1" x14ac:dyDescent="0.3">
      <c r="A1547" s="16">
        <v>18</v>
      </c>
      <c r="B1547" s="12" t="s">
        <v>33</v>
      </c>
      <c r="C1547" s="9" t="s">
        <v>35</v>
      </c>
      <c r="D1547" s="5">
        <v>230.6</v>
      </c>
      <c r="E1547" s="22">
        <f>AVERAGE(D1547:D1549)</f>
        <v>215.07333333333335</v>
      </c>
      <c r="F1547" s="28">
        <f>_xlfn.STDEV.P(D1547:D1549)</f>
        <v>23.386493727980724</v>
      </c>
      <c r="G1547" s="22">
        <f>F1547/SQRT(3)</f>
        <v>13.502198449251166</v>
      </c>
      <c r="H1547" s="22">
        <f>F1547*100/E1547</f>
        <v>10.873730074074295</v>
      </c>
    </row>
    <row r="1548" spans="1:8" ht="15" customHeight="1" x14ac:dyDescent="0.3">
      <c r="A1548" s="16">
        <v>18</v>
      </c>
      <c r="B1548" s="12" t="s">
        <v>33</v>
      </c>
      <c r="C1548" s="9" t="s">
        <v>35</v>
      </c>
      <c r="D1548" s="25">
        <v>182.02</v>
      </c>
      <c r="E1548" s="8"/>
      <c r="F1548" s="31"/>
      <c r="G1548" s="8"/>
      <c r="H1548" s="8"/>
    </row>
    <row r="1549" spans="1:8" ht="15" customHeight="1" x14ac:dyDescent="0.3">
      <c r="A1549" s="16">
        <v>18</v>
      </c>
      <c r="B1549" s="12" t="s">
        <v>33</v>
      </c>
      <c r="C1549" s="9" t="s">
        <v>35</v>
      </c>
      <c r="D1549" s="25">
        <v>232.6</v>
      </c>
      <c r="E1549" s="8"/>
      <c r="F1549" s="31"/>
      <c r="G1549" s="8"/>
      <c r="H1549" s="8"/>
    </row>
    <row r="1550" spans="1:8" ht="15" customHeight="1" x14ac:dyDescent="0.3">
      <c r="A1550" s="16">
        <v>18</v>
      </c>
      <c r="B1550" s="12" t="s">
        <v>33</v>
      </c>
      <c r="C1550" s="7" t="s">
        <v>36</v>
      </c>
      <c r="D1550" s="24">
        <v>223</v>
      </c>
      <c r="E1550" s="23">
        <f>AVERAGE(D1550:D1552)</f>
        <v>220.86666666666667</v>
      </c>
      <c r="F1550" s="36">
        <f>_xlfn.STDEV.P(D1550:D1552)</f>
        <v>4.5057987329908826</v>
      </c>
      <c r="G1550" s="23">
        <f>F1550/SQRT(3)</f>
        <v>2.601424111406561</v>
      </c>
      <c r="H1550" s="23">
        <f>F1550*100/E1550</f>
        <v>2.0400537577682836</v>
      </c>
    </row>
    <row r="1551" spans="1:8" ht="15" customHeight="1" x14ac:dyDescent="0.3">
      <c r="A1551" s="16">
        <v>18</v>
      </c>
      <c r="B1551" s="12" t="s">
        <v>33</v>
      </c>
      <c r="C1551" s="7" t="s">
        <v>36</v>
      </c>
      <c r="D1551" s="24">
        <v>214.6</v>
      </c>
      <c r="E1551" s="4"/>
      <c r="F1551" s="30"/>
      <c r="G1551" s="4"/>
      <c r="H1551" s="4"/>
    </row>
    <row r="1552" spans="1:8" ht="15" customHeight="1" x14ac:dyDescent="0.3">
      <c r="A1552" s="16">
        <v>18</v>
      </c>
      <c r="B1552" s="12" t="s">
        <v>33</v>
      </c>
      <c r="C1552" s="7" t="s">
        <v>36</v>
      </c>
      <c r="D1552" s="24">
        <v>225</v>
      </c>
      <c r="E1552" s="4"/>
      <c r="F1552" s="30"/>
      <c r="G1552" s="4"/>
      <c r="H1552" s="4"/>
    </row>
    <row r="1553" spans="1:8" ht="15" customHeight="1" x14ac:dyDescent="0.3">
      <c r="A1553" s="16">
        <v>18</v>
      </c>
      <c r="B1553" s="12" t="s">
        <v>33</v>
      </c>
      <c r="C1553" s="9" t="s">
        <v>37</v>
      </c>
      <c r="D1553" s="5">
        <v>237.6</v>
      </c>
      <c r="E1553" s="22">
        <f>AVERAGE(D1553:D1555)</f>
        <v>229.6</v>
      </c>
      <c r="F1553" s="28">
        <f>_xlfn.STDEV.P(D1553:D1555)</f>
        <v>19.769336525707349</v>
      </c>
      <c r="G1553" s="22">
        <f>F1553/SQRT(3)</f>
        <v>11.41383176481744</v>
      </c>
      <c r="H1553" s="22">
        <f>F1553*100/E1553</f>
        <v>8.6103382080606927</v>
      </c>
    </row>
    <row r="1554" spans="1:8" ht="15" customHeight="1" x14ac:dyDescent="0.3">
      <c r="A1554" s="16">
        <v>18</v>
      </c>
      <c r="B1554" s="12" t="s">
        <v>33</v>
      </c>
      <c r="C1554" s="9" t="s">
        <v>37</v>
      </c>
      <c r="D1554" s="26">
        <v>202.4</v>
      </c>
      <c r="E1554" s="15"/>
      <c r="F1554" s="32"/>
      <c r="G1554" s="15"/>
      <c r="H1554" s="15"/>
    </row>
    <row r="1555" spans="1:8" ht="15" customHeight="1" x14ac:dyDescent="0.3">
      <c r="A1555" s="16">
        <v>18</v>
      </c>
      <c r="B1555" s="12" t="s">
        <v>33</v>
      </c>
      <c r="C1555" s="10" t="s">
        <v>37</v>
      </c>
      <c r="D1555" s="26">
        <v>248.8</v>
      </c>
      <c r="E1555" s="15"/>
      <c r="F1555" s="32"/>
      <c r="G1555" s="15"/>
      <c r="H1555" s="15"/>
    </row>
    <row r="1556" spans="1:8" ht="15" customHeight="1" x14ac:dyDescent="0.3">
      <c r="A1556" s="16">
        <v>18</v>
      </c>
      <c r="B1556" s="12" t="s">
        <v>38</v>
      </c>
      <c r="C1556" s="7" t="s">
        <v>39</v>
      </c>
      <c r="D1556" s="24">
        <v>185.44</v>
      </c>
      <c r="E1556" s="23">
        <f>AVERAGE(D1556:D1558)</f>
        <v>141.52000000000001</v>
      </c>
      <c r="F1556" s="36">
        <f>_xlfn.STDEV.P(D1556:D1558)</f>
        <v>31.974856788837478</v>
      </c>
      <c r="G1556" s="23">
        <f>F1556/SQRT(3)</f>
        <v>18.460692174335051</v>
      </c>
      <c r="H1556" s="23">
        <f>F1556*100/E1556</f>
        <v>22.593878454520546</v>
      </c>
    </row>
    <row r="1557" spans="1:8" ht="15" customHeight="1" x14ac:dyDescent="0.3">
      <c r="A1557" s="16">
        <v>18</v>
      </c>
      <c r="B1557" s="12" t="s">
        <v>38</v>
      </c>
      <c r="C1557" s="7" t="s">
        <v>39</v>
      </c>
      <c r="D1557" s="24">
        <v>128.88</v>
      </c>
      <c r="E1557" s="4"/>
      <c r="F1557" s="30"/>
      <c r="G1557" s="4"/>
      <c r="H1557" s="4"/>
    </row>
    <row r="1558" spans="1:8" ht="15" customHeight="1" x14ac:dyDescent="0.3">
      <c r="A1558" s="16">
        <v>18</v>
      </c>
      <c r="B1558" s="12" t="s">
        <v>38</v>
      </c>
      <c r="C1558" s="7" t="s">
        <v>39</v>
      </c>
      <c r="D1558" s="24">
        <v>110.24</v>
      </c>
      <c r="E1558" s="4"/>
      <c r="F1558" s="30"/>
      <c r="G1558" s="4"/>
      <c r="H1558" s="4"/>
    </row>
    <row r="1559" spans="1:8" ht="15" customHeight="1" x14ac:dyDescent="0.3">
      <c r="A1559" s="16">
        <v>18</v>
      </c>
      <c r="B1559" s="12" t="s">
        <v>38</v>
      </c>
      <c r="C1559" s="9" t="s">
        <v>40</v>
      </c>
      <c r="D1559" s="5">
        <v>207</v>
      </c>
      <c r="E1559" s="22">
        <f>AVERAGE(D1559:D1561)</f>
        <v>216.4</v>
      </c>
      <c r="F1559" s="28">
        <f>_xlfn.STDEV.P(D1559:D1561)</f>
        <v>7.5170916361759694</v>
      </c>
      <c r="G1559" s="22">
        <f>F1559/SQRT(3)</f>
        <v>4.3399948796692804</v>
      </c>
      <c r="H1559" s="22">
        <f>F1559*100/E1559</f>
        <v>3.4737022348317788</v>
      </c>
    </row>
    <row r="1560" spans="1:8" ht="15" customHeight="1" x14ac:dyDescent="0.3">
      <c r="A1560" s="16">
        <v>18</v>
      </c>
      <c r="B1560" s="12" t="s">
        <v>38</v>
      </c>
      <c r="C1560" s="9" t="s">
        <v>40</v>
      </c>
      <c r="D1560" s="25">
        <v>216.8</v>
      </c>
      <c r="E1560" s="8"/>
      <c r="F1560" s="31"/>
      <c r="G1560" s="8"/>
      <c r="H1560" s="8"/>
    </row>
    <row r="1561" spans="1:8" ht="15" customHeight="1" x14ac:dyDescent="0.3">
      <c r="A1561" s="16">
        <v>18</v>
      </c>
      <c r="B1561" s="12" t="s">
        <v>38</v>
      </c>
      <c r="C1561" s="9" t="s">
        <v>40</v>
      </c>
      <c r="D1561" s="25">
        <v>225.4</v>
      </c>
      <c r="E1561" s="8"/>
      <c r="F1561" s="31"/>
      <c r="G1561" s="8"/>
      <c r="H1561" s="8"/>
    </row>
    <row r="1562" spans="1:8" ht="15" customHeight="1" x14ac:dyDescent="0.3">
      <c r="A1562" s="16">
        <v>18</v>
      </c>
      <c r="B1562" s="12" t="s">
        <v>38</v>
      </c>
      <c r="C1562" s="7" t="s">
        <v>41</v>
      </c>
      <c r="D1562" s="24">
        <v>233.2</v>
      </c>
      <c r="E1562" s="23">
        <f>AVERAGE(D1562:D1564)</f>
        <v>233</v>
      </c>
      <c r="F1562" s="36">
        <f>_xlfn.STDEV.P(D1562:D1564)</f>
        <v>2.8612351645166574</v>
      </c>
      <c r="G1562" s="23">
        <f>F1562/SQRT(3)</f>
        <v>1.6519348924485153</v>
      </c>
      <c r="H1562" s="23">
        <f>F1562*100/E1562</f>
        <v>1.2279979246852608</v>
      </c>
    </row>
    <row r="1563" spans="1:8" ht="15" customHeight="1" x14ac:dyDescent="0.3">
      <c r="A1563" s="16">
        <v>18</v>
      </c>
      <c r="B1563" s="12" t="s">
        <v>38</v>
      </c>
      <c r="C1563" s="7" t="s">
        <v>41</v>
      </c>
      <c r="D1563" s="24">
        <v>229.4</v>
      </c>
      <c r="E1563" s="4"/>
      <c r="F1563" s="30"/>
      <c r="G1563" s="4"/>
      <c r="H1563" s="4"/>
    </row>
    <row r="1564" spans="1:8" ht="15" customHeight="1" x14ac:dyDescent="0.3">
      <c r="A1564" s="16">
        <v>18</v>
      </c>
      <c r="B1564" s="12" t="s">
        <v>38</v>
      </c>
      <c r="C1564" s="7" t="s">
        <v>41</v>
      </c>
      <c r="D1564" s="24">
        <v>236.4</v>
      </c>
      <c r="E1564" s="4"/>
      <c r="F1564" s="30"/>
      <c r="G1564" s="4"/>
      <c r="H1564" s="4"/>
    </row>
    <row r="1565" spans="1:8" ht="15" customHeight="1" x14ac:dyDescent="0.3">
      <c r="A1565" s="16">
        <v>18</v>
      </c>
      <c r="B1565" s="12" t="s">
        <v>38</v>
      </c>
      <c r="C1565" s="9" t="s">
        <v>42</v>
      </c>
      <c r="D1565" s="5">
        <v>236.2</v>
      </c>
      <c r="E1565" s="22">
        <f>AVERAGE(D1565:D1567)</f>
        <v>237.33333333333334</v>
      </c>
      <c r="F1565" s="28">
        <f>_xlfn.STDEV.P(D1565:D1567)</f>
        <v>4.401009985093066</v>
      </c>
      <c r="G1565" s="22">
        <f>F1565/SQRT(3)</f>
        <v>2.5409242995997126</v>
      </c>
      <c r="H1565" s="22">
        <f>F1565*100/E1565</f>
        <v>1.854358139786404</v>
      </c>
    </row>
    <row r="1566" spans="1:8" ht="15" customHeight="1" x14ac:dyDescent="0.3">
      <c r="A1566" s="16">
        <v>18</v>
      </c>
      <c r="B1566" s="12" t="s">
        <v>38</v>
      </c>
      <c r="C1566" s="9" t="s">
        <v>42</v>
      </c>
      <c r="D1566" s="26">
        <v>232.6</v>
      </c>
      <c r="E1566" s="15"/>
      <c r="F1566" s="32"/>
      <c r="G1566" s="15"/>
      <c r="H1566" s="15"/>
    </row>
    <row r="1567" spans="1:8" ht="15" customHeight="1" thickBot="1" x14ac:dyDescent="0.35">
      <c r="A1567" s="17">
        <v>18</v>
      </c>
      <c r="B1567" s="18" t="s">
        <v>38</v>
      </c>
      <c r="C1567" s="19" t="s">
        <v>42</v>
      </c>
      <c r="D1567" s="27">
        <v>243.2</v>
      </c>
      <c r="E1567" s="20"/>
      <c r="F1567" s="33"/>
      <c r="G1567" s="20"/>
      <c r="H1567" s="20"/>
    </row>
    <row r="1568" spans="1:8" ht="15" customHeight="1" x14ac:dyDescent="0.3">
      <c r="A1568" s="16">
        <v>19</v>
      </c>
      <c r="B1568" s="14" t="s">
        <v>6</v>
      </c>
      <c r="C1568" s="5" t="s">
        <v>7</v>
      </c>
      <c r="D1568" s="5">
        <v>161.1</v>
      </c>
      <c r="E1568" s="22">
        <f>AVERAGE(D1568:D1570)</f>
        <v>193.36666666666665</v>
      </c>
      <c r="F1568" s="28">
        <f>_xlfn.STDEV.P(D1568:D1570)</f>
        <v>22.858161683642987</v>
      </c>
      <c r="G1568" s="22">
        <f>F1568/SQRT(3)</f>
        <v>13.197165801231268</v>
      </c>
      <c r="H1568" s="22">
        <f>F1568*100/E1568</f>
        <v>11.821148948617303</v>
      </c>
    </row>
    <row r="1569" spans="1:8" ht="15" customHeight="1" x14ac:dyDescent="0.3">
      <c r="A1569" s="16">
        <v>19</v>
      </c>
      <c r="B1569" s="14" t="s">
        <v>6</v>
      </c>
      <c r="C1569" s="5" t="s">
        <v>7</v>
      </c>
      <c r="D1569" s="5">
        <v>211.2</v>
      </c>
      <c r="E1569" s="21"/>
      <c r="F1569" s="29"/>
      <c r="G1569" s="21"/>
      <c r="H1569" s="21"/>
    </row>
    <row r="1570" spans="1:8" ht="15" customHeight="1" x14ac:dyDescent="0.3">
      <c r="A1570" s="16">
        <v>19</v>
      </c>
      <c r="B1570" s="14" t="s">
        <v>6</v>
      </c>
      <c r="C1570" s="5" t="s">
        <v>7</v>
      </c>
      <c r="D1570" s="5">
        <v>207.8</v>
      </c>
      <c r="E1570" s="21"/>
      <c r="F1570" s="29"/>
      <c r="G1570" s="21"/>
      <c r="H1570" s="21"/>
    </row>
    <row r="1571" spans="1:8" ht="15" customHeight="1" x14ac:dyDescent="0.3">
      <c r="A1571" s="16">
        <v>19</v>
      </c>
      <c r="B1571" s="11" t="s">
        <v>8</v>
      </c>
      <c r="C1571" s="3" t="s">
        <v>9</v>
      </c>
      <c r="D1571" s="24">
        <v>0</v>
      </c>
      <c r="E1571" s="23">
        <f>AVERAGE(D1571:D1573)</f>
        <v>12.878666666666666</v>
      </c>
      <c r="F1571" s="36">
        <f>_xlfn.STDEV.P(D1571:D1573)</f>
        <v>9.1101549688002361</v>
      </c>
      <c r="G1571" s="23">
        <f>F1571/SQRT(3)</f>
        <v>5.2597504235960235</v>
      </c>
      <c r="H1571" s="23">
        <f>F1571*100/E1571</f>
        <v>70.738339647998529</v>
      </c>
    </row>
    <row r="1572" spans="1:8" ht="15" customHeight="1" x14ac:dyDescent="0.3">
      <c r="A1572" s="16">
        <v>19</v>
      </c>
      <c r="B1572" s="11" t="s">
        <v>8</v>
      </c>
      <c r="C1572" s="3" t="s">
        <v>9</v>
      </c>
      <c r="D1572" s="24">
        <v>19.63</v>
      </c>
      <c r="E1572" s="4"/>
      <c r="F1572" s="30"/>
      <c r="G1572" s="4"/>
      <c r="H1572" s="4"/>
    </row>
    <row r="1573" spans="1:8" ht="15" customHeight="1" x14ac:dyDescent="0.3">
      <c r="A1573" s="16">
        <v>19</v>
      </c>
      <c r="B1573" s="11" t="s">
        <v>8</v>
      </c>
      <c r="C1573" s="3" t="s">
        <v>9</v>
      </c>
      <c r="D1573" s="24">
        <v>19.006</v>
      </c>
      <c r="E1573" s="4"/>
      <c r="F1573" s="30"/>
      <c r="G1573" s="4"/>
      <c r="H1573" s="4"/>
    </row>
    <row r="1574" spans="1:8" ht="15" customHeight="1" x14ac:dyDescent="0.3">
      <c r="A1574" s="16">
        <v>19</v>
      </c>
      <c r="B1574" s="11" t="s">
        <v>8</v>
      </c>
      <c r="C1574" s="5" t="s">
        <v>10</v>
      </c>
      <c r="D1574" s="5">
        <v>29.46</v>
      </c>
      <c r="E1574" s="22">
        <f>AVERAGE(D1574:D1576)</f>
        <v>27.806666666666668</v>
      </c>
      <c r="F1574" s="28">
        <f>_xlfn.STDEV.P(D1574:D1576)</f>
        <v>1.2942264957194403</v>
      </c>
      <c r="G1574" s="22">
        <f>F1574/SQRT(3)</f>
        <v>0.74722201569596491</v>
      </c>
      <c r="H1574" s="22">
        <f>F1574*100/E1574</f>
        <v>4.6543748347618319</v>
      </c>
    </row>
    <row r="1575" spans="1:8" ht="15" customHeight="1" x14ac:dyDescent="0.3">
      <c r="A1575" s="16">
        <v>19</v>
      </c>
      <c r="B1575" s="11" t="s">
        <v>8</v>
      </c>
      <c r="C1575" s="5" t="s">
        <v>10</v>
      </c>
      <c r="D1575" s="25">
        <v>27.66</v>
      </c>
      <c r="E1575" s="8"/>
      <c r="F1575" s="31"/>
      <c r="G1575" s="8"/>
      <c r="H1575" s="8"/>
    </row>
    <row r="1576" spans="1:8" ht="15" customHeight="1" x14ac:dyDescent="0.3">
      <c r="A1576" s="16">
        <v>19</v>
      </c>
      <c r="B1576" s="11" t="s">
        <v>8</v>
      </c>
      <c r="C1576" s="5" t="s">
        <v>10</v>
      </c>
      <c r="D1576" s="25">
        <v>26.3</v>
      </c>
      <c r="E1576" s="8"/>
      <c r="F1576" s="31"/>
      <c r="G1576" s="8"/>
      <c r="H1576" s="8"/>
    </row>
    <row r="1577" spans="1:8" ht="15" customHeight="1" x14ac:dyDescent="0.3">
      <c r="A1577" s="16">
        <v>19</v>
      </c>
      <c r="B1577" s="11" t="s">
        <v>8</v>
      </c>
      <c r="C1577" s="3" t="s">
        <v>11</v>
      </c>
      <c r="D1577" s="24">
        <v>184.34</v>
      </c>
      <c r="E1577" s="23">
        <f>AVERAGE(D1577:D1579)</f>
        <v>151.26</v>
      </c>
      <c r="F1577" s="36">
        <f>_xlfn.STDEV.P(D1577:D1579)</f>
        <v>23.467668539219495</v>
      </c>
      <c r="G1577" s="23">
        <f>F1577/SQRT(3)</f>
        <v>13.549064748371288</v>
      </c>
      <c r="H1577" s="23">
        <f>F1577*100/E1577</f>
        <v>15.514788139111131</v>
      </c>
    </row>
    <row r="1578" spans="1:8" ht="15" customHeight="1" x14ac:dyDescent="0.3">
      <c r="A1578" s="16">
        <v>19</v>
      </c>
      <c r="B1578" s="11" t="s">
        <v>8</v>
      </c>
      <c r="C1578" s="3" t="s">
        <v>11</v>
      </c>
      <c r="D1578" s="24">
        <v>137.04</v>
      </c>
      <c r="E1578" s="4"/>
      <c r="F1578" s="30"/>
      <c r="G1578" s="4"/>
      <c r="H1578" s="4"/>
    </row>
    <row r="1579" spans="1:8" ht="15" customHeight="1" x14ac:dyDescent="0.3">
      <c r="A1579" s="16">
        <v>19</v>
      </c>
      <c r="B1579" s="11" t="s">
        <v>8</v>
      </c>
      <c r="C1579" s="3" t="s">
        <v>11</v>
      </c>
      <c r="D1579" s="24">
        <v>132.4</v>
      </c>
      <c r="E1579" s="4"/>
      <c r="F1579" s="30"/>
      <c r="G1579" s="4"/>
      <c r="H1579" s="4"/>
    </row>
    <row r="1580" spans="1:8" ht="15" customHeight="1" x14ac:dyDescent="0.3">
      <c r="A1580" s="16">
        <v>19</v>
      </c>
      <c r="B1580" s="11" t="s">
        <v>8</v>
      </c>
      <c r="C1580" s="5" t="s">
        <v>12</v>
      </c>
      <c r="D1580" s="5">
        <v>215.4</v>
      </c>
      <c r="E1580" s="22">
        <f>AVERAGE(D1580:D1582)</f>
        <v>225.4</v>
      </c>
      <c r="F1580" s="28">
        <f>_xlfn.STDEV.P(D1580:D1582)</f>
        <v>8.7924209786990239</v>
      </c>
      <c r="G1580" s="22">
        <f>F1580/SQRT(3)</f>
        <v>5.0763066188803947</v>
      </c>
      <c r="H1580" s="22">
        <f>F1580*100/E1580</f>
        <v>3.9008078876215722</v>
      </c>
    </row>
    <row r="1581" spans="1:8" ht="15" customHeight="1" x14ac:dyDescent="0.3">
      <c r="A1581" s="16">
        <v>19</v>
      </c>
      <c r="B1581" s="11" t="s">
        <v>8</v>
      </c>
      <c r="C1581" s="5" t="s">
        <v>12</v>
      </c>
      <c r="D1581" s="25">
        <v>236.8</v>
      </c>
      <c r="E1581" s="8"/>
      <c r="F1581" s="31"/>
      <c r="G1581" s="8"/>
      <c r="H1581" s="8"/>
    </row>
    <row r="1582" spans="1:8" ht="15" customHeight="1" x14ac:dyDescent="0.3">
      <c r="A1582" s="16">
        <v>19</v>
      </c>
      <c r="B1582" s="11" t="s">
        <v>8</v>
      </c>
      <c r="C1582" s="5" t="s">
        <v>12</v>
      </c>
      <c r="D1582" s="25">
        <v>224</v>
      </c>
      <c r="E1582" s="8"/>
      <c r="F1582" s="31"/>
      <c r="G1582" s="8"/>
      <c r="H1582" s="8"/>
    </row>
    <row r="1583" spans="1:8" ht="15" customHeight="1" x14ac:dyDescent="0.3">
      <c r="A1583" s="16">
        <v>19</v>
      </c>
      <c r="B1583" s="12" t="s">
        <v>13</v>
      </c>
      <c r="C1583" s="7" t="s">
        <v>14</v>
      </c>
      <c r="D1583" s="24">
        <v>0</v>
      </c>
      <c r="E1583" s="23">
        <f>AVERAGE(D1583:D1585)</f>
        <v>0</v>
      </c>
      <c r="F1583" s="36">
        <f>_xlfn.STDEV.P(D1583:D1585)</f>
        <v>0</v>
      </c>
      <c r="G1583" s="23">
        <f>F1583/SQRT(3)</f>
        <v>0</v>
      </c>
      <c r="H1583" s="23" t="e">
        <f>F1583*100/E1583</f>
        <v>#DIV/0!</v>
      </c>
    </row>
    <row r="1584" spans="1:8" ht="15" customHeight="1" x14ac:dyDescent="0.3">
      <c r="A1584" s="16">
        <v>19</v>
      </c>
      <c r="B1584" s="12" t="s">
        <v>13</v>
      </c>
      <c r="C1584" s="7" t="s">
        <v>14</v>
      </c>
      <c r="D1584" s="24">
        <v>0</v>
      </c>
      <c r="E1584" s="4"/>
      <c r="F1584" s="30"/>
      <c r="G1584" s="4"/>
      <c r="H1584" s="4"/>
    </row>
    <row r="1585" spans="1:8" ht="15" customHeight="1" x14ac:dyDescent="0.3">
      <c r="A1585" s="16">
        <v>19</v>
      </c>
      <c r="B1585" s="12" t="s">
        <v>13</v>
      </c>
      <c r="C1585" s="7" t="s">
        <v>14</v>
      </c>
      <c r="D1585" s="24">
        <v>0</v>
      </c>
      <c r="E1585" s="4"/>
      <c r="F1585" s="30"/>
      <c r="G1585" s="4"/>
      <c r="H1585" s="4"/>
    </row>
    <row r="1586" spans="1:8" ht="15" customHeight="1" x14ac:dyDescent="0.3">
      <c r="A1586" s="16">
        <v>19</v>
      </c>
      <c r="B1586" s="12" t="s">
        <v>13</v>
      </c>
      <c r="C1586" s="9" t="s">
        <v>15</v>
      </c>
      <c r="D1586" s="5">
        <v>178.92</v>
      </c>
      <c r="E1586" s="22">
        <f>AVERAGE(D1586:D1588)</f>
        <v>183.17999999999998</v>
      </c>
      <c r="F1586" s="28">
        <f>_xlfn.STDEV.P(D1586:D1588)</f>
        <v>4.85932779987795</v>
      </c>
      <c r="G1586" s="22">
        <f>F1586/SQRT(3)</f>
        <v>2.8055342133401666</v>
      </c>
      <c r="H1586" s="22">
        <f>F1586*100/E1586</f>
        <v>2.6527611092247794</v>
      </c>
    </row>
    <row r="1587" spans="1:8" ht="15" customHeight="1" x14ac:dyDescent="0.3">
      <c r="A1587" s="16">
        <v>19</v>
      </c>
      <c r="B1587" s="12" t="s">
        <v>13</v>
      </c>
      <c r="C1587" s="9" t="s">
        <v>15</v>
      </c>
      <c r="D1587" s="25">
        <v>189.98</v>
      </c>
      <c r="E1587" s="8"/>
      <c r="F1587" s="31"/>
      <c r="G1587" s="8"/>
      <c r="H1587" s="8"/>
    </row>
    <row r="1588" spans="1:8" ht="15" customHeight="1" x14ac:dyDescent="0.3">
      <c r="A1588" s="16">
        <v>19</v>
      </c>
      <c r="B1588" s="12" t="s">
        <v>13</v>
      </c>
      <c r="C1588" s="9" t="s">
        <v>15</v>
      </c>
      <c r="D1588" s="25">
        <v>180.64</v>
      </c>
      <c r="E1588" s="8"/>
      <c r="F1588" s="31"/>
      <c r="G1588" s="8"/>
      <c r="H1588" s="8"/>
    </row>
    <row r="1589" spans="1:8" ht="15" customHeight="1" x14ac:dyDescent="0.3">
      <c r="A1589" s="16">
        <v>19</v>
      </c>
      <c r="B1589" s="12" t="s">
        <v>13</v>
      </c>
      <c r="C1589" s="7" t="s">
        <v>16</v>
      </c>
      <c r="D1589" s="24">
        <v>218.2</v>
      </c>
      <c r="E1589" s="23">
        <f>AVERAGE(D1589:D1591)</f>
        <v>221.6</v>
      </c>
      <c r="F1589" s="36">
        <f>_xlfn.STDEV.P(D1589:D1591)</f>
        <v>2.9529646120466873</v>
      </c>
      <c r="G1589" s="23">
        <f>F1589/SQRT(3)</f>
        <v>1.7048949136725937</v>
      </c>
      <c r="H1589" s="23">
        <f>F1589*100/E1589</f>
        <v>1.3325652581438121</v>
      </c>
    </row>
    <row r="1590" spans="1:8" ht="15" customHeight="1" x14ac:dyDescent="0.3">
      <c r="A1590" s="16">
        <v>19</v>
      </c>
      <c r="B1590" s="12" t="s">
        <v>13</v>
      </c>
      <c r="C1590" s="7" t="s">
        <v>16</v>
      </c>
      <c r="D1590" s="24">
        <v>221.2</v>
      </c>
      <c r="E1590" s="4"/>
      <c r="F1590" s="30"/>
      <c r="G1590" s="4"/>
      <c r="H1590" s="4"/>
    </row>
    <row r="1591" spans="1:8" ht="15" customHeight="1" x14ac:dyDescent="0.3">
      <c r="A1591" s="16">
        <v>19</v>
      </c>
      <c r="B1591" s="12" t="s">
        <v>13</v>
      </c>
      <c r="C1591" s="7" t="s">
        <v>16</v>
      </c>
      <c r="D1591" s="24">
        <v>225.4</v>
      </c>
      <c r="E1591" s="4"/>
      <c r="F1591" s="30"/>
      <c r="G1591" s="4"/>
      <c r="H1591" s="4"/>
    </row>
    <row r="1592" spans="1:8" ht="15" customHeight="1" x14ac:dyDescent="0.3">
      <c r="A1592" s="16">
        <v>19</v>
      </c>
      <c r="B1592" s="12" t="s">
        <v>13</v>
      </c>
      <c r="C1592" s="9" t="s">
        <v>17</v>
      </c>
      <c r="D1592" s="5">
        <v>204.8</v>
      </c>
      <c r="E1592" s="22">
        <f>AVERAGE(D1592:D1594)</f>
        <v>219.73333333333335</v>
      </c>
      <c r="F1592" s="28">
        <f>_xlfn.STDEV.P(D1592:D1594)</f>
        <v>10.960940754434455</v>
      </c>
      <c r="G1592" s="22">
        <f>F1592/SQRT(3)</f>
        <v>6.3283020951442728</v>
      </c>
      <c r="H1592" s="22">
        <f>F1592*100/E1592</f>
        <v>4.9882922122729614</v>
      </c>
    </row>
    <row r="1593" spans="1:8" ht="15" customHeight="1" x14ac:dyDescent="0.3">
      <c r="A1593" s="16">
        <v>19</v>
      </c>
      <c r="B1593" s="12" t="s">
        <v>13</v>
      </c>
      <c r="C1593" s="9" t="s">
        <v>17</v>
      </c>
      <c r="D1593" s="25">
        <v>223.6</v>
      </c>
      <c r="E1593" s="8"/>
      <c r="F1593" s="31"/>
      <c r="G1593" s="8"/>
      <c r="H1593" s="8"/>
    </row>
    <row r="1594" spans="1:8" ht="15" customHeight="1" x14ac:dyDescent="0.3">
      <c r="A1594" s="16">
        <v>19</v>
      </c>
      <c r="B1594" s="12" t="s">
        <v>13</v>
      </c>
      <c r="C1594" s="9" t="s">
        <v>17</v>
      </c>
      <c r="D1594" s="25">
        <v>230.8</v>
      </c>
      <c r="E1594" s="8"/>
      <c r="F1594" s="31"/>
      <c r="G1594" s="8"/>
      <c r="H1594" s="8"/>
    </row>
    <row r="1595" spans="1:8" ht="15" customHeight="1" x14ac:dyDescent="0.3">
      <c r="A1595" s="16">
        <v>19</v>
      </c>
      <c r="B1595" s="13" t="s">
        <v>18</v>
      </c>
      <c r="C1595" s="7" t="s">
        <v>19</v>
      </c>
      <c r="D1595" s="24">
        <v>2.8580000000000001</v>
      </c>
      <c r="E1595" s="23">
        <f>AVERAGE(D1595:D1597)</f>
        <v>2.8233333333333337</v>
      </c>
      <c r="F1595" s="36">
        <f>_xlfn.STDEV.P(D1595:D1597)</f>
        <v>2.2912205383933588</v>
      </c>
      <c r="G1595" s="23">
        <f>F1595/SQRT(3)</f>
        <v>1.322836794614205</v>
      </c>
      <c r="H1595" s="23">
        <f>F1595*100/E1595</f>
        <v>81.153029695160271</v>
      </c>
    </row>
    <row r="1596" spans="1:8" ht="15" customHeight="1" x14ac:dyDescent="0.3">
      <c r="A1596" s="16">
        <v>19</v>
      </c>
      <c r="B1596" s="13" t="s">
        <v>18</v>
      </c>
      <c r="C1596" s="7" t="s">
        <v>19</v>
      </c>
      <c r="D1596" s="24">
        <v>0</v>
      </c>
      <c r="E1596" s="4"/>
      <c r="F1596" s="30"/>
      <c r="G1596" s="4"/>
      <c r="H1596" s="4"/>
    </row>
    <row r="1597" spans="1:8" ht="15" customHeight="1" x14ac:dyDescent="0.3">
      <c r="A1597" s="16">
        <v>19</v>
      </c>
      <c r="B1597" s="13" t="s">
        <v>18</v>
      </c>
      <c r="C1597" s="7" t="s">
        <v>19</v>
      </c>
      <c r="D1597" s="24">
        <v>5.6120000000000001</v>
      </c>
      <c r="E1597" s="4"/>
      <c r="F1597" s="30"/>
      <c r="G1597" s="4"/>
      <c r="H1597" s="4"/>
    </row>
    <row r="1598" spans="1:8" ht="15" customHeight="1" x14ac:dyDescent="0.3">
      <c r="A1598" s="16">
        <v>19</v>
      </c>
      <c r="B1598" s="13" t="s">
        <v>18</v>
      </c>
      <c r="C1598" s="9" t="s">
        <v>20</v>
      </c>
      <c r="D1598" s="5">
        <v>44.06</v>
      </c>
      <c r="E1598" s="22">
        <f>AVERAGE(D1598:D1600)</f>
        <v>45.693333333333328</v>
      </c>
      <c r="F1598" s="28">
        <f>_xlfn.STDEV.P(D1598:D1600)</f>
        <v>1.7994320091505425</v>
      </c>
      <c r="G1598" s="22">
        <f>F1598/SQRT(3)</f>
        <v>1.038902554871495</v>
      </c>
      <c r="H1598" s="22">
        <f>F1598*100/E1598</f>
        <v>3.938062465313414</v>
      </c>
    </row>
    <row r="1599" spans="1:8" ht="15" customHeight="1" x14ac:dyDescent="0.3">
      <c r="A1599" s="16">
        <v>19</v>
      </c>
      <c r="B1599" s="13" t="s">
        <v>18</v>
      </c>
      <c r="C1599" s="9" t="s">
        <v>20</v>
      </c>
      <c r="D1599" s="25">
        <v>44.82</v>
      </c>
      <c r="E1599" s="8"/>
      <c r="F1599" s="31"/>
      <c r="G1599" s="8"/>
      <c r="H1599" s="8"/>
    </row>
    <row r="1600" spans="1:8" ht="15" customHeight="1" x14ac:dyDescent="0.3">
      <c r="A1600" s="16">
        <v>19</v>
      </c>
      <c r="B1600" s="13" t="s">
        <v>18</v>
      </c>
      <c r="C1600" s="9" t="s">
        <v>20</v>
      </c>
      <c r="D1600" s="25">
        <v>48.2</v>
      </c>
      <c r="E1600" s="8"/>
      <c r="F1600" s="31"/>
      <c r="G1600" s="8"/>
      <c r="H1600" s="8"/>
    </row>
    <row r="1601" spans="1:8" ht="15" customHeight="1" x14ac:dyDescent="0.3">
      <c r="A1601" s="16">
        <v>19</v>
      </c>
      <c r="B1601" s="13" t="s">
        <v>18</v>
      </c>
      <c r="C1601" s="7" t="s">
        <v>21</v>
      </c>
      <c r="D1601" s="24">
        <v>223.6</v>
      </c>
      <c r="E1601" s="23">
        <f>AVERAGE(D1601:D1603)</f>
        <v>225.53333333333333</v>
      </c>
      <c r="F1601" s="36">
        <f>_xlfn.STDEV.P(D1601:D1603)</f>
        <v>15.166923074755656</v>
      </c>
      <c r="G1601" s="23">
        <f>F1601/SQRT(3)</f>
        <v>8.7566271199885257</v>
      </c>
      <c r="H1601" s="23">
        <f>F1601*100/E1601</f>
        <v>6.7249141626170514</v>
      </c>
    </row>
    <row r="1602" spans="1:8" ht="15" customHeight="1" x14ac:dyDescent="0.3">
      <c r="A1602" s="16">
        <v>19</v>
      </c>
      <c r="B1602" s="13" t="s">
        <v>18</v>
      </c>
      <c r="C1602" s="7" t="s">
        <v>21</v>
      </c>
      <c r="D1602" s="24">
        <v>208</v>
      </c>
      <c r="E1602" s="4"/>
      <c r="F1602" s="30"/>
      <c r="G1602" s="4"/>
      <c r="H1602" s="4"/>
    </row>
    <row r="1603" spans="1:8" ht="15" customHeight="1" x14ac:dyDescent="0.3">
      <c r="A1603" s="16">
        <v>19</v>
      </c>
      <c r="B1603" s="13" t="s">
        <v>18</v>
      </c>
      <c r="C1603" s="7" t="s">
        <v>21</v>
      </c>
      <c r="D1603" s="24">
        <v>245</v>
      </c>
      <c r="E1603" s="4"/>
      <c r="F1603" s="30"/>
      <c r="G1603" s="4"/>
      <c r="H1603" s="4"/>
    </row>
    <row r="1604" spans="1:8" ht="15" customHeight="1" x14ac:dyDescent="0.3">
      <c r="A1604" s="16">
        <v>19</v>
      </c>
      <c r="B1604" s="13" t="s">
        <v>18</v>
      </c>
      <c r="C1604" s="9" t="s">
        <v>22</v>
      </c>
      <c r="D1604" s="5">
        <v>233</v>
      </c>
      <c r="E1604" s="22">
        <f>AVERAGE(D1604:D1606)</f>
        <v>225.66666666666666</v>
      </c>
      <c r="F1604" s="28">
        <f>_xlfn.STDEV.P(D1604:D1606)</f>
        <v>14.511910816827514</v>
      </c>
      <c r="G1604" s="22">
        <f>F1604/SQRT(3)</f>
        <v>8.3784556165512072</v>
      </c>
      <c r="H1604" s="22">
        <f>F1604*100/E1604</f>
        <v>6.4306842615188398</v>
      </c>
    </row>
    <row r="1605" spans="1:8" ht="15" customHeight="1" x14ac:dyDescent="0.3">
      <c r="A1605" s="16">
        <v>19</v>
      </c>
      <c r="B1605" s="13" t="s">
        <v>18</v>
      </c>
      <c r="C1605" s="9" t="s">
        <v>22</v>
      </c>
      <c r="D1605" s="25">
        <v>205.4</v>
      </c>
      <c r="E1605" s="8"/>
      <c r="F1605" s="31"/>
      <c r="G1605" s="8"/>
      <c r="H1605" s="8"/>
    </row>
    <row r="1606" spans="1:8" ht="15" customHeight="1" x14ac:dyDescent="0.3">
      <c r="A1606" s="16">
        <v>19</v>
      </c>
      <c r="B1606" s="13" t="s">
        <v>18</v>
      </c>
      <c r="C1606" s="9" t="s">
        <v>22</v>
      </c>
      <c r="D1606" s="25">
        <v>238.6</v>
      </c>
      <c r="E1606" s="8"/>
      <c r="F1606" s="31"/>
      <c r="G1606" s="8"/>
      <c r="H1606" s="8"/>
    </row>
    <row r="1607" spans="1:8" ht="15" customHeight="1" x14ac:dyDescent="0.3">
      <c r="A1607" s="16">
        <v>19</v>
      </c>
      <c r="B1607" s="12" t="s">
        <v>23</v>
      </c>
      <c r="C1607" s="7" t="s">
        <v>24</v>
      </c>
      <c r="D1607" s="24">
        <v>34.92</v>
      </c>
      <c r="E1607" s="23">
        <f>AVERAGE(D1607:D1609)</f>
        <v>37.633333333333333</v>
      </c>
      <c r="F1607" s="36">
        <f>_xlfn.STDEV.P(D1607:D1609)</f>
        <v>2.0241431657754734</v>
      </c>
      <c r="G1607" s="23">
        <f>F1607/SQRT(3)</f>
        <v>1.168639601638811</v>
      </c>
      <c r="H1607" s="23">
        <f>F1607*100/E1607</f>
        <v>5.3785912288099382</v>
      </c>
    </row>
    <row r="1608" spans="1:8" ht="15" customHeight="1" x14ac:dyDescent="0.3">
      <c r="A1608" s="16">
        <v>19</v>
      </c>
      <c r="B1608" s="12" t="s">
        <v>23</v>
      </c>
      <c r="C1608" s="7" t="s">
        <v>24</v>
      </c>
      <c r="D1608" s="24">
        <v>38.200000000000003</v>
      </c>
      <c r="E1608" s="4"/>
      <c r="F1608" s="30"/>
      <c r="G1608" s="4"/>
      <c r="H1608" s="4"/>
    </row>
    <row r="1609" spans="1:8" ht="15" customHeight="1" x14ac:dyDescent="0.3">
      <c r="A1609" s="16">
        <v>19</v>
      </c>
      <c r="B1609" s="12" t="s">
        <v>23</v>
      </c>
      <c r="C1609" s="7" t="s">
        <v>24</v>
      </c>
      <c r="D1609" s="24">
        <v>39.78</v>
      </c>
      <c r="E1609" s="4"/>
      <c r="F1609" s="30"/>
      <c r="G1609" s="4"/>
      <c r="H1609" s="4"/>
    </row>
    <row r="1610" spans="1:8" ht="15" customHeight="1" x14ac:dyDescent="0.3">
      <c r="A1610" s="16">
        <v>19</v>
      </c>
      <c r="B1610" s="12" t="s">
        <v>23</v>
      </c>
      <c r="C1610" s="9" t="s">
        <v>25</v>
      </c>
      <c r="D1610" s="5">
        <v>184.88</v>
      </c>
      <c r="E1610" s="22">
        <f>AVERAGE(D1610:D1612)</f>
        <v>192.48666666666668</v>
      </c>
      <c r="F1610" s="28">
        <f>_xlfn.STDEV.P(D1610:D1612)</f>
        <v>6.3397230924456736</v>
      </c>
      <c r="G1610" s="22">
        <f>F1610/SQRT(3)</f>
        <v>3.6602408340111965</v>
      </c>
      <c r="H1610" s="22">
        <f>F1610*100/E1610</f>
        <v>3.293590772925747</v>
      </c>
    </row>
    <row r="1611" spans="1:8" ht="15" customHeight="1" x14ac:dyDescent="0.3">
      <c r="A1611" s="16">
        <v>19</v>
      </c>
      <c r="B1611" s="12" t="s">
        <v>23</v>
      </c>
      <c r="C1611" s="9" t="s">
        <v>25</v>
      </c>
      <c r="D1611" s="25">
        <v>192.18</v>
      </c>
      <c r="E1611" s="8"/>
      <c r="F1611" s="31"/>
      <c r="G1611" s="8"/>
      <c r="H1611" s="8"/>
    </row>
    <row r="1612" spans="1:8" ht="15" customHeight="1" x14ac:dyDescent="0.3">
      <c r="A1612" s="16">
        <v>19</v>
      </c>
      <c r="B1612" s="12" t="s">
        <v>23</v>
      </c>
      <c r="C1612" s="9" t="s">
        <v>25</v>
      </c>
      <c r="D1612" s="25">
        <v>200.4</v>
      </c>
      <c r="E1612" s="8"/>
      <c r="F1612" s="31"/>
      <c r="G1612" s="8"/>
      <c r="H1612" s="8"/>
    </row>
    <row r="1613" spans="1:8" ht="15" customHeight="1" x14ac:dyDescent="0.3">
      <c r="A1613" s="16">
        <v>19</v>
      </c>
      <c r="B1613" s="12" t="s">
        <v>23</v>
      </c>
      <c r="C1613" s="7" t="s">
        <v>26</v>
      </c>
      <c r="D1613" s="24">
        <v>216.6</v>
      </c>
      <c r="E1613" s="23">
        <f>AVERAGE(D1613:D1615)</f>
        <v>215.93333333333331</v>
      </c>
      <c r="F1613" s="36">
        <f>_xlfn.STDEV.P(D1613:D1615)</f>
        <v>6.5489609014628334</v>
      </c>
      <c r="G1613" s="23">
        <f>F1613/SQRT(3)</f>
        <v>3.7810443393719013</v>
      </c>
      <c r="H1613" s="23">
        <f>F1613*100/E1613</f>
        <v>3.0328624119154832</v>
      </c>
    </row>
    <row r="1614" spans="1:8" ht="15" customHeight="1" x14ac:dyDescent="0.3">
      <c r="A1614" s="16">
        <v>19</v>
      </c>
      <c r="B1614" s="12" t="s">
        <v>23</v>
      </c>
      <c r="C1614" s="7" t="s">
        <v>26</v>
      </c>
      <c r="D1614" s="24">
        <v>207.6</v>
      </c>
      <c r="E1614" s="4"/>
      <c r="F1614" s="30"/>
      <c r="G1614" s="4"/>
      <c r="H1614" s="4"/>
    </row>
    <row r="1615" spans="1:8" ht="15" customHeight="1" x14ac:dyDescent="0.3">
      <c r="A1615" s="16">
        <v>19</v>
      </c>
      <c r="B1615" s="12" t="s">
        <v>23</v>
      </c>
      <c r="C1615" s="7" t="s">
        <v>26</v>
      </c>
      <c r="D1615" s="24">
        <v>223.6</v>
      </c>
      <c r="E1615" s="4"/>
      <c r="F1615" s="30"/>
      <c r="G1615" s="4"/>
      <c r="H1615" s="4"/>
    </row>
    <row r="1616" spans="1:8" ht="15" customHeight="1" x14ac:dyDescent="0.3">
      <c r="A1616" s="16">
        <v>19</v>
      </c>
      <c r="B1616" s="12" t="s">
        <v>23</v>
      </c>
      <c r="C1616" s="9" t="s">
        <v>27</v>
      </c>
      <c r="D1616" s="5">
        <v>234.6</v>
      </c>
      <c r="E1616" s="22">
        <f>AVERAGE(D1616:D1618)</f>
        <v>234.93333333333331</v>
      </c>
      <c r="F1616" s="28">
        <f>_xlfn.STDEV.P(D1616:D1618)</f>
        <v>2.5420901286583444</v>
      </c>
      <c r="G1616" s="22">
        <f>F1616/SQRT(3)</f>
        <v>1.4676764200851855</v>
      </c>
      <c r="H1616" s="22">
        <f>F1616*100/E1616</f>
        <v>1.0820474440940742</v>
      </c>
    </row>
    <row r="1617" spans="1:8" ht="15" customHeight="1" x14ac:dyDescent="0.3">
      <c r="A1617" s="16">
        <v>19</v>
      </c>
      <c r="B1617" s="12" t="s">
        <v>23</v>
      </c>
      <c r="C1617" s="9" t="s">
        <v>27</v>
      </c>
      <c r="D1617" s="25">
        <v>232</v>
      </c>
      <c r="E1617" s="8"/>
      <c r="F1617" s="31"/>
      <c r="G1617" s="8"/>
      <c r="H1617" s="8"/>
    </row>
    <row r="1618" spans="1:8" ht="15" customHeight="1" x14ac:dyDescent="0.3">
      <c r="A1618" s="16">
        <v>19</v>
      </c>
      <c r="B1618" s="12" t="s">
        <v>23</v>
      </c>
      <c r="C1618" s="9" t="s">
        <v>27</v>
      </c>
      <c r="D1618" s="25">
        <v>238.2</v>
      </c>
      <c r="E1618" s="8"/>
      <c r="F1618" s="31"/>
      <c r="G1618" s="8"/>
      <c r="H1618" s="8"/>
    </row>
    <row r="1619" spans="1:8" ht="15" customHeight="1" x14ac:dyDescent="0.3">
      <c r="A1619" s="16">
        <v>19</v>
      </c>
      <c r="B1619" s="11" t="s">
        <v>28</v>
      </c>
      <c r="C1619" s="7" t="s">
        <v>29</v>
      </c>
      <c r="D1619" s="24">
        <v>31.06</v>
      </c>
      <c r="E1619" s="23">
        <f>AVERAGE(D1619:D1621)</f>
        <v>31.8</v>
      </c>
      <c r="F1619" s="36">
        <f>_xlfn.STDEV.P(D1619:D1621)</f>
        <v>0.85619312463174291</v>
      </c>
      <c r="G1619" s="23">
        <f>F1619/SQRT(3)</f>
        <v>0.49432333098444359</v>
      </c>
      <c r="H1619" s="23">
        <f>F1619*100/E1619</f>
        <v>2.6924312095337828</v>
      </c>
    </row>
    <row r="1620" spans="1:8" ht="15" customHeight="1" x14ac:dyDescent="0.3">
      <c r="A1620" s="16">
        <v>19</v>
      </c>
      <c r="B1620" s="11" t="s">
        <v>28</v>
      </c>
      <c r="C1620" s="7" t="s">
        <v>29</v>
      </c>
      <c r="D1620" s="24">
        <v>33</v>
      </c>
      <c r="E1620" s="4"/>
      <c r="F1620" s="30"/>
      <c r="G1620" s="4"/>
      <c r="H1620" s="4"/>
    </row>
    <row r="1621" spans="1:8" ht="15" customHeight="1" x14ac:dyDescent="0.3">
      <c r="A1621" s="16">
        <v>19</v>
      </c>
      <c r="B1621" s="11" t="s">
        <v>28</v>
      </c>
      <c r="C1621" s="7" t="s">
        <v>29</v>
      </c>
      <c r="D1621" s="24">
        <v>31.34</v>
      </c>
      <c r="E1621" s="4"/>
      <c r="F1621" s="30"/>
      <c r="G1621" s="4"/>
      <c r="H1621" s="4"/>
    </row>
    <row r="1622" spans="1:8" ht="15" customHeight="1" x14ac:dyDescent="0.3">
      <c r="A1622" s="16">
        <v>19</v>
      </c>
      <c r="B1622" s="11" t="s">
        <v>28</v>
      </c>
      <c r="C1622" s="9" t="s">
        <v>30</v>
      </c>
      <c r="D1622" s="5">
        <v>24.92</v>
      </c>
      <c r="E1622" s="22">
        <f>AVERAGE(D1622:D1624)</f>
        <v>27.900000000000002</v>
      </c>
      <c r="F1622" s="28">
        <f>_xlfn.STDEV.P(D1622:D1624)</f>
        <v>2.4169953799431774</v>
      </c>
      <c r="G1622" s="22">
        <f>F1622/SQRT(3)</f>
        <v>1.3954529332402754</v>
      </c>
      <c r="H1622" s="22">
        <f>F1622*100/E1622</f>
        <v>8.6630658779325334</v>
      </c>
    </row>
    <row r="1623" spans="1:8" ht="15" customHeight="1" x14ac:dyDescent="0.3">
      <c r="A1623" s="16">
        <v>19</v>
      </c>
      <c r="B1623" s="11" t="s">
        <v>28</v>
      </c>
      <c r="C1623" s="9" t="s">
        <v>30</v>
      </c>
      <c r="D1623" s="25">
        <v>27.94</v>
      </c>
      <c r="E1623" s="8"/>
      <c r="F1623" s="31"/>
      <c r="G1623" s="8"/>
      <c r="H1623" s="8"/>
    </row>
    <row r="1624" spans="1:8" ht="15" customHeight="1" x14ac:dyDescent="0.3">
      <c r="A1624" s="16">
        <v>19</v>
      </c>
      <c r="B1624" s="11" t="s">
        <v>28</v>
      </c>
      <c r="C1624" s="9" t="s">
        <v>30</v>
      </c>
      <c r="D1624" s="25">
        <v>30.84</v>
      </c>
      <c r="E1624" s="8"/>
      <c r="F1624" s="31"/>
      <c r="G1624" s="8"/>
      <c r="H1624" s="8"/>
    </row>
    <row r="1625" spans="1:8" ht="15" customHeight="1" x14ac:dyDescent="0.3">
      <c r="A1625" s="16">
        <v>19</v>
      </c>
      <c r="B1625" s="11" t="s">
        <v>28</v>
      </c>
      <c r="C1625" s="7" t="s">
        <v>31</v>
      </c>
      <c r="D1625" s="24">
        <v>34.9</v>
      </c>
      <c r="E1625" s="23">
        <f>AVERAGE(D1625:D1627)</f>
        <v>36.860000000000007</v>
      </c>
      <c r="F1625" s="36">
        <f>_xlfn.STDEV.P(D1625:D1627)</f>
        <v>1.4754886196330588</v>
      </c>
      <c r="G1625" s="23">
        <f>F1625/SQRT(3)</f>
        <v>0.85187375173137592</v>
      </c>
      <c r="H1625" s="23">
        <f>F1625*100/E1625</f>
        <v>4.0029533902144836</v>
      </c>
    </row>
    <row r="1626" spans="1:8" ht="15" customHeight="1" x14ac:dyDescent="0.3">
      <c r="A1626" s="16">
        <v>19</v>
      </c>
      <c r="B1626" s="11" t="s">
        <v>28</v>
      </c>
      <c r="C1626" s="7" t="s">
        <v>31</v>
      </c>
      <c r="D1626" s="24">
        <v>37.22</v>
      </c>
      <c r="E1626" s="4"/>
      <c r="F1626" s="30"/>
      <c r="G1626" s="4"/>
      <c r="H1626" s="4"/>
    </row>
    <row r="1627" spans="1:8" ht="15" customHeight="1" x14ac:dyDescent="0.3">
      <c r="A1627" s="16">
        <v>19</v>
      </c>
      <c r="B1627" s="11" t="s">
        <v>28</v>
      </c>
      <c r="C1627" s="7" t="s">
        <v>31</v>
      </c>
      <c r="D1627" s="24">
        <v>38.46</v>
      </c>
      <c r="E1627" s="4"/>
      <c r="F1627" s="30"/>
      <c r="G1627" s="4"/>
      <c r="H1627" s="4"/>
    </row>
    <row r="1628" spans="1:8" ht="15" customHeight="1" x14ac:dyDescent="0.3">
      <c r="A1628" s="16">
        <v>19</v>
      </c>
      <c r="B1628" s="11" t="s">
        <v>28</v>
      </c>
      <c r="C1628" s="9" t="s">
        <v>32</v>
      </c>
      <c r="D1628" s="5">
        <v>227</v>
      </c>
      <c r="E1628" s="22">
        <f>AVERAGE(D1628:D1630)</f>
        <v>228.4666666666667</v>
      </c>
      <c r="F1628" s="28">
        <f>_xlfn.STDEV.P(D1628:D1630)</f>
        <v>1.0873004286866719</v>
      </c>
      <c r="G1628" s="22">
        <f>F1628/SQRT(3)</f>
        <v>0.62775319519224548</v>
      </c>
      <c r="H1628" s="22">
        <f>F1628*100/E1628</f>
        <v>0.47591206391304569</v>
      </c>
    </row>
    <row r="1629" spans="1:8" ht="15" customHeight="1" x14ac:dyDescent="0.3">
      <c r="A1629" s="16">
        <v>19</v>
      </c>
      <c r="B1629" s="11" t="s">
        <v>28</v>
      </c>
      <c r="C1629" s="9" t="s">
        <v>32</v>
      </c>
      <c r="D1629" s="25">
        <v>229.6</v>
      </c>
      <c r="E1629" s="8"/>
      <c r="F1629" s="31"/>
      <c r="G1629" s="8"/>
      <c r="H1629" s="8"/>
    </row>
    <row r="1630" spans="1:8" ht="15" customHeight="1" x14ac:dyDescent="0.3">
      <c r="A1630" s="16">
        <v>19</v>
      </c>
      <c r="B1630" s="11" t="s">
        <v>28</v>
      </c>
      <c r="C1630" s="9" t="s">
        <v>32</v>
      </c>
      <c r="D1630" s="25">
        <v>228.8</v>
      </c>
      <c r="E1630" s="8"/>
      <c r="F1630" s="31"/>
      <c r="G1630" s="8"/>
      <c r="H1630" s="8"/>
    </row>
    <row r="1631" spans="1:8" ht="15" customHeight="1" x14ac:dyDescent="0.3">
      <c r="A1631" s="16">
        <v>19</v>
      </c>
      <c r="B1631" s="12" t="s">
        <v>33</v>
      </c>
      <c r="C1631" s="7" t="s">
        <v>34</v>
      </c>
      <c r="D1631" s="24">
        <v>101.18</v>
      </c>
      <c r="E1631" s="23">
        <f>AVERAGE(D1631:D1633)</f>
        <v>153.64666666666668</v>
      </c>
      <c r="F1631" s="36">
        <f>_xlfn.STDEV.P(D1631:D1633)</f>
        <v>40.911430622205721</v>
      </c>
      <c r="G1631" s="23">
        <f>F1631/SQRT(3)</f>
        <v>23.620225482663173</v>
      </c>
      <c r="H1631" s="23">
        <f>F1631*100/E1631</f>
        <v>26.62695619096133</v>
      </c>
    </row>
    <row r="1632" spans="1:8" ht="15" customHeight="1" x14ac:dyDescent="0.3">
      <c r="A1632" s="16">
        <v>19</v>
      </c>
      <c r="B1632" s="12" t="s">
        <v>33</v>
      </c>
      <c r="C1632" s="7" t="s">
        <v>34</v>
      </c>
      <c r="D1632" s="24">
        <v>201</v>
      </c>
      <c r="E1632" s="4"/>
      <c r="F1632" s="30"/>
      <c r="G1632" s="4"/>
      <c r="H1632" s="4"/>
    </row>
    <row r="1633" spans="1:8" ht="15" customHeight="1" x14ac:dyDescent="0.3">
      <c r="A1633" s="16">
        <v>19</v>
      </c>
      <c r="B1633" s="12" t="s">
        <v>33</v>
      </c>
      <c r="C1633" s="7" t="s">
        <v>34</v>
      </c>
      <c r="D1633" s="24">
        <v>158.76</v>
      </c>
      <c r="E1633" s="4"/>
      <c r="F1633" s="30"/>
      <c r="G1633" s="4"/>
      <c r="H1633" s="4"/>
    </row>
    <row r="1634" spans="1:8" ht="15" customHeight="1" x14ac:dyDescent="0.3">
      <c r="A1634" s="16">
        <v>19</v>
      </c>
      <c r="B1634" s="12" t="s">
        <v>33</v>
      </c>
      <c r="C1634" s="9" t="s">
        <v>35</v>
      </c>
      <c r="D1634" s="5">
        <v>238.8</v>
      </c>
      <c r="E1634" s="22">
        <f>AVERAGE(D1634:D1636)</f>
        <v>220.53333333333333</v>
      </c>
      <c r="F1634" s="28">
        <f>_xlfn.STDEV.P(D1634:D1636)</f>
        <v>21.467080741348035</v>
      </c>
      <c r="G1634" s="22">
        <f>F1634/SQRT(3)</f>
        <v>12.394024844732719</v>
      </c>
      <c r="H1634" s="22">
        <f>F1634*100/E1634</f>
        <v>9.7341659951699082</v>
      </c>
    </row>
    <row r="1635" spans="1:8" ht="15" customHeight="1" x14ac:dyDescent="0.3">
      <c r="A1635" s="16">
        <v>19</v>
      </c>
      <c r="B1635" s="12" t="s">
        <v>33</v>
      </c>
      <c r="C1635" s="9" t="s">
        <v>35</v>
      </c>
      <c r="D1635" s="25">
        <v>190.4</v>
      </c>
      <c r="E1635" s="8"/>
      <c r="F1635" s="31"/>
      <c r="G1635" s="8"/>
      <c r="H1635" s="8"/>
    </row>
    <row r="1636" spans="1:8" ht="15" customHeight="1" x14ac:dyDescent="0.3">
      <c r="A1636" s="16">
        <v>19</v>
      </c>
      <c r="B1636" s="12" t="s">
        <v>33</v>
      </c>
      <c r="C1636" s="9" t="s">
        <v>35</v>
      </c>
      <c r="D1636" s="25">
        <v>232.4</v>
      </c>
      <c r="E1636" s="8"/>
      <c r="F1636" s="31"/>
      <c r="G1636" s="8"/>
      <c r="H1636" s="8"/>
    </row>
    <row r="1637" spans="1:8" ht="15" customHeight="1" x14ac:dyDescent="0.3">
      <c r="A1637" s="16">
        <v>19</v>
      </c>
      <c r="B1637" s="12" t="s">
        <v>33</v>
      </c>
      <c r="C1637" s="7" t="s">
        <v>36</v>
      </c>
      <c r="D1637" s="24">
        <v>230</v>
      </c>
      <c r="E1637" s="23">
        <f>AVERAGE(D1637:D1639)</f>
        <v>224.46666666666667</v>
      </c>
      <c r="F1637" s="36">
        <f>_xlfn.STDEV.P(D1637:D1639)</f>
        <v>4.4131117769161019</v>
      </c>
      <c r="G1637" s="23">
        <f>F1637/SQRT(3)</f>
        <v>2.5479112723664192</v>
      </c>
      <c r="H1637" s="23">
        <f>F1637*100/E1637</f>
        <v>1.966043262659386</v>
      </c>
    </row>
    <row r="1638" spans="1:8" ht="15" customHeight="1" x14ac:dyDescent="0.3">
      <c r="A1638" s="16">
        <v>19</v>
      </c>
      <c r="B1638" s="12" t="s">
        <v>33</v>
      </c>
      <c r="C1638" s="7" t="s">
        <v>36</v>
      </c>
      <c r="D1638" s="24">
        <v>224.2</v>
      </c>
      <c r="E1638" s="4"/>
      <c r="F1638" s="30"/>
      <c r="G1638" s="4"/>
      <c r="H1638" s="4"/>
    </row>
    <row r="1639" spans="1:8" ht="15" customHeight="1" x14ac:dyDescent="0.3">
      <c r="A1639" s="16">
        <v>19</v>
      </c>
      <c r="B1639" s="12" t="s">
        <v>33</v>
      </c>
      <c r="C1639" s="7" t="s">
        <v>36</v>
      </c>
      <c r="D1639" s="24">
        <v>219.2</v>
      </c>
      <c r="E1639" s="4"/>
      <c r="F1639" s="30"/>
      <c r="G1639" s="4"/>
      <c r="H1639" s="4"/>
    </row>
    <row r="1640" spans="1:8" ht="15" customHeight="1" x14ac:dyDescent="0.3">
      <c r="A1640" s="16">
        <v>19</v>
      </c>
      <c r="B1640" s="12" t="s">
        <v>33</v>
      </c>
      <c r="C1640" s="9" t="s">
        <v>37</v>
      </c>
      <c r="D1640" s="5">
        <v>235.2</v>
      </c>
      <c r="E1640" s="22">
        <f>AVERAGE(D1640:D1642)</f>
        <v>222.02666666666667</v>
      </c>
      <c r="F1640" s="28">
        <f>_xlfn.STDEV.P(D1640:D1642)</f>
        <v>18.207290359145208</v>
      </c>
      <c r="G1640" s="22">
        <f>F1640/SQRT(3)</f>
        <v>10.511983990066165</v>
      </c>
      <c r="H1640" s="22">
        <f>F1640*100/E1640</f>
        <v>8.2004970990625186</v>
      </c>
    </row>
    <row r="1641" spans="1:8" ht="15" customHeight="1" x14ac:dyDescent="0.3">
      <c r="A1641" s="16">
        <v>19</v>
      </c>
      <c r="B1641" s="12" t="s">
        <v>33</v>
      </c>
      <c r="C1641" s="9" t="s">
        <v>37</v>
      </c>
      <c r="D1641" s="26">
        <v>196.28</v>
      </c>
      <c r="E1641" s="15"/>
      <c r="F1641" s="32"/>
      <c r="G1641" s="15"/>
      <c r="H1641" s="15"/>
    </row>
    <row r="1642" spans="1:8" ht="15" customHeight="1" x14ac:dyDescent="0.3">
      <c r="A1642" s="16">
        <v>19</v>
      </c>
      <c r="B1642" s="12" t="s">
        <v>33</v>
      </c>
      <c r="C1642" s="10" t="s">
        <v>37</v>
      </c>
      <c r="D1642" s="26">
        <v>234.6</v>
      </c>
      <c r="E1642" s="15"/>
      <c r="F1642" s="32"/>
      <c r="G1642" s="15"/>
      <c r="H1642" s="15"/>
    </row>
    <row r="1643" spans="1:8" ht="15" customHeight="1" x14ac:dyDescent="0.3">
      <c r="A1643" s="16">
        <v>19</v>
      </c>
      <c r="B1643" s="12" t="s">
        <v>38</v>
      </c>
      <c r="C1643" s="7" t="s">
        <v>39</v>
      </c>
      <c r="D1643" s="24">
        <v>206</v>
      </c>
      <c r="E1643" s="23">
        <f>AVERAGE(D1643:D1645)</f>
        <v>162.26</v>
      </c>
      <c r="F1643" s="36">
        <f>_xlfn.STDEV.P(D1643:D1645)</f>
        <v>31.122909032843779</v>
      </c>
      <c r="G1643" s="23">
        <f>F1643/SQRT(3)</f>
        <v>17.968819908076593</v>
      </c>
      <c r="H1643" s="23">
        <f>F1643*100/E1643</f>
        <v>19.180888101099335</v>
      </c>
    </row>
    <row r="1644" spans="1:8" ht="15" customHeight="1" x14ac:dyDescent="0.3">
      <c r="A1644" s="16">
        <v>19</v>
      </c>
      <c r="B1644" s="12" t="s">
        <v>38</v>
      </c>
      <c r="C1644" s="7" t="s">
        <v>39</v>
      </c>
      <c r="D1644" s="24">
        <v>144.63999999999999</v>
      </c>
      <c r="E1644" s="4"/>
      <c r="F1644" s="30"/>
      <c r="G1644" s="4"/>
      <c r="H1644" s="4"/>
    </row>
    <row r="1645" spans="1:8" ht="15" customHeight="1" x14ac:dyDescent="0.3">
      <c r="A1645" s="16">
        <v>19</v>
      </c>
      <c r="B1645" s="12" t="s">
        <v>38</v>
      </c>
      <c r="C1645" s="7" t="s">
        <v>39</v>
      </c>
      <c r="D1645" s="24">
        <v>136.13999999999999</v>
      </c>
      <c r="E1645" s="4"/>
      <c r="F1645" s="30"/>
      <c r="G1645" s="4"/>
      <c r="H1645" s="4"/>
    </row>
    <row r="1646" spans="1:8" ht="15" customHeight="1" x14ac:dyDescent="0.3">
      <c r="A1646" s="16">
        <v>19</v>
      </c>
      <c r="B1646" s="12" t="s">
        <v>38</v>
      </c>
      <c r="C1646" s="9" t="s">
        <v>40</v>
      </c>
      <c r="D1646" s="5">
        <v>207.4</v>
      </c>
      <c r="E1646" s="22">
        <f>AVERAGE(D1646:D1648)</f>
        <v>217.4666666666667</v>
      </c>
      <c r="F1646" s="28">
        <f>_xlfn.STDEV.P(D1646:D1648)</f>
        <v>7.3617630738536777</v>
      </c>
      <c r="G1646" s="22">
        <f>F1646/SQRT(3)</f>
        <v>4.2503158923996676</v>
      </c>
      <c r="H1646" s="22">
        <f>F1646*100/E1646</f>
        <v>3.3852374649848298</v>
      </c>
    </row>
    <row r="1647" spans="1:8" ht="15" customHeight="1" x14ac:dyDescent="0.3">
      <c r="A1647" s="16">
        <v>19</v>
      </c>
      <c r="B1647" s="12" t="s">
        <v>38</v>
      </c>
      <c r="C1647" s="9" t="s">
        <v>40</v>
      </c>
      <c r="D1647" s="25">
        <v>220.2</v>
      </c>
      <c r="E1647" s="8"/>
      <c r="F1647" s="31"/>
      <c r="G1647" s="8"/>
      <c r="H1647" s="8"/>
    </row>
    <row r="1648" spans="1:8" ht="15" customHeight="1" x14ac:dyDescent="0.3">
      <c r="A1648" s="16">
        <v>19</v>
      </c>
      <c r="B1648" s="12" t="s">
        <v>38</v>
      </c>
      <c r="C1648" s="9" t="s">
        <v>40</v>
      </c>
      <c r="D1648" s="25">
        <v>224.8</v>
      </c>
      <c r="E1648" s="8"/>
      <c r="F1648" s="31"/>
      <c r="G1648" s="8"/>
      <c r="H1648" s="8"/>
    </row>
    <row r="1649" spans="1:8" ht="15" customHeight="1" x14ac:dyDescent="0.3">
      <c r="A1649" s="16">
        <v>19</v>
      </c>
      <c r="B1649" s="12" t="s">
        <v>38</v>
      </c>
      <c r="C1649" s="7" t="s">
        <v>41</v>
      </c>
      <c r="D1649" s="24">
        <v>227</v>
      </c>
      <c r="E1649" s="23">
        <f>AVERAGE(D1649:D1651)</f>
        <v>228.66666666666666</v>
      </c>
      <c r="F1649" s="36">
        <f>_xlfn.STDEV.P(D1649:D1651)</f>
        <v>4.4850368510811185</v>
      </c>
      <c r="G1649" s="23">
        <f>F1649/SQRT(3)</f>
        <v>2.5894372332970752</v>
      </c>
      <c r="H1649" s="23">
        <f>F1649*100/E1649</f>
        <v>1.9613863780238128</v>
      </c>
    </row>
    <row r="1650" spans="1:8" ht="15" customHeight="1" x14ac:dyDescent="0.3">
      <c r="A1650" s="16">
        <v>19</v>
      </c>
      <c r="B1650" s="12" t="s">
        <v>38</v>
      </c>
      <c r="C1650" s="7" t="s">
        <v>41</v>
      </c>
      <c r="D1650" s="24">
        <v>224.2</v>
      </c>
      <c r="E1650" s="4"/>
      <c r="F1650" s="30"/>
      <c r="G1650" s="4"/>
      <c r="H1650" s="4"/>
    </row>
    <row r="1651" spans="1:8" ht="15" customHeight="1" x14ac:dyDescent="0.3">
      <c r="A1651" s="16">
        <v>19</v>
      </c>
      <c r="B1651" s="12" t="s">
        <v>38</v>
      </c>
      <c r="C1651" s="7" t="s">
        <v>41</v>
      </c>
      <c r="D1651" s="24">
        <v>234.8</v>
      </c>
      <c r="E1651" s="4"/>
      <c r="F1651" s="30"/>
      <c r="G1651" s="4"/>
      <c r="H1651" s="4"/>
    </row>
    <row r="1652" spans="1:8" ht="15" customHeight="1" x14ac:dyDescent="0.3">
      <c r="A1652" s="16">
        <v>19</v>
      </c>
      <c r="B1652" s="12" t="s">
        <v>38</v>
      </c>
      <c r="C1652" s="9" t="s">
        <v>42</v>
      </c>
      <c r="D1652" s="5">
        <v>238.2</v>
      </c>
      <c r="E1652" s="22">
        <f>AVERAGE(D1652:D1654)</f>
        <v>238.86666666666665</v>
      </c>
      <c r="F1652" s="28">
        <f>_xlfn.STDEV.P(D1652:D1654)</f>
        <v>4.5966171135835276</v>
      </c>
      <c r="G1652" s="22">
        <f>F1652/SQRT(3)</f>
        <v>2.6538581278890905</v>
      </c>
      <c r="H1652" s="22">
        <f>F1652*100/E1652</f>
        <v>1.9243443121337684</v>
      </c>
    </row>
    <row r="1653" spans="1:8" ht="15" customHeight="1" x14ac:dyDescent="0.3">
      <c r="A1653" s="16">
        <v>19</v>
      </c>
      <c r="B1653" s="12" t="s">
        <v>38</v>
      </c>
      <c r="C1653" s="9" t="s">
        <v>42</v>
      </c>
      <c r="D1653" s="26">
        <v>233.6</v>
      </c>
      <c r="E1653" s="15"/>
      <c r="F1653" s="32"/>
      <c r="G1653" s="15"/>
      <c r="H1653" s="15"/>
    </row>
    <row r="1654" spans="1:8" ht="15" customHeight="1" thickBot="1" x14ac:dyDescent="0.35">
      <c r="A1654" s="17">
        <v>19</v>
      </c>
      <c r="B1654" s="18" t="s">
        <v>38</v>
      </c>
      <c r="C1654" s="19" t="s">
        <v>42</v>
      </c>
      <c r="D1654" s="27">
        <v>244.8</v>
      </c>
      <c r="E1654" s="20"/>
      <c r="F1654" s="33"/>
      <c r="G1654" s="20"/>
      <c r="H1654" s="20"/>
    </row>
    <row r="1655" spans="1:8" ht="15" customHeight="1" x14ac:dyDescent="0.3">
      <c r="A1655" s="16">
        <v>20</v>
      </c>
      <c r="B1655" s="14" t="s">
        <v>6</v>
      </c>
      <c r="C1655" s="5" t="s">
        <v>7</v>
      </c>
      <c r="D1655" s="5">
        <v>149.30000000000001</v>
      </c>
      <c r="E1655" s="22">
        <f>AVERAGE(D1655:D1657)</f>
        <v>180.19333333333336</v>
      </c>
      <c r="F1655" s="28">
        <f>_xlfn.STDEV.P(D1655:D1657)</f>
        <v>22.531402284120777</v>
      </c>
      <c r="G1655" s="22">
        <f>F1655/SQRT(3)</f>
        <v>13.00851117395688</v>
      </c>
      <c r="H1655" s="22">
        <f>F1655*100/E1655</f>
        <v>12.504015474557386</v>
      </c>
    </row>
    <row r="1656" spans="1:8" ht="15" customHeight="1" x14ac:dyDescent="0.3">
      <c r="A1656" s="16">
        <v>20</v>
      </c>
      <c r="B1656" s="14" t="s">
        <v>6</v>
      </c>
      <c r="C1656" s="5" t="s">
        <v>7</v>
      </c>
      <c r="D1656" s="5">
        <v>202.4</v>
      </c>
      <c r="E1656" s="21"/>
      <c r="F1656" s="29"/>
      <c r="G1656" s="21"/>
      <c r="H1656" s="21"/>
    </row>
    <row r="1657" spans="1:8" ht="15" customHeight="1" x14ac:dyDescent="0.3">
      <c r="A1657" s="16">
        <v>20</v>
      </c>
      <c r="B1657" s="14" t="s">
        <v>6</v>
      </c>
      <c r="C1657" s="5" t="s">
        <v>7</v>
      </c>
      <c r="D1657" s="5">
        <v>188.88</v>
      </c>
      <c r="E1657" s="21"/>
      <c r="F1657" s="29"/>
      <c r="G1657" s="21"/>
      <c r="H1657" s="21"/>
    </row>
    <row r="1658" spans="1:8" ht="15" customHeight="1" x14ac:dyDescent="0.3">
      <c r="A1658" s="16">
        <v>20</v>
      </c>
      <c r="B1658" s="11" t="s">
        <v>8</v>
      </c>
      <c r="C1658" s="3" t="s">
        <v>9</v>
      </c>
      <c r="D1658" s="24">
        <v>0</v>
      </c>
      <c r="E1658" s="23">
        <f>AVERAGE(D1658:D1660)</f>
        <v>14.626666666666667</v>
      </c>
      <c r="F1658" s="36">
        <f>_xlfn.STDEV.P(D1658:D1660)</f>
        <v>10.356644673294962</v>
      </c>
      <c r="G1658" s="23">
        <f>F1658/SQRT(3)</f>
        <v>5.9794115900281506</v>
      </c>
      <c r="H1658" s="23">
        <f>F1658*100/E1658</f>
        <v>70.806595305115962</v>
      </c>
    </row>
    <row r="1659" spans="1:8" ht="15" customHeight="1" x14ac:dyDescent="0.3">
      <c r="A1659" s="16">
        <v>20</v>
      </c>
      <c r="B1659" s="11" t="s">
        <v>8</v>
      </c>
      <c r="C1659" s="3" t="s">
        <v>9</v>
      </c>
      <c r="D1659" s="24">
        <v>21.28</v>
      </c>
      <c r="E1659" s="4"/>
      <c r="F1659" s="30"/>
      <c r="G1659" s="4"/>
      <c r="H1659" s="4"/>
    </row>
    <row r="1660" spans="1:8" ht="15" customHeight="1" x14ac:dyDescent="0.3">
      <c r="A1660" s="16">
        <v>20</v>
      </c>
      <c r="B1660" s="11" t="s">
        <v>8</v>
      </c>
      <c r="C1660" s="3" t="s">
        <v>9</v>
      </c>
      <c r="D1660" s="24">
        <v>22.6</v>
      </c>
      <c r="E1660" s="4"/>
      <c r="F1660" s="30"/>
      <c r="G1660" s="4"/>
      <c r="H1660" s="4"/>
    </row>
    <row r="1661" spans="1:8" ht="15" customHeight="1" x14ac:dyDescent="0.3">
      <c r="A1661" s="16">
        <v>20</v>
      </c>
      <c r="B1661" s="11" t="s">
        <v>8</v>
      </c>
      <c r="C1661" s="5" t="s">
        <v>10</v>
      </c>
      <c r="D1661" s="5">
        <v>20.02</v>
      </c>
      <c r="E1661" s="22">
        <f>AVERAGE(D1661:D1663)</f>
        <v>25.380000000000006</v>
      </c>
      <c r="F1661" s="28">
        <f>_xlfn.STDEV.P(D1661:D1663)</f>
        <v>6.83075398473696</v>
      </c>
      <c r="G1661" s="22">
        <f>F1661/SQRT(3)</f>
        <v>3.9437376518559928</v>
      </c>
      <c r="H1661" s="22">
        <f>F1661*100/E1661</f>
        <v>26.913924289743729</v>
      </c>
    </row>
    <row r="1662" spans="1:8" ht="15" customHeight="1" x14ac:dyDescent="0.3">
      <c r="A1662" s="16">
        <v>20</v>
      </c>
      <c r="B1662" s="11" t="s">
        <v>8</v>
      </c>
      <c r="C1662" s="5" t="s">
        <v>10</v>
      </c>
      <c r="D1662" s="25">
        <v>35.020000000000003</v>
      </c>
      <c r="E1662" s="8"/>
      <c r="F1662" s="31"/>
      <c r="G1662" s="8"/>
      <c r="H1662" s="8"/>
    </row>
    <row r="1663" spans="1:8" ht="15" customHeight="1" x14ac:dyDescent="0.3">
      <c r="A1663" s="16">
        <v>20</v>
      </c>
      <c r="B1663" s="11" t="s">
        <v>8</v>
      </c>
      <c r="C1663" s="5" t="s">
        <v>10</v>
      </c>
      <c r="D1663" s="25">
        <v>21.1</v>
      </c>
      <c r="E1663" s="8"/>
      <c r="F1663" s="31"/>
      <c r="G1663" s="8"/>
      <c r="H1663" s="8"/>
    </row>
    <row r="1664" spans="1:8" ht="15" customHeight="1" x14ac:dyDescent="0.3">
      <c r="A1664" s="16">
        <v>20</v>
      </c>
      <c r="B1664" s="11" t="s">
        <v>8</v>
      </c>
      <c r="C1664" s="3" t="s">
        <v>11</v>
      </c>
      <c r="D1664" s="24">
        <v>218.4</v>
      </c>
      <c r="E1664" s="23">
        <f>AVERAGE(D1664:D1666)</f>
        <v>171.15333333333334</v>
      </c>
      <c r="F1664" s="36">
        <f>_xlfn.STDEV.P(D1664:D1666)</f>
        <v>37.510689439441386</v>
      </c>
      <c r="G1664" s="23">
        <f>F1664/SQRT(3)</f>
        <v>21.656806645349938</v>
      </c>
      <c r="H1664" s="23">
        <f>F1664*100/E1664</f>
        <v>21.916423541916441</v>
      </c>
    </row>
    <row r="1665" spans="1:8" ht="15" customHeight="1" x14ac:dyDescent="0.3">
      <c r="A1665" s="16">
        <v>20</v>
      </c>
      <c r="B1665" s="11" t="s">
        <v>8</v>
      </c>
      <c r="C1665" s="3" t="s">
        <v>11</v>
      </c>
      <c r="D1665" s="24">
        <v>168.42</v>
      </c>
      <c r="E1665" s="4"/>
      <c r="F1665" s="30"/>
      <c r="G1665" s="4"/>
      <c r="H1665" s="4"/>
    </row>
    <row r="1666" spans="1:8" ht="15" customHeight="1" x14ac:dyDescent="0.3">
      <c r="A1666" s="16">
        <v>20</v>
      </c>
      <c r="B1666" s="11" t="s">
        <v>8</v>
      </c>
      <c r="C1666" s="3" t="s">
        <v>11</v>
      </c>
      <c r="D1666" s="24">
        <v>126.64</v>
      </c>
      <c r="E1666" s="4"/>
      <c r="F1666" s="30"/>
      <c r="G1666" s="4"/>
      <c r="H1666" s="4"/>
    </row>
    <row r="1667" spans="1:8" ht="15" customHeight="1" x14ac:dyDescent="0.3">
      <c r="A1667" s="16">
        <v>20</v>
      </c>
      <c r="B1667" s="11" t="s">
        <v>8</v>
      </c>
      <c r="C1667" s="5" t="s">
        <v>12</v>
      </c>
      <c r="D1667" s="5">
        <v>223</v>
      </c>
      <c r="E1667" s="22">
        <f>AVERAGE(D1667:D1669)</f>
        <v>218</v>
      </c>
      <c r="F1667" s="28">
        <f>_xlfn.STDEV.P(D1667:D1669)</f>
        <v>6.9301274639552464</v>
      </c>
      <c r="G1667" s="22">
        <f>F1667/SQRT(3)</f>
        <v>4.0011109568329806</v>
      </c>
      <c r="H1667" s="22">
        <f>F1667*100/E1667</f>
        <v>3.1789575522730491</v>
      </c>
    </row>
    <row r="1668" spans="1:8" ht="15" customHeight="1" x14ac:dyDescent="0.3">
      <c r="A1668" s="16">
        <v>20</v>
      </c>
      <c r="B1668" s="11" t="s">
        <v>8</v>
      </c>
      <c r="C1668" s="5" t="s">
        <v>12</v>
      </c>
      <c r="D1668" s="25">
        <v>222.8</v>
      </c>
      <c r="E1668" s="8"/>
      <c r="F1668" s="31"/>
      <c r="G1668" s="8"/>
      <c r="H1668" s="8"/>
    </row>
    <row r="1669" spans="1:8" ht="15" customHeight="1" x14ac:dyDescent="0.3">
      <c r="A1669" s="16">
        <v>20</v>
      </c>
      <c r="B1669" s="11" t="s">
        <v>8</v>
      </c>
      <c r="C1669" s="5" t="s">
        <v>12</v>
      </c>
      <c r="D1669" s="25">
        <v>208.2</v>
      </c>
      <c r="E1669" s="8"/>
      <c r="F1669" s="31"/>
      <c r="G1669" s="8"/>
      <c r="H1669" s="8"/>
    </row>
    <row r="1670" spans="1:8" ht="15" customHeight="1" x14ac:dyDescent="0.3">
      <c r="A1670" s="16">
        <v>20</v>
      </c>
      <c r="B1670" s="12" t="s">
        <v>13</v>
      </c>
      <c r="C1670" s="7" t="s">
        <v>14</v>
      </c>
      <c r="D1670" s="24">
        <v>0</v>
      </c>
      <c r="E1670" s="23">
        <f>AVERAGE(D1670:D1672)</f>
        <v>0</v>
      </c>
      <c r="F1670" s="36">
        <f>_xlfn.STDEV.P(D1670:D1672)</f>
        <v>0</v>
      </c>
      <c r="G1670" s="23">
        <f>F1670/SQRT(3)</f>
        <v>0</v>
      </c>
      <c r="H1670" s="23" t="e">
        <f>F1670*100/E1670</f>
        <v>#DIV/0!</v>
      </c>
    </row>
    <row r="1671" spans="1:8" ht="15" customHeight="1" x14ac:dyDescent="0.3">
      <c r="A1671" s="16">
        <v>20</v>
      </c>
      <c r="B1671" s="12" t="s">
        <v>13</v>
      </c>
      <c r="C1671" s="7" t="s">
        <v>14</v>
      </c>
      <c r="D1671" s="24">
        <v>0</v>
      </c>
      <c r="E1671" s="4"/>
      <c r="F1671" s="30"/>
      <c r="G1671" s="4"/>
      <c r="H1671" s="4"/>
    </row>
    <row r="1672" spans="1:8" ht="15" customHeight="1" x14ac:dyDescent="0.3">
      <c r="A1672" s="16">
        <v>20</v>
      </c>
      <c r="B1672" s="12" t="s">
        <v>13</v>
      </c>
      <c r="C1672" s="7" t="s">
        <v>14</v>
      </c>
      <c r="D1672" s="24">
        <v>0</v>
      </c>
      <c r="E1672" s="4"/>
      <c r="F1672" s="30"/>
      <c r="G1672" s="4"/>
      <c r="H1672" s="4"/>
    </row>
    <row r="1673" spans="1:8" ht="15" customHeight="1" x14ac:dyDescent="0.3">
      <c r="A1673" s="16">
        <v>20</v>
      </c>
      <c r="B1673" s="12" t="s">
        <v>13</v>
      </c>
      <c r="C1673" s="9" t="s">
        <v>15</v>
      </c>
      <c r="D1673" s="5">
        <v>190.58</v>
      </c>
      <c r="E1673" s="22">
        <f>AVERAGE(D1673:D1675)</f>
        <v>180.86666666666667</v>
      </c>
      <c r="F1673" s="28">
        <f>_xlfn.STDEV.P(D1673:D1675)</f>
        <v>6.8705037822726114</v>
      </c>
      <c r="G1673" s="22">
        <f>F1673/SQRT(3)</f>
        <v>3.9666872081634343</v>
      </c>
      <c r="H1673" s="22">
        <f>F1673*100/E1673</f>
        <v>3.7986567170692651</v>
      </c>
    </row>
    <row r="1674" spans="1:8" ht="15" customHeight="1" x14ac:dyDescent="0.3">
      <c r="A1674" s="16">
        <v>20</v>
      </c>
      <c r="B1674" s="12" t="s">
        <v>13</v>
      </c>
      <c r="C1674" s="9" t="s">
        <v>15</v>
      </c>
      <c r="D1674" s="25">
        <v>176.22</v>
      </c>
      <c r="E1674" s="8"/>
      <c r="F1674" s="31"/>
      <c r="G1674" s="8"/>
      <c r="H1674" s="8"/>
    </row>
    <row r="1675" spans="1:8" ht="15" customHeight="1" x14ac:dyDescent="0.3">
      <c r="A1675" s="16">
        <v>20</v>
      </c>
      <c r="B1675" s="12" t="s">
        <v>13</v>
      </c>
      <c r="C1675" s="9" t="s">
        <v>15</v>
      </c>
      <c r="D1675" s="25">
        <v>175.8</v>
      </c>
      <c r="E1675" s="8"/>
      <c r="F1675" s="31"/>
      <c r="G1675" s="8"/>
      <c r="H1675" s="8"/>
    </row>
    <row r="1676" spans="1:8" ht="15" customHeight="1" x14ac:dyDescent="0.3">
      <c r="A1676" s="16">
        <v>20</v>
      </c>
      <c r="B1676" s="12" t="s">
        <v>13</v>
      </c>
      <c r="C1676" s="7" t="s">
        <v>16</v>
      </c>
      <c r="D1676" s="24">
        <v>219.6</v>
      </c>
      <c r="E1676" s="23">
        <f>AVERAGE(D1676:D1678)</f>
        <v>216.86666666666665</v>
      </c>
      <c r="F1676" s="36">
        <f>_xlfn.STDEV.P(D1676:D1678)</f>
        <v>5.039400317057126</v>
      </c>
      <c r="G1676" s="23">
        <f>F1676/SQRT(3)</f>
        <v>2.9094991296072172</v>
      </c>
      <c r="H1676" s="23">
        <f>F1676*100/E1676</f>
        <v>2.3237320859470305</v>
      </c>
    </row>
    <row r="1677" spans="1:8" ht="15" customHeight="1" x14ac:dyDescent="0.3">
      <c r="A1677" s="16">
        <v>20</v>
      </c>
      <c r="B1677" s="12" t="s">
        <v>13</v>
      </c>
      <c r="C1677" s="7" t="s">
        <v>16</v>
      </c>
      <c r="D1677" s="24">
        <v>209.8</v>
      </c>
      <c r="E1677" s="4"/>
      <c r="F1677" s="30"/>
      <c r="G1677" s="4"/>
      <c r="H1677" s="4"/>
    </row>
    <row r="1678" spans="1:8" ht="15" customHeight="1" x14ac:dyDescent="0.3">
      <c r="A1678" s="16">
        <v>20</v>
      </c>
      <c r="B1678" s="12" t="s">
        <v>13</v>
      </c>
      <c r="C1678" s="7" t="s">
        <v>16</v>
      </c>
      <c r="D1678" s="24">
        <v>221.2</v>
      </c>
      <c r="E1678" s="4"/>
      <c r="F1678" s="30"/>
      <c r="G1678" s="4"/>
      <c r="H1678" s="4"/>
    </row>
    <row r="1679" spans="1:8" ht="15" customHeight="1" x14ac:dyDescent="0.3">
      <c r="A1679" s="16">
        <v>20</v>
      </c>
      <c r="B1679" s="12" t="s">
        <v>13</v>
      </c>
      <c r="C1679" s="9" t="s">
        <v>17</v>
      </c>
      <c r="D1679" s="5">
        <v>241.2</v>
      </c>
      <c r="E1679" s="22">
        <f>AVERAGE(D1679:D1681)</f>
        <v>226.73333333333335</v>
      </c>
      <c r="F1679" s="28">
        <f>_xlfn.STDEV.P(D1679:D1681)</f>
        <v>10.268830940710279</v>
      </c>
      <c r="G1679" s="22">
        <f>F1679/SQRT(3)</f>
        <v>5.9287123078818382</v>
      </c>
      <c r="H1679" s="22">
        <f>F1679*100/E1679</f>
        <v>4.5290345225126192</v>
      </c>
    </row>
    <row r="1680" spans="1:8" ht="15" customHeight="1" x14ac:dyDescent="0.3">
      <c r="A1680" s="16">
        <v>20</v>
      </c>
      <c r="B1680" s="12" t="s">
        <v>13</v>
      </c>
      <c r="C1680" s="9" t="s">
        <v>17</v>
      </c>
      <c r="D1680" s="25">
        <v>218.4</v>
      </c>
      <c r="E1680" s="8"/>
      <c r="F1680" s="31"/>
      <c r="G1680" s="8"/>
      <c r="H1680" s="8"/>
    </row>
    <row r="1681" spans="1:8" ht="15" customHeight="1" x14ac:dyDescent="0.3">
      <c r="A1681" s="16">
        <v>20</v>
      </c>
      <c r="B1681" s="12" t="s">
        <v>13</v>
      </c>
      <c r="C1681" s="9" t="s">
        <v>17</v>
      </c>
      <c r="D1681" s="25">
        <v>220.6</v>
      </c>
      <c r="E1681" s="8"/>
      <c r="F1681" s="31"/>
      <c r="G1681" s="8"/>
      <c r="H1681" s="8"/>
    </row>
    <row r="1682" spans="1:8" ht="15" customHeight="1" x14ac:dyDescent="0.3">
      <c r="A1682" s="16">
        <v>20</v>
      </c>
      <c r="B1682" s="13" t="s">
        <v>18</v>
      </c>
      <c r="C1682" s="7" t="s">
        <v>19</v>
      </c>
      <c r="D1682" s="24">
        <v>0</v>
      </c>
      <c r="E1682" s="23">
        <f>AVERAGE(D1682:D1684)</f>
        <v>0</v>
      </c>
      <c r="F1682" s="36">
        <f>_xlfn.STDEV.P(D1682:D1684)</f>
        <v>0</v>
      </c>
      <c r="G1682" s="23">
        <f>F1682/SQRT(3)</f>
        <v>0</v>
      </c>
      <c r="H1682" s="23" t="e">
        <f>F1682*100/E1682</f>
        <v>#DIV/0!</v>
      </c>
    </row>
    <row r="1683" spans="1:8" ht="15" customHeight="1" x14ac:dyDescent="0.3">
      <c r="A1683" s="16">
        <v>20</v>
      </c>
      <c r="B1683" s="13" t="s">
        <v>18</v>
      </c>
      <c r="C1683" s="7" t="s">
        <v>19</v>
      </c>
      <c r="D1683" s="24">
        <v>0</v>
      </c>
      <c r="E1683" s="4"/>
      <c r="F1683" s="30"/>
      <c r="G1683" s="4"/>
      <c r="H1683" s="4"/>
    </row>
    <row r="1684" spans="1:8" ht="15" customHeight="1" x14ac:dyDescent="0.3">
      <c r="A1684" s="16">
        <v>20</v>
      </c>
      <c r="B1684" s="13" t="s">
        <v>18</v>
      </c>
      <c r="C1684" s="7" t="s">
        <v>19</v>
      </c>
      <c r="D1684" s="24">
        <v>0</v>
      </c>
      <c r="E1684" s="4"/>
      <c r="F1684" s="30"/>
      <c r="G1684" s="4"/>
      <c r="H1684" s="4"/>
    </row>
    <row r="1685" spans="1:8" ht="15" customHeight="1" x14ac:dyDescent="0.3">
      <c r="A1685" s="16">
        <v>20</v>
      </c>
      <c r="B1685" s="13" t="s">
        <v>18</v>
      </c>
      <c r="C1685" s="9" t="s">
        <v>20</v>
      </c>
      <c r="D1685" s="5">
        <v>32.28</v>
      </c>
      <c r="E1685" s="22">
        <f>AVERAGE(D1685:D1687)</f>
        <v>32.640000000000008</v>
      </c>
      <c r="F1685" s="28">
        <f>_xlfn.STDEV.P(D1685:D1687)</f>
        <v>0.42708313008125331</v>
      </c>
      <c r="G1685" s="22">
        <f>F1685/SQRT(3)</f>
        <v>0.24657656011875959</v>
      </c>
      <c r="H1685" s="22">
        <f>F1685*100/E1685</f>
        <v>1.3084654720626629</v>
      </c>
    </row>
    <row r="1686" spans="1:8" ht="15" customHeight="1" x14ac:dyDescent="0.3">
      <c r="A1686" s="16">
        <v>20</v>
      </c>
      <c r="B1686" s="13" t="s">
        <v>18</v>
      </c>
      <c r="C1686" s="9" t="s">
        <v>20</v>
      </c>
      <c r="D1686" s="25">
        <v>32.4</v>
      </c>
      <c r="E1686" s="8"/>
      <c r="F1686" s="31"/>
      <c r="G1686" s="8"/>
      <c r="H1686" s="8"/>
    </row>
    <row r="1687" spans="1:8" ht="15" customHeight="1" x14ac:dyDescent="0.3">
      <c r="A1687" s="16">
        <v>20</v>
      </c>
      <c r="B1687" s="13" t="s">
        <v>18</v>
      </c>
      <c r="C1687" s="9" t="s">
        <v>20</v>
      </c>
      <c r="D1687" s="25">
        <v>33.24</v>
      </c>
      <c r="E1687" s="8"/>
      <c r="F1687" s="31"/>
      <c r="G1687" s="8"/>
      <c r="H1687" s="8"/>
    </row>
    <row r="1688" spans="1:8" ht="15" customHeight="1" x14ac:dyDescent="0.3">
      <c r="A1688" s="16">
        <v>20</v>
      </c>
      <c r="B1688" s="13" t="s">
        <v>18</v>
      </c>
      <c r="C1688" s="7" t="s">
        <v>21</v>
      </c>
      <c r="D1688" s="24">
        <v>213.2</v>
      </c>
      <c r="E1688" s="23">
        <f>AVERAGE(D1688:D1690)</f>
        <v>224.26666666666665</v>
      </c>
      <c r="F1688" s="36">
        <f>_xlfn.STDEV.P(D1688:D1690)</f>
        <v>12.285854558077041</v>
      </c>
      <c r="G1688" s="23">
        <f>F1688/SQRT(3)</f>
        <v>7.0932414363303709</v>
      </c>
      <c r="H1688" s="23">
        <f>F1688*100/E1688</f>
        <v>5.4782347910569458</v>
      </c>
    </row>
    <row r="1689" spans="1:8" ht="15" customHeight="1" x14ac:dyDescent="0.3">
      <c r="A1689" s="16">
        <v>20</v>
      </c>
      <c r="B1689" s="13" t="s">
        <v>18</v>
      </c>
      <c r="C1689" s="7" t="s">
        <v>21</v>
      </c>
      <c r="D1689" s="24">
        <v>218.2</v>
      </c>
      <c r="E1689" s="4"/>
      <c r="F1689" s="30"/>
      <c r="G1689" s="4"/>
      <c r="H1689" s="4"/>
    </row>
    <row r="1690" spans="1:8" ht="15" customHeight="1" x14ac:dyDescent="0.3">
      <c r="A1690" s="16">
        <v>20</v>
      </c>
      <c r="B1690" s="13" t="s">
        <v>18</v>
      </c>
      <c r="C1690" s="7" t="s">
        <v>21</v>
      </c>
      <c r="D1690" s="24">
        <v>241.4</v>
      </c>
      <c r="E1690" s="4"/>
      <c r="F1690" s="30"/>
      <c r="G1690" s="4"/>
      <c r="H1690" s="4"/>
    </row>
    <row r="1691" spans="1:8" ht="15" customHeight="1" x14ac:dyDescent="0.3">
      <c r="A1691" s="16">
        <v>20</v>
      </c>
      <c r="B1691" s="13" t="s">
        <v>18</v>
      </c>
      <c r="C1691" s="9" t="s">
        <v>22</v>
      </c>
      <c r="D1691" s="5">
        <v>222</v>
      </c>
      <c r="E1691" s="22">
        <f>AVERAGE(D1691:D1693)</f>
        <v>214.01999999999998</v>
      </c>
      <c r="F1691" s="28">
        <f>_xlfn.STDEV.P(D1691:D1693)</f>
        <v>17.563166001606891</v>
      </c>
      <c r="G1691" s="22">
        <f>F1691/SQRT(3)</f>
        <v>10.140098618849823</v>
      </c>
      <c r="H1691" s="22">
        <f>F1691*100/E1691</f>
        <v>8.2063199708470673</v>
      </c>
    </row>
    <row r="1692" spans="1:8" ht="15" customHeight="1" x14ac:dyDescent="0.3">
      <c r="A1692" s="16">
        <v>20</v>
      </c>
      <c r="B1692" s="13" t="s">
        <v>18</v>
      </c>
      <c r="C1692" s="9" t="s">
        <v>22</v>
      </c>
      <c r="D1692" s="25">
        <v>189.66</v>
      </c>
      <c r="E1692" s="8"/>
      <c r="F1692" s="31"/>
      <c r="G1692" s="8"/>
      <c r="H1692" s="8"/>
    </row>
    <row r="1693" spans="1:8" ht="15" customHeight="1" x14ac:dyDescent="0.3">
      <c r="A1693" s="16">
        <v>20</v>
      </c>
      <c r="B1693" s="13" t="s">
        <v>18</v>
      </c>
      <c r="C1693" s="9" t="s">
        <v>22</v>
      </c>
      <c r="D1693" s="25">
        <v>230.4</v>
      </c>
      <c r="E1693" s="8"/>
      <c r="F1693" s="31"/>
      <c r="G1693" s="8"/>
      <c r="H1693" s="8"/>
    </row>
    <row r="1694" spans="1:8" ht="15" customHeight="1" x14ac:dyDescent="0.3">
      <c r="A1694" s="16">
        <v>20</v>
      </c>
      <c r="B1694" s="12" t="s">
        <v>23</v>
      </c>
      <c r="C1694" s="7" t="s">
        <v>24</v>
      </c>
      <c r="D1694" s="24">
        <v>26.26</v>
      </c>
      <c r="E1694" s="23">
        <f>AVERAGE(D1694:D1696)</f>
        <v>29.540000000000003</v>
      </c>
      <c r="F1694" s="36">
        <f>_xlfn.STDEV.P(D1694:D1696)</f>
        <v>2.7113588229274743</v>
      </c>
      <c r="G1694" s="23">
        <f>F1694/SQRT(3)</f>
        <v>1.5654037462868442</v>
      </c>
      <c r="H1694" s="23">
        <f>F1694*100/E1694</f>
        <v>9.1786012963015384</v>
      </c>
    </row>
    <row r="1695" spans="1:8" ht="15" customHeight="1" x14ac:dyDescent="0.3">
      <c r="A1695" s="16">
        <v>20</v>
      </c>
      <c r="B1695" s="12" t="s">
        <v>23</v>
      </c>
      <c r="C1695" s="7" t="s">
        <v>24</v>
      </c>
      <c r="D1695" s="24">
        <v>29.46</v>
      </c>
      <c r="E1695" s="4"/>
      <c r="F1695" s="30"/>
      <c r="G1695" s="4"/>
      <c r="H1695" s="4"/>
    </row>
    <row r="1696" spans="1:8" ht="15" customHeight="1" x14ac:dyDescent="0.3">
      <c r="A1696" s="16">
        <v>20</v>
      </c>
      <c r="B1696" s="12" t="s">
        <v>23</v>
      </c>
      <c r="C1696" s="7" t="s">
        <v>24</v>
      </c>
      <c r="D1696" s="24">
        <v>32.9</v>
      </c>
      <c r="E1696" s="4"/>
      <c r="F1696" s="30"/>
      <c r="G1696" s="4"/>
      <c r="H1696" s="4"/>
    </row>
    <row r="1697" spans="1:8" ht="15" customHeight="1" x14ac:dyDescent="0.3">
      <c r="A1697" s="16">
        <v>20</v>
      </c>
      <c r="B1697" s="12" t="s">
        <v>23</v>
      </c>
      <c r="C1697" s="9" t="s">
        <v>25</v>
      </c>
      <c r="D1697" s="5">
        <v>173.94</v>
      </c>
      <c r="E1697" s="22">
        <f>AVERAGE(D1697:D1699)</f>
        <v>176.61999999999998</v>
      </c>
      <c r="F1697" s="28">
        <f>_xlfn.STDEV.P(D1697:D1699)</f>
        <v>2.1113029152634621</v>
      </c>
      <c r="G1697" s="22">
        <f>F1697/SQRT(3)</f>
        <v>1.2189613064682017</v>
      </c>
      <c r="H1697" s="22">
        <f>F1697*100/E1697</f>
        <v>1.1953928860058105</v>
      </c>
    </row>
    <row r="1698" spans="1:8" ht="15" customHeight="1" x14ac:dyDescent="0.3">
      <c r="A1698" s="16">
        <v>20</v>
      </c>
      <c r="B1698" s="12" t="s">
        <v>23</v>
      </c>
      <c r="C1698" s="9" t="s">
        <v>25</v>
      </c>
      <c r="D1698" s="25">
        <v>179.1</v>
      </c>
      <c r="E1698" s="8"/>
      <c r="F1698" s="31"/>
      <c r="G1698" s="8"/>
      <c r="H1698" s="8"/>
    </row>
    <row r="1699" spans="1:8" ht="15" customHeight="1" x14ac:dyDescent="0.3">
      <c r="A1699" s="16">
        <v>20</v>
      </c>
      <c r="B1699" s="12" t="s">
        <v>23</v>
      </c>
      <c r="C1699" s="9" t="s">
        <v>25</v>
      </c>
      <c r="D1699" s="25">
        <v>176.82</v>
      </c>
      <c r="E1699" s="8"/>
      <c r="F1699" s="31"/>
      <c r="G1699" s="8"/>
      <c r="H1699" s="8"/>
    </row>
    <row r="1700" spans="1:8" ht="15" customHeight="1" x14ac:dyDescent="0.3">
      <c r="A1700" s="16">
        <v>20</v>
      </c>
      <c r="B1700" s="12" t="s">
        <v>23</v>
      </c>
      <c r="C1700" s="7" t="s">
        <v>26</v>
      </c>
      <c r="D1700" s="24">
        <v>206.2</v>
      </c>
      <c r="E1700" s="23">
        <f>AVERAGE(D1700:D1702)</f>
        <v>209.66666666666666</v>
      </c>
      <c r="F1700" s="36">
        <f>_xlfn.STDEV.P(D1700:D1702)</f>
        <v>4.0835714216302854</v>
      </c>
      <c r="G1700" s="23">
        <f>F1700/SQRT(3)</f>
        <v>2.3576510595333082</v>
      </c>
      <c r="H1700" s="23">
        <f>F1700*100/E1700</f>
        <v>1.9476493266917101</v>
      </c>
    </row>
    <row r="1701" spans="1:8" ht="15" customHeight="1" x14ac:dyDescent="0.3">
      <c r="A1701" s="16">
        <v>20</v>
      </c>
      <c r="B1701" s="12" t="s">
        <v>23</v>
      </c>
      <c r="C1701" s="7" t="s">
        <v>26</v>
      </c>
      <c r="D1701" s="24">
        <v>207.4</v>
      </c>
      <c r="E1701" s="4"/>
      <c r="F1701" s="30"/>
      <c r="G1701" s="4"/>
      <c r="H1701" s="4"/>
    </row>
    <row r="1702" spans="1:8" ht="15" customHeight="1" x14ac:dyDescent="0.3">
      <c r="A1702" s="16">
        <v>20</v>
      </c>
      <c r="B1702" s="12" t="s">
        <v>23</v>
      </c>
      <c r="C1702" s="7" t="s">
        <v>26</v>
      </c>
      <c r="D1702" s="24">
        <v>215.4</v>
      </c>
      <c r="E1702" s="4"/>
      <c r="F1702" s="30"/>
      <c r="G1702" s="4"/>
      <c r="H1702" s="4"/>
    </row>
    <row r="1703" spans="1:8" ht="15" customHeight="1" x14ac:dyDescent="0.3">
      <c r="A1703" s="16">
        <v>20</v>
      </c>
      <c r="B1703" s="12" t="s">
        <v>23</v>
      </c>
      <c r="C1703" s="9" t="s">
        <v>27</v>
      </c>
      <c r="D1703" s="5">
        <v>219.2</v>
      </c>
      <c r="E1703" s="22">
        <f>AVERAGE(D1703:D1705)</f>
        <v>216.06666666666669</v>
      </c>
      <c r="F1703" s="28">
        <f>_xlfn.STDEV.P(D1703:D1705)</f>
        <v>5.3024103533728484</v>
      </c>
      <c r="G1703" s="22">
        <f>F1703/SQRT(3)</f>
        <v>3.061348044873673</v>
      </c>
      <c r="H1703" s="22">
        <f>F1703*100/E1703</f>
        <v>2.4540621814437742</v>
      </c>
    </row>
    <row r="1704" spans="1:8" ht="15" customHeight="1" x14ac:dyDescent="0.3">
      <c r="A1704" s="16">
        <v>20</v>
      </c>
      <c r="B1704" s="12" t="s">
        <v>23</v>
      </c>
      <c r="C1704" s="9" t="s">
        <v>27</v>
      </c>
      <c r="D1704" s="25">
        <v>220.4</v>
      </c>
      <c r="E1704" s="8"/>
      <c r="F1704" s="31"/>
      <c r="G1704" s="8"/>
      <c r="H1704" s="8"/>
    </row>
    <row r="1705" spans="1:8" ht="15" customHeight="1" x14ac:dyDescent="0.3">
      <c r="A1705" s="16">
        <v>20</v>
      </c>
      <c r="B1705" s="12" t="s">
        <v>23</v>
      </c>
      <c r="C1705" s="9" t="s">
        <v>27</v>
      </c>
      <c r="D1705" s="25">
        <v>208.6</v>
      </c>
      <c r="E1705" s="8"/>
      <c r="F1705" s="31"/>
      <c r="G1705" s="8"/>
      <c r="H1705" s="8"/>
    </row>
    <row r="1706" spans="1:8" ht="15" customHeight="1" x14ac:dyDescent="0.3">
      <c r="A1706" s="16">
        <v>20</v>
      </c>
      <c r="B1706" s="11" t="s">
        <v>28</v>
      </c>
      <c r="C1706" s="7" t="s">
        <v>29</v>
      </c>
      <c r="D1706" s="24">
        <v>24.22</v>
      </c>
      <c r="E1706" s="23">
        <f>AVERAGE(D1706:D1708)</f>
        <v>24.233333333333331</v>
      </c>
      <c r="F1706" s="36">
        <f>_xlfn.STDEV.P(D1706:D1708)</f>
        <v>1.2247811595909242</v>
      </c>
      <c r="G1706" s="23">
        <f>F1706/SQRT(3)</f>
        <v>0.70712773218820213</v>
      </c>
      <c r="H1706" s="23">
        <f>F1706*100/E1706</f>
        <v>5.0541175774040896</v>
      </c>
    </row>
    <row r="1707" spans="1:8" ht="15" customHeight="1" x14ac:dyDescent="0.3">
      <c r="A1707" s="16">
        <v>20</v>
      </c>
      <c r="B1707" s="11" t="s">
        <v>28</v>
      </c>
      <c r="C1707" s="7" t="s">
        <v>29</v>
      </c>
      <c r="D1707" s="24">
        <v>22.74</v>
      </c>
      <c r="E1707" s="4"/>
      <c r="F1707" s="30"/>
      <c r="G1707" s="4"/>
      <c r="H1707" s="4"/>
    </row>
    <row r="1708" spans="1:8" ht="15" customHeight="1" x14ac:dyDescent="0.3">
      <c r="A1708" s="16">
        <v>20</v>
      </c>
      <c r="B1708" s="11" t="s">
        <v>28</v>
      </c>
      <c r="C1708" s="7" t="s">
        <v>29</v>
      </c>
      <c r="D1708" s="24">
        <v>25.74</v>
      </c>
      <c r="E1708" s="4"/>
      <c r="F1708" s="30"/>
      <c r="G1708" s="4"/>
      <c r="H1708" s="4"/>
    </row>
    <row r="1709" spans="1:8" ht="15" customHeight="1" x14ac:dyDescent="0.3">
      <c r="A1709" s="16">
        <v>20</v>
      </c>
      <c r="B1709" s="11" t="s">
        <v>28</v>
      </c>
      <c r="C1709" s="9" t="s">
        <v>30</v>
      </c>
      <c r="D1709" s="5">
        <v>11.162000000000001</v>
      </c>
      <c r="E1709" s="22">
        <f>AVERAGE(D1709:D1711)</f>
        <v>18.440666666666669</v>
      </c>
      <c r="F1709" s="28">
        <f>_xlfn.STDEV.P(D1709:D1711)</f>
        <v>5.1944740724050984</v>
      </c>
      <c r="G1709" s="22">
        <f>F1709/SQRT(3)</f>
        <v>2.9990310040016155</v>
      </c>
      <c r="H1709" s="22">
        <f>F1709*100/E1709</f>
        <v>28.168580704268273</v>
      </c>
    </row>
    <row r="1710" spans="1:8" ht="15" customHeight="1" x14ac:dyDescent="0.3">
      <c r="A1710" s="16">
        <v>20</v>
      </c>
      <c r="B1710" s="11" t="s">
        <v>28</v>
      </c>
      <c r="C1710" s="9" t="s">
        <v>30</v>
      </c>
      <c r="D1710" s="25">
        <v>22.94</v>
      </c>
      <c r="E1710" s="8"/>
      <c r="F1710" s="31"/>
      <c r="G1710" s="8"/>
      <c r="H1710" s="8"/>
    </row>
    <row r="1711" spans="1:8" ht="15" customHeight="1" x14ac:dyDescent="0.3">
      <c r="A1711" s="16">
        <v>20</v>
      </c>
      <c r="B1711" s="11" t="s">
        <v>28</v>
      </c>
      <c r="C1711" s="9" t="s">
        <v>30</v>
      </c>
      <c r="D1711" s="25">
        <v>21.22</v>
      </c>
      <c r="E1711" s="8"/>
      <c r="F1711" s="31"/>
      <c r="G1711" s="8"/>
      <c r="H1711" s="8"/>
    </row>
    <row r="1712" spans="1:8" ht="15" customHeight="1" x14ac:dyDescent="0.3">
      <c r="A1712" s="16">
        <v>20</v>
      </c>
      <c r="B1712" s="11" t="s">
        <v>28</v>
      </c>
      <c r="C1712" s="7" t="s">
        <v>31</v>
      </c>
      <c r="D1712" s="24">
        <v>26.68</v>
      </c>
      <c r="E1712" s="23">
        <f>AVERAGE(D1712:D1714)</f>
        <v>30.34</v>
      </c>
      <c r="F1712" s="36">
        <f>_xlfn.STDEV.P(D1712:D1714)</f>
        <v>3.5354584804048539</v>
      </c>
      <c r="G1712" s="23">
        <f>F1712/SQRT(3)</f>
        <v>2.0411979053704878</v>
      </c>
      <c r="H1712" s="23">
        <f>F1712*100/E1712</f>
        <v>11.652796573516328</v>
      </c>
    </row>
    <row r="1713" spans="1:8" ht="15" customHeight="1" x14ac:dyDescent="0.3">
      <c r="A1713" s="16">
        <v>20</v>
      </c>
      <c r="B1713" s="11" t="s">
        <v>28</v>
      </c>
      <c r="C1713" s="7" t="s">
        <v>31</v>
      </c>
      <c r="D1713" s="24">
        <v>29.22</v>
      </c>
      <c r="E1713" s="4"/>
      <c r="F1713" s="30"/>
      <c r="G1713" s="4"/>
      <c r="H1713" s="4"/>
    </row>
    <row r="1714" spans="1:8" ht="15" customHeight="1" x14ac:dyDescent="0.3">
      <c r="A1714" s="16">
        <v>20</v>
      </c>
      <c r="B1714" s="11" t="s">
        <v>28</v>
      </c>
      <c r="C1714" s="7" t="s">
        <v>31</v>
      </c>
      <c r="D1714" s="24">
        <v>35.119999999999997</v>
      </c>
      <c r="E1714" s="4"/>
      <c r="F1714" s="30"/>
      <c r="G1714" s="4"/>
      <c r="H1714" s="4"/>
    </row>
    <row r="1715" spans="1:8" ht="15" customHeight="1" x14ac:dyDescent="0.3">
      <c r="A1715" s="16">
        <v>20</v>
      </c>
      <c r="B1715" s="11" t="s">
        <v>28</v>
      </c>
      <c r="C1715" s="9" t="s">
        <v>32</v>
      </c>
      <c r="D1715" s="5">
        <v>216</v>
      </c>
      <c r="E1715" s="22">
        <f>AVERAGE(D1715:D1717)</f>
        <v>221.13333333333333</v>
      </c>
      <c r="F1715" s="28">
        <f>_xlfn.STDEV.P(D1715:D1717)</f>
        <v>8.7121881420354033</v>
      </c>
      <c r="G1715" s="22">
        <f>F1715/SQRT(3)</f>
        <v>5.0299841690348055</v>
      </c>
      <c r="H1715" s="22">
        <f>F1715*100/E1715</f>
        <v>3.939789633118211</v>
      </c>
    </row>
    <row r="1716" spans="1:8" ht="15" customHeight="1" x14ac:dyDescent="0.3">
      <c r="A1716" s="16">
        <v>20</v>
      </c>
      <c r="B1716" s="11" t="s">
        <v>28</v>
      </c>
      <c r="C1716" s="9" t="s">
        <v>32</v>
      </c>
      <c r="D1716" s="25">
        <v>214</v>
      </c>
      <c r="E1716" s="8"/>
      <c r="F1716" s="31"/>
      <c r="G1716" s="8"/>
      <c r="H1716" s="8"/>
    </row>
    <row r="1717" spans="1:8" ht="15" customHeight="1" x14ac:dyDescent="0.3">
      <c r="A1717" s="16">
        <v>20</v>
      </c>
      <c r="B1717" s="11" t="s">
        <v>28</v>
      </c>
      <c r="C1717" s="9" t="s">
        <v>32</v>
      </c>
      <c r="D1717" s="25">
        <v>233.4</v>
      </c>
      <c r="E1717" s="8"/>
      <c r="F1717" s="31"/>
      <c r="G1717" s="8"/>
      <c r="H1717" s="8"/>
    </row>
    <row r="1718" spans="1:8" ht="15" customHeight="1" x14ac:dyDescent="0.3">
      <c r="A1718" s="16">
        <v>20</v>
      </c>
      <c r="B1718" s="12" t="s">
        <v>33</v>
      </c>
      <c r="C1718" s="7" t="s">
        <v>34</v>
      </c>
      <c r="D1718" s="24">
        <v>80.5</v>
      </c>
      <c r="E1718" s="23">
        <f>AVERAGE(D1718:D1720)</f>
        <v>141.67333333333332</v>
      </c>
      <c r="F1718" s="36">
        <f>_xlfn.STDEV.P(D1718:D1720)</f>
        <v>48.903143275480957</v>
      </c>
      <c r="G1718" s="23">
        <f>F1718/SQRT(3)</f>
        <v>28.23424293431777</v>
      </c>
      <c r="H1718" s="23">
        <f>F1718*100/E1718</f>
        <v>34.518241453682862</v>
      </c>
    </row>
    <row r="1719" spans="1:8" ht="15" customHeight="1" x14ac:dyDescent="0.3">
      <c r="A1719" s="16">
        <v>20</v>
      </c>
      <c r="B1719" s="12" t="s">
        <v>33</v>
      </c>
      <c r="C1719" s="7" t="s">
        <v>34</v>
      </c>
      <c r="D1719" s="24">
        <v>200.2</v>
      </c>
      <c r="E1719" s="4"/>
      <c r="F1719" s="30"/>
      <c r="G1719" s="4"/>
      <c r="H1719" s="4"/>
    </row>
    <row r="1720" spans="1:8" ht="15" customHeight="1" x14ac:dyDescent="0.3">
      <c r="A1720" s="16">
        <v>20</v>
      </c>
      <c r="B1720" s="12" t="s">
        <v>33</v>
      </c>
      <c r="C1720" s="7" t="s">
        <v>34</v>
      </c>
      <c r="D1720" s="24">
        <v>144.32</v>
      </c>
      <c r="E1720" s="4"/>
      <c r="F1720" s="30"/>
      <c r="G1720" s="4"/>
      <c r="H1720" s="4"/>
    </row>
    <row r="1721" spans="1:8" ht="15" customHeight="1" x14ac:dyDescent="0.3">
      <c r="A1721" s="16">
        <v>20</v>
      </c>
      <c r="B1721" s="12" t="s">
        <v>33</v>
      </c>
      <c r="C1721" s="9" t="s">
        <v>35</v>
      </c>
      <c r="D1721" s="5">
        <v>227.4</v>
      </c>
      <c r="E1721" s="22">
        <f>AVERAGE(D1721:D1723)</f>
        <v>207.89333333333335</v>
      </c>
      <c r="F1721" s="28">
        <f>_xlfn.STDEV.P(D1721:D1723)</f>
        <v>26.046447401175584</v>
      </c>
      <c r="G1721" s="22">
        <f>F1721/SQRT(3)</f>
        <v>15.037923418502153</v>
      </c>
      <c r="H1721" s="22">
        <f>F1721*100/E1721</f>
        <v>12.528755484146798</v>
      </c>
    </row>
    <row r="1722" spans="1:8" ht="15" customHeight="1" x14ac:dyDescent="0.3">
      <c r="A1722" s="16">
        <v>20</v>
      </c>
      <c r="B1722" s="12" t="s">
        <v>33</v>
      </c>
      <c r="C1722" s="9" t="s">
        <v>35</v>
      </c>
      <c r="D1722" s="25">
        <v>171.08</v>
      </c>
      <c r="E1722" s="8"/>
      <c r="F1722" s="31"/>
      <c r="G1722" s="8"/>
      <c r="H1722" s="8"/>
    </row>
    <row r="1723" spans="1:8" ht="15" customHeight="1" x14ac:dyDescent="0.3">
      <c r="A1723" s="16">
        <v>20</v>
      </c>
      <c r="B1723" s="12" t="s">
        <v>33</v>
      </c>
      <c r="C1723" s="9" t="s">
        <v>35</v>
      </c>
      <c r="D1723" s="25">
        <v>225.2</v>
      </c>
      <c r="E1723" s="8"/>
      <c r="F1723" s="31"/>
      <c r="G1723" s="8"/>
      <c r="H1723" s="8"/>
    </row>
    <row r="1724" spans="1:8" ht="15" customHeight="1" x14ac:dyDescent="0.3">
      <c r="A1724" s="16">
        <v>20</v>
      </c>
      <c r="B1724" s="12" t="s">
        <v>33</v>
      </c>
      <c r="C1724" s="7" t="s">
        <v>36</v>
      </c>
      <c r="D1724" s="24">
        <v>231.6</v>
      </c>
      <c r="E1724" s="23">
        <f>AVERAGE(D1724:D1726)</f>
        <v>221.20000000000002</v>
      </c>
      <c r="F1724" s="36">
        <f>_xlfn.STDEV.P(D1724:D1726)</f>
        <v>8.8362888137498068</v>
      </c>
      <c r="G1724" s="23">
        <f>F1724/SQRT(3)</f>
        <v>5.1016337252557298</v>
      </c>
      <c r="H1724" s="23">
        <f>F1724*100/E1724</f>
        <v>3.9947056120026248</v>
      </c>
    </row>
    <row r="1725" spans="1:8" ht="15" customHeight="1" x14ac:dyDescent="0.3">
      <c r="A1725" s="16">
        <v>20</v>
      </c>
      <c r="B1725" s="12" t="s">
        <v>33</v>
      </c>
      <c r="C1725" s="7" t="s">
        <v>36</v>
      </c>
      <c r="D1725" s="24">
        <v>222</v>
      </c>
      <c r="E1725" s="4"/>
      <c r="F1725" s="30"/>
      <c r="G1725" s="4"/>
      <c r="H1725" s="4"/>
    </row>
    <row r="1726" spans="1:8" ht="15" customHeight="1" x14ac:dyDescent="0.3">
      <c r="A1726" s="16">
        <v>20</v>
      </c>
      <c r="B1726" s="12" t="s">
        <v>33</v>
      </c>
      <c r="C1726" s="7" t="s">
        <v>36</v>
      </c>
      <c r="D1726" s="24">
        <v>210</v>
      </c>
      <c r="E1726" s="4"/>
      <c r="F1726" s="30"/>
      <c r="G1726" s="4"/>
      <c r="H1726" s="4"/>
    </row>
    <row r="1727" spans="1:8" ht="15" customHeight="1" x14ac:dyDescent="0.3">
      <c r="A1727" s="16">
        <v>20</v>
      </c>
      <c r="B1727" s="12" t="s">
        <v>33</v>
      </c>
      <c r="C1727" s="9" t="s">
        <v>37</v>
      </c>
      <c r="D1727" s="5">
        <v>224.8</v>
      </c>
      <c r="E1727" s="22">
        <f>AVERAGE(D1727:D1729)</f>
        <v>216.76</v>
      </c>
      <c r="F1727" s="28">
        <f>_xlfn.STDEV.P(D1727:D1729)</f>
        <v>15.347807661030938</v>
      </c>
      <c r="G1727" s="22">
        <f>F1727/SQRT(3)</f>
        <v>8.8610608845668128</v>
      </c>
      <c r="H1727" s="22">
        <f>F1727*100/E1727</f>
        <v>7.0805534512967974</v>
      </c>
    </row>
    <row r="1728" spans="1:8" ht="15" customHeight="1" x14ac:dyDescent="0.3">
      <c r="A1728" s="16">
        <v>20</v>
      </c>
      <c r="B1728" s="12" t="s">
        <v>33</v>
      </c>
      <c r="C1728" s="9" t="s">
        <v>37</v>
      </c>
      <c r="D1728" s="26">
        <v>195.28</v>
      </c>
      <c r="E1728" s="15"/>
      <c r="F1728" s="32"/>
      <c r="G1728" s="15"/>
      <c r="H1728" s="15"/>
    </row>
    <row r="1729" spans="1:8" ht="15" customHeight="1" x14ac:dyDescent="0.3">
      <c r="A1729" s="16">
        <v>20</v>
      </c>
      <c r="B1729" s="12" t="s">
        <v>33</v>
      </c>
      <c r="C1729" s="10" t="s">
        <v>37</v>
      </c>
      <c r="D1729" s="26">
        <v>230.2</v>
      </c>
      <c r="E1729" s="15"/>
      <c r="F1729" s="32"/>
      <c r="G1729" s="15"/>
      <c r="H1729" s="15"/>
    </row>
    <row r="1730" spans="1:8" ht="15" customHeight="1" x14ac:dyDescent="0.3">
      <c r="A1730" s="16">
        <v>20</v>
      </c>
      <c r="B1730" s="12" t="s">
        <v>38</v>
      </c>
      <c r="C1730" s="7" t="s">
        <v>39</v>
      </c>
      <c r="D1730" s="24">
        <v>187.58</v>
      </c>
      <c r="E1730" s="23">
        <f>AVERAGE(D1730:D1732)</f>
        <v>149.07333333333332</v>
      </c>
      <c r="F1730" s="36">
        <f>_xlfn.STDEV.P(D1730:D1732)</f>
        <v>27.251629105227682</v>
      </c>
      <c r="G1730" s="23">
        <f>F1730/SQRT(3)</f>
        <v>15.733735399759043</v>
      </c>
      <c r="H1730" s="23">
        <f>F1730*100/E1730</f>
        <v>18.280686757229784</v>
      </c>
    </row>
    <row r="1731" spans="1:8" ht="15" customHeight="1" x14ac:dyDescent="0.3">
      <c r="A1731" s="16">
        <v>20</v>
      </c>
      <c r="B1731" s="12" t="s">
        <v>38</v>
      </c>
      <c r="C1731" s="7" t="s">
        <v>39</v>
      </c>
      <c r="D1731" s="24">
        <v>128.44</v>
      </c>
      <c r="E1731" s="4"/>
      <c r="F1731" s="30"/>
      <c r="G1731" s="4"/>
      <c r="H1731" s="4"/>
    </row>
    <row r="1732" spans="1:8" ht="15" customHeight="1" x14ac:dyDescent="0.3">
      <c r="A1732" s="16">
        <v>20</v>
      </c>
      <c r="B1732" s="12" t="s">
        <v>38</v>
      </c>
      <c r="C1732" s="7" t="s">
        <v>39</v>
      </c>
      <c r="D1732" s="24">
        <v>131.19999999999999</v>
      </c>
      <c r="E1732" s="4"/>
      <c r="F1732" s="30"/>
      <c r="G1732" s="4"/>
      <c r="H1732" s="4"/>
    </row>
    <row r="1733" spans="1:8" ht="15" customHeight="1" x14ac:dyDescent="0.3">
      <c r="A1733" s="16">
        <v>20</v>
      </c>
      <c r="B1733" s="12" t="s">
        <v>38</v>
      </c>
      <c r="C1733" s="9" t="s">
        <v>40</v>
      </c>
      <c r="D1733" s="5">
        <v>206.4</v>
      </c>
      <c r="E1733" s="22">
        <f>AVERAGE(D1733:D1735)</f>
        <v>212.66666666666666</v>
      </c>
      <c r="F1733" s="28">
        <f>_xlfn.STDEV.P(D1733:D1735)</f>
        <v>6.8514394270271497</v>
      </c>
      <c r="G1733" s="22">
        <f>F1733/SQRT(3)</f>
        <v>3.9556803975305406</v>
      </c>
      <c r="H1733" s="22">
        <f>F1733*100/E1733</f>
        <v>3.2216799813607291</v>
      </c>
    </row>
    <row r="1734" spans="1:8" ht="15" customHeight="1" x14ac:dyDescent="0.3">
      <c r="A1734" s="16">
        <v>20</v>
      </c>
      <c r="B1734" s="12" t="s">
        <v>38</v>
      </c>
      <c r="C1734" s="9" t="s">
        <v>40</v>
      </c>
      <c r="D1734" s="25">
        <v>209.4</v>
      </c>
      <c r="E1734" s="8"/>
      <c r="F1734" s="31"/>
      <c r="G1734" s="8"/>
      <c r="H1734" s="8"/>
    </row>
    <row r="1735" spans="1:8" ht="15" customHeight="1" x14ac:dyDescent="0.3">
      <c r="A1735" s="16">
        <v>20</v>
      </c>
      <c r="B1735" s="12" t="s">
        <v>38</v>
      </c>
      <c r="C1735" s="9" t="s">
        <v>40</v>
      </c>
      <c r="D1735" s="25">
        <v>222.2</v>
      </c>
      <c r="E1735" s="8"/>
      <c r="F1735" s="31"/>
      <c r="G1735" s="8"/>
      <c r="H1735" s="8"/>
    </row>
    <row r="1736" spans="1:8" ht="15" customHeight="1" x14ac:dyDescent="0.3">
      <c r="A1736" s="16">
        <v>20</v>
      </c>
      <c r="B1736" s="12" t="s">
        <v>38</v>
      </c>
      <c r="C1736" s="7" t="s">
        <v>41</v>
      </c>
      <c r="D1736" s="24">
        <v>213.6</v>
      </c>
      <c r="E1736" s="23">
        <f>AVERAGE(D1736:D1738)</f>
        <v>219</v>
      </c>
      <c r="F1736" s="36">
        <f>_xlfn.STDEV.P(D1736:D1738)</f>
        <v>7.0786062658313371</v>
      </c>
      <c r="G1736" s="23">
        <f>F1736/SQRT(3)</f>
        <v>4.0868352330650941</v>
      </c>
      <c r="H1736" s="23">
        <f>F1736*100/E1736</f>
        <v>3.2322403040325738</v>
      </c>
    </row>
    <row r="1737" spans="1:8" ht="15" customHeight="1" x14ac:dyDescent="0.3">
      <c r="A1737" s="16">
        <v>20</v>
      </c>
      <c r="B1737" s="12" t="s">
        <v>38</v>
      </c>
      <c r="C1737" s="7" t="s">
        <v>41</v>
      </c>
      <c r="D1737" s="24">
        <v>214.4</v>
      </c>
      <c r="E1737" s="4"/>
      <c r="F1737" s="30"/>
      <c r="G1737" s="4"/>
      <c r="H1737" s="4"/>
    </row>
    <row r="1738" spans="1:8" ht="15" customHeight="1" x14ac:dyDescent="0.3">
      <c r="A1738" s="16">
        <v>20</v>
      </c>
      <c r="B1738" s="12" t="s">
        <v>38</v>
      </c>
      <c r="C1738" s="7" t="s">
        <v>41</v>
      </c>
      <c r="D1738" s="24">
        <v>229</v>
      </c>
      <c r="E1738" s="4"/>
      <c r="F1738" s="30"/>
      <c r="G1738" s="4"/>
      <c r="H1738" s="4"/>
    </row>
    <row r="1739" spans="1:8" ht="15" customHeight="1" x14ac:dyDescent="0.3">
      <c r="A1739" s="16">
        <v>20</v>
      </c>
      <c r="B1739" s="12" t="s">
        <v>38</v>
      </c>
      <c r="C1739" s="9" t="s">
        <v>42</v>
      </c>
      <c r="D1739" s="5">
        <v>220.6</v>
      </c>
      <c r="E1739" s="22">
        <f>AVERAGE(D1739:D1741)</f>
        <v>219.06666666666663</v>
      </c>
      <c r="F1739" s="28">
        <f>_xlfn.STDEV.P(D1739:D1741)</f>
        <v>5.0972759609640805</v>
      </c>
      <c r="G1739" s="22">
        <f>F1739/SQRT(3)</f>
        <v>2.9429136481964204</v>
      </c>
      <c r="H1739" s="22">
        <f>F1739*100/E1739</f>
        <v>2.3268149547918813</v>
      </c>
    </row>
    <row r="1740" spans="1:8" ht="15" customHeight="1" x14ac:dyDescent="0.3">
      <c r="A1740" s="16">
        <v>20</v>
      </c>
      <c r="B1740" s="12" t="s">
        <v>38</v>
      </c>
      <c r="C1740" s="9" t="s">
        <v>42</v>
      </c>
      <c r="D1740" s="26">
        <v>212.2</v>
      </c>
      <c r="E1740" s="15"/>
      <c r="F1740" s="32"/>
      <c r="G1740" s="15"/>
      <c r="H1740" s="15"/>
    </row>
    <row r="1741" spans="1:8" ht="15" customHeight="1" thickBot="1" x14ac:dyDescent="0.35">
      <c r="A1741" s="16">
        <v>20</v>
      </c>
      <c r="B1741" s="18" t="s">
        <v>38</v>
      </c>
      <c r="C1741" s="19" t="s">
        <v>42</v>
      </c>
      <c r="D1741" s="27">
        <v>224.4</v>
      </c>
      <c r="E1741" s="20"/>
      <c r="F1741" s="33"/>
      <c r="G1741" s="20"/>
      <c r="H1741" s="20"/>
    </row>
    <row r="1742" spans="1:8" ht="15" customHeight="1" x14ac:dyDescent="0.3">
      <c r="A1742" s="16">
        <v>21</v>
      </c>
      <c r="B1742" s="14" t="s">
        <v>6</v>
      </c>
      <c r="C1742" s="5" t="s">
        <v>7</v>
      </c>
      <c r="D1742" s="5">
        <v>153.47999999999999</v>
      </c>
      <c r="E1742" s="22">
        <f>AVERAGE(D1742:D1744)</f>
        <v>180.45333333333335</v>
      </c>
      <c r="F1742" s="28">
        <f>_xlfn.STDEV.P(D1742:D1744)</f>
        <v>19.136013749530463</v>
      </c>
      <c r="G1742" s="22">
        <f>F1742/SQRT(3)</f>
        <v>11.048182689507794</v>
      </c>
      <c r="H1742" s="22">
        <f>F1742*100/E1742</f>
        <v>10.604411343392822</v>
      </c>
    </row>
    <row r="1743" spans="1:8" ht="15" customHeight="1" x14ac:dyDescent="0.3">
      <c r="A1743" s="16">
        <v>21</v>
      </c>
      <c r="B1743" s="14" t="s">
        <v>6</v>
      </c>
      <c r="C1743" s="5" t="s">
        <v>7</v>
      </c>
      <c r="D1743" s="5">
        <v>195.84</v>
      </c>
      <c r="E1743" s="21"/>
      <c r="F1743" s="29"/>
      <c r="G1743" s="21"/>
      <c r="H1743" s="21"/>
    </row>
    <row r="1744" spans="1:8" ht="15" customHeight="1" x14ac:dyDescent="0.3">
      <c r="A1744" s="16">
        <v>21</v>
      </c>
      <c r="B1744" s="14" t="s">
        <v>6</v>
      </c>
      <c r="C1744" s="5" t="s">
        <v>7</v>
      </c>
      <c r="D1744" s="5">
        <v>192.04</v>
      </c>
      <c r="E1744" s="21"/>
      <c r="F1744" s="29"/>
      <c r="G1744" s="21"/>
      <c r="H1744" s="21"/>
    </row>
    <row r="1745" spans="1:8" ht="15" customHeight="1" x14ac:dyDescent="0.3">
      <c r="A1745" s="16">
        <v>21</v>
      </c>
      <c r="B1745" s="11" t="s">
        <v>8</v>
      </c>
      <c r="C1745" s="3" t="s">
        <v>9</v>
      </c>
      <c r="D1745" s="24">
        <v>0</v>
      </c>
      <c r="E1745" s="23">
        <f>AVERAGE(D1745:D1747)</f>
        <v>13.009333333333332</v>
      </c>
      <c r="F1745" s="36">
        <f>_xlfn.STDEV.P(D1745:D1747)</f>
        <v>9.2261231053761463</v>
      </c>
      <c r="G1745" s="23">
        <f>F1745/SQRT(3)</f>
        <v>5.3267046584655446</v>
      </c>
      <c r="H1745" s="23">
        <f>F1745*100/E1745</f>
        <v>70.919261340905095</v>
      </c>
    </row>
    <row r="1746" spans="1:8" ht="15" customHeight="1" x14ac:dyDescent="0.3">
      <c r="A1746" s="16">
        <v>21</v>
      </c>
      <c r="B1746" s="11" t="s">
        <v>8</v>
      </c>
      <c r="C1746" s="3" t="s">
        <v>9</v>
      </c>
      <c r="D1746" s="24">
        <v>20.38</v>
      </c>
      <c r="E1746" s="4"/>
      <c r="F1746" s="30"/>
      <c r="G1746" s="4"/>
      <c r="H1746" s="4"/>
    </row>
    <row r="1747" spans="1:8" ht="15" customHeight="1" x14ac:dyDescent="0.3">
      <c r="A1747" s="16">
        <v>21</v>
      </c>
      <c r="B1747" s="11" t="s">
        <v>8</v>
      </c>
      <c r="C1747" s="3" t="s">
        <v>9</v>
      </c>
      <c r="D1747" s="24">
        <v>18.648</v>
      </c>
      <c r="E1747" s="4"/>
      <c r="F1747" s="30"/>
      <c r="G1747" s="4"/>
      <c r="H1747" s="4"/>
    </row>
    <row r="1748" spans="1:8" ht="15" customHeight="1" x14ac:dyDescent="0.3">
      <c r="A1748" s="16">
        <v>21</v>
      </c>
      <c r="B1748" s="11" t="s">
        <v>8</v>
      </c>
      <c r="C1748" s="5" t="s">
        <v>10</v>
      </c>
      <c r="D1748" s="5">
        <v>25.36</v>
      </c>
      <c r="E1748" s="22">
        <f>AVERAGE(D1748:D1750)</f>
        <v>25.26</v>
      </c>
      <c r="F1748" s="28">
        <f>_xlfn.STDEV.P(D1748:D1750)</f>
        <v>0.50305731946435894</v>
      </c>
      <c r="G1748" s="22">
        <f>F1748/SQRT(3)</f>
        <v>0.29044027881055923</v>
      </c>
      <c r="H1748" s="22">
        <f>F1748*100/E1748</f>
        <v>1.9915174959000748</v>
      </c>
    </row>
    <row r="1749" spans="1:8" ht="15" customHeight="1" x14ac:dyDescent="0.3">
      <c r="A1749" s="16">
        <v>21</v>
      </c>
      <c r="B1749" s="11" t="s">
        <v>8</v>
      </c>
      <c r="C1749" s="5" t="s">
        <v>10</v>
      </c>
      <c r="D1749" s="25">
        <v>25.82</v>
      </c>
      <c r="E1749" s="8"/>
      <c r="F1749" s="31"/>
      <c r="G1749" s="8"/>
      <c r="H1749" s="8"/>
    </row>
    <row r="1750" spans="1:8" ht="15" customHeight="1" x14ac:dyDescent="0.3">
      <c r="A1750" s="16">
        <v>21</v>
      </c>
      <c r="B1750" s="11" t="s">
        <v>8</v>
      </c>
      <c r="C1750" s="5" t="s">
        <v>10</v>
      </c>
      <c r="D1750" s="25">
        <v>24.6</v>
      </c>
      <c r="E1750" s="8"/>
      <c r="F1750" s="31"/>
      <c r="G1750" s="8"/>
      <c r="H1750" s="8"/>
    </row>
    <row r="1751" spans="1:8" ht="15" customHeight="1" x14ac:dyDescent="0.3">
      <c r="A1751" s="16">
        <v>21</v>
      </c>
      <c r="B1751" s="11" t="s">
        <v>8</v>
      </c>
      <c r="C1751" s="3" t="s">
        <v>11</v>
      </c>
      <c r="D1751" s="24">
        <v>190.68</v>
      </c>
      <c r="E1751" s="23">
        <f>AVERAGE(D1751:D1753)</f>
        <v>164.99333333333334</v>
      </c>
      <c r="F1751" s="36">
        <f>_xlfn.STDEV.P(D1751:D1753)</f>
        <v>20.782533264472111</v>
      </c>
      <c r="G1751" s="23">
        <f>F1751/SQRT(3)</f>
        <v>11.998801174685326</v>
      </c>
      <c r="H1751" s="23">
        <f>F1751*100/E1751</f>
        <v>12.595983634372367</v>
      </c>
    </row>
    <row r="1752" spans="1:8" ht="15" customHeight="1" x14ac:dyDescent="0.3">
      <c r="A1752" s="16">
        <v>21</v>
      </c>
      <c r="B1752" s="11" t="s">
        <v>8</v>
      </c>
      <c r="C1752" s="3" t="s">
        <v>11</v>
      </c>
      <c r="D1752" s="24">
        <v>164.52</v>
      </c>
      <c r="E1752" s="4"/>
      <c r="F1752" s="30"/>
      <c r="G1752" s="4"/>
      <c r="H1752" s="4"/>
    </row>
    <row r="1753" spans="1:8" ht="15" customHeight="1" x14ac:dyDescent="0.3">
      <c r="A1753" s="16">
        <v>21</v>
      </c>
      <c r="B1753" s="11" t="s">
        <v>8</v>
      </c>
      <c r="C1753" s="3" t="s">
        <v>11</v>
      </c>
      <c r="D1753" s="24">
        <v>139.78</v>
      </c>
      <c r="E1753" s="4"/>
      <c r="F1753" s="30"/>
      <c r="G1753" s="4"/>
      <c r="H1753" s="4"/>
    </row>
    <row r="1754" spans="1:8" ht="15" customHeight="1" x14ac:dyDescent="0.3">
      <c r="A1754" s="16">
        <v>21</v>
      </c>
      <c r="B1754" s="11" t="s">
        <v>8</v>
      </c>
      <c r="C1754" s="5" t="s">
        <v>12</v>
      </c>
      <c r="D1754" s="5">
        <v>215</v>
      </c>
      <c r="E1754" s="22">
        <f>AVERAGE(D1754:D1756)</f>
        <v>219.13333333333333</v>
      </c>
      <c r="F1754" s="28">
        <f>_xlfn.STDEV.P(D1754:D1756)</f>
        <v>6.2744632351213019</v>
      </c>
      <c r="G1754" s="22">
        <f>F1754/SQRT(3)</f>
        <v>3.6225630378176938</v>
      </c>
      <c r="H1754" s="22">
        <f>F1754*100/E1754</f>
        <v>2.8633084431645734</v>
      </c>
    </row>
    <row r="1755" spans="1:8" ht="15" customHeight="1" x14ac:dyDescent="0.3">
      <c r="A1755" s="16">
        <v>21</v>
      </c>
      <c r="B1755" s="11" t="s">
        <v>8</v>
      </c>
      <c r="C1755" s="5" t="s">
        <v>12</v>
      </c>
      <c r="D1755" s="25">
        <v>228</v>
      </c>
      <c r="E1755" s="8"/>
      <c r="F1755" s="31"/>
      <c r="G1755" s="8"/>
      <c r="H1755" s="8"/>
    </row>
    <row r="1756" spans="1:8" ht="15" customHeight="1" x14ac:dyDescent="0.3">
      <c r="A1756" s="16">
        <v>21</v>
      </c>
      <c r="B1756" s="11" t="s">
        <v>8</v>
      </c>
      <c r="C1756" s="5" t="s">
        <v>12</v>
      </c>
      <c r="D1756" s="25">
        <v>214.4</v>
      </c>
      <c r="E1756" s="8"/>
      <c r="F1756" s="31"/>
      <c r="G1756" s="8"/>
      <c r="H1756" s="8"/>
    </row>
    <row r="1757" spans="1:8" ht="15" customHeight="1" x14ac:dyDescent="0.3">
      <c r="A1757" s="16">
        <v>21</v>
      </c>
      <c r="B1757" s="12" t="s">
        <v>13</v>
      </c>
      <c r="C1757" s="7" t="s">
        <v>14</v>
      </c>
      <c r="D1757" s="24">
        <v>0</v>
      </c>
      <c r="E1757" s="23">
        <f>AVERAGE(D1757:D1759)</f>
        <v>0</v>
      </c>
      <c r="F1757" s="36">
        <f>_xlfn.STDEV.P(D1757:D1759)</f>
        <v>0</v>
      </c>
      <c r="G1757" s="23">
        <f>F1757/SQRT(3)</f>
        <v>0</v>
      </c>
      <c r="H1757" s="23" t="e">
        <f>F1757*100/E1757</f>
        <v>#DIV/0!</v>
      </c>
    </row>
    <row r="1758" spans="1:8" ht="15" customHeight="1" x14ac:dyDescent="0.3">
      <c r="A1758" s="16">
        <v>21</v>
      </c>
      <c r="B1758" s="12" t="s">
        <v>13</v>
      </c>
      <c r="C1758" s="7" t="s">
        <v>14</v>
      </c>
      <c r="D1758" s="24">
        <v>0</v>
      </c>
      <c r="E1758" s="4"/>
      <c r="F1758" s="30"/>
      <c r="G1758" s="4"/>
      <c r="H1758" s="4"/>
    </row>
    <row r="1759" spans="1:8" ht="15" customHeight="1" x14ac:dyDescent="0.3">
      <c r="A1759" s="16">
        <v>21</v>
      </c>
      <c r="B1759" s="12" t="s">
        <v>13</v>
      </c>
      <c r="C1759" s="7" t="s">
        <v>14</v>
      </c>
      <c r="D1759" s="24">
        <v>0</v>
      </c>
      <c r="E1759" s="4"/>
      <c r="F1759" s="30"/>
      <c r="G1759" s="4"/>
      <c r="H1759" s="4"/>
    </row>
    <row r="1760" spans="1:8" ht="15" customHeight="1" x14ac:dyDescent="0.3">
      <c r="A1760" s="16">
        <v>21</v>
      </c>
      <c r="B1760" s="12" t="s">
        <v>13</v>
      </c>
      <c r="C1760" s="9" t="s">
        <v>15</v>
      </c>
      <c r="D1760" s="5">
        <v>162.02000000000001</v>
      </c>
      <c r="E1760" s="22">
        <f>AVERAGE(D1760:D1762)</f>
        <v>170.78</v>
      </c>
      <c r="F1760" s="28">
        <f>_xlfn.STDEV.P(D1760:D1762)</f>
        <v>7.1281414127386586</v>
      </c>
      <c r="G1760" s="22">
        <f>F1760/SQRT(3)</f>
        <v>4.1154343634663837</v>
      </c>
      <c r="H1760" s="22">
        <f>F1760*100/E1760</f>
        <v>4.173873646058472</v>
      </c>
    </row>
    <row r="1761" spans="1:8" ht="15" customHeight="1" x14ac:dyDescent="0.3">
      <c r="A1761" s="16">
        <v>21</v>
      </c>
      <c r="B1761" s="12" t="s">
        <v>13</v>
      </c>
      <c r="C1761" s="9" t="s">
        <v>15</v>
      </c>
      <c r="D1761" s="25">
        <v>179.48</v>
      </c>
      <c r="E1761" s="8"/>
      <c r="F1761" s="31"/>
      <c r="G1761" s="8"/>
      <c r="H1761" s="8"/>
    </row>
    <row r="1762" spans="1:8" ht="15" customHeight="1" x14ac:dyDescent="0.3">
      <c r="A1762" s="16">
        <v>21</v>
      </c>
      <c r="B1762" s="12" t="s">
        <v>13</v>
      </c>
      <c r="C1762" s="9" t="s">
        <v>15</v>
      </c>
      <c r="D1762" s="25">
        <v>170.84</v>
      </c>
      <c r="E1762" s="8"/>
      <c r="F1762" s="31"/>
      <c r="G1762" s="8"/>
      <c r="H1762" s="8"/>
    </row>
    <row r="1763" spans="1:8" ht="15" customHeight="1" x14ac:dyDescent="0.3">
      <c r="A1763" s="16">
        <v>21</v>
      </c>
      <c r="B1763" s="12" t="s">
        <v>13</v>
      </c>
      <c r="C1763" s="7" t="s">
        <v>16</v>
      </c>
      <c r="D1763" s="24">
        <v>204.8</v>
      </c>
      <c r="E1763" s="23">
        <f>AVERAGE(D1763:D1765)</f>
        <v>206.86666666666667</v>
      </c>
      <c r="F1763" s="36">
        <f>_xlfn.STDEV.P(D1763:D1765)</f>
        <v>2.7824849006278969</v>
      </c>
      <c r="G1763" s="23">
        <f>F1763/SQRT(3)</f>
        <v>1.6064684063935855</v>
      </c>
      <c r="H1763" s="23">
        <f>F1763*100/E1763</f>
        <v>1.3450619887018516</v>
      </c>
    </row>
    <row r="1764" spans="1:8" ht="15" customHeight="1" x14ac:dyDescent="0.3">
      <c r="A1764" s="16">
        <v>21</v>
      </c>
      <c r="B1764" s="12" t="s">
        <v>13</v>
      </c>
      <c r="C1764" s="7" t="s">
        <v>16</v>
      </c>
      <c r="D1764" s="24">
        <v>205</v>
      </c>
      <c r="E1764" s="4"/>
      <c r="F1764" s="30"/>
      <c r="G1764" s="4"/>
      <c r="H1764" s="4"/>
    </row>
    <row r="1765" spans="1:8" ht="15" customHeight="1" x14ac:dyDescent="0.3">
      <c r="A1765" s="16">
        <v>21</v>
      </c>
      <c r="B1765" s="12" t="s">
        <v>13</v>
      </c>
      <c r="C1765" s="7" t="s">
        <v>16</v>
      </c>
      <c r="D1765" s="24">
        <v>210.8</v>
      </c>
      <c r="E1765" s="4"/>
      <c r="F1765" s="30"/>
      <c r="G1765" s="4"/>
      <c r="H1765" s="4"/>
    </row>
    <row r="1766" spans="1:8" ht="15" customHeight="1" x14ac:dyDescent="0.3">
      <c r="A1766" s="16">
        <v>21</v>
      </c>
      <c r="B1766" s="12" t="s">
        <v>13</v>
      </c>
      <c r="C1766" s="9" t="s">
        <v>17</v>
      </c>
      <c r="D1766" s="5">
        <v>184.92</v>
      </c>
      <c r="E1766" s="22">
        <f>AVERAGE(D1766:D1768)</f>
        <v>199.10666666666665</v>
      </c>
      <c r="F1766" s="28">
        <f>_xlfn.STDEV.P(D1766:D1768)</f>
        <v>10.191046178985864</v>
      </c>
      <c r="G1766" s="22">
        <f>F1766/SQRT(3)</f>
        <v>5.8838032547613963</v>
      </c>
      <c r="H1766" s="22">
        <f>F1766*100/E1766</f>
        <v>5.1183852100980367</v>
      </c>
    </row>
    <row r="1767" spans="1:8" ht="15" customHeight="1" x14ac:dyDescent="0.3">
      <c r="A1767" s="16">
        <v>21</v>
      </c>
      <c r="B1767" s="12" t="s">
        <v>13</v>
      </c>
      <c r="C1767" s="9" t="s">
        <v>17</v>
      </c>
      <c r="D1767" s="25">
        <v>208.4</v>
      </c>
      <c r="E1767" s="8"/>
      <c r="F1767" s="31"/>
      <c r="G1767" s="8"/>
      <c r="H1767" s="8"/>
    </row>
    <row r="1768" spans="1:8" ht="15" customHeight="1" x14ac:dyDescent="0.3">
      <c r="A1768" s="16">
        <v>21</v>
      </c>
      <c r="B1768" s="12" t="s">
        <v>13</v>
      </c>
      <c r="C1768" s="9" t="s">
        <v>17</v>
      </c>
      <c r="D1768" s="25">
        <v>204</v>
      </c>
      <c r="E1768" s="8"/>
      <c r="F1768" s="31"/>
      <c r="G1768" s="8"/>
      <c r="H1768" s="8"/>
    </row>
    <row r="1769" spans="1:8" ht="15" customHeight="1" x14ac:dyDescent="0.3">
      <c r="A1769" s="16">
        <v>21</v>
      </c>
      <c r="B1769" s="13" t="s">
        <v>18</v>
      </c>
      <c r="C1769" s="7" t="s">
        <v>19</v>
      </c>
      <c r="D1769" s="24">
        <v>0</v>
      </c>
      <c r="E1769" s="23">
        <f>AVERAGE(D1769:D1771)</f>
        <v>0</v>
      </c>
      <c r="F1769" s="36">
        <f>_xlfn.STDEV.P(D1769:D1771)</f>
        <v>0</v>
      </c>
      <c r="G1769" s="23">
        <f>F1769/SQRT(3)</f>
        <v>0</v>
      </c>
      <c r="H1769" s="23" t="e">
        <f>F1769*100/E1769</f>
        <v>#DIV/0!</v>
      </c>
    </row>
    <row r="1770" spans="1:8" ht="15" customHeight="1" x14ac:dyDescent="0.3">
      <c r="A1770" s="16">
        <v>21</v>
      </c>
      <c r="B1770" s="13" t="s">
        <v>18</v>
      </c>
      <c r="C1770" s="7" t="s">
        <v>19</v>
      </c>
      <c r="D1770" s="24">
        <v>0</v>
      </c>
      <c r="E1770" s="4"/>
      <c r="F1770" s="30"/>
      <c r="G1770" s="4"/>
      <c r="H1770" s="4"/>
    </row>
    <row r="1771" spans="1:8" ht="15" customHeight="1" x14ac:dyDescent="0.3">
      <c r="A1771" s="16">
        <v>21</v>
      </c>
      <c r="B1771" s="13" t="s">
        <v>18</v>
      </c>
      <c r="C1771" s="7" t="s">
        <v>19</v>
      </c>
      <c r="D1771" s="24">
        <v>0</v>
      </c>
      <c r="E1771" s="4"/>
      <c r="F1771" s="30"/>
      <c r="G1771" s="4"/>
      <c r="H1771" s="4"/>
    </row>
    <row r="1772" spans="1:8" ht="15" customHeight="1" x14ac:dyDescent="0.3">
      <c r="A1772" s="16">
        <v>21</v>
      </c>
      <c r="B1772" s="13" t="s">
        <v>18</v>
      </c>
      <c r="C1772" s="9" t="s">
        <v>20</v>
      </c>
      <c r="D1772" s="5">
        <v>41.1</v>
      </c>
      <c r="E1772" s="22">
        <f>AVERAGE(D1772:D1774)</f>
        <v>42.06</v>
      </c>
      <c r="F1772" s="28">
        <f>_xlfn.STDEV.P(D1772:D1774)</f>
        <v>1.9508630568716687</v>
      </c>
      <c r="G1772" s="22">
        <f>F1772/SQRT(3)</f>
        <v>1.1263313110369542</v>
      </c>
      <c r="H1772" s="22">
        <f>F1772*100/E1772</f>
        <v>4.6382859174314524</v>
      </c>
    </row>
    <row r="1773" spans="1:8" ht="15" customHeight="1" x14ac:dyDescent="0.3">
      <c r="A1773" s="16">
        <v>21</v>
      </c>
      <c r="B1773" s="13" t="s">
        <v>18</v>
      </c>
      <c r="C1773" s="9" t="s">
        <v>20</v>
      </c>
      <c r="D1773" s="25">
        <v>40.299999999999997</v>
      </c>
      <c r="E1773" s="8"/>
      <c r="F1773" s="31"/>
      <c r="G1773" s="8"/>
      <c r="H1773" s="8"/>
    </row>
    <row r="1774" spans="1:8" ht="15" customHeight="1" x14ac:dyDescent="0.3">
      <c r="A1774" s="16">
        <v>21</v>
      </c>
      <c r="B1774" s="13" t="s">
        <v>18</v>
      </c>
      <c r="C1774" s="9" t="s">
        <v>20</v>
      </c>
      <c r="D1774" s="25">
        <v>44.78</v>
      </c>
      <c r="E1774" s="8"/>
      <c r="F1774" s="31"/>
      <c r="G1774" s="8"/>
      <c r="H1774" s="8"/>
    </row>
    <row r="1775" spans="1:8" ht="15" customHeight="1" x14ac:dyDescent="0.3">
      <c r="A1775" s="16">
        <v>21</v>
      </c>
      <c r="B1775" s="13" t="s">
        <v>18</v>
      </c>
      <c r="C1775" s="7" t="s">
        <v>21</v>
      </c>
      <c r="D1775" s="24">
        <v>207</v>
      </c>
      <c r="E1775" s="23">
        <f>AVERAGE(D1775:D1777)</f>
        <v>212.4</v>
      </c>
      <c r="F1775" s="36">
        <f>_xlfn.STDEV.P(D1775:D1777)</f>
        <v>8.6456154591021832</v>
      </c>
      <c r="G1775" s="23">
        <f>F1775/SQRT(3)</f>
        <v>4.9915484126226355</v>
      </c>
      <c r="H1775" s="23">
        <f>F1775*100/E1775</f>
        <v>4.0704404233061124</v>
      </c>
    </row>
    <row r="1776" spans="1:8" ht="15" customHeight="1" x14ac:dyDescent="0.3">
      <c r="A1776" s="16">
        <v>21</v>
      </c>
      <c r="B1776" s="13" t="s">
        <v>18</v>
      </c>
      <c r="C1776" s="7" t="s">
        <v>21</v>
      </c>
      <c r="D1776" s="24">
        <v>205.6</v>
      </c>
      <c r="E1776" s="4"/>
      <c r="F1776" s="30"/>
      <c r="G1776" s="4"/>
      <c r="H1776" s="4"/>
    </row>
    <row r="1777" spans="1:8" ht="15" customHeight="1" x14ac:dyDescent="0.3">
      <c r="A1777" s="16">
        <v>21</v>
      </c>
      <c r="B1777" s="13" t="s">
        <v>18</v>
      </c>
      <c r="C1777" s="7" t="s">
        <v>21</v>
      </c>
      <c r="D1777" s="24">
        <v>224.6</v>
      </c>
      <c r="E1777" s="4"/>
      <c r="F1777" s="30"/>
      <c r="G1777" s="4"/>
      <c r="H1777" s="4"/>
    </row>
    <row r="1778" spans="1:8" ht="15" customHeight="1" x14ac:dyDescent="0.3">
      <c r="A1778" s="16">
        <v>21</v>
      </c>
      <c r="B1778" s="13" t="s">
        <v>18</v>
      </c>
      <c r="C1778" s="9" t="s">
        <v>22</v>
      </c>
      <c r="D1778" s="5">
        <v>218.4</v>
      </c>
      <c r="E1778" s="22">
        <f>AVERAGE(D1778:D1780)</f>
        <v>207.54666666666665</v>
      </c>
      <c r="F1778" s="28">
        <f>_xlfn.STDEV.P(D1778:D1780)</f>
        <v>15.490567739398355</v>
      </c>
      <c r="G1778" s="22">
        <f>F1778/SQRT(3)</f>
        <v>8.9434834542417736</v>
      </c>
      <c r="H1778" s="22">
        <f>F1778*100/E1778</f>
        <v>7.463655277238062</v>
      </c>
    </row>
    <row r="1779" spans="1:8" ht="15" customHeight="1" x14ac:dyDescent="0.3">
      <c r="A1779" s="16">
        <v>21</v>
      </c>
      <c r="B1779" s="13" t="s">
        <v>18</v>
      </c>
      <c r="C1779" s="9" t="s">
        <v>22</v>
      </c>
      <c r="D1779" s="25">
        <v>185.64</v>
      </c>
      <c r="E1779" s="8"/>
      <c r="F1779" s="31"/>
      <c r="G1779" s="8"/>
      <c r="H1779" s="8"/>
    </row>
    <row r="1780" spans="1:8" ht="15" customHeight="1" x14ac:dyDescent="0.3">
      <c r="A1780" s="16">
        <v>21</v>
      </c>
      <c r="B1780" s="13" t="s">
        <v>18</v>
      </c>
      <c r="C1780" s="9" t="s">
        <v>22</v>
      </c>
      <c r="D1780" s="25">
        <v>218.6</v>
      </c>
      <c r="E1780" s="8"/>
      <c r="F1780" s="31"/>
      <c r="G1780" s="8"/>
      <c r="H1780" s="8"/>
    </row>
    <row r="1781" spans="1:8" ht="15" customHeight="1" x14ac:dyDescent="0.3">
      <c r="A1781" s="16">
        <v>21</v>
      </c>
      <c r="B1781" s="12" t="s">
        <v>23</v>
      </c>
      <c r="C1781" s="7" t="s">
        <v>24</v>
      </c>
      <c r="D1781" s="24">
        <v>33.24</v>
      </c>
      <c r="E1781" s="23">
        <f>AVERAGE(D1781:D1783)</f>
        <v>36.213333333333338</v>
      </c>
      <c r="F1781" s="36">
        <f>_xlfn.STDEV.P(D1781:D1783)</f>
        <v>2.1075947322850177</v>
      </c>
      <c r="G1781" s="23">
        <f>F1781/SQRT(3)</f>
        <v>1.2168203860273923</v>
      </c>
      <c r="H1781" s="23">
        <f>F1781*100/E1781</f>
        <v>5.8199412710374192</v>
      </c>
    </row>
    <row r="1782" spans="1:8" ht="15" customHeight="1" x14ac:dyDescent="0.3">
      <c r="A1782" s="16">
        <v>21</v>
      </c>
      <c r="B1782" s="12" t="s">
        <v>23</v>
      </c>
      <c r="C1782" s="7" t="s">
        <v>24</v>
      </c>
      <c r="D1782" s="24">
        <v>37.880000000000003</v>
      </c>
      <c r="E1782" s="4"/>
      <c r="F1782" s="30"/>
      <c r="G1782" s="4"/>
      <c r="H1782" s="4"/>
    </row>
    <row r="1783" spans="1:8" ht="15" customHeight="1" x14ac:dyDescent="0.3">
      <c r="A1783" s="16">
        <v>21</v>
      </c>
      <c r="B1783" s="12" t="s">
        <v>23</v>
      </c>
      <c r="C1783" s="7" t="s">
        <v>24</v>
      </c>
      <c r="D1783" s="24">
        <v>37.520000000000003</v>
      </c>
      <c r="E1783" s="4"/>
      <c r="F1783" s="30"/>
      <c r="G1783" s="4"/>
      <c r="H1783" s="4"/>
    </row>
    <row r="1784" spans="1:8" ht="15" customHeight="1" x14ac:dyDescent="0.3">
      <c r="A1784" s="16">
        <v>21</v>
      </c>
      <c r="B1784" s="12" t="s">
        <v>23</v>
      </c>
      <c r="C1784" s="9" t="s">
        <v>25</v>
      </c>
      <c r="D1784" s="5">
        <v>175.72</v>
      </c>
      <c r="E1784" s="22">
        <f>AVERAGE(D1784:D1786)</f>
        <v>184.39333333333332</v>
      </c>
      <c r="F1784" s="28">
        <f>_xlfn.STDEV.P(D1784:D1786)</f>
        <v>6.9292872809706969</v>
      </c>
      <c r="G1784" s="22">
        <f>F1784/SQRT(3)</f>
        <v>4.0006258769606822</v>
      </c>
      <c r="H1784" s="22">
        <f>F1784*100/E1784</f>
        <v>3.757883843037003</v>
      </c>
    </row>
    <row r="1785" spans="1:8" ht="15" customHeight="1" x14ac:dyDescent="0.3">
      <c r="A1785" s="16">
        <v>21</v>
      </c>
      <c r="B1785" s="12" t="s">
        <v>23</v>
      </c>
      <c r="C1785" s="9" t="s">
        <v>25</v>
      </c>
      <c r="D1785" s="25">
        <v>192.68</v>
      </c>
      <c r="E1785" s="8"/>
      <c r="F1785" s="31"/>
      <c r="G1785" s="8"/>
      <c r="H1785" s="8"/>
    </row>
    <row r="1786" spans="1:8" ht="15" customHeight="1" x14ac:dyDescent="0.3">
      <c r="A1786" s="16">
        <v>21</v>
      </c>
      <c r="B1786" s="12" t="s">
        <v>23</v>
      </c>
      <c r="C1786" s="9" t="s">
        <v>25</v>
      </c>
      <c r="D1786" s="25">
        <v>184.78</v>
      </c>
      <c r="E1786" s="8"/>
      <c r="F1786" s="31"/>
      <c r="G1786" s="8"/>
      <c r="H1786" s="8"/>
    </row>
    <row r="1787" spans="1:8" ht="15" customHeight="1" x14ac:dyDescent="0.3">
      <c r="A1787" s="16">
        <v>21</v>
      </c>
      <c r="B1787" s="12" t="s">
        <v>23</v>
      </c>
      <c r="C1787" s="7" t="s">
        <v>26</v>
      </c>
      <c r="D1787" s="24">
        <v>199.78</v>
      </c>
      <c r="E1787" s="23">
        <f>AVERAGE(D1787:D1789)</f>
        <v>203.88666666666668</v>
      </c>
      <c r="F1787" s="36">
        <f>_xlfn.STDEV.P(D1787:D1789)</f>
        <v>6.6008147645238049</v>
      </c>
      <c r="G1787" s="23">
        <f>F1787/SQRT(3)</f>
        <v>3.8109821811686753</v>
      </c>
      <c r="H1787" s="23">
        <f>F1787*100/E1787</f>
        <v>3.2374921187541137</v>
      </c>
    </row>
    <row r="1788" spans="1:8" ht="15" customHeight="1" x14ac:dyDescent="0.3">
      <c r="A1788" s="16">
        <v>21</v>
      </c>
      <c r="B1788" s="12" t="s">
        <v>23</v>
      </c>
      <c r="C1788" s="7" t="s">
        <v>26</v>
      </c>
      <c r="D1788" s="24">
        <v>198.68</v>
      </c>
      <c r="E1788" s="4"/>
      <c r="F1788" s="30"/>
      <c r="G1788" s="4"/>
      <c r="H1788" s="4"/>
    </row>
    <row r="1789" spans="1:8" ht="15" customHeight="1" x14ac:dyDescent="0.3">
      <c r="A1789" s="16">
        <v>21</v>
      </c>
      <c r="B1789" s="12" t="s">
        <v>23</v>
      </c>
      <c r="C1789" s="7" t="s">
        <v>26</v>
      </c>
      <c r="D1789" s="24">
        <v>213.2</v>
      </c>
      <c r="E1789" s="4"/>
      <c r="F1789" s="30"/>
      <c r="G1789" s="4"/>
      <c r="H1789" s="4"/>
    </row>
    <row r="1790" spans="1:8" ht="15" customHeight="1" x14ac:dyDescent="0.3">
      <c r="A1790" s="16">
        <v>21</v>
      </c>
      <c r="B1790" s="12" t="s">
        <v>23</v>
      </c>
      <c r="C1790" s="9" t="s">
        <v>27</v>
      </c>
      <c r="D1790" s="5">
        <v>218.8</v>
      </c>
      <c r="E1790" s="22">
        <f>AVERAGE(D1790:D1792)</f>
        <v>216.46666666666667</v>
      </c>
      <c r="F1790" s="28">
        <f>_xlfn.STDEV.P(D1790:D1792)</f>
        <v>1.6679994670929135</v>
      </c>
      <c r="G1790" s="22">
        <f>F1790/SQRT(3)</f>
        <v>0.96301994133424595</v>
      </c>
      <c r="H1790" s="22">
        <f>F1790*100/E1790</f>
        <v>0.77055719145037571</v>
      </c>
    </row>
    <row r="1791" spans="1:8" ht="15" customHeight="1" x14ac:dyDescent="0.3">
      <c r="A1791" s="16">
        <v>21</v>
      </c>
      <c r="B1791" s="12" t="s">
        <v>23</v>
      </c>
      <c r="C1791" s="9" t="s">
        <v>27</v>
      </c>
      <c r="D1791" s="25">
        <v>215</v>
      </c>
      <c r="E1791" s="8"/>
      <c r="F1791" s="31"/>
      <c r="G1791" s="8"/>
      <c r="H1791" s="8"/>
    </row>
    <row r="1792" spans="1:8" ht="15" customHeight="1" x14ac:dyDescent="0.3">
      <c r="A1792" s="16">
        <v>21</v>
      </c>
      <c r="B1792" s="12" t="s">
        <v>23</v>
      </c>
      <c r="C1792" s="9" t="s">
        <v>27</v>
      </c>
      <c r="D1792" s="25">
        <v>215.6</v>
      </c>
      <c r="E1792" s="8"/>
      <c r="F1792" s="31"/>
      <c r="G1792" s="8"/>
      <c r="H1792" s="8"/>
    </row>
    <row r="1793" spans="1:8" ht="15" customHeight="1" x14ac:dyDescent="0.3">
      <c r="A1793" s="16">
        <v>21</v>
      </c>
      <c r="B1793" s="11" t="s">
        <v>28</v>
      </c>
      <c r="C1793" s="7" t="s">
        <v>29</v>
      </c>
      <c r="D1793" s="24">
        <v>30.8</v>
      </c>
      <c r="E1793" s="23">
        <f>AVERAGE(D1793:D1795)</f>
        <v>30.966666666666669</v>
      </c>
      <c r="F1793" s="36">
        <f>_xlfn.STDEV.P(D1793:D1795)</f>
        <v>0.14817407180595218</v>
      </c>
      <c r="G1793" s="23">
        <f>F1793/SQRT(3)</f>
        <v>8.554834024408943E-2</v>
      </c>
      <c r="H1793" s="23">
        <f>F1793*100/E1793</f>
        <v>0.47849538796324703</v>
      </c>
    </row>
    <row r="1794" spans="1:8" ht="15" customHeight="1" x14ac:dyDescent="0.3">
      <c r="A1794" s="16">
        <v>21</v>
      </c>
      <c r="B1794" s="11" t="s">
        <v>28</v>
      </c>
      <c r="C1794" s="7" t="s">
        <v>29</v>
      </c>
      <c r="D1794" s="24">
        <v>30.94</v>
      </c>
      <c r="E1794" s="4"/>
      <c r="F1794" s="30"/>
      <c r="G1794" s="4"/>
      <c r="H1794" s="4"/>
    </row>
    <row r="1795" spans="1:8" ht="15" customHeight="1" x14ac:dyDescent="0.3">
      <c r="A1795" s="16">
        <v>21</v>
      </c>
      <c r="B1795" s="11" t="s">
        <v>28</v>
      </c>
      <c r="C1795" s="7" t="s">
        <v>29</v>
      </c>
      <c r="D1795" s="24">
        <v>31.16</v>
      </c>
      <c r="E1795" s="4"/>
      <c r="F1795" s="30"/>
      <c r="G1795" s="4"/>
      <c r="H1795" s="4"/>
    </row>
    <row r="1796" spans="1:8" ht="15" customHeight="1" x14ac:dyDescent="0.3">
      <c r="A1796" s="16">
        <v>21</v>
      </c>
      <c r="B1796" s="11" t="s">
        <v>28</v>
      </c>
      <c r="C1796" s="9" t="s">
        <v>30</v>
      </c>
      <c r="D1796" s="5">
        <v>20.04</v>
      </c>
      <c r="E1796" s="22">
        <f>AVERAGE(D1796:D1798)</f>
        <v>24.866666666666664</v>
      </c>
      <c r="F1796" s="28">
        <f>_xlfn.STDEV.P(D1796:D1798)</f>
        <v>3.4229551884625247</v>
      </c>
      <c r="G1796" s="22">
        <f>F1796/SQRT(3)</f>
        <v>1.9762440994828649</v>
      </c>
      <c r="H1796" s="22">
        <f>F1796*100/E1796</f>
        <v>13.765235342342596</v>
      </c>
    </row>
    <row r="1797" spans="1:8" ht="15" customHeight="1" x14ac:dyDescent="0.3">
      <c r="A1797" s="16">
        <v>21</v>
      </c>
      <c r="B1797" s="11" t="s">
        <v>28</v>
      </c>
      <c r="C1797" s="9" t="s">
        <v>30</v>
      </c>
      <c r="D1797" s="25">
        <v>26.96</v>
      </c>
      <c r="E1797" s="8"/>
      <c r="F1797" s="31"/>
      <c r="G1797" s="8"/>
      <c r="H1797" s="8"/>
    </row>
    <row r="1798" spans="1:8" ht="15" customHeight="1" x14ac:dyDescent="0.3">
      <c r="A1798" s="16">
        <v>21</v>
      </c>
      <c r="B1798" s="11" t="s">
        <v>28</v>
      </c>
      <c r="C1798" s="9" t="s">
        <v>30</v>
      </c>
      <c r="D1798" s="25">
        <v>27.6</v>
      </c>
      <c r="E1798" s="8"/>
      <c r="F1798" s="31"/>
      <c r="G1798" s="8"/>
      <c r="H1798" s="8"/>
    </row>
    <row r="1799" spans="1:8" ht="15" customHeight="1" x14ac:dyDescent="0.3">
      <c r="A1799" s="16">
        <v>21</v>
      </c>
      <c r="B1799" s="11" t="s">
        <v>28</v>
      </c>
      <c r="C1799" s="7" t="s">
        <v>31</v>
      </c>
      <c r="D1799" s="24">
        <v>29.48</v>
      </c>
      <c r="E1799" s="23">
        <f>AVERAGE(D1799:D1801)</f>
        <v>33.853333333333332</v>
      </c>
      <c r="F1799" s="36">
        <f>_xlfn.STDEV.P(D1799:D1801)</f>
        <v>3.3764017665095629</v>
      </c>
      <c r="G1799" s="23">
        <f>F1799/SQRT(3)</f>
        <v>1.9493664687866241</v>
      </c>
      <c r="H1799" s="23">
        <f>F1799*100/E1799</f>
        <v>9.9736168762590474</v>
      </c>
    </row>
    <row r="1800" spans="1:8" ht="15" customHeight="1" x14ac:dyDescent="0.3">
      <c r="A1800" s="16">
        <v>21</v>
      </c>
      <c r="B1800" s="11" t="s">
        <v>28</v>
      </c>
      <c r="C1800" s="7" t="s">
        <v>31</v>
      </c>
      <c r="D1800" s="24">
        <v>34.380000000000003</v>
      </c>
      <c r="E1800" s="4"/>
      <c r="F1800" s="30"/>
      <c r="G1800" s="4"/>
      <c r="H1800" s="4"/>
    </row>
    <row r="1801" spans="1:8" ht="15" customHeight="1" x14ac:dyDescent="0.3">
      <c r="A1801" s="16">
        <v>21</v>
      </c>
      <c r="B1801" s="11" t="s">
        <v>28</v>
      </c>
      <c r="C1801" s="7" t="s">
        <v>31</v>
      </c>
      <c r="D1801" s="24">
        <v>37.700000000000003</v>
      </c>
      <c r="E1801" s="4"/>
      <c r="F1801" s="30"/>
      <c r="G1801" s="4"/>
      <c r="H1801" s="4"/>
    </row>
    <row r="1802" spans="1:8" ht="15" customHeight="1" x14ac:dyDescent="0.3">
      <c r="A1802" s="16">
        <v>21</v>
      </c>
      <c r="B1802" s="11" t="s">
        <v>28</v>
      </c>
      <c r="C1802" s="9" t="s">
        <v>32</v>
      </c>
      <c r="D1802" s="5">
        <v>212.4</v>
      </c>
      <c r="E1802" s="22">
        <f>AVERAGE(D1802:D1804)</f>
        <v>211.93333333333337</v>
      </c>
      <c r="F1802" s="28">
        <f>_xlfn.STDEV.P(D1802:D1804)</f>
        <v>3.3638602164114375</v>
      </c>
      <c r="G1802" s="22">
        <f>F1802/SQRT(3)</f>
        <v>1.9421256014614163</v>
      </c>
      <c r="H1802" s="22">
        <f>F1802*100/E1802</f>
        <v>1.5872256447364441</v>
      </c>
    </row>
    <row r="1803" spans="1:8" ht="15" customHeight="1" x14ac:dyDescent="0.3">
      <c r="A1803" s="16">
        <v>21</v>
      </c>
      <c r="B1803" s="11" t="s">
        <v>28</v>
      </c>
      <c r="C1803" s="9" t="s">
        <v>32</v>
      </c>
      <c r="D1803" s="25">
        <v>215.8</v>
      </c>
      <c r="E1803" s="8"/>
      <c r="F1803" s="31"/>
      <c r="G1803" s="8"/>
      <c r="H1803" s="8"/>
    </row>
    <row r="1804" spans="1:8" ht="15" customHeight="1" x14ac:dyDescent="0.3">
      <c r="A1804" s="16">
        <v>21</v>
      </c>
      <c r="B1804" s="11" t="s">
        <v>28</v>
      </c>
      <c r="C1804" s="9" t="s">
        <v>32</v>
      </c>
      <c r="D1804" s="25">
        <v>207.6</v>
      </c>
      <c r="E1804" s="8"/>
      <c r="F1804" s="31"/>
      <c r="G1804" s="8"/>
      <c r="H1804" s="8"/>
    </row>
    <row r="1805" spans="1:8" ht="15" customHeight="1" x14ac:dyDescent="0.3">
      <c r="A1805" s="16">
        <v>21</v>
      </c>
      <c r="B1805" s="12" t="s">
        <v>33</v>
      </c>
      <c r="C1805" s="7" t="s">
        <v>34</v>
      </c>
      <c r="D1805" s="24">
        <v>87.18</v>
      </c>
      <c r="E1805" s="23">
        <f>AVERAGE(D1805:D1807)</f>
        <v>138.58000000000001</v>
      </c>
      <c r="F1805" s="36">
        <f>_xlfn.STDEV.P(D1805:D1807)</f>
        <v>39.265846058205184</v>
      </c>
      <c r="G1805" s="23">
        <f>F1805/SQRT(3)</f>
        <v>22.670146791663171</v>
      </c>
      <c r="H1805" s="23">
        <f>F1805*100/E1805</f>
        <v>28.334424922936339</v>
      </c>
    </row>
    <row r="1806" spans="1:8" ht="15" customHeight="1" x14ac:dyDescent="0.3">
      <c r="A1806" s="16">
        <v>21</v>
      </c>
      <c r="B1806" s="12" t="s">
        <v>33</v>
      </c>
      <c r="C1806" s="7" t="s">
        <v>34</v>
      </c>
      <c r="D1806" s="24">
        <v>182.48</v>
      </c>
      <c r="E1806" s="4"/>
      <c r="F1806" s="30"/>
      <c r="G1806" s="4"/>
      <c r="H1806" s="4"/>
    </row>
    <row r="1807" spans="1:8" ht="15" customHeight="1" x14ac:dyDescent="0.3">
      <c r="A1807" s="16">
        <v>21</v>
      </c>
      <c r="B1807" s="12" t="s">
        <v>33</v>
      </c>
      <c r="C1807" s="7" t="s">
        <v>34</v>
      </c>
      <c r="D1807" s="24">
        <v>146.08000000000001</v>
      </c>
      <c r="E1807" s="4"/>
      <c r="F1807" s="30"/>
      <c r="G1807" s="4"/>
      <c r="H1807" s="4"/>
    </row>
    <row r="1808" spans="1:8" ht="15" customHeight="1" x14ac:dyDescent="0.3">
      <c r="A1808" s="16">
        <v>21</v>
      </c>
      <c r="B1808" s="12" t="s">
        <v>33</v>
      </c>
      <c r="C1808" s="9" t="s">
        <v>35</v>
      </c>
      <c r="D1808" s="5">
        <v>222</v>
      </c>
      <c r="E1808" s="22">
        <f>AVERAGE(D1808:D1810)</f>
        <v>204.20000000000002</v>
      </c>
      <c r="F1808" s="28">
        <f>_xlfn.STDEV.P(D1808:D1810)</f>
        <v>24.749949494898047</v>
      </c>
      <c r="G1808" s="22">
        <f>F1808/SQRT(3)</f>
        <v>14.28939000330903</v>
      </c>
      <c r="H1808" s="22">
        <f>F1808*100/E1808</f>
        <v>12.120445394171423</v>
      </c>
    </row>
    <row r="1809" spans="1:8" ht="15" customHeight="1" x14ac:dyDescent="0.3">
      <c r="A1809" s="16">
        <v>21</v>
      </c>
      <c r="B1809" s="12" t="s">
        <v>33</v>
      </c>
      <c r="C1809" s="9" t="s">
        <v>35</v>
      </c>
      <c r="D1809" s="25">
        <v>169.2</v>
      </c>
      <c r="E1809" s="8"/>
      <c r="F1809" s="31"/>
      <c r="G1809" s="8"/>
      <c r="H1809" s="8"/>
    </row>
    <row r="1810" spans="1:8" ht="15" customHeight="1" x14ac:dyDescent="0.3">
      <c r="A1810" s="16">
        <v>21</v>
      </c>
      <c r="B1810" s="12" t="s">
        <v>33</v>
      </c>
      <c r="C1810" s="9" t="s">
        <v>35</v>
      </c>
      <c r="D1810" s="25">
        <v>221.4</v>
      </c>
      <c r="E1810" s="8"/>
      <c r="F1810" s="31"/>
      <c r="G1810" s="8"/>
      <c r="H1810" s="8"/>
    </row>
    <row r="1811" spans="1:8" ht="15" customHeight="1" x14ac:dyDescent="0.3">
      <c r="A1811" s="16">
        <v>21</v>
      </c>
      <c r="B1811" s="12" t="s">
        <v>33</v>
      </c>
      <c r="C1811" s="7" t="s">
        <v>36</v>
      </c>
      <c r="D1811" s="24">
        <v>209.6</v>
      </c>
      <c r="E1811" s="23">
        <f>AVERAGE(D1811:D1813)</f>
        <v>204.60666666666665</v>
      </c>
      <c r="F1811" s="36">
        <f>_xlfn.STDEV.P(D1811:D1813)</f>
        <v>6.5041593529747548</v>
      </c>
      <c r="G1811" s="23">
        <f>F1811/SQRT(3)</f>
        <v>3.7551781532921971</v>
      </c>
      <c r="H1811" s="23">
        <f>F1811*100/E1811</f>
        <v>3.1788599359623775</v>
      </c>
    </row>
    <row r="1812" spans="1:8" ht="15" customHeight="1" x14ac:dyDescent="0.3">
      <c r="A1812" s="16">
        <v>21</v>
      </c>
      <c r="B1812" s="12" t="s">
        <v>33</v>
      </c>
      <c r="C1812" s="7" t="s">
        <v>36</v>
      </c>
      <c r="D1812" s="24">
        <v>208.8</v>
      </c>
      <c r="E1812" s="4"/>
      <c r="F1812" s="30"/>
      <c r="G1812" s="4"/>
      <c r="H1812" s="4"/>
    </row>
    <row r="1813" spans="1:8" ht="15" customHeight="1" x14ac:dyDescent="0.3">
      <c r="A1813" s="16">
        <v>21</v>
      </c>
      <c r="B1813" s="12" t="s">
        <v>33</v>
      </c>
      <c r="C1813" s="7" t="s">
        <v>36</v>
      </c>
      <c r="D1813" s="24">
        <v>195.42</v>
      </c>
      <c r="E1813" s="4"/>
      <c r="F1813" s="30"/>
      <c r="G1813" s="4"/>
      <c r="H1813" s="4"/>
    </row>
    <row r="1814" spans="1:8" ht="15" customHeight="1" x14ac:dyDescent="0.3">
      <c r="A1814" s="16">
        <v>21</v>
      </c>
      <c r="B1814" s="12" t="s">
        <v>33</v>
      </c>
      <c r="C1814" s="9" t="s">
        <v>37</v>
      </c>
      <c r="D1814" s="5">
        <v>218.2</v>
      </c>
      <c r="E1814" s="22">
        <f>AVERAGE(D1814:D1816)</f>
        <v>210.01999999999998</v>
      </c>
      <c r="F1814" s="28">
        <f>_xlfn.STDEV.P(D1814:D1816)</f>
        <v>13.154598688924969</v>
      </c>
      <c r="G1814" s="22">
        <f>F1814/SQRT(3)</f>
        <v>7.5948110941323295</v>
      </c>
      <c r="H1814" s="22">
        <f>F1814*100/E1814</f>
        <v>6.2634980901461619</v>
      </c>
    </row>
    <row r="1815" spans="1:8" ht="15" customHeight="1" x14ac:dyDescent="0.3">
      <c r="A1815" s="16">
        <v>21</v>
      </c>
      <c r="B1815" s="12" t="s">
        <v>33</v>
      </c>
      <c r="C1815" s="9" t="s">
        <v>37</v>
      </c>
      <c r="D1815" s="26">
        <v>191.46</v>
      </c>
      <c r="E1815" s="15"/>
      <c r="F1815" s="32"/>
      <c r="G1815" s="15"/>
      <c r="H1815" s="15"/>
    </row>
    <row r="1816" spans="1:8" ht="15" customHeight="1" x14ac:dyDescent="0.3">
      <c r="A1816" s="16">
        <v>21</v>
      </c>
      <c r="B1816" s="12" t="s">
        <v>33</v>
      </c>
      <c r="C1816" s="10" t="s">
        <v>37</v>
      </c>
      <c r="D1816" s="26">
        <v>220.4</v>
      </c>
      <c r="E1816" s="15"/>
      <c r="F1816" s="32"/>
      <c r="G1816" s="15"/>
      <c r="H1816" s="15"/>
    </row>
    <row r="1817" spans="1:8" ht="15" customHeight="1" x14ac:dyDescent="0.3">
      <c r="A1817" s="16">
        <v>21</v>
      </c>
      <c r="B1817" s="12" t="s">
        <v>38</v>
      </c>
      <c r="C1817" s="7" t="s">
        <v>39</v>
      </c>
      <c r="D1817" s="24">
        <v>194.58</v>
      </c>
      <c r="E1817" s="23">
        <f>AVERAGE(D1817:D1819)</f>
        <v>153.08666666666667</v>
      </c>
      <c r="F1817" s="36">
        <f>_xlfn.STDEV.P(D1817:D1819)</f>
        <v>29.80479752582713</v>
      </c>
      <c r="G1817" s="23">
        <f>F1817/SQRT(3)</f>
        <v>17.207807874678586</v>
      </c>
      <c r="H1817" s="23">
        <f>F1817*100/E1817</f>
        <v>19.469231497949178</v>
      </c>
    </row>
    <row r="1818" spans="1:8" ht="15" customHeight="1" x14ac:dyDescent="0.3">
      <c r="A1818" s="16">
        <v>21</v>
      </c>
      <c r="B1818" s="12" t="s">
        <v>38</v>
      </c>
      <c r="C1818" s="7" t="s">
        <v>39</v>
      </c>
      <c r="D1818" s="24">
        <v>138.76</v>
      </c>
      <c r="E1818" s="4"/>
      <c r="F1818" s="30"/>
      <c r="G1818" s="4"/>
      <c r="H1818" s="4"/>
    </row>
    <row r="1819" spans="1:8" ht="15" customHeight="1" x14ac:dyDescent="0.3">
      <c r="A1819" s="16">
        <v>21</v>
      </c>
      <c r="B1819" s="12" t="s">
        <v>38</v>
      </c>
      <c r="C1819" s="7" t="s">
        <v>39</v>
      </c>
      <c r="D1819" s="24">
        <v>125.92</v>
      </c>
      <c r="E1819" s="4"/>
      <c r="F1819" s="30"/>
      <c r="G1819" s="4"/>
      <c r="H1819" s="4"/>
    </row>
    <row r="1820" spans="1:8" ht="15" customHeight="1" x14ac:dyDescent="0.3">
      <c r="A1820" s="16">
        <v>21</v>
      </c>
      <c r="B1820" s="12" t="s">
        <v>38</v>
      </c>
      <c r="C1820" s="9" t="s">
        <v>40</v>
      </c>
      <c r="D1820" s="5">
        <v>206</v>
      </c>
      <c r="E1820" s="22">
        <f>AVERAGE(D1820:D1822)</f>
        <v>208</v>
      </c>
      <c r="F1820" s="28">
        <f>_xlfn.STDEV.P(D1820:D1822)</f>
        <v>1.72046505340852</v>
      </c>
      <c r="G1820" s="22">
        <f>F1820/SQRT(3)</f>
        <v>0.99331096171675293</v>
      </c>
      <c r="H1820" s="22">
        <f>F1820*100/E1820</f>
        <v>0.82714666029255768</v>
      </c>
    </row>
    <row r="1821" spans="1:8" ht="15" customHeight="1" x14ac:dyDescent="0.3">
      <c r="A1821" s="16">
        <v>21</v>
      </c>
      <c r="B1821" s="12" t="s">
        <v>38</v>
      </c>
      <c r="C1821" s="9" t="s">
        <v>40</v>
      </c>
      <c r="D1821" s="25">
        <v>207.8</v>
      </c>
      <c r="E1821" s="8"/>
      <c r="F1821" s="31"/>
      <c r="G1821" s="8"/>
      <c r="H1821" s="8"/>
    </row>
    <row r="1822" spans="1:8" ht="15" customHeight="1" x14ac:dyDescent="0.3">
      <c r="A1822" s="16">
        <v>21</v>
      </c>
      <c r="B1822" s="12" t="s">
        <v>38</v>
      </c>
      <c r="C1822" s="9" t="s">
        <v>40</v>
      </c>
      <c r="D1822" s="25">
        <v>210.2</v>
      </c>
      <c r="E1822" s="8"/>
      <c r="F1822" s="31"/>
      <c r="G1822" s="8"/>
      <c r="H1822" s="8"/>
    </row>
    <row r="1823" spans="1:8" ht="15" customHeight="1" x14ac:dyDescent="0.3">
      <c r="A1823" s="16">
        <v>21</v>
      </c>
      <c r="B1823" s="12" t="s">
        <v>38</v>
      </c>
      <c r="C1823" s="7" t="s">
        <v>41</v>
      </c>
      <c r="D1823" s="24">
        <v>213.6</v>
      </c>
      <c r="E1823" s="23">
        <f>AVERAGE(D1823:D1825)</f>
        <v>217.86666666666667</v>
      </c>
      <c r="F1823" s="36">
        <f>_xlfn.STDEV.P(D1823:D1825)</f>
        <v>3.0169889330626058</v>
      </c>
      <c r="G1823" s="23">
        <f>F1823/SQRT(3)</f>
        <v>1.7418593726458174</v>
      </c>
      <c r="H1823" s="23">
        <f>F1823*100/E1823</f>
        <v>1.3847868419810001</v>
      </c>
    </row>
    <row r="1824" spans="1:8" ht="15" customHeight="1" x14ac:dyDescent="0.3">
      <c r="A1824" s="16">
        <v>21</v>
      </c>
      <c r="B1824" s="12" t="s">
        <v>38</v>
      </c>
      <c r="C1824" s="7" t="s">
        <v>41</v>
      </c>
      <c r="D1824" s="24">
        <v>220</v>
      </c>
      <c r="E1824" s="4"/>
      <c r="F1824" s="30"/>
      <c r="G1824" s="4"/>
      <c r="H1824" s="4"/>
    </row>
    <row r="1825" spans="1:8" ht="15" customHeight="1" x14ac:dyDescent="0.3">
      <c r="A1825" s="16">
        <v>21</v>
      </c>
      <c r="B1825" s="12" t="s">
        <v>38</v>
      </c>
      <c r="C1825" s="7" t="s">
        <v>41</v>
      </c>
      <c r="D1825" s="24">
        <v>220</v>
      </c>
      <c r="E1825" s="4"/>
      <c r="F1825" s="30"/>
      <c r="G1825" s="4"/>
      <c r="H1825" s="4"/>
    </row>
    <row r="1826" spans="1:8" ht="15" customHeight="1" x14ac:dyDescent="0.3">
      <c r="A1826" s="16">
        <v>21</v>
      </c>
      <c r="B1826" s="12" t="s">
        <v>38</v>
      </c>
      <c r="C1826" s="9" t="s">
        <v>42</v>
      </c>
      <c r="D1826" s="5">
        <v>218.2</v>
      </c>
      <c r="E1826" s="22">
        <f>AVERAGE(D1826:D1828)</f>
        <v>220.19999999999996</v>
      </c>
      <c r="F1826" s="28">
        <f>_xlfn.STDEV.P(D1826:D1828)</f>
        <v>4.0133111848779848</v>
      </c>
      <c r="G1826" s="22">
        <f>F1826/SQRT(3)</f>
        <v>2.3170862929310405</v>
      </c>
      <c r="H1826" s="22">
        <f>F1826*100/E1826</f>
        <v>1.8225754699718371</v>
      </c>
    </row>
    <row r="1827" spans="1:8" ht="15" customHeight="1" x14ac:dyDescent="0.3">
      <c r="A1827" s="16">
        <v>21</v>
      </c>
      <c r="B1827" s="12" t="s">
        <v>38</v>
      </c>
      <c r="C1827" s="9" t="s">
        <v>42</v>
      </c>
      <c r="D1827" s="26">
        <v>216.6</v>
      </c>
      <c r="E1827" s="15"/>
      <c r="F1827" s="32"/>
      <c r="G1827" s="15"/>
      <c r="H1827" s="15"/>
    </row>
    <row r="1828" spans="1:8" ht="15" customHeight="1" thickBot="1" x14ac:dyDescent="0.35">
      <c r="A1828" s="16">
        <v>21</v>
      </c>
      <c r="B1828" s="18" t="s">
        <v>38</v>
      </c>
      <c r="C1828" s="19" t="s">
        <v>42</v>
      </c>
      <c r="D1828" s="27">
        <v>225.8</v>
      </c>
      <c r="E1828" s="20"/>
      <c r="F1828" s="33"/>
      <c r="G1828" s="20"/>
      <c r="H1828" s="20"/>
    </row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ΑΛΕΞΑΝΔΡΟΣ ΚΑΝΕΛΛΟΠΟΥΛΟΣ</cp:lastModifiedBy>
  <dcterms:modified xsi:type="dcterms:W3CDTF">2024-08-26T11:12:39Z</dcterms:modified>
</cp:coreProperties>
</file>