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klimov/Library/CloudStorage/Box-Box/Devonian_soil_mites/3c-scripts.v2/input/"/>
    </mc:Choice>
  </mc:AlternateContent>
  <xr:revisionPtr revIDLastSave="0" documentId="13_ncr:1_{5E5C30DB-F799-1B43-8A89-93ABB69B10EE}" xr6:coauthVersionLast="47" xr6:coauthVersionMax="47" xr10:uidLastSave="{00000000-0000-0000-0000-000000000000}"/>
  <bookViews>
    <workbookView xWindow="5960" yWindow="1140" windowWidth="54460" windowHeight="17560" activeTab="3" xr2:uid="{6C6625B1-C740-6F44-9864-29CFA4166F64}"/>
  </bookViews>
  <sheets>
    <sheet name="area" sheetId="1" r:id="rId1"/>
    <sheet name="line" sheetId="2" r:id="rId2"/>
    <sheet name="Rhynie" sheetId="3" r:id="rId3"/>
    <sheet name="foss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D2" i="2"/>
  <c r="D3" i="2"/>
  <c r="D4" i="2"/>
</calcChain>
</file>

<file path=xl/sharedStrings.xml><?xml version="1.0" encoding="utf-8"?>
<sst xmlns="http://schemas.openxmlformats.org/spreadsheetml/2006/main" count="49" uniqueCount="34">
  <si>
    <t>Angiosperm dominance</t>
  </si>
  <si>
    <t>Event</t>
  </si>
  <si>
    <t>TimeHigh</t>
  </si>
  <si>
    <t>TimeLow</t>
  </si>
  <si>
    <t>Land colonization by non-vascular plants</t>
  </si>
  <si>
    <t>Well established soil profiles</t>
  </si>
  <si>
    <t>Trees with deep root systems</t>
  </si>
  <si>
    <t>Rise of seed plants</t>
  </si>
  <si>
    <t>Progymnosperm and pteridosperm expansion</t>
  </si>
  <si>
    <t>Conifer dominance</t>
  </si>
  <si>
    <t>Major groups of Angiosperms evolved</t>
  </si>
  <si>
    <t>sel</t>
  </si>
  <si>
    <t>Ground-hugging vascular plants</t>
  </si>
  <si>
    <t>Mid</t>
  </si>
  <si>
    <t>Rhynie Chert</t>
  </si>
  <si>
    <t>fossil</t>
  </si>
  <si>
    <t>Calibration type</t>
  </si>
  <si>
    <t>Protacarus crani</t>
  </si>
  <si>
    <t>tip</t>
  </si>
  <si>
    <t xml:space="preserve">node=Oribatida stem, prior= Uniform: lower-upper </t>
  </si>
  <si>
    <t>Acariformes (stem)</t>
  </si>
  <si>
    <t>Node=Acariformes_root, prior= Uniform: lower-upper</t>
  </si>
  <si>
    <t>Minyacarus aderces</t>
  </si>
  <si>
    <t>Ampezzoa triassica</t>
  </si>
  <si>
    <t>Protochthonius gilboa</t>
  </si>
  <si>
    <t>Archaeacarus dubinini</t>
  </si>
  <si>
    <t>Triasacarus fedelei</t>
  </si>
  <si>
    <t>Species</t>
  </si>
  <si>
    <t>Aphelacarus acarinus</t>
  </si>
  <si>
    <t>node</t>
  </si>
  <si>
    <t>age</t>
  </si>
  <si>
    <t>low</t>
  </si>
  <si>
    <t>high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</si>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</sst>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A574-32A9-3445-BFEE-836E63966F92}">
  <dimension ref="A1:D7"/>
  <sheetViews>
    <sheetView workbookViewId="0">
      <selection activeCell="A2" sqref="A2"/>
    </sheetView>
  </sheetViews>
  <sheetFormatPr baseColWidth="10" defaultRowHeight="16" x14ac:dyDescent="0.2"/>
  <cols>
    <col min="1" max="1" width="51.5" customWidth="1"/>
  </cols>
  <sheetData>
    <row r="1" spans="1:4" x14ac:dyDescent="0.2">
      <c r="A1" t="s">
        <v>1</v>
      </c>
      <c r="B1" t="s">
        <v>3</v>
      </c>
      <c r="C1" t="s">
        <v>2</v>
      </c>
      <c r="D1" t="s">
        <v>13</v>
      </c>
    </row>
    <row r="2" spans="1:4" x14ac:dyDescent="0.2">
      <c r="A2" t="s">
        <v>4</v>
      </c>
      <c r="B2">
        <v>470</v>
      </c>
      <c r="C2">
        <v>515</v>
      </c>
      <c r="D2">
        <f>AVERAGE(B2:C2)</f>
        <v>492.5</v>
      </c>
    </row>
    <row r="3" spans="1:4" x14ac:dyDescent="0.2">
      <c r="A3" t="s">
        <v>12</v>
      </c>
      <c r="B3">
        <v>410</v>
      </c>
      <c r="C3">
        <v>430</v>
      </c>
      <c r="D3">
        <f t="shared" ref="D3:D7" si="0">AVERAGE(B3:C3)</f>
        <v>420</v>
      </c>
    </row>
    <row r="4" spans="1:4" x14ac:dyDescent="0.2">
      <c r="A4" t="s">
        <v>6</v>
      </c>
      <c r="B4">
        <v>370</v>
      </c>
      <c r="C4">
        <v>390</v>
      </c>
      <c r="D4">
        <f t="shared" si="0"/>
        <v>380</v>
      </c>
    </row>
    <row r="5" spans="1:4" x14ac:dyDescent="0.2">
      <c r="A5" t="s">
        <v>7</v>
      </c>
      <c r="B5">
        <v>320</v>
      </c>
      <c r="C5">
        <v>355</v>
      </c>
      <c r="D5">
        <f t="shared" si="0"/>
        <v>337.5</v>
      </c>
    </row>
    <row r="6" spans="1:4" x14ac:dyDescent="0.2">
      <c r="A6" t="s">
        <v>9</v>
      </c>
      <c r="B6">
        <v>145</v>
      </c>
      <c r="C6">
        <v>250</v>
      </c>
      <c r="D6">
        <f t="shared" si="0"/>
        <v>197.5</v>
      </c>
    </row>
    <row r="7" spans="1:4" x14ac:dyDescent="0.2">
      <c r="A7" t="s">
        <v>0</v>
      </c>
      <c r="B7">
        <v>0</v>
      </c>
      <c r="C7">
        <v>65</v>
      </c>
      <c r="D7">
        <f t="shared" si="0"/>
        <v>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A094-22B6-C047-9740-A5211D6E75E7}">
  <dimension ref="A1:D4"/>
  <sheetViews>
    <sheetView workbookViewId="0">
      <selection sqref="A1:C2"/>
    </sheetView>
  </sheetViews>
  <sheetFormatPr baseColWidth="10" defaultRowHeight="16" x14ac:dyDescent="0.2"/>
  <cols>
    <col min="1" max="1" width="47.33203125" customWidth="1"/>
  </cols>
  <sheetData>
    <row r="1" spans="1:4" x14ac:dyDescent="0.2">
      <c r="A1" t="s">
        <v>1</v>
      </c>
      <c r="B1" t="s">
        <v>3</v>
      </c>
      <c r="C1" t="s">
        <v>2</v>
      </c>
      <c r="D1" t="s">
        <v>11</v>
      </c>
    </row>
    <row r="2" spans="1:4" x14ac:dyDescent="0.2">
      <c r="A2" t="s">
        <v>5</v>
      </c>
      <c r="B2">
        <v>440</v>
      </c>
      <c r="C2">
        <v>440</v>
      </c>
      <c r="D2" t="b">
        <f>B2=C2</f>
        <v>1</v>
      </c>
    </row>
    <row r="3" spans="1:4" x14ac:dyDescent="0.2">
      <c r="A3" t="s">
        <v>8</v>
      </c>
      <c r="B3">
        <v>350</v>
      </c>
      <c r="C3">
        <v>350</v>
      </c>
      <c r="D3" t="b">
        <f>B3=C3</f>
        <v>1</v>
      </c>
    </row>
    <row r="4" spans="1:4" x14ac:dyDescent="0.2">
      <c r="A4" t="s">
        <v>10</v>
      </c>
      <c r="B4">
        <v>125</v>
      </c>
      <c r="C4">
        <v>125</v>
      </c>
      <c r="D4" t="b">
        <f>B4=C4</f>
        <v>1</v>
      </c>
    </row>
  </sheetData>
  <sortState xmlns:xlrd2="http://schemas.microsoft.com/office/spreadsheetml/2017/richdata2" ref="A2:D4">
    <sortCondition ref="D2:D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30A0-F3E4-FD40-A40B-808198A5F45B}">
  <dimension ref="A1:B3"/>
  <sheetViews>
    <sheetView workbookViewId="0">
      <selection activeCell="A3" sqref="A3"/>
    </sheetView>
  </sheetViews>
  <sheetFormatPr baseColWidth="10" defaultRowHeight="16" x14ac:dyDescent="0.2"/>
  <cols>
    <col min="1" max="1" width="30.83203125" customWidth="1"/>
  </cols>
  <sheetData>
    <row r="1" spans="1:2" x14ac:dyDescent="0.2">
      <c r="A1" t="s">
        <v>1</v>
      </c>
      <c r="B1" t="s">
        <v>3</v>
      </c>
    </row>
    <row r="2" spans="1:2" x14ac:dyDescent="0.2">
      <c r="A2" t="s">
        <v>14</v>
      </c>
      <c r="B2">
        <v>409.1</v>
      </c>
    </row>
    <row r="3" spans="1:2" x14ac:dyDescent="0.2">
      <c r="A3" t="s">
        <v>14</v>
      </c>
      <c r="B3">
        <v>412.3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E263-B1D1-5448-B496-CB69A7E298E1}">
  <dimension ref="A1:H8"/>
  <sheetViews>
    <sheetView tabSelected="1" workbookViewId="0">
      <selection activeCell="G21" sqref="G21"/>
    </sheetView>
  </sheetViews>
  <sheetFormatPr baseColWidth="10" defaultRowHeight="16" x14ac:dyDescent="0.2"/>
  <cols>
    <col min="3" max="3" width="25.33203125" customWidth="1"/>
    <col min="7" max="7" width="118.5" customWidth="1"/>
    <col min="8" max="8" width="68.33203125" customWidth="1"/>
  </cols>
  <sheetData>
    <row r="1" spans="1:8" x14ac:dyDescent="0.2">
      <c r="A1" t="s">
        <v>29</v>
      </c>
      <c r="B1" t="s">
        <v>33</v>
      </c>
      <c r="C1" t="s">
        <v>15</v>
      </c>
      <c r="D1" t="s">
        <v>30</v>
      </c>
      <c r="E1" t="s">
        <v>31</v>
      </c>
      <c r="F1" t="s">
        <v>32</v>
      </c>
      <c r="G1" t="s">
        <v>27</v>
      </c>
      <c r="H1" t="s">
        <v>16</v>
      </c>
    </row>
    <row r="2" spans="1:8" x14ac:dyDescent="0.2">
      <c r="A2">
        <v>36</v>
      </c>
      <c r="B2">
        <v>1</v>
      </c>
      <c r="C2" t="s">
        <v>17</v>
      </c>
      <c r="D2">
        <v>410.7</v>
      </c>
      <c r="E2">
        <v>410.7</v>
      </c>
      <c r="F2">
        <v>410.7</v>
      </c>
      <c r="G2" t="s">
        <v>17</v>
      </c>
      <c r="H2" t="s">
        <v>18</v>
      </c>
    </row>
    <row r="3" spans="1:8" x14ac:dyDescent="0.2">
      <c r="A3">
        <v>7</v>
      </c>
      <c r="B3">
        <v>2</v>
      </c>
      <c r="C3" t="s">
        <v>25</v>
      </c>
      <c r="D3">
        <v>374.4</v>
      </c>
      <c r="E3">
        <v>374.4</v>
      </c>
      <c r="F3">
        <v>374.4</v>
      </c>
      <c r="G3" t="s">
        <v>25</v>
      </c>
      <c r="H3" t="s">
        <v>18</v>
      </c>
    </row>
    <row r="4" spans="1:8" x14ac:dyDescent="0.2">
      <c r="A4">
        <v>49</v>
      </c>
      <c r="B4">
        <v>3</v>
      </c>
      <c r="C4" t="s">
        <v>26</v>
      </c>
      <c r="D4">
        <v>228.25</v>
      </c>
      <c r="E4">
        <v>228.25</v>
      </c>
      <c r="F4">
        <v>228.25</v>
      </c>
      <c r="G4" t="s">
        <v>26</v>
      </c>
      <c r="H4" t="s">
        <v>18</v>
      </c>
    </row>
    <row r="5" spans="1:8" x14ac:dyDescent="0.2">
      <c r="A5">
        <v>4</v>
      </c>
      <c r="B5">
        <v>4</v>
      </c>
      <c r="C5" t="s">
        <v>23</v>
      </c>
      <c r="D5">
        <v>228.25</v>
      </c>
      <c r="E5">
        <v>228.25</v>
      </c>
      <c r="F5">
        <v>228.25</v>
      </c>
      <c r="G5" t="s">
        <v>23</v>
      </c>
      <c r="H5" t="s">
        <v>18</v>
      </c>
    </row>
    <row r="6" spans="1:8" x14ac:dyDescent="0.2">
      <c r="A6">
        <v>23</v>
      </c>
      <c r="B6">
        <v>5</v>
      </c>
      <c r="C6" t="s">
        <v>22</v>
      </c>
      <c r="D6">
        <v>228.25</v>
      </c>
      <c r="E6">
        <v>228.25</v>
      </c>
      <c r="F6">
        <v>228.25</v>
      </c>
      <c r="G6" t="s">
        <v>22</v>
      </c>
      <c r="H6" t="s">
        <v>18</v>
      </c>
    </row>
    <row r="7" spans="1:8" x14ac:dyDescent="0.2">
      <c r="A7">
        <v>5</v>
      </c>
      <c r="B7">
        <v>6</v>
      </c>
      <c r="C7" t="s">
        <v>24</v>
      </c>
      <c r="D7">
        <v>445.25</v>
      </c>
      <c r="E7">
        <v>390</v>
      </c>
      <c r="F7">
        <v>500.5</v>
      </c>
      <c r="G7" t="s">
        <v>28</v>
      </c>
      <c r="H7" t="s">
        <v>19</v>
      </c>
    </row>
    <row r="8" spans="1:8" x14ac:dyDescent="0.2">
      <c r="A8">
        <v>54</v>
      </c>
      <c r="B8">
        <v>7</v>
      </c>
      <c r="C8" t="s">
        <v>20</v>
      </c>
      <c r="D8">
        <v>462.35</v>
      </c>
      <c r="E8">
        <v>410.7</v>
      </c>
      <c r="F8">
        <v>514</v>
      </c>
      <c r="H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area</vt:lpstr>
      <vt:lpstr>line</vt:lpstr>
      <vt:lpstr>Rhynie</vt:lpstr>
      <vt:lpstr>fossil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Qixin</dc:creator>
  <cp:lastModifiedBy>pklimov</cp:lastModifiedBy>
  <dcterms:created xsi:type="dcterms:W3CDTF">2023-12-06T01:50:12Z</dcterms:created>
  <dcterms:modified xsi:type="dcterms:W3CDTF">2024-06-15T22:01:35Z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2023-12-06T02:03:56Z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84ac2ec5-d814-4d00-9415-edd1d42f4090</vt:lpwstr>
  </property>
  <property fmtid="{D5CDD505-2E9C-101B-9397-08002B2CF9AE}" pid="8" name="MSIP_Label_4044bd30-2ed7-4c9d-9d12-46200872a97b_ContentBits">
    <vt:lpwstr>0</vt:lpwstr>
  </property>
</Properties>
</file>