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85" i="2"/>
  <c r="B77" i="2"/>
  <c r="B84" i="2"/>
  <c r="B83" i="2"/>
  <c r="B82" i="2"/>
  <c r="B81" i="2"/>
  <c r="B80" i="2"/>
  <c r="B79" i="2"/>
  <c r="B78" i="2"/>
  <c r="C86" i="2"/>
  <c r="C85" i="2"/>
  <c r="C84" i="2"/>
  <c r="C80" i="2"/>
  <c r="C83" i="2"/>
  <c r="C82" i="2"/>
  <c r="C81" i="2"/>
  <c r="C79" i="2"/>
  <c r="C78" i="2"/>
  <c r="C77" i="2"/>
  <c r="B75" i="2" l="1"/>
  <c r="B74" i="2"/>
  <c r="B73" i="2"/>
  <c r="B72" i="2"/>
  <c r="B71" i="2"/>
  <c r="B70" i="2"/>
  <c r="B69" i="2"/>
  <c r="B68" i="2"/>
  <c r="B64" i="2"/>
  <c r="C69" i="2"/>
  <c r="C72" i="2"/>
  <c r="C74" i="2"/>
  <c r="C68" i="2"/>
  <c r="C75" i="2"/>
  <c r="C71" i="2"/>
  <c r="C70" i="2"/>
  <c r="C73" i="2"/>
  <c r="B66" i="2" l="1"/>
  <c r="B65" i="2"/>
  <c r="B63" i="2"/>
  <c r="B62" i="2"/>
  <c r="B61" i="2"/>
  <c r="B60" i="2"/>
  <c r="B59" i="2"/>
  <c r="B58" i="2"/>
  <c r="B56" i="2"/>
  <c r="B55" i="2"/>
  <c r="B54" i="2"/>
  <c r="B53" i="2"/>
  <c r="B52" i="2"/>
  <c r="B51" i="2"/>
  <c r="B50" i="2"/>
  <c r="B41" i="2"/>
  <c r="H5" i="3"/>
  <c r="G5" i="3"/>
  <c r="C5" i="3"/>
  <c r="E4" i="3"/>
  <c r="E3" i="3"/>
  <c r="D5" i="3"/>
  <c r="C4" i="3"/>
  <c r="D4" i="3" s="1"/>
  <c r="C3" i="3"/>
  <c r="B40" i="2"/>
  <c r="B39" i="2"/>
  <c r="B42" i="2"/>
  <c r="B45" i="2"/>
  <c r="B48" i="2"/>
  <c r="B47" i="2"/>
  <c r="B46" i="2"/>
  <c r="B44" i="2"/>
  <c r="B43" i="2"/>
  <c r="B38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65" i="2"/>
  <c r="C32" i="2"/>
  <c r="C19" i="2"/>
  <c r="C46" i="2"/>
  <c r="C61" i="2"/>
  <c r="C34" i="2"/>
  <c r="C2" i="2"/>
  <c r="C17" i="2"/>
  <c r="C64" i="2"/>
  <c r="C26" i="2"/>
  <c r="C4" i="2"/>
  <c r="C3" i="2"/>
  <c r="C55" i="2"/>
  <c r="C5" i="2"/>
  <c r="C18" i="2"/>
  <c r="C10" i="2"/>
  <c r="C28" i="2"/>
  <c r="C54" i="2"/>
  <c r="C16" i="2"/>
  <c r="C50" i="2"/>
  <c r="C15" i="2"/>
  <c r="C53" i="2"/>
  <c r="C7" i="2"/>
  <c r="C20" i="2"/>
  <c r="C51" i="2"/>
  <c r="C36" i="2"/>
  <c r="C48" i="2"/>
  <c r="C29" i="2"/>
  <c r="C21" i="2"/>
  <c r="C60" i="2"/>
  <c r="C41" i="2"/>
  <c r="C63" i="2"/>
  <c r="C24" i="2"/>
  <c r="C38" i="2"/>
  <c r="C35" i="2"/>
  <c r="C59" i="2"/>
  <c r="C23" i="2"/>
  <c r="C31" i="2"/>
  <c r="C14" i="2"/>
  <c r="C52" i="2"/>
  <c r="C6" i="2"/>
  <c r="C33" i="2"/>
  <c r="C13" i="2"/>
  <c r="C56" i="2"/>
  <c r="C47" i="2"/>
  <c r="C44" i="2"/>
  <c r="C8" i="2"/>
  <c r="C45" i="2"/>
  <c r="C1" i="2"/>
  <c r="C40" i="2"/>
  <c r="C62" i="2"/>
  <c r="C39" i="2"/>
  <c r="C9" i="2"/>
  <c r="C30" i="2"/>
  <c r="C58" i="2"/>
  <c r="C22" i="2"/>
  <c r="C66" i="2"/>
  <c r="C43" i="2"/>
  <c r="C12" i="2"/>
  <c r="C25" i="2"/>
  <c r="C42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<sst xmlns="http://schemas.openxmlformats.org/spreadsheetml/2006/main" count="100" uniqueCount="21">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</sst>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55" workbookViewId="0">
      <selection activeCell="B88" sqref="B88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TEXT(1234.567,"$#.##0,00")</f>
        <v>$1.234,57</v>
      </c>
      <c r="C38" s="6" t="str">
        <f t="shared" ref="C38:C48" ca="1" si="3">CONCATENATE("AssertExpression(""",SUBSTITUTE(SUBSTITUTE(_xlfn.FORMULATEXT(B38),"""","\"""),";",","),""", """,IFERROR(B38,"#N/A"),""");")</f>
        <v>AssertExpression("=TEXT(1234,567,\"$#.##0,00\")", "$1.234,57");</v>
      </c>
    </row>
    <row r="39" spans="1:3" x14ac:dyDescent="0.25">
      <c r="A39" t="s">
        <v>10</v>
      </c>
      <c r="B39" t="str">
        <f>TEXT(DATE(2020,4,11),"ΜΜ/ΗΗ/ΕΕ")</f>
        <v>04/11/20</v>
      </c>
      <c r="C39" s="6" t="str">
        <f t="shared" ca="1" si="3"/>
        <v>AssertExpression("=TEXT(DATE(2020,4,11),\"ΜΜ/ΗΗ/ΕΕ\")", "04/11/20");</v>
      </c>
    </row>
    <row r="40" spans="1:3" x14ac:dyDescent="0.25">
      <c r="A40" t="s">
        <v>10</v>
      </c>
      <c r="B40" t="str">
        <f>TEXT(DATE(2020,4,11),"ΗΗΗΗ")</f>
        <v>Σάββατο</v>
      </c>
      <c r="C40" s="6" t="str">
        <f t="shared" ca="1" si="3"/>
        <v>AssertExpression("=TEXT(DATE(2020,4,11),\"ΗΗΗΗ\")", "Σάββατο");</v>
      </c>
    </row>
    <row r="41" spans="1:3" x14ac:dyDescent="0.25">
      <c r="A41" t="s">
        <v>10</v>
      </c>
      <c r="B41" t="str">
        <f>TEXT(DATE(2020,4,11)+TIME(10,12,23),"Ω:ΛΛ AM/PM")</f>
        <v>10:12 πμ</v>
      </c>
      <c r="C41" s="6" t="str">
        <f t="shared" ca="1" si="3"/>
        <v>AssertExpression("=TEXT(DATE(2020,4,11)+TIME(10,12,23),\"Ω:ΛΛ AM/PM\")", "10:12 πμ");</v>
      </c>
    </row>
    <row r="42" spans="1:3" x14ac:dyDescent="0.25">
      <c r="A42" t="s">
        <v>10</v>
      </c>
      <c r="B42" t="str">
        <f>TEXT(0.285,"0,0%")</f>
        <v>28,5%</v>
      </c>
      <c r="C42" s="6" t="str">
        <f t="shared" ca="1" si="3"/>
        <v>AssertExpression("=TEXT(0,285,\"0,0%\")", "28,5%");</v>
      </c>
    </row>
    <row r="43" spans="1:3" x14ac:dyDescent="0.25">
      <c r="A43" t="s">
        <v>10</v>
      </c>
      <c r="B43" t="str">
        <f>TEXT(4.34,"# ?/?")</f>
        <v>4 1/3</v>
      </c>
      <c r="C43" s="6" t="str">
        <f t="shared" ca="1" si="3"/>
        <v>AssertExpression("=TEXT(4,34,\"# ?/?\")", "4 1/3");</v>
      </c>
    </row>
    <row r="44" spans="1:3" x14ac:dyDescent="0.25">
      <c r="A44" t="s">
        <v>10</v>
      </c>
      <c r="B44" t="str">
        <f>TRIM(TEXT(0.34,"# ?/?"))</f>
        <v>1/3</v>
      </c>
      <c r="C44" s="6" t="str">
        <f t="shared" ca="1" si="3"/>
        <v>AssertExpression("=TRIM(TEXT(0,34,\"# ?/?\"))", "1/3");</v>
      </c>
    </row>
    <row r="45" spans="1:3" x14ac:dyDescent="0.25">
      <c r="A45" t="s">
        <v>10</v>
      </c>
      <c r="B45" t="str">
        <f>TEXT(12200000,"0,00E+00")</f>
        <v>1,22E+07</v>
      </c>
      <c r="C45" s="6" t="str">
        <f t="shared" ca="1" si="3"/>
        <v>AssertExpression("=TEXT(12200000,\"0,00E+00\")", "1,22E+07");</v>
      </c>
    </row>
    <row r="46" spans="1:3" x14ac:dyDescent="0.25">
      <c r="A46" t="s">
        <v>10</v>
      </c>
      <c r="B46" t="str">
        <f>TEXT(1234567898,"[&lt;=9999999]###-####;(###) ###-####")</f>
        <v>(123) 456-7898</v>
      </c>
      <c r="C46" s="6" t="str">
        <f t="shared" ca="1" si="3"/>
        <v>AssertExpression("=TEXT(1234567898,\"[&lt;=9999999]###-####,(###) ###-####\")", "(123) 456-7898");</v>
      </c>
    </row>
    <row r="47" spans="1:3" x14ac:dyDescent="0.25">
      <c r="A47" t="s">
        <v>10</v>
      </c>
      <c r="B47" t="str">
        <f>TEXT(1234,"0000000")</f>
        <v>0001234</v>
      </c>
      <c r="C47" s="6" t="str">
        <f t="shared" ca="1" si="3"/>
        <v>AssertExpression("=TEXT(1234,\"0000000\")", "0001234");</v>
      </c>
    </row>
    <row r="48" spans="1:3" x14ac:dyDescent="0.25">
      <c r="A48" t="s">
        <v>10</v>
      </c>
      <c r="B48" t="str">
        <f>TEXT(123456,"##0° 00' 00''")</f>
        <v>12° 34' 56''</v>
      </c>
      <c r="C48" s="6" t="str">
        <f t="shared" ca="1" si="3"/>
        <v>AssertExpression("=TEXT(123456,\"##0° 00' 00''\")", "12° 34' 56''");</v>
      </c>
    </row>
    <row r="49" spans="1:3" ht="5.25" customHeight="1" x14ac:dyDescent="0.25">
      <c r="A49" s="7"/>
      <c r="B49" s="7"/>
      <c r="C49" s="8"/>
    </row>
    <row r="50" spans="1:3" x14ac:dyDescent="0.25">
      <c r="A50" t="s">
        <v>17</v>
      </c>
      <c r="B50" t="str">
        <f>TRIM("")</f>
        <v/>
      </c>
      <c r="C50" s="6" t="str">
        <f t="shared" ref="C50:C56" ca="1" si="4">CONCATENATE("AssertExpression(""",SUBSTITUTE(SUBSTITUTE(_xlfn.FORMULATEXT(B50),"""","\"""),";",","),""", """,IFERROR(B50,"#N/A"),""");")</f>
        <v>AssertExpression("=TRIM(\"\")", "");</v>
      </c>
    </row>
    <row r="51" spans="1:3" x14ac:dyDescent="0.25">
      <c r="A51" t="s">
        <v>17</v>
      </c>
      <c r="B51" t="str">
        <f>TRIM("ABC")</f>
        <v>ABC</v>
      </c>
      <c r="C51" s="6" t="str">
        <f t="shared" ca="1" si="4"/>
        <v>AssertExpression("=TRIM(\"ABC\")", "ABC");</v>
      </c>
    </row>
    <row r="52" spans="1:3" x14ac:dyDescent="0.25">
      <c r="A52" t="s">
        <v>17</v>
      </c>
      <c r="B52" t="e">
        <f>TRIM(NA())</f>
        <v>#N/A</v>
      </c>
      <c r="C52" s="6" t="str">
        <f t="shared" ca="1" si="4"/>
        <v>AssertExpression("=TRIM(NA())", "#N/A");</v>
      </c>
    </row>
    <row r="53" spans="1:3" x14ac:dyDescent="0.25">
      <c r="A53" t="s">
        <v>17</v>
      </c>
      <c r="B53" t="str">
        <f>TRIM("ABC ")</f>
        <v>ABC</v>
      </c>
      <c r="C53" s="6" t="str">
        <f t="shared" ca="1" si="4"/>
        <v>AssertExpression("=TRIM(\"ABC \")", "ABC");</v>
      </c>
    </row>
    <row r="54" spans="1:3" x14ac:dyDescent="0.25">
      <c r="A54" t="s">
        <v>17</v>
      </c>
      <c r="B54" t="str">
        <f>TRIM(" ABC")</f>
        <v>ABC</v>
      </c>
      <c r="C54" s="6" t="str">
        <f t="shared" ca="1" si="4"/>
        <v>AssertExpression("=TRIM(\" ABC\")", "ABC");</v>
      </c>
    </row>
    <row r="55" spans="1:3" x14ac:dyDescent="0.25">
      <c r="A55" t="s">
        <v>17</v>
      </c>
      <c r="B55" t="str">
        <f>TRIM(" ABC ")</f>
        <v>ABC</v>
      </c>
      <c r="C55" s="6" t="str">
        <f t="shared" ca="1" si="4"/>
        <v>AssertExpression("=TRIM(\" ABC \")", "ABC");</v>
      </c>
    </row>
    <row r="56" spans="1:3" x14ac:dyDescent="0.25">
      <c r="A56" t="s">
        <v>17</v>
      </c>
      <c r="B56" t="str">
        <f>TRIM("   ABC   ")</f>
        <v>ABC</v>
      </c>
      <c r="C56" s="6" t="str">
        <f t="shared" ca="1" si="4"/>
        <v>AssertExpression("=TRIM(\"   ABC   \")", "ABC");</v>
      </c>
    </row>
    <row r="57" spans="1:3" ht="5.25" customHeight="1" x14ac:dyDescent="0.25">
      <c r="A57" s="7"/>
      <c r="B57" s="7"/>
      <c r="C57" s="8"/>
    </row>
    <row r="58" spans="1:3" x14ac:dyDescent="0.25">
      <c r="A58" t="s">
        <v>18</v>
      </c>
      <c r="B58">
        <f>VALUE(1)</f>
        <v>1</v>
      </c>
      <c r="C58" s="6" t="str">
        <f ca="1">CONCATENATE("AssertExpression(""",SUBSTITUTE(SUBSTITUTE(_xlfn.FORMULATEXT(B58),"""","\"""),";",","),""", """,IFERROR(B58,IF(ISNA(B58),"#N/A","#VALUE!")),""");")</f>
        <v>AssertExpression("=VALUE(1)", "1");</v>
      </c>
    </row>
    <row r="59" spans="1:3" x14ac:dyDescent="0.25">
      <c r="A59" t="s">
        <v>18</v>
      </c>
      <c r="B59" t="e">
        <f>VALUE(TRUE)</f>
        <v>#VALUE!</v>
      </c>
      <c r="C59" s="6" t="str">
        <f ca="1">CONCATENATE("AssertExpression(""",SUBSTITUTE(SUBSTITUTE(_xlfn.FORMULATEXT(B59),"""","\"""),";",","),""", """,IFERROR(B59,IF(ISNA(B59),"#N/A","#VALUE!")),""");")</f>
        <v>AssertExpression("=VALUE(TRUE)", "#VALUE!");</v>
      </c>
    </row>
    <row r="60" spans="1:3" x14ac:dyDescent="0.25">
      <c r="A60" t="s">
        <v>18</v>
      </c>
      <c r="B60" t="e">
        <f>VALUE(FALSE)</f>
        <v>#VALUE!</v>
      </c>
      <c r="C60" s="6" t="str">
        <f t="shared" ref="C60:C85" ca="1" si="5">CONCATENATE("AssertExpression(""",SUBSTITUTE(SUBSTITUTE(_xlfn.FORMULATEXT(B60),"""","\"""),";",","),""", """,IFERROR(B60,IF(ISNA(B60),"#N/A","#VALUE!")),""");")</f>
        <v>AssertExpression("=VALUE(FALSE)", "#VALUE!");</v>
      </c>
    </row>
    <row r="61" spans="1:3" x14ac:dyDescent="0.25">
      <c r="A61" t="s">
        <v>18</v>
      </c>
      <c r="B61" t="e">
        <f>VALUE(NA())</f>
        <v>#N/A</v>
      </c>
      <c r="C61" s="6" t="str">
        <f t="shared" ca="1" si="5"/>
        <v>AssertExpression("=VALUE(NA())", "#N/A");</v>
      </c>
    </row>
    <row r="62" spans="1:3" x14ac:dyDescent="0.25">
      <c r="A62" t="s">
        <v>18</v>
      </c>
      <c r="B62">
        <f>VALUE(1.2)</f>
        <v>1.2</v>
      </c>
      <c r="C62" s="6" t="str">
        <f t="shared" ca="1" si="5"/>
        <v>AssertExpression("=VALUE(1,2)", "1,2");</v>
      </c>
    </row>
    <row r="63" spans="1:3" x14ac:dyDescent="0.25">
      <c r="A63" t="s">
        <v>18</v>
      </c>
      <c r="B63" t="e">
        <f>VALUE("")</f>
        <v>#VALUE!</v>
      </c>
      <c r="C63" s="6" t="str">
        <f t="shared" ca="1" si="5"/>
        <v>AssertExpression("=VALUE(\"\")", "#VALUE!");</v>
      </c>
    </row>
    <row r="64" spans="1:3" x14ac:dyDescent="0.25">
      <c r="A64" t="s">
        <v>18</v>
      </c>
      <c r="B64">
        <f>VALUE("123")</f>
        <v>123</v>
      </c>
      <c r="C64" s="6" t="str">
        <f t="shared" ca="1" si="5"/>
        <v>AssertExpression("=VALUE(\"123\")", "123");</v>
      </c>
    </row>
    <row r="65" spans="1:3" x14ac:dyDescent="0.25">
      <c r="A65" t="s">
        <v>18</v>
      </c>
      <c r="B65">
        <f>VALUE("123,12")</f>
        <v>123.12</v>
      </c>
      <c r="C65" s="6" t="str">
        <f t="shared" ca="1" si="5"/>
        <v>AssertExpression("=VALUE(\"123,12\")", "123,12");</v>
      </c>
    </row>
    <row r="66" spans="1:3" x14ac:dyDescent="0.25">
      <c r="A66" t="s">
        <v>18</v>
      </c>
      <c r="B66" t="e">
        <f>VALUE("123.12")</f>
        <v>#VALUE!</v>
      </c>
      <c r="C66" s="6" t="str">
        <f t="shared" ca="1" si="5"/>
        <v>AssertExpression("=VALUE(\"123.12\")", "#VALUE!");</v>
      </c>
    </row>
    <row r="67" spans="1:3" ht="5.25" customHeight="1" x14ac:dyDescent="0.25">
      <c r="A67" s="7"/>
      <c r="B67" s="7"/>
      <c r="C67" s="8"/>
    </row>
    <row r="68" spans="1:3" x14ac:dyDescent="0.25">
      <c r="A68" t="s">
        <v>19</v>
      </c>
      <c r="B68" t="str">
        <f>CONCATENATE("A")</f>
        <v>A</v>
      </c>
      <c r="C68" s="6" t="str">
        <f t="shared" ca="1" si="5"/>
        <v>AssertExpression("=CONCATENATE(\"A\")", "A");</v>
      </c>
    </row>
    <row r="69" spans="1:3" x14ac:dyDescent="0.25">
      <c r="A69" t="s">
        <v>19</v>
      </c>
      <c r="B69" t="str">
        <f>CONCATENATE("A","B")</f>
        <v>AB</v>
      </c>
      <c r="C69" s="6" t="str">
        <f t="shared" ca="1" si="5"/>
        <v>AssertExpression("=CONCATENATE(\"A\",\"B\")", "AB");</v>
      </c>
    </row>
    <row r="70" spans="1:3" x14ac:dyDescent="0.25">
      <c r="A70" t="s">
        <v>19</v>
      </c>
      <c r="B70" t="str">
        <f>CONCATENATE(TRUE,FALSE)</f>
        <v>TRUEFALSE</v>
      </c>
      <c r="C70" s="6" t="str">
        <f t="shared" ca="1" si="5"/>
        <v>AssertExpression("=CONCATENATE(TRUE,FALSE)", "TRUEFALSE");</v>
      </c>
    </row>
    <row r="71" spans="1:3" x14ac:dyDescent="0.25">
      <c r="A71" t="s">
        <v>19</v>
      </c>
      <c r="B71" t="str">
        <f>CONCATENATE(1.2,"3,4")</f>
        <v>1,23,4</v>
      </c>
      <c r="C71" s="6" t="str">
        <f t="shared" ca="1" si="5"/>
        <v>AssertExpression("=CONCATENATE(1,2,\"3,4\")", "1,23,4");</v>
      </c>
    </row>
    <row r="72" spans="1:3" x14ac:dyDescent="0.25">
      <c r="A72" t="s">
        <v>19</v>
      </c>
      <c r="B72" t="str">
        <f>CONCATENATE(1.2,"3.4")</f>
        <v>1,23.4</v>
      </c>
      <c r="C72" s="6" t="str">
        <f t="shared" ca="1" si="5"/>
        <v>AssertExpression("=CONCATENATE(1,2,\"3.4\")", "1,23.4");</v>
      </c>
    </row>
    <row r="73" spans="1:3" x14ac:dyDescent="0.25">
      <c r="A73" t="s">
        <v>19</v>
      </c>
      <c r="B73" t="str">
        <f>CONCATENATE("1","2","3","4","5","6","7","8","9")</f>
        <v>123456789</v>
      </c>
      <c r="C73" s="6" t="str">
        <f t="shared" ca="1" si="5"/>
        <v>AssertExpression("=CONCATENATE(\"1\",\"2\",\"3\",\"4\",\"5\",\"6\",\"7\",\"8\",\"9\")", "123456789");</v>
      </c>
    </row>
    <row r="74" spans="1:3" x14ac:dyDescent="0.25">
      <c r="A74" t="s">
        <v>19</v>
      </c>
      <c r="B74" t="str">
        <f>CONCATENATE(1,2,3,4,5,6,7,8,9)</f>
        <v>123456789</v>
      </c>
      <c r="C74" s="6" t="str">
        <f t="shared" ref="C74" ca="1" si="6">CONCATENATE("AssertExpression(""",SUBSTITUTE(SUBSTITUTE(_xlfn.FORMULATEXT(B74),"""","\"""),";",","),""", """,IFERROR(B74,IF(ISNA(B74),"#N/A","#VALUE!")),""");")</f>
        <v>AssertExpression("=CONCATENATE(1,2,3,4,5,6,7,8,9)", "123456789");</v>
      </c>
    </row>
    <row r="75" spans="1:3" x14ac:dyDescent="0.25">
      <c r="A75" t="s">
        <v>19</v>
      </c>
      <c r="B75" t="e">
        <f>CONCATENATE(1,2,3,4,5,6,7,8,9,NA())</f>
        <v>#N/A</v>
      </c>
      <c r="C75" s="6" t="str">
        <f t="shared" ca="1" si="5"/>
        <v>AssertExpression("=CONCATENATE(1,2,3,4,5,6,7,8,9,NA())", "#N/A");</v>
      </c>
    </row>
    <row r="76" spans="1:3" ht="5.25" customHeight="1" x14ac:dyDescent="0.25">
      <c r="A76" s="7"/>
      <c r="B76" s="7"/>
      <c r="C76" s="8"/>
    </row>
    <row r="77" spans="1:3" x14ac:dyDescent="0.25">
      <c r="A77" t="s">
        <v>20</v>
      </c>
      <c r="B77">
        <f>SUM(42)</f>
        <v>42</v>
      </c>
      <c r="C77" s="6" t="str">
        <f t="shared" ca="1" si="5"/>
        <v>AssertExpression("=SUM(42)", "42");</v>
      </c>
    </row>
    <row r="78" spans="1:3" x14ac:dyDescent="0.25">
      <c r="A78" t="s">
        <v>20</v>
      </c>
      <c r="B78">
        <f>SUM(1,1)</f>
        <v>2</v>
      </c>
      <c r="C78" s="6" t="str">
        <f t="shared" ca="1" si="5"/>
        <v>AssertExpression("=SUM(1,1)", "2");</v>
      </c>
    </row>
    <row r="79" spans="1:3" x14ac:dyDescent="0.25">
      <c r="A79" t="s">
        <v>20</v>
      </c>
      <c r="B79">
        <f>SUM(1,2,3,4,5,6)</f>
        <v>21</v>
      </c>
      <c r="C79" s="6" t="str">
        <f t="shared" ca="1" si="5"/>
        <v>AssertExpression("=SUM(1,2,3,4,5,6)", "21");</v>
      </c>
    </row>
    <row r="80" spans="1:3" x14ac:dyDescent="0.25">
      <c r="A80" t="s">
        <v>20</v>
      </c>
      <c r="B80">
        <f>SUM(42,FALSE)</f>
        <v>42</v>
      </c>
      <c r="C80" s="6" t="str">
        <f t="shared" ca="1" si="5"/>
        <v>AssertExpression("=SUM(42,FALSE)", "42");</v>
      </c>
    </row>
    <row r="81" spans="1:3" x14ac:dyDescent="0.25">
      <c r="A81" t="s">
        <v>20</v>
      </c>
      <c r="B81">
        <f>SUM(42,TRUE)</f>
        <v>43</v>
      </c>
      <c r="C81" s="6" t="str">
        <f t="shared" ca="1" si="5"/>
        <v>AssertExpression("=SUM(42,TRUE)", "43");</v>
      </c>
    </row>
    <row r="82" spans="1:3" x14ac:dyDescent="0.25">
      <c r="A82" t="s">
        <v>20</v>
      </c>
      <c r="B82" t="e">
        <f>SUM(42,"A")</f>
        <v>#VALUE!</v>
      </c>
      <c r="C82" s="6" t="str">
        <f t="shared" ca="1" si="5"/>
        <v>AssertExpression("=SUM(42,\"A\")", "#VALUE!");</v>
      </c>
    </row>
    <row r="83" spans="1:3" x14ac:dyDescent="0.25">
      <c r="A83" t="s">
        <v>20</v>
      </c>
      <c r="B83">
        <f>SUM(42,"1")</f>
        <v>43</v>
      </c>
      <c r="C83" s="6" t="str">
        <f t="shared" ca="1" si="5"/>
        <v>AssertExpression("=SUM(42,\"1\")", "43");</v>
      </c>
    </row>
    <row r="84" spans="1:3" x14ac:dyDescent="0.25">
      <c r="A84" t="s">
        <v>20</v>
      </c>
      <c r="B84" t="e">
        <f>SUM(42,NA())</f>
        <v>#N/A</v>
      </c>
      <c r="C84" s="6" t="str">
        <f t="shared" ca="1" si="5"/>
        <v>AssertExpression("=SUM(42,NA())", "#N/A");</v>
      </c>
    </row>
    <row r="85" spans="1:3" x14ac:dyDescent="0.25">
      <c r="A85" t="s">
        <v>20</v>
      </c>
      <c r="B85">
        <f>SUM(1.2,1.02,1.002)</f>
        <v>3.2219999999999995</v>
      </c>
      <c r="C85" s="6" t="str">
        <f ca="1">CONCATENATE("AssertExpression(""",SUBSTITUTE(SUBSTITUTE(_xlfn.FORMULATEXT(B85),"""","\"""),";",","),""", """,IFERROR(B85,IF(ISNA(B85),"#N/A","#VALUE!")),""");")</f>
        <v>AssertExpression("=SUM(1,2,1,02,1,002)", "3,222");</v>
      </c>
    </row>
    <row r="86" spans="1:3" x14ac:dyDescent="0.25">
      <c r="A86" t="s">
        <v>20</v>
      </c>
      <c r="B86">
        <f>SUM(-5,-3)</f>
        <v>-8</v>
      </c>
      <c r="C86" s="6" t="str">
        <f ca="1">CONCATENATE("AssertExpression(""",SUBSTITUTE(SUBSTITUTE(_xlfn.FORMULATEXT(B86),"""","\"""),";",","),""", """,IFERROR(B86,IF(ISNA(B86),"#N/A","#VALUE!")),""");")</f>
        <v>AssertExpression("=SUM(-5,-3)", "-8");</v>
      </c>
    </row>
    <row r="87" spans="1:3" ht="5.25" customHeight="1" x14ac:dyDescent="0.25">
      <c r="A87" s="7"/>
      <c r="B87" s="7"/>
      <c r="C87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"/>
  <sheetViews>
    <sheetView workbookViewId="0">
      <selection activeCell="C10" sqref="C10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3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3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3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3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2020-04-17T11:17:01Z</dcterms:modified>
</cp:coreProperties>
</file>