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ong\LSVM-XAUUSD\"/>
    </mc:Choice>
  </mc:AlternateContent>
  <xr:revisionPtr revIDLastSave="0" documentId="13_ncr:1_{13D2A452-BB8D-4935-AC21-FDDFFDEB1B7D}" xr6:coauthVersionLast="47" xr6:coauthVersionMax="47" xr10:uidLastSave="{00000000-0000-0000-0000-000000000000}"/>
  <bookViews>
    <workbookView xWindow="-105" yWindow="0" windowWidth="20130" windowHeight="20985" xr2:uid="{00000000-000D-0000-FFFF-FFFF00000000}"/>
  </bookViews>
  <sheets>
    <sheet name="df_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" i="1" l="1"/>
  <c r="M87" i="1"/>
  <c r="K87" i="1"/>
  <c r="Y77" i="1"/>
  <c r="Z65" i="1"/>
  <c r="Y40" i="1"/>
  <c r="Z40" i="1"/>
  <c r="Y41" i="1"/>
  <c r="Z41" i="1"/>
  <c r="Y42" i="1"/>
  <c r="Z42" i="1"/>
  <c r="Y43" i="1"/>
  <c r="Z43" i="1"/>
  <c r="Y44" i="1"/>
  <c r="Z44" i="1"/>
  <c r="AA44" i="1" s="1"/>
  <c r="Y45" i="1"/>
  <c r="AA45" i="1" s="1"/>
  <c r="Z45" i="1"/>
  <c r="Y46" i="1"/>
  <c r="AA46" i="1" s="1"/>
  <c r="Z46" i="1"/>
  <c r="Y47" i="1"/>
  <c r="Z47" i="1"/>
  <c r="Y48" i="1"/>
  <c r="Z48" i="1"/>
  <c r="Y49" i="1"/>
  <c r="Z49" i="1"/>
  <c r="Y50" i="1"/>
  <c r="Z50" i="1"/>
  <c r="AA50" i="1" s="1"/>
  <c r="Y51" i="1"/>
  <c r="Z51" i="1"/>
  <c r="Y52" i="1"/>
  <c r="Z52" i="1"/>
  <c r="AA52" i="1" s="1"/>
  <c r="Y53" i="1"/>
  <c r="Z53" i="1"/>
  <c r="Y54" i="1"/>
  <c r="Z54" i="1"/>
  <c r="Y55" i="1"/>
  <c r="Z55" i="1"/>
  <c r="Y56" i="1"/>
  <c r="Z56" i="1"/>
  <c r="Y57" i="1"/>
  <c r="Z57" i="1"/>
  <c r="Y58" i="1"/>
  <c r="AA58" i="1" s="1"/>
  <c r="Z58" i="1"/>
  <c r="Y59" i="1"/>
  <c r="Z59" i="1"/>
  <c r="Y60" i="1"/>
  <c r="Z60" i="1"/>
  <c r="Y61" i="1"/>
  <c r="AA61" i="1" s="1"/>
  <c r="Z61" i="1"/>
  <c r="Y62" i="1"/>
  <c r="AA62" i="1" s="1"/>
  <c r="Z62" i="1"/>
  <c r="Y63" i="1"/>
  <c r="Z63" i="1"/>
  <c r="Y64" i="1"/>
  <c r="AA64" i="1" s="1"/>
  <c r="Z64" i="1"/>
  <c r="Y65" i="1"/>
  <c r="Y66" i="1"/>
  <c r="Z66" i="1"/>
  <c r="Y67" i="1"/>
  <c r="Z67" i="1"/>
  <c r="AA67" i="1" s="1"/>
  <c r="Y68" i="1"/>
  <c r="AA68" i="1" s="1"/>
  <c r="Z68" i="1"/>
  <c r="Y69" i="1"/>
  <c r="AA69" i="1" s="1"/>
  <c r="Z69" i="1"/>
  <c r="Y70" i="1"/>
  <c r="AA70" i="1" s="1"/>
  <c r="Z70" i="1"/>
  <c r="Y71" i="1"/>
  <c r="Z71" i="1"/>
  <c r="Y72" i="1"/>
  <c r="Z72" i="1"/>
  <c r="Y73" i="1"/>
  <c r="Z73" i="1"/>
  <c r="Y74" i="1"/>
  <c r="AA74" i="1" s="1"/>
  <c r="Z74" i="1"/>
  <c r="Y75" i="1"/>
  <c r="Z75" i="1"/>
  <c r="AA75" i="1" s="1"/>
  <c r="Y76" i="1"/>
  <c r="AA76" i="1" s="1"/>
  <c r="Z76" i="1"/>
  <c r="Z77" i="1"/>
  <c r="Y78" i="1"/>
  <c r="Z78" i="1"/>
  <c r="AA78" i="1" s="1"/>
  <c r="Y79" i="1"/>
  <c r="AA79" i="1" s="1"/>
  <c r="Z79" i="1"/>
  <c r="Y80" i="1"/>
  <c r="AA80" i="1" s="1"/>
  <c r="Z80" i="1"/>
  <c r="Y81" i="1"/>
  <c r="AA81" i="1" s="1"/>
  <c r="Z81" i="1"/>
  <c r="Y82" i="1"/>
  <c r="AA82" i="1" s="1"/>
  <c r="Z82" i="1"/>
  <c r="Y83" i="1"/>
  <c r="Z83" i="1"/>
  <c r="Y84" i="1"/>
  <c r="Z84" i="1"/>
  <c r="Y85" i="1"/>
  <c r="Z85" i="1"/>
  <c r="Y86" i="1"/>
  <c r="AA86" i="1" s="1"/>
  <c r="Z86" i="1"/>
  <c r="Y87" i="1"/>
  <c r="AA87" i="1" s="1"/>
  <c r="Z87" i="1"/>
  <c r="Y88" i="1"/>
  <c r="AA88" i="1" s="1"/>
  <c r="Z88" i="1"/>
  <c r="Y89" i="1"/>
  <c r="Z89" i="1"/>
  <c r="Y90" i="1"/>
  <c r="Z90" i="1"/>
  <c r="AA90" i="1" s="1"/>
  <c r="Y91" i="1"/>
  <c r="AA91" i="1" s="1"/>
  <c r="Z91" i="1"/>
  <c r="Y92" i="1"/>
  <c r="AA92" i="1" s="1"/>
  <c r="Z92" i="1"/>
  <c r="Y93" i="1"/>
  <c r="AA93" i="1" s="1"/>
  <c r="Z93" i="1"/>
  <c r="Y94" i="1"/>
  <c r="AA94" i="1" s="1"/>
  <c r="Z94" i="1"/>
  <c r="Y95" i="1"/>
  <c r="Z95" i="1"/>
  <c r="Y96" i="1"/>
  <c r="Z96" i="1"/>
  <c r="Y97" i="1"/>
  <c r="Z97" i="1"/>
  <c r="Y98" i="1"/>
  <c r="Z98" i="1"/>
  <c r="AA98" i="1" s="1"/>
  <c r="Y99" i="1"/>
  <c r="AA99" i="1" s="1"/>
  <c r="Z99" i="1"/>
  <c r="Y100" i="1"/>
  <c r="AA100" i="1" s="1"/>
  <c r="Z100" i="1"/>
  <c r="Y101" i="1"/>
  <c r="Z101" i="1"/>
  <c r="Y102" i="1"/>
  <c r="Z102" i="1"/>
  <c r="Y103" i="1"/>
  <c r="Z103" i="1"/>
  <c r="Y104" i="1"/>
  <c r="Z104" i="1"/>
  <c r="Y105" i="1"/>
  <c r="AA105" i="1" s="1"/>
  <c r="Z105" i="1"/>
  <c r="Y106" i="1"/>
  <c r="AA106" i="1" s="1"/>
  <c r="Z106" i="1"/>
  <c r="Y107" i="1"/>
  <c r="Z107" i="1"/>
  <c r="Y108" i="1"/>
  <c r="Z108" i="1"/>
  <c r="Y109" i="1"/>
  <c r="Z109" i="1"/>
  <c r="Y110" i="1"/>
  <c r="Z110" i="1"/>
  <c r="Y111" i="1"/>
  <c r="AA111" i="1" s="1"/>
  <c r="Z111" i="1"/>
  <c r="Y112" i="1"/>
  <c r="AA112" i="1" s="1"/>
  <c r="Z112" i="1"/>
  <c r="Y113" i="1"/>
  <c r="Z113" i="1"/>
  <c r="Y114" i="1"/>
  <c r="AA114" i="1" s="1"/>
  <c r="Z114" i="1"/>
  <c r="Y115" i="1"/>
  <c r="AA115" i="1" s="1"/>
  <c r="Z115" i="1"/>
  <c r="Y116" i="1"/>
  <c r="AA116" i="1" s="1"/>
  <c r="Z116" i="1"/>
  <c r="Y117" i="1"/>
  <c r="AA117" i="1" s="1"/>
  <c r="Z117" i="1"/>
  <c r="Y2" i="1"/>
  <c r="Z2" i="1"/>
  <c r="Y3" i="1"/>
  <c r="Z3" i="1"/>
  <c r="Y4" i="1"/>
  <c r="Z4" i="1"/>
  <c r="Y5" i="1"/>
  <c r="AA5" i="1" s="1"/>
  <c r="Z5" i="1"/>
  <c r="Y6" i="1"/>
  <c r="AA6" i="1" s="1"/>
  <c r="Z6" i="1"/>
  <c r="Y7" i="1"/>
  <c r="AA7" i="1" s="1"/>
  <c r="Z7" i="1"/>
  <c r="Y8" i="1"/>
  <c r="Z8" i="1"/>
  <c r="Y9" i="1"/>
  <c r="Z9" i="1"/>
  <c r="Y10" i="1"/>
  <c r="Z10" i="1"/>
  <c r="Y11" i="1"/>
  <c r="Z11" i="1"/>
  <c r="Y12" i="1"/>
  <c r="Z12" i="1"/>
  <c r="AA12" i="1" s="1"/>
  <c r="Y13" i="1"/>
  <c r="AA13" i="1" s="1"/>
  <c r="Z13" i="1"/>
  <c r="Y14" i="1"/>
  <c r="Z14" i="1"/>
  <c r="Y15" i="1"/>
  <c r="AA15" i="1" s="1"/>
  <c r="Z15" i="1"/>
  <c r="Y16" i="1"/>
  <c r="Z16" i="1"/>
  <c r="Y17" i="1"/>
  <c r="Z17" i="1"/>
  <c r="Y18" i="1"/>
  <c r="AA18" i="1" s="1"/>
  <c r="Z18" i="1"/>
  <c r="Y19" i="1"/>
  <c r="AA19" i="1" s="1"/>
  <c r="Z19" i="1"/>
  <c r="Y20" i="1"/>
  <c r="Z20" i="1"/>
  <c r="Y21" i="1"/>
  <c r="Z21" i="1"/>
  <c r="Y22" i="1"/>
  <c r="AA22" i="1" s="1"/>
  <c r="Z22" i="1"/>
  <c r="Y23" i="1"/>
  <c r="AA23" i="1" s="1"/>
  <c r="Z23" i="1"/>
  <c r="Y24" i="1"/>
  <c r="AA24" i="1" s="1"/>
  <c r="Z24" i="1"/>
  <c r="Y25" i="1"/>
  <c r="AA25" i="1" s="1"/>
  <c r="Z25" i="1"/>
  <c r="Y26" i="1"/>
  <c r="Z26" i="1"/>
  <c r="Y27" i="1"/>
  <c r="AA27" i="1" s="1"/>
  <c r="Z27" i="1"/>
  <c r="Y28" i="1"/>
  <c r="Z28" i="1"/>
  <c r="AA28" i="1" s="1"/>
  <c r="Y29" i="1"/>
  <c r="AA29" i="1" s="1"/>
  <c r="Z29" i="1"/>
  <c r="Y30" i="1"/>
  <c r="AA30" i="1" s="1"/>
  <c r="Z30" i="1"/>
  <c r="Y31" i="1"/>
  <c r="AA31" i="1" s="1"/>
  <c r="Z31" i="1"/>
  <c r="Y32" i="1"/>
  <c r="Z32" i="1"/>
  <c r="Y33" i="1"/>
  <c r="Z33" i="1"/>
  <c r="Y34" i="1"/>
  <c r="Z34" i="1"/>
  <c r="Y35" i="1"/>
  <c r="AA35" i="1" s="1"/>
  <c r="Z35" i="1"/>
  <c r="Y36" i="1"/>
  <c r="Z36" i="1"/>
  <c r="Y37" i="1"/>
  <c r="Z37" i="1"/>
  <c r="AA37" i="1" s="1"/>
  <c r="Y38" i="1"/>
  <c r="Z38" i="1"/>
  <c r="Y39" i="1"/>
  <c r="Z39" i="1"/>
  <c r="AA42" i="1"/>
  <c r="AA43" i="1"/>
  <c r="AA51" i="1"/>
  <c r="AA60" i="1"/>
  <c r="AA66" i="1"/>
  <c r="AA84" i="1"/>
  <c r="AA85" i="1"/>
  <c r="AA108" i="1"/>
  <c r="AA109" i="1"/>
  <c r="AA110" i="1"/>
  <c r="AA10" i="1"/>
  <c r="AA11" i="1"/>
  <c r="AA16" i="1"/>
  <c r="AA17" i="1"/>
  <c r="AA21" i="1"/>
  <c r="AA34" i="1"/>
  <c r="AA36" i="1"/>
  <c r="AA9" i="1"/>
  <c r="AA14" i="1"/>
  <c r="AA26" i="1"/>
  <c r="AA33" i="1"/>
  <c r="AA38" i="1"/>
  <c r="AA39" i="1"/>
  <c r="AA53" i="1"/>
  <c r="AA54" i="1"/>
  <c r="AA55" i="1"/>
  <c r="AA56" i="1"/>
  <c r="AA57" i="1"/>
  <c r="AA63" i="1"/>
  <c r="AA65" i="1"/>
  <c r="AA77" i="1"/>
  <c r="AA89" i="1"/>
  <c r="AA101" i="1"/>
  <c r="AA102" i="1"/>
  <c r="AA103" i="1"/>
  <c r="AA104" i="1"/>
  <c r="AA113" i="1"/>
  <c r="AA47" i="1"/>
  <c r="AA48" i="1"/>
  <c r="AA49" i="1"/>
  <c r="AA59" i="1"/>
  <c r="AA71" i="1"/>
  <c r="AA72" i="1"/>
  <c r="AA73" i="1"/>
  <c r="AA83" i="1"/>
  <c r="AA95" i="1"/>
  <c r="AA96" i="1"/>
  <c r="AA97" i="1"/>
  <c r="AA107" i="1"/>
  <c r="AA4" i="1"/>
  <c r="AA8" i="1"/>
  <c r="AA20" i="1"/>
  <c r="AA32" i="1"/>
  <c r="AA41" i="1"/>
  <c r="AA3" i="1"/>
  <c r="L12" i="1"/>
  <c r="K12" i="1"/>
  <c r="K8" i="1"/>
  <c r="J40" i="1"/>
  <c r="K2" i="1"/>
  <c r="K3" i="1"/>
  <c r="K4" i="1"/>
  <c r="K5" i="1"/>
  <c r="M5" i="1" s="1"/>
  <c r="K6" i="1"/>
  <c r="M6" i="1" s="1"/>
  <c r="K7" i="1"/>
  <c r="M7" i="1" s="1"/>
  <c r="M8" i="1"/>
  <c r="K9" i="1"/>
  <c r="M9" i="1" s="1"/>
  <c r="K10" i="1"/>
  <c r="M10" i="1" s="1"/>
  <c r="K11" i="1"/>
  <c r="M11" i="1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" i="1"/>
  <c r="M4" i="1"/>
  <c r="M12" i="1"/>
  <c r="M13" i="1"/>
  <c r="M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14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275" i="1"/>
  <c r="AH276" i="1"/>
  <c r="AH277" i="1"/>
  <c r="AH278" i="1"/>
  <c r="AH279" i="1"/>
  <c r="AH280" i="1"/>
  <c r="AH281" i="1"/>
  <c r="AH282" i="1"/>
  <c r="AH273" i="1"/>
  <c r="AH274" i="1"/>
  <c r="AH269" i="1"/>
  <c r="AH270" i="1"/>
  <c r="AH271" i="1"/>
  <c r="AH27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47" i="1"/>
  <c r="AH248" i="1"/>
  <c r="AH249" i="1"/>
  <c r="AH250" i="1"/>
  <c r="AH251" i="1"/>
  <c r="AH252" i="1"/>
  <c r="AH246" i="1"/>
  <c r="AH241" i="1"/>
  <c r="AH242" i="1"/>
  <c r="AH243" i="1"/>
  <c r="AH244" i="1"/>
  <c r="AH24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37" i="1"/>
  <c r="AH138" i="1"/>
  <c r="AH139" i="1"/>
  <c r="AH140" i="1"/>
  <c r="AH141" i="1"/>
  <c r="AH142" i="1"/>
  <c r="AH143" i="1"/>
  <c r="AH144" i="1"/>
  <c r="AH145" i="1"/>
  <c r="AH146" i="1"/>
  <c r="AH14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A40" i="1" l="1"/>
  <c r="M319" i="1"/>
  <c r="M320" i="1"/>
</calcChain>
</file>

<file path=xl/sharedStrings.xml><?xml version="1.0" encoding="utf-8"?>
<sst xmlns="http://schemas.openxmlformats.org/spreadsheetml/2006/main" count="937" uniqueCount="15">
  <si>
    <t>date</t>
  </si>
  <si>
    <t>open</t>
  </si>
  <si>
    <t>high</t>
  </si>
  <si>
    <t>low</t>
  </si>
  <si>
    <t>close</t>
  </si>
  <si>
    <t>target_s</t>
  </si>
  <si>
    <t>target_l</t>
  </si>
  <si>
    <t>none</t>
  </si>
  <si>
    <t>p_l</t>
  </si>
  <si>
    <t>p_s</t>
  </si>
  <si>
    <t>pre_l</t>
  </si>
  <si>
    <t>pre_s</t>
  </si>
  <si>
    <t>ds</t>
  </si>
  <si>
    <t>t_l</t>
  </si>
  <si>
    <t>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</si>
</sst>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22" fontId="0" fillId="33" borderId="10" xfId="0" applyNumberFormat="1" applyFill="1" applyBorder="1"/>
    <xf numFmtId="0" fontId="0" fillId="33" borderId="11" xfId="0" applyFill="1" applyBorder="1"/>
    <xf numFmtId="22" fontId="0" fillId="0" borderId="10" xfId="0" applyNumberFormat="1" applyBorder="1"/>
    <xf numFmtId="0" fontId="0" fillId="0" borderId="11" xfId="0" applyBorder="1"/>
    <xf numFmtId="0" fontId="0" fillId="34" borderId="0" xfId="0" applyFill="1"/>
    <xf numFmtId="22" fontId="0" fillId="35" borderId="0" xfId="0" applyNumberFormat="1" applyFill="1"/>
    <xf numFmtId="22" fontId="0" fillId="36" borderId="0" xfId="0" applyNumberFormat="1" applyFill="1"/>
    <xf numFmtId="22" fontId="0" fillId="37" borderId="0" xfId="0" applyNumberFormat="1" applyFill="1"/>
    <xf numFmtId="22" fontId="0" fillId="38" borderId="0" xfId="0" applyNumberFormat="1" applyFill="1"/>
    <xf numFmtId="0" fontId="0" fillId="0" borderId="11" xfId="0" applyFill="1" applyBorder="1"/>
    <xf numFmtId="0" fontId="14" fillId="0" borderId="11" xfId="0" applyFont="1" applyFill="1" applyBorder="1"/>
    <xf numFmtId="22" fontId="0" fillId="39" borderId="0" xfId="0" applyNumberFormat="1" applyFill="1"/>
    <xf numFmtId="22" fontId="0" fillId="4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0"/>
  <sheetViews>
    <sheetView tabSelected="1" topLeftCell="E1" zoomScale="115" zoomScaleNormal="115" workbookViewId="0">
      <pane ySplit="1" topLeftCell="A65" activePane="bottomLeft" state="frozen"/>
      <selection pane="bottomLeft" activeCell="G77" sqref="G77"/>
    </sheetView>
  </sheetViews>
  <sheetFormatPr defaultRowHeight="15" x14ac:dyDescent="0.25"/>
  <cols>
    <col min="1" max="1" width="20.5703125" customWidth="1"/>
    <col min="13" max="13" width="6.140625" customWidth="1"/>
    <col min="14" max="14" width="5.28515625" customWidth="1"/>
    <col min="15" max="15" width="18.140625" customWidth="1"/>
    <col min="16" max="16" width="16.42578125" customWidth="1"/>
    <col min="17" max="17" width="9.5703125" customWidth="1"/>
    <col min="22" max="22" width="5.85546875" customWidth="1"/>
    <col min="23" max="23" width="6" customWidth="1"/>
    <col min="24" max="24" width="4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K1" t="s">
        <v>12</v>
      </c>
      <c r="P1" s="2"/>
      <c r="Q1" s="3"/>
      <c r="R1" s="3"/>
      <c r="S1" s="3"/>
      <c r="T1" s="3" t="s">
        <v>4</v>
      </c>
      <c r="U1" t="s">
        <v>8</v>
      </c>
      <c r="X1" t="s">
        <v>9</v>
      </c>
      <c r="AA1" t="s">
        <v>13</v>
      </c>
      <c r="AD1" t="s">
        <v>14</v>
      </c>
    </row>
    <row r="2" spans="1:34" x14ac:dyDescent="0.25">
      <c r="A2" s="1">
        <v>45015.791666666664</v>
      </c>
      <c r="B2">
        <v>1981.4359999999999</v>
      </c>
      <c r="C2">
        <v>1983.075</v>
      </c>
      <c r="D2">
        <v>1980.4839999999999</v>
      </c>
      <c r="E2">
        <v>1981.298</v>
      </c>
      <c r="F2">
        <v>0</v>
      </c>
      <c r="G2">
        <v>0</v>
      </c>
      <c r="H2">
        <v>0</v>
      </c>
      <c r="I2">
        <v>0</v>
      </c>
      <c r="K2">
        <f t="shared" ref="K2:K11" si="0">IF(U2=1,TRUE,)</f>
        <v>0</v>
      </c>
      <c r="M2">
        <f>IF(AND(K2=TRUE,L2=TRUE),TRUE,
IF(AND(K2=TRUE,L2=0),FALSE,0))</f>
        <v>0</v>
      </c>
      <c r="O2" s="1">
        <v>45015.791666666664</v>
      </c>
      <c r="P2" s="4">
        <v>45016.083333333336</v>
      </c>
      <c r="Q2" s="5">
        <v>1981.4359999999999</v>
      </c>
      <c r="R2" s="5">
        <v>1983.075</v>
      </c>
      <c r="S2" s="5">
        <v>1980.4839999999999</v>
      </c>
      <c r="T2" s="5">
        <v>1981.298</v>
      </c>
      <c r="U2">
        <v>0</v>
      </c>
      <c r="V2" t="s">
        <v>7</v>
      </c>
      <c r="W2" t="s">
        <v>7</v>
      </c>
      <c r="X2">
        <v>0</v>
      </c>
      <c r="Y2">
        <f t="shared" ref="Y2:Y39" si="1">MAX(R3:R6)-T2</f>
        <v>0.68299999999999272</v>
      </c>
      <c r="Z2">
        <f t="shared" ref="Z2:Z39" si="2">MIN(S3:S6)-T2</f>
        <v>-3.6269999999999527</v>
      </c>
      <c r="AA2">
        <v>0</v>
      </c>
      <c r="AB2">
        <v>0.68299999999999272</v>
      </c>
      <c r="AC2">
        <v>-3.6269999999999527</v>
      </c>
      <c r="AD2">
        <v>0</v>
      </c>
      <c r="AE2" t="s">
        <v>7</v>
      </c>
      <c r="AF2" t="s">
        <v>7</v>
      </c>
      <c r="AH2" t="b">
        <f>B2=Q2</f>
        <v>1</v>
      </c>
    </row>
    <row r="3" spans="1:34" x14ac:dyDescent="0.25">
      <c r="A3" s="1">
        <v>45015.833333333336</v>
      </c>
      <c r="B3">
        <v>1981.268</v>
      </c>
      <c r="C3">
        <v>1981.981</v>
      </c>
      <c r="D3">
        <v>1979.8869999999999</v>
      </c>
      <c r="E3">
        <v>1980.374</v>
      </c>
      <c r="F3">
        <v>0</v>
      </c>
      <c r="G3">
        <v>0</v>
      </c>
      <c r="H3">
        <v>0</v>
      </c>
      <c r="I3">
        <v>0</v>
      </c>
      <c r="K3">
        <f t="shared" si="0"/>
        <v>0</v>
      </c>
      <c r="L3">
        <f t="shared" ref="L3:L66" si="3">IF(G3=1,TRUE,)</f>
        <v>0</v>
      </c>
      <c r="M3">
        <f t="shared" ref="M3:M66" si="4">IF(AND(K3=TRUE,L3=TRUE),TRUE,
IF(AND(K3=TRUE,L3=0),FALSE,0))</f>
        <v>0</v>
      </c>
      <c r="O3" s="1">
        <v>45015.833333333336</v>
      </c>
      <c r="P3" s="2">
        <v>45016.125</v>
      </c>
      <c r="Q3" s="3">
        <v>1981.268</v>
      </c>
      <c r="R3" s="3">
        <v>1981.981</v>
      </c>
      <c r="S3" s="3">
        <v>1979.8869999999999</v>
      </c>
      <c r="T3" s="3">
        <v>1980.374</v>
      </c>
      <c r="U3">
        <v>0</v>
      </c>
      <c r="V3" t="s">
        <v>7</v>
      </c>
      <c r="W3" t="s">
        <v>7</v>
      </c>
      <c r="X3">
        <v>0</v>
      </c>
      <c r="Y3">
        <f t="shared" si="1"/>
        <v>3.2419999999999618</v>
      </c>
      <c r="Z3">
        <f t="shared" si="2"/>
        <v>-2.7029999999999745</v>
      </c>
      <c r="AA3">
        <f>IF(AND(Y3&gt;=4.3,Z3&gt;=-3.3),1,0)</f>
        <v>0</v>
      </c>
      <c r="AB3">
        <v>3.2419999999999618</v>
      </c>
      <c r="AC3">
        <v>-2.7029999999999745</v>
      </c>
      <c r="AD3">
        <v>0</v>
      </c>
      <c r="AE3" t="s">
        <v>7</v>
      </c>
      <c r="AF3" t="s">
        <v>7</v>
      </c>
      <c r="AH3" t="b">
        <f t="shared" ref="AH3:AH66" si="5">B3=Q3</f>
        <v>1</v>
      </c>
    </row>
    <row r="4" spans="1:34" x14ac:dyDescent="0.25">
      <c r="A4" s="1">
        <v>45015.916666666664</v>
      </c>
      <c r="B4">
        <v>1980.3430000000001</v>
      </c>
      <c r="C4">
        <v>1980.519</v>
      </c>
      <c r="D4">
        <v>1979.0809999999999</v>
      </c>
      <c r="E4">
        <v>1979.1179999999999</v>
      </c>
      <c r="F4">
        <v>0</v>
      </c>
      <c r="G4">
        <v>0</v>
      </c>
      <c r="H4">
        <v>0</v>
      </c>
      <c r="I4">
        <v>0</v>
      </c>
      <c r="K4">
        <f t="shared" si="0"/>
        <v>0</v>
      </c>
      <c r="L4">
        <f t="shared" si="3"/>
        <v>0</v>
      </c>
      <c r="M4">
        <f t="shared" si="4"/>
        <v>0</v>
      </c>
      <c r="O4" s="1">
        <v>45015.916666666664</v>
      </c>
      <c r="P4" s="4">
        <v>45016.208333333336</v>
      </c>
      <c r="Q4" s="5">
        <v>1980.3430000000001</v>
      </c>
      <c r="R4" s="5">
        <v>1980.519</v>
      </c>
      <c r="S4" s="5">
        <v>1979.0809999999999</v>
      </c>
      <c r="T4" s="5">
        <v>1979.1179999999999</v>
      </c>
      <c r="U4">
        <v>0</v>
      </c>
      <c r="V4" t="s">
        <v>7</v>
      </c>
      <c r="W4" t="s">
        <v>7</v>
      </c>
      <c r="X4">
        <v>0</v>
      </c>
      <c r="Y4">
        <f t="shared" si="1"/>
        <v>4.4980000000000473</v>
      </c>
      <c r="Z4">
        <f t="shared" si="2"/>
        <v>-1.446999999999889</v>
      </c>
      <c r="AA4">
        <f t="shared" ref="AA4:AA67" si="6">IF(AND(Y4&gt;=4.3,Z4&gt;=-3.3),1,0)</f>
        <v>1</v>
      </c>
      <c r="AB4">
        <v>4.4980000000000473</v>
      </c>
      <c r="AC4">
        <v>-1.446999999999889</v>
      </c>
      <c r="AD4">
        <v>0</v>
      </c>
      <c r="AE4" t="s">
        <v>7</v>
      </c>
      <c r="AF4" t="s">
        <v>7</v>
      </c>
      <c r="AH4" t="b">
        <f t="shared" si="5"/>
        <v>1</v>
      </c>
    </row>
    <row r="5" spans="1:34" x14ac:dyDescent="0.25">
      <c r="A5" s="1">
        <v>45015.958333333336</v>
      </c>
      <c r="B5">
        <v>1979.1189999999999</v>
      </c>
      <c r="C5">
        <v>1980.1110000000001</v>
      </c>
      <c r="D5">
        <v>1978.02</v>
      </c>
      <c r="E5">
        <v>1978.424</v>
      </c>
      <c r="F5">
        <v>0</v>
      </c>
      <c r="G5">
        <v>1</v>
      </c>
      <c r="H5">
        <v>0</v>
      </c>
      <c r="I5">
        <v>0</v>
      </c>
      <c r="K5">
        <f t="shared" si="0"/>
        <v>0</v>
      </c>
      <c r="L5" t="b">
        <f t="shared" si="3"/>
        <v>1</v>
      </c>
      <c r="M5">
        <f t="shared" si="4"/>
        <v>0</v>
      </c>
      <c r="O5" s="1">
        <v>45015.958333333336</v>
      </c>
      <c r="P5" s="2">
        <v>45016.25</v>
      </c>
      <c r="Q5" s="3">
        <v>1979.1189999999999</v>
      </c>
      <c r="R5" s="3">
        <v>1980.1110000000001</v>
      </c>
      <c r="S5" s="3">
        <v>1978.02</v>
      </c>
      <c r="T5" s="3">
        <v>1978.424</v>
      </c>
      <c r="U5">
        <v>0</v>
      </c>
      <c r="V5" t="s">
        <v>7</v>
      </c>
      <c r="W5" t="s">
        <v>7</v>
      </c>
      <c r="X5">
        <v>0</v>
      </c>
      <c r="Y5">
        <f t="shared" si="1"/>
        <v>5.1920000000000073</v>
      </c>
      <c r="Z5">
        <f t="shared" si="2"/>
        <v>-0.75299999999992906</v>
      </c>
      <c r="AA5">
        <f t="shared" si="6"/>
        <v>1</v>
      </c>
      <c r="AB5">
        <v>5.1920000000000073</v>
      </c>
      <c r="AC5">
        <v>-0.75299999999992906</v>
      </c>
      <c r="AD5">
        <v>0</v>
      </c>
      <c r="AE5" t="s">
        <v>7</v>
      </c>
      <c r="AF5" t="s">
        <v>7</v>
      </c>
      <c r="AH5" t="b">
        <f t="shared" si="5"/>
        <v>1</v>
      </c>
    </row>
    <row r="6" spans="1:34" x14ac:dyDescent="0.25">
      <c r="A6" s="1">
        <v>45016</v>
      </c>
      <c r="B6">
        <v>1978.4490000000001</v>
      </c>
      <c r="C6">
        <v>1979.8050000000001</v>
      </c>
      <c r="D6">
        <v>1977.671</v>
      </c>
      <c r="E6">
        <v>1979.684</v>
      </c>
      <c r="F6">
        <v>0</v>
      </c>
      <c r="G6">
        <v>1</v>
      </c>
      <c r="H6">
        <v>0</v>
      </c>
      <c r="I6">
        <v>0</v>
      </c>
      <c r="K6">
        <f t="shared" si="0"/>
        <v>0</v>
      </c>
      <c r="L6" t="b">
        <f t="shared" si="3"/>
        <v>1</v>
      </c>
      <c r="M6">
        <f t="shared" si="4"/>
        <v>0</v>
      </c>
      <c r="O6" s="1">
        <v>45016</v>
      </c>
      <c r="P6" s="4">
        <v>45016.291666666664</v>
      </c>
      <c r="Q6" s="5">
        <v>1978.4490000000001</v>
      </c>
      <c r="R6" s="5">
        <v>1979.8050000000001</v>
      </c>
      <c r="S6" s="5">
        <v>1977.671</v>
      </c>
      <c r="T6" s="5">
        <v>1979.684</v>
      </c>
      <c r="U6">
        <v>0</v>
      </c>
      <c r="V6" t="s">
        <v>7</v>
      </c>
      <c r="W6" t="s">
        <v>7</v>
      </c>
      <c r="X6">
        <v>0</v>
      </c>
      <c r="Y6">
        <f t="shared" si="1"/>
        <v>3.9320000000000164</v>
      </c>
      <c r="Z6">
        <f t="shared" si="2"/>
        <v>-0.54999999999995453</v>
      </c>
      <c r="AA6">
        <f t="shared" si="6"/>
        <v>0</v>
      </c>
      <c r="AB6">
        <v>3.9320000000000164</v>
      </c>
      <c r="AC6">
        <v>-0.54999999999995453</v>
      </c>
      <c r="AD6">
        <v>0</v>
      </c>
      <c r="AE6" t="s">
        <v>7</v>
      </c>
      <c r="AF6" t="s">
        <v>7</v>
      </c>
      <c r="AH6" t="b">
        <f t="shared" si="5"/>
        <v>1</v>
      </c>
    </row>
    <row r="7" spans="1:34" x14ac:dyDescent="0.25">
      <c r="A7" s="1">
        <v>45016.041666666664</v>
      </c>
      <c r="B7">
        <v>1979.652</v>
      </c>
      <c r="C7">
        <v>1983.616</v>
      </c>
      <c r="D7">
        <v>1979.134</v>
      </c>
      <c r="E7">
        <v>1982.3920000000001</v>
      </c>
      <c r="F7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3"/>
        <v>0</v>
      </c>
      <c r="M7">
        <f t="shared" si="4"/>
        <v>0</v>
      </c>
      <c r="O7" s="1">
        <v>45016.041666666664</v>
      </c>
      <c r="P7" s="2">
        <v>45016.333333333336</v>
      </c>
      <c r="Q7" s="3">
        <v>1979.652</v>
      </c>
      <c r="R7" s="3">
        <v>1983.616</v>
      </c>
      <c r="S7" s="3">
        <v>1979.134</v>
      </c>
      <c r="T7" s="3">
        <v>1982.3920000000001</v>
      </c>
      <c r="U7">
        <v>0</v>
      </c>
      <c r="V7" t="s">
        <v>7</v>
      </c>
      <c r="W7" t="s">
        <v>7</v>
      </c>
      <c r="X7">
        <v>0</v>
      </c>
      <c r="Y7">
        <f t="shared" si="1"/>
        <v>0.94200000000000728</v>
      </c>
      <c r="Z7">
        <f t="shared" si="2"/>
        <v>-4.2680000000000291</v>
      </c>
      <c r="AA7">
        <f t="shared" si="6"/>
        <v>0</v>
      </c>
      <c r="AB7">
        <v>0.94200000000000728</v>
      </c>
      <c r="AC7">
        <v>-4.2680000000000291</v>
      </c>
      <c r="AD7">
        <v>0</v>
      </c>
      <c r="AE7" t="s">
        <v>7</v>
      </c>
      <c r="AF7" t="s">
        <v>7</v>
      </c>
      <c r="AH7" t="b">
        <f t="shared" si="5"/>
        <v>1</v>
      </c>
    </row>
    <row r="8" spans="1:34" x14ac:dyDescent="0.25">
      <c r="A8" s="1">
        <v>45016.083333333336</v>
      </c>
      <c r="B8">
        <v>1982.36</v>
      </c>
      <c r="C8">
        <v>1983.3340000000001</v>
      </c>
      <c r="D8">
        <v>1980.8219999999999</v>
      </c>
      <c r="E8">
        <v>1981.7260000000001</v>
      </c>
      <c r="F8">
        <v>0</v>
      </c>
      <c r="G8">
        <v>0</v>
      </c>
      <c r="H8">
        <v>0</v>
      </c>
      <c r="I8">
        <v>0</v>
      </c>
      <c r="K8">
        <f>IF(U8=1,TRUE,)</f>
        <v>0</v>
      </c>
      <c r="L8">
        <f t="shared" si="3"/>
        <v>0</v>
      </c>
      <c r="M8">
        <f t="shared" si="4"/>
        <v>0</v>
      </c>
      <c r="O8" s="1">
        <v>45016.083333333336</v>
      </c>
      <c r="P8" s="4">
        <v>45016.375</v>
      </c>
      <c r="Q8" s="5">
        <v>1982.36</v>
      </c>
      <c r="R8" s="5">
        <v>1983.3340000000001</v>
      </c>
      <c r="S8" s="5">
        <v>1980.8219999999999</v>
      </c>
      <c r="T8" s="5">
        <v>1981.7260000000001</v>
      </c>
      <c r="U8">
        <v>0</v>
      </c>
      <c r="V8" t="s">
        <v>7</v>
      </c>
      <c r="W8" t="s">
        <v>7</v>
      </c>
      <c r="X8">
        <v>0</v>
      </c>
      <c r="Y8">
        <f t="shared" si="1"/>
        <v>3.3289999999999509</v>
      </c>
      <c r="Z8">
        <f t="shared" si="2"/>
        <v>-3.6020000000000891</v>
      </c>
      <c r="AA8">
        <f t="shared" si="6"/>
        <v>0</v>
      </c>
      <c r="AB8">
        <v>3.3289999999999509</v>
      </c>
      <c r="AC8">
        <v>-3.6020000000000891</v>
      </c>
      <c r="AD8">
        <v>0</v>
      </c>
      <c r="AE8" t="s">
        <v>7</v>
      </c>
      <c r="AF8" t="s">
        <v>7</v>
      </c>
      <c r="AH8" t="b">
        <f t="shared" si="5"/>
        <v>1</v>
      </c>
    </row>
    <row r="9" spans="1:34" x14ac:dyDescent="0.25">
      <c r="A9" s="1">
        <v>45016.125</v>
      </c>
      <c r="B9">
        <v>1981.6949999999999</v>
      </c>
      <c r="C9">
        <v>1981.9</v>
      </c>
      <c r="D9">
        <v>1980.817</v>
      </c>
      <c r="E9">
        <v>1981.2190000000001</v>
      </c>
      <c r="F9">
        <v>0</v>
      </c>
      <c r="G9">
        <v>0</v>
      </c>
      <c r="H9">
        <v>0</v>
      </c>
      <c r="I9">
        <v>0</v>
      </c>
      <c r="K9">
        <f t="shared" si="0"/>
        <v>0</v>
      </c>
      <c r="L9">
        <f t="shared" si="3"/>
        <v>0</v>
      </c>
      <c r="M9">
        <f t="shared" si="4"/>
        <v>0</v>
      </c>
      <c r="O9" s="1">
        <v>45016.125</v>
      </c>
      <c r="P9" s="2">
        <v>45016.416666666664</v>
      </c>
      <c r="Q9" s="3">
        <v>1981.6949999999999</v>
      </c>
      <c r="R9" s="3">
        <v>1981.9</v>
      </c>
      <c r="S9" s="3">
        <v>1980.817</v>
      </c>
      <c r="T9" s="3">
        <v>1981.2190000000001</v>
      </c>
      <c r="U9">
        <v>0</v>
      </c>
      <c r="V9" t="s">
        <v>7</v>
      </c>
      <c r="W9" t="s">
        <v>7</v>
      </c>
      <c r="X9">
        <v>0</v>
      </c>
      <c r="Y9">
        <f t="shared" si="1"/>
        <v>3.8360000000000127</v>
      </c>
      <c r="Z9">
        <f t="shared" si="2"/>
        <v>-6.3780000000001564</v>
      </c>
      <c r="AA9">
        <f t="shared" si="6"/>
        <v>0</v>
      </c>
      <c r="AB9">
        <v>3.8360000000000127</v>
      </c>
      <c r="AC9">
        <v>-6.3780000000001564</v>
      </c>
      <c r="AD9">
        <v>0</v>
      </c>
      <c r="AE9" t="s">
        <v>7</v>
      </c>
      <c r="AF9" t="s">
        <v>7</v>
      </c>
      <c r="AH9" t="b">
        <f t="shared" si="5"/>
        <v>1</v>
      </c>
    </row>
    <row r="10" spans="1:34" x14ac:dyDescent="0.25">
      <c r="A10" s="1">
        <v>45016.166666666664</v>
      </c>
      <c r="B10">
        <v>1981.1959999999999</v>
      </c>
      <c r="C10">
        <v>1982.077</v>
      </c>
      <c r="D10">
        <v>1980.269</v>
      </c>
      <c r="E10">
        <v>1980.865</v>
      </c>
      <c r="F10">
        <v>0</v>
      </c>
      <c r="G10">
        <v>0</v>
      </c>
      <c r="H10">
        <v>0</v>
      </c>
      <c r="I10">
        <v>0</v>
      </c>
      <c r="K10">
        <f t="shared" si="0"/>
        <v>0</v>
      </c>
      <c r="L10">
        <f t="shared" si="3"/>
        <v>0</v>
      </c>
      <c r="M10">
        <f t="shared" si="4"/>
        <v>0</v>
      </c>
      <c r="O10" s="1">
        <v>45016.166666666664</v>
      </c>
      <c r="P10" s="4">
        <v>45016.458333333336</v>
      </c>
      <c r="Q10" s="5">
        <v>1981.1959999999999</v>
      </c>
      <c r="R10" s="5">
        <v>1982.077</v>
      </c>
      <c r="S10" s="5">
        <v>1980.269</v>
      </c>
      <c r="T10" s="5">
        <v>1980.865</v>
      </c>
      <c r="U10">
        <v>0</v>
      </c>
      <c r="V10" t="s">
        <v>7</v>
      </c>
      <c r="W10" t="s">
        <v>7</v>
      </c>
      <c r="X10">
        <v>0</v>
      </c>
      <c r="Y10">
        <f t="shared" si="1"/>
        <v>4.1900000000000546</v>
      </c>
      <c r="Z10">
        <f t="shared" si="2"/>
        <v>-7.6559999999999491</v>
      </c>
      <c r="AA10">
        <f t="shared" si="6"/>
        <v>0</v>
      </c>
      <c r="AB10">
        <v>4.1900000000000546</v>
      </c>
      <c r="AC10">
        <v>-7.6559999999999491</v>
      </c>
      <c r="AD10">
        <v>0</v>
      </c>
      <c r="AE10" t="s">
        <v>7</v>
      </c>
      <c r="AF10" t="s">
        <v>7</v>
      </c>
      <c r="AH10" t="b">
        <f t="shared" si="5"/>
        <v>1</v>
      </c>
    </row>
    <row r="11" spans="1:34" x14ac:dyDescent="0.25">
      <c r="A11" s="1">
        <v>45016.208333333336</v>
      </c>
      <c r="B11">
        <v>1980.856</v>
      </c>
      <c r="C11">
        <v>1980.921</v>
      </c>
      <c r="D11">
        <v>1978.124</v>
      </c>
      <c r="E11">
        <v>1979.098</v>
      </c>
      <c r="F11">
        <v>0</v>
      </c>
      <c r="G11">
        <v>0</v>
      </c>
      <c r="H11">
        <v>0</v>
      </c>
      <c r="I11">
        <v>0</v>
      </c>
      <c r="K11">
        <f t="shared" si="0"/>
        <v>0</v>
      </c>
      <c r="L11">
        <f t="shared" si="3"/>
        <v>0</v>
      </c>
      <c r="M11">
        <f t="shared" si="4"/>
        <v>0</v>
      </c>
      <c r="O11" s="1">
        <v>45016.208333333336</v>
      </c>
      <c r="P11" s="2">
        <v>45016.5</v>
      </c>
      <c r="Q11" s="3">
        <v>1980.856</v>
      </c>
      <c r="R11" s="3">
        <v>1980.921</v>
      </c>
      <c r="S11" s="3">
        <v>1978.124</v>
      </c>
      <c r="T11" s="3">
        <v>1979.098</v>
      </c>
      <c r="U11">
        <v>0</v>
      </c>
      <c r="V11" t="s">
        <v>7</v>
      </c>
      <c r="W11" t="s">
        <v>7</v>
      </c>
      <c r="X11">
        <v>0</v>
      </c>
      <c r="Y11">
        <f t="shared" si="1"/>
        <v>5.9570000000001073</v>
      </c>
      <c r="Z11">
        <f t="shared" si="2"/>
        <v>-5.8889999999998963</v>
      </c>
      <c r="AA11">
        <f t="shared" si="6"/>
        <v>0</v>
      </c>
      <c r="AB11">
        <v>5.9570000000001073</v>
      </c>
      <c r="AC11">
        <v>-5.8889999999998963</v>
      </c>
      <c r="AD11">
        <v>0</v>
      </c>
      <c r="AE11" t="s">
        <v>7</v>
      </c>
      <c r="AF11" t="s">
        <v>7</v>
      </c>
      <c r="AH11" t="b">
        <f t="shared" si="5"/>
        <v>1</v>
      </c>
    </row>
    <row r="12" spans="1:34" x14ac:dyDescent="0.25">
      <c r="A12" s="1">
        <v>45016.25</v>
      </c>
      <c r="B12">
        <v>1979.0920000000001</v>
      </c>
      <c r="C12">
        <v>1985.0550000000001</v>
      </c>
      <c r="D12">
        <v>1979.0920000000001</v>
      </c>
      <c r="E12">
        <v>1984.22</v>
      </c>
      <c r="F12">
        <v>0</v>
      </c>
      <c r="G12">
        <v>0</v>
      </c>
      <c r="H12">
        <v>1</v>
      </c>
      <c r="I12">
        <v>0</v>
      </c>
      <c r="K12" t="b">
        <f>IF(U12=1,TRUE,)</f>
        <v>1</v>
      </c>
      <c r="L12">
        <f>IF(X12=1,TRUE,)</f>
        <v>0</v>
      </c>
      <c r="M12" t="b">
        <f t="shared" si="4"/>
        <v>0</v>
      </c>
      <c r="O12" s="8">
        <v>45016.25</v>
      </c>
      <c r="P12" s="4">
        <v>45016.541666666664</v>
      </c>
      <c r="Q12" s="5">
        <v>1979.0920000000001</v>
      </c>
      <c r="R12" s="5">
        <v>1985.0550000000001</v>
      </c>
      <c r="S12" s="5">
        <v>1979.0920000000001</v>
      </c>
      <c r="T12" s="5">
        <v>1984.22</v>
      </c>
      <c r="U12">
        <v>1</v>
      </c>
      <c r="V12">
        <v>268660906</v>
      </c>
      <c r="W12">
        <v>1984.3320000000001</v>
      </c>
      <c r="X12">
        <v>0</v>
      </c>
      <c r="Y12">
        <f t="shared" si="1"/>
        <v>-1.2999999999919964E-2</v>
      </c>
      <c r="Z12">
        <f t="shared" si="2"/>
        <v>-11.010999999999967</v>
      </c>
      <c r="AA12">
        <f t="shared" si="6"/>
        <v>0</v>
      </c>
      <c r="AB12">
        <v>-1.2999999999919964E-2</v>
      </c>
      <c r="AC12">
        <v>-11.010999999999967</v>
      </c>
      <c r="AD12">
        <v>1</v>
      </c>
      <c r="AE12" t="b">
        <v>0</v>
      </c>
      <c r="AF12" t="s">
        <v>7</v>
      </c>
      <c r="AH12" t="b">
        <f t="shared" si="5"/>
        <v>1</v>
      </c>
    </row>
    <row r="13" spans="1:34" x14ac:dyDescent="0.25">
      <c r="A13" s="1">
        <v>45016.291666666664</v>
      </c>
      <c r="B13">
        <v>1984.2070000000001</v>
      </c>
      <c r="C13">
        <v>1984.2070000000001</v>
      </c>
      <c r="D13">
        <v>1974.8409999999999</v>
      </c>
      <c r="E13">
        <v>1975.299</v>
      </c>
      <c r="F13">
        <v>1</v>
      </c>
      <c r="G13">
        <v>0</v>
      </c>
      <c r="H13">
        <v>0</v>
      </c>
      <c r="I13">
        <v>1</v>
      </c>
      <c r="K13">
        <f t="shared" ref="K9:K72" si="7">IF(U13=1,TRUE,)</f>
        <v>0</v>
      </c>
      <c r="L13">
        <f t="shared" si="3"/>
        <v>0</v>
      </c>
      <c r="M13">
        <f t="shared" si="4"/>
        <v>0</v>
      </c>
      <c r="O13" s="1">
        <v>45016.291666666664</v>
      </c>
      <c r="P13" s="2">
        <v>45016.583333333336</v>
      </c>
      <c r="Q13" s="3">
        <v>1984.2070000000001</v>
      </c>
      <c r="R13" s="3">
        <v>1984.2070000000001</v>
      </c>
      <c r="S13" s="3">
        <v>1974.8409999999999</v>
      </c>
      <c r="T13" s="3">
        <v>1975.299</v>
      </c>
      <c r="U13">
        <v>0</v>
      </c>
      <c r="V13" t="s">
        <v>7</v>
      </c>
      <c r="W13" t="s">
        <v>7</v>
      </c>
      <c r="X13">
        <v>0</v>
      </c>
      <c r="Y13">
        <f t="shared" si="1"/>
        <v>6.6459999999999582</v>
      </c>
      <c r="Z13">
        <f t="shared" si="2"/>
        <v>-2.0899999999999181</v>
      </c>
      <c r="AA13">
        <f t="shared" si="6"/>
        <v>1</v>
      </c>
      <c r="AB13">
        <v>6.6459999999999582</v>
      </c>
      <c r="AC13">
        <v>-2.0899999999999181</v>
      </c>
      <c r="AD13">
        <v>0</v>
      </c>
      <c r="AE13" t="s">
        <v>7</v>
      </c>
      <c r="AF13" t="s">
        <v>7</v>
      </c>
      <c r="AH13" t="b">
        <f t="shared" si="5"/>
        <v>1</v>
      </c>
    </row>
    <row r="14" spans="1:34" x14ac:dyDescent="0.25">
      <c r="A14" s="1">
        <v>45016.333333333336</v>
      </c>
      <c r="B14">
        <v>1975.3030000000001</v>
      </c>
      <c r="C14">
        <v>1978.7460000000001</v>
      </c>
      <c r="D14">
        <v>1973.2090000000001</v>
      </c>
      <c r="E14">
        <v>1975.193</v>
      </c>
      <c r="F14">
        <v>0</v>
      </c>
      <c r="G14">
        <v>1</v>
      </c>
      <c r="H14">
        <v>0</v>
      </c>
      <c r="I14">
        <v>0</v>
      </c>
      <c r="K14">
        <f t="shared" si="7"/>
        <v>0</v>
      </c>
      <c r="L14" t="b">
        <f t="shared" si="3"/>
        <v>1</v>
      </c>
      <c r="M14">
        <f t="shared" si="4"/>
        <v>0</v>
      </c>
      <c r="O14" s="1">
        <v>45016.333333333336</v>
      </c>
      <c r="P14" s="4">
        <v>45016.625</v>
      </c>
      <c r="Q14" s="5">
        <v>1975.3030000000001</v>
      </c>
      <c r="R14" s="5">
        <v>1978.7460000000001</v>
      </c>
      <c r="S14" s="5">
        <v>1973.2090000000001</v>
      </c>
      <c r="T14" s="5">
        <v>1975.193</v>
      </c>
      <c r="U14">
        <v>0</v>
      </c>
      <c r="V14" t="s">
        <v>7</v>
      </c>
      <c r="W14" t="s">
        <v>7</v>
      </c>
      <c r="X14">
        <v>0</v>
      </c>
      <c r="Y14">
        <f t="shared" si="1"/>
        <v>12.405999999999949</v>
      </c>
      <c r="Z14">
        <f t="shared" si="2"/>
        <v>3.999999999996362E-2</v>
      </c>
      <c r="AA14">
        <f t="shared" si="6"/>
        <v>1</v>
      </c>
      <c r="AB14">
        <v>12.405999999999949</v>
      </c>
      <c r="AC14">
        <v>3.999999999996362E-2</v>
      </c>
      <c r="AD14">
        <v>0</v>
      </c>
      <c r="AE14" t="s">
        <v>7</v>
      </c>
      <c r="AF14" t="s">
        <v>7</v>
      </c>
      <c r="AH14" t="b">
        <f t="shared" si="5"/>
        <v>1</v>
      </c>
    </row>
    <row r="15" spans="1:34" x14ac:dyDescent="0.25">
      <c r="A15" s="1">
        <v>45016.375</v>
      </c>
      <c r="B15">
        <v>1975.2329999999999</v>
      </c>
      <c r="C15">
        <v>1980.403</v>
      </c>
      <c r="D15">
        <v>1975.2329999999999</v>
      </c>
      <c r="E15">
        <v>1978.4549999999999</v>
      </c>
      <c r="F15">
        <v>0</v>
      </c>
      <c r="G15">
        <v>1</v>
      </c>
      <c r="H15">
        <v>1</v>
      </c>
      <c r="I15">
        <v>0</v>
      </c>
      <c r="K15" t="b">
        <f t="shared" si="7"/>
        <v>1</v>
      </c>
      <c r="L15" t="b">
        <f t="shared" si="3"/>
        <v>1</v>
      </c>
      <c r="M15" t="b">
        <f t="shared" si="4"/>
        <v>1</v>
      </c>
      <c r="O15" s="7">
        <v>45016.375</v>
      </c>
      <c r="P15" s="2">
        <v>45016.666666666664</v>
      </c>
      <c r="Q15" s="3">
        <v>1975.2329999999999</v>
      </c>
      <c r="R15" s="3">
        <v>1980.403</v>
      </c>
      <c r="S15" s="3">
        <v>1975.2329999999999</v>
      </c>
      <c r="T15" s="3">
        <v>1978.4549999999999</v>
      </c>
      <c r="U15">
        <v>1</v>
      </c>
      <c r="V15">
        <v>268755949</v>
      </c>
      <c r="W15">
        <v>1978.674</v>
      </c>
      <c r="X15">
        <v>0</v>
      </c>
      <c r="Y15">
        <f t="shared" si="1"/>
        <v>9.1440000000000055</v>
      </c>
      <c r="Z15">
        <f t="shared" si="2"/>
        <v>-3.6539999999999964</v>
      </c>
      <c r="AA15">
        <f t="shared" si="6"/>
        <v>0</v>
      </c>
      <c r="AB15">
        <v>9.1440000000000055</v>
      </c>
      <c r="AC15">
        <v>-3.6539999999999964</v>
      </c>
      <c r="AD15">
        <v>0</v>
      </c>
      <c r="AE15" t="b">
        <v>0</v>
      </c>
      <c r="AF15" t="s">
        <v>7</v>
      </c>
      <c r="AH15" t="b">
        <f t="shared" si="5"/>
        <v>1</v>
      </c>
    </row>
    <row r="16" spans="1:34" x14ac:dyDescent="0.25">
      <c r="A16" s="1">
        <v>45016.416666666664</v>
      </c>
      <c r="B16">
        <v>1978.4860000000001</v>
      </c>
      <c r="C16">
        <v>1981.0319999999999</v>
      </c>
      <c r="D16">
        <v>1976.99</v>
      </c>
      <c r="E16">
        <v>1979.383</v>
      </c>
      <c r="F16">
        <v>0</v>
      </c>
      <c r="G16">
        <v>0</v>
      </c>
      <c r="H16">
        <v>0</v>
      </c>
      <c r="I16">
        <v>0</v>
      </c>
      <c r="K16">
        <f t="shared" si="7"/>
        <v>0</v>
      </c>
      <c r="L16">
        <f t="shared" si="3"/>
        <v>0</v>
      </c>
      <c r="M16">
        <f t="shared" si="4"/>
        <v>0</v>
      </c>
      <c r="O16" s="1">
        <v>45016.416666666664</v>
      </c>
      <c r="P16" s="4">
        <v>45016.708333333336</v>
      </c>
      <c r="Q16" s="5">
        <v>1978.4860000000001</v>
      </c>
      <c r="R16" s="5">
        <v>1981.0319999999999</v>
      </c>
      <c r="S16" s="5">
        <v>1976.99</v>
      </c>
      <c r="T16" s="5">
        <v>1979.383</v>
      </c>
      <c r="U16">
        <v>0</v>
      </c>
      <c r="V16" t="s">
        <v>7</v>
      </c>
      <c r="W16" t="s">
        <v>7</v>
      </c>
      <c r="X16">
        <v>0</v>
      </c>
      <c r="Y16">
        <f t="shared" si="1"/>
        <v>8.2159999999998945</v>
      </c>
      <c r="Z16">
        <f t="shared" si="2"/>
        <v>-4.5820000000001073</v>
      </c>
      <c r="AA16">
        <f t="shared" si="6"/>
        <v>0</v>
      </c>
      <c r="AB16">
        <v>8.2159999999998945</v>
      </c>
      <c r="AC16">
        <v>-4.5820000000001073</v>
      </c>
      <c r="AD16">
        <v>0</v>
      </c>
      <c r="AE16" t="s">
        <v>7</v>
      </c>
      <c r="AF16" t="s">
        <v>7</v>
      </c>
      <c r="AH16" t="b">
        <f t="shared" si="5"/>
        <v>1</v>
      </c>
    </row>
    <row r="17" spans="1:34" x14ac:dyDescent="0.25">
      <c r="A17" s="1">
        <v>45016.458333333336</v>
      </c>
      <c r="B17">
        <v>1979.415</v>
      </c>
      <c r="C17">
        <v>1981.9449999999999</v>
      </c>
      <c r="D17">
        <v>1979.345</v>
      </c>
      <c r="E17">
        <v>1980.229</v>
      </c>
      <c r="F17">
        <v>0</v>
      </c>
      <c r="G17">
        <v>0</v>
      </c>
      <c r="H17">
        <v>0</v>
      </c>
      <c r="I17">
        <v>0</v>
      </c>
      <c r="K17">
        <f t="shared" si="7"/>
        <v>0</v>
      </c>
      <c r="L17">
        <f t="shared" si="3"/>
        <v>0</v>
      </c>
      <c r="M17">
        <f t="shared" si="4"/>
        <v>0</v>
      </c>
      <c r="O17" s="1">
        <v>45016.458333333336</v>
      </c>
      <c r="P17" s="2">
        <v>45016.75</v>
      </c>
      <c r="Q17" s="3">
        <v>1979.415</v>
      </c>
      <c r="R17" s="3">
        <v>1981.9449999999999</v>
      </c>
      <c r="S17" s="3">
        <v>1979.345</v>
      </c>
      <c r="T17" s="3">
        <v>1980.229</v>
      </c>
      <c r="U17">
        <v>0</v>
      </c>
      <c r="V17" t="s">
        <v>7</v>
      </c>
      <c r="W17" t="s">
        <v>7</v>
      </c>
      <c r="X17">
        <v>0</v>
      </c>
      <c r="Y17">
        <f t="shared" si="1"/>
        <v>7.3699999999998909</v>
      </c>
      <c r="Z17">
        <f t="shared" si="2"/>
        <v>-5.428000000000111</v>
      </c>
      <c r="AA17">
        <f t="shared" si="6"/>
        <v>0</v>
      </c>
      <c r="AB17">
        <v>7.3699999999998909</v>
      </c>
      <c r="AC17">
        <v>-5.428000000000111</v>
      </c>
      <c r="AD17">
        <v>0</v>
      </c>
      <c r="AE17" t="s">
        <v>7</v>
      </c>
      <c r="AF17" t="s">
        <v>7</v>
      </c>
      <c r="AH17" t="b">
        <f t="shared" si="5"/>
        <v>1</v>
      </c>
    </row>
    <row r="18" spans="1:34" x14ac:dyDescent="0.25">
      <c r="A18" s="1">
        <v>45016.5</v>
      </c>
      <c r="B18">
        <v>1980.241</v>
      </c>
      <c r="C18">
        <v>1987.5989999999999</v>
      </c>
      <c r="D18">
        <v>1976.1880000000001</v>
      </c>
      <c r="E18">
        <v>1979.6130000000001</v>
      </c>
      <c r="F18">
        <v>0</v>
      </c>
      <c r="G18">
        <v>0</v>
      </c>
      <c r="H18">
        <v>0</v>
      </c>
      <c r="I18">
        <v>0</v>
      </c>
      <c r="K18">
        <f t="shared" si="7"/>
        <v>0</v>
      </c>
      <c r="L18">
        <f t="shared" si="3"/>
        <v>0</v>
      </c>
      <c r="M18">
        <f t="shared" si="4"/>
        <v>0</v>
      </c>
      <c r="O18" s="1">
        <v>45016.5</v>
      </c>
      <c r="P18" s="4">
        <v>45016.791666666664</v>
      </c>
      <c r="Q18" s="5">
        <v>1980.241</v>
      </c>
      <c r="R18" s="5">
        <v>1987.5989999999999</v>
      </c>
      <c r="S18" s="5">
        <v>1976.1880000000001</v>
      </c>
      <c r="T18" s="5">
        <v>1979.6130000000001</v>
      </c>
      <c r="U18">
        <v>0</v>
      </c>
      <c r="V18" t="s">
        <v>7</v>
      </c>
      <c r="W18" t="s">
        <v>7</v>
      </c>
      <c r="X18">
        <v>0</v>
      </c>
      <c r="Y18">
        <f t="shared" si="1"/>
        <v>4.47199999999998</v>
      </c>
      <c r="Z18">
        <f t="shared" si="2"/>
        <v>-4.8120000000001255</v>
      </c>
      <c r="AA18">
        <f t="shared" si="6"/>
        <v>0</v>
      </c>
      <c r="AB18">
        <v>4.47199999999998</v>
      </c>
      <c r="AC18">
        <v>-4.8120000000001255</v>
      </c>
      <c r="AD18">
        <v>0</v>
      </c>
      <c r="AE18" t="s">
        <v>7</v>
      </c>
      <c r="AF18" t="s">
        <v>7</v>
      </c>
      <c r="AH18" t="b">
        <f t="shared" si="5"/>
        <v>1</v>
      </c>
    </row>
    <row r="19" spans="1:34" x14ac:dyDescent="0.25">
      <c r="A19" s="1">
        <v>45016.541666666664</v>
      </c>
      <c r="B19">
        <v>1979.5820000000001</v>
      </c>
      <c r="C19">
        <v>1984.085</v>
      </c>
      <c r="D19">
        <v>1974.8009999999999</v>
      </c>
      <c r="E19">
        <v>1979.672</v>
      </c>
      <c r="F19">
        <v>1</v>
      </c>
      <c r="G19">
        <v>0</v>
      </c>
      <c r="H19">
        <v>0</v>
      </c>
      <c r="I19">
        <v>0</v>
      </c>
      <c r="K19">
        <f t="shared" si="7"/>
        <v>0</v>
      </c>
      <c r="L19">
        <f t="shared" si="3"/>
        <v>0</v>
      </c>
      <c r="M19">
        <f t="shared" si="4"/>
        <v>0</v>
      </c>
      <c r="O19" s="1">
        <v>45016.541666666664</v>
      </c>
      <c r="P19" s="2">
        <v>45016.833333333336</v>
      </c>
      <c r="Q19" s="3">
        <v>1979.5820000000001</v>
      </c>
      <c r="R19" s="3">
        <v>1984.085</v>
      </c>
      <c r="S19" s="3">
        <v>1974.8009999999999</v>
      </c>
      <c r="T19" s="3">
        <v>1979.672</v>
      </c>
      <c r="U19">
        <v>0</v>
      </c>
      <c r="V19" t="s">
        <v>7</v>
      </c>
      <c r="W19" t="s">
        <v>7</v>
      </c>
      <c r="X19">
        <v>0</v>
      </c>
      <c r="Y19">
        <f t="shared" si="1"/>
        <v>1.4049999999999727</v>
      </c>
      <c r="Z19">
        <f t="shared" si="2"/>
        <v>-12.827999999999975</v>
      </c>
      <c r="AA19">
        <f t="shared" si="6"/>
        <v>0</v>
      </c>
      <c r="AB19">
        <v>1.4049999999999727</v>
      </c>
      <c r="AC19">
        <v>-12.827999999999975</v>
      </c>
      <c r="AD19">
        <v>1</v>
      </c>
      <c r="AE19" t="s">
        <v>7</v>
      </c>
      <c r="AF19" t="s">
        <v>7</v>
      </c>
      <c r="AH19" t="b">
        <f t="shared" si="5"/>
        <v>1</v>
      </c>
    </row>
    <row r="20" spans="1:34" x14ac:dyDescent="0.25">
      <c r="A20" s="1">
        <v>45016.583333333336</v>
      </c>
      <c r="B20">
        <v>1979.636</v>
      </c>
      <c r="C20">
        <v>1981.0319999999999</v>
      </c>
      <c r="D20">
        <v>1975.258</v>
      </c>
      <c r="E20">
        <v>1977.9449999999999</v>
      </c>
      <c r="F20">
        <v>1</v>
      </c>
      <c r="G20">
        <v>0</v>
      </c>
      <c r="H20">
        <v>0</v>
      </c>
      <c r="I20">
        <v>0</v>
      </c>
      <c r="K20">
        <f t="shared" si="7"/>
        <v>0</v>
      </c>
      <c r="L20">
        <f t="shared" si="3"/>
        <v>0</v>
      </c>
      <c r="M20">
        <f t="shared" si="4"/>
        <v>0</v>
      </c>
      <c r="O20" s="1">
        <v>45016.583333333336</v>
      </c>
      <c r="P20" s="4">
        <v>45016.875</v>
      </c>
      <c r="Q20" s="5">
        <v>1979.636</v>
      </c>
      <c r="R20" s="5">
        <v>1981.0319999999999</v>
      </c>
      <c r="S20" s="5">
        <v>1975.258</v>
      </c>
      <c r="T20" s="5">
        <v>1977.9449999999999</v>
      </c>
      <c r="U20">
        <v>0</v>
      </c>
      <c r="V20" t="s">
        <v>7</v>
      </c>
      <c r="W20" t="s">
        <v>7</v>
      </c>
      <c r="X20">
        <v>0</v>
      </c>
      <c r="Y20">
        <f t="shared" si="1"/>
        <v>3.1320000000000618</v>
      </c>
      <c r="Z20">
        <f t="shared" si="2"/>
        <v>-11.100999999999885</v>
      </c>
      <c r="AA20">
        <f t="shared" si="6"/>
        <v>0</v>
      </c>
      <c r="AB20">
        <v>3.1320000000000618</v>
      </c>
      <c r="AC20">
        <v>-11.100999999999885</v>
      </c>
      <c r="AD20">
        <v>1</v>
      </c>
      <c r="AE20" t="s">
        <v>7</v>
      </c>
      <c r="AF20" t="s">
        <v>7</v>
      </c>
      <c r="AH20" t="b">
        <f t="shared" si="5"/>
        <v>1</v>
      </c>
    </row>
    <row r="21" spans="1:34" x14ac:dyDescent="0.25">
      <c r="A21" s="1">
        <v>45016.625</v>
      </c>
      <c r="B21">
        <v>1977.9490000000001</v>
      </c>
      <c r="C21">
        <v>1981.077</v>
      </c>
      <c r="D21">
        <v>1974.87</v>
      </c>
      <c r="E21">
        <v>1979.6949999999999</v>
      </c>
      <c r="F21">
        <v>1</v>
      </c>
      <c r="G21">
        <v>0</v>
      </c>
      <c r="H21">
        <v>0</v>
      </c>
      <c r="I21">
        <v>0</v>
      </c>
      <c r="K21">
        <f t="shared" si="7"/>
        <v>0</v>
      </c>
      <c r="L21">
        <f t="shared" si="3"/>
        <v>0</v>
      </c>
      <c r="M21">
        <f t="shared" si="4"/>
        <v>0</v>
      </c>
      <c r="O21" s="1">
        <v>45016.625</v>
      </c>
      <c r="P21" s="2">
        <v>45016.916666666664</v>
      </c>
      <c r="Q21" s="3">
        <v>1977.9490000000001</v>
      </c>
      <c r="R21" s="3">
        <v>1981.077</v>
      </c>
      <c r="S21" s="3">
        <v>1974.87</v>
      </c>
      <c r="T21" s="3">
        <v>1979.6949999999999</v>
      </c>
      <c r="U21">
        <v>0</v>
      </c>
      <c r="V21" t="s">
        <v>7</v>
      </c>
      <c r="W21" t="s">
        <v>7</v>
      </c>
      <c r="X21">
        <v>0</v>
      </c>
      <c r="Y21">
        <f t="shared" si="1"/>
        <v>8.9000000000169166E-2</v>
      </c>
      <c r="Z21">
        <f t="shared" si="2"/>
        <v>-12.850999999999885</v>
      </c>
      <c r="AA21">
        <f t="shared" si="6"/>
        <v>0</v>
      </c>
      <c r="AB21">
        <v>8.9000000000169166E-2</v>
      </c>
      <c r="AC21">
        <v>-12.850999999999885</v>
      </c>
      <c r="AD21">
        <v>1</v>
      </c>
      <c r="AE21" t="s">
        <v>7</v>
      </c>
      <c r="AF21" t="s">
        <v>7</v>
      </c>
      <c r="AH21" t="b">
        <f t="shared" si="5"/>
        <v>1</v>
      </c>
    </row>
    <row r="22" spans="1:34" x14ac:dyDescent="0.25">
      <c r="A22" s="1">
        <v>45016.666666666664</v>
      </c>
      <c r="B22">
        <v>1979.6880000000001</v>
      </c>
      <c r="C22">
        <v>1979.7840000000001</v>
      </c>
      <c r="D22">
        <v>1975.278</v>
      </c>
      <c r="E22">
        <v>1977.11</v>
      </c>
      <c r="F22">
        <v>1</v>
      </c>
      <c r="G22">
        <v>0</v>
      </c>
      <c r="H22">
        <v>0</v>
      </c>
      <c r="I22">
        <v>1</v>
      </c>
      <c r="K22">
        <f t="shared" si="7"/>
        <v>0</v>
      </c>
      <c r="L22">
        <f t="shared" si="3"/>
        <v>0</v>
      </c>
      <c r="M22">
        <f t="shared" si="4"/>
        <v>0</v>
      </c>
      <c r="O22" s="1">
        <v>45016.666666666664</v>
      </c>
      <c r="P22" s="4">
        <v>45016.958333333336</v>
      </c>
      <c r="Q22" s="5">
        <v>1979.6880000000001</v>
      </c>
      <c r="R22" s="5">
        <v>1979.7840000000001</v>
      </c>
      <c r="S22" s="5">
        <v>1975.278</v>
      </c>
      <c r="T22" s="5">
        <v>1977.11</v>
      </c>
      <c r="U22">
        <v>0</v>
      </c>
      <c r="V22" t="s">
        <v>7</v>
      </c>
      <c r="W22" t="s">
        <v>7</v>
      </c>
      <c r="X22">
        <v>0</v>
      </c>
      <c r="Y22">
        <f t="shared" si="1"/>
        <v>0.10599999999999454</v>
      </c>
      <c r="Z22">
        <f t="shared" si="2"/>
        <v>-10.265999999999849</v>
      </c>
      <c r="AA22">
        <f t="shared" si="6"/>
        <v>0</v>
      </c>
      <c r="AB22">
        <v>0.10599999999999454</v>
      </c>
      <c r="AC22">
        <v>-10.265999999999849</v>
      </c>
      <c r="AD22">
        <v>1</v>
      </c>
      <c r="AE22" t="s">
        <v>7</v>
      </c>
      <c r="AF22" t="s">
        <v>7</v>
      </c>
      <c r="AH22" t="b">
        <f t="shared" si="5"/>
        <v>1</v>
      </c>
    </row>
    <row r="23" spans="1:34" x14ac:dyDescent="0.25">
      <c r="A23" s="1">
        <v>45016.708333333336</v>
      </c>
      <c r="B23">
        <v>1977.145</v>
      </c>
      <c r="C23">
        <v>1977.2159999999999</v>
      </c>
      <c r="D23">
        <v>1966.8440000000001</v>
      </c>
      <c r="E23">
        <v>1967.3779999999999</v>
      </c>
      <c r="F23">
        <v>1</v>
      </c>
      <c r="G23">
        <v>0</v>
      </c>
      <c r="H23">
        <v>0</v>
      </c>
      <c r="I23">
        <v>1</v>
      </c>
      <c r="K23">
        <f t="shared" si="7"/>
        <v>0</v>
      </c>
      <c r="L23">
        <f t="shared" si="3"/>
        <v>0</v>
      </c>
      <c r="M23">
        <f t="shared" si="4"/>
        <v>0</v>
      </c>
      <c r="O23" s="1">
        <v>45016.708333333336</v>
      </c>
      <c r="P23" s="2">
        <v>45017</v>
      </c>
      <c r="Q23" s="3">
        <v>1977.145</v>
      </c>
      <c r="R23" s="3">
        <v>1977.2159999999999</v>
      </c>
      <c r="S23" s="3">
        <v>1966.8440000000001</v>
      </c>
      <c r="T23" s="3">
        <v>1967.3779999999999</v>
      </c>
      <c r="U23">
        <v>0</v>
      </c>
      <c r="V23" t="s">
        <v>7</v>
      </c>
      <c r="W23" t="s">
        <v>7</v>
      </c>
      <c r="X23">
        <v>0</v>
      </c>
      <c r="Y23">
        <f t="shared" si="1"/>
        <v>4.7400000000000091</v>
      </c>
      <c r="Z23">
        <f t="shared" si="2"/>
        <v>-7.2149999999999181</v>
      </c>
      <c r="AA23">
        <f t="shared" si="6"/>
        <v>0</v>
      </c>
      <c r="AB23">
        <v>4.7400000000000091</v>
      </c>
      <c r="AC23">
        <v>-7.2149999999999181</v>
      </c>
      <c r="AD23">
        <v>0</v>
      </c>
      <c r="AE23" t="s">
        <v>7</v>
      </c>
      <c r="AF23" t="s">
        <v>7</v>
      </c>
      <c r="AH23" t="b">
        <f t="shared" si="5"/>
        <v>1</v>
      </c>
    </row>
    <row r="24" spans="1:34" x14ac:dyDescent="0.25">
      <c r="A24" s="1">
        <v>45016.75</v>
      </c>
      <c r="B24">
        <v>1967.4159999999999</v>
      </c>
      <c r="C24">
        <v>1972.1179999999999</v>
      </c>
      <c r="D24">
        <v>1967.204</v>
      </c>
      <c r="E24">
        <v>1971.1890000000001</v>
      </c>
      <c r="F24">
        <v>0</v>
      </c>
      <c r="G24">
        <v>0</v>
      </c>
      <c r="H24">
        <v>1</v>
      </c>
      <c r="I24">
        <v>0</v>
      </c>
      <c r="K24" t="b">
        <f t="shared" si="7"/>
        <v>1</v>
      </c>
      <c r="L24">
        <f t="shared" si="3"/>
        <v>0</v>
      </c>
      <c r="M24" t="b">
        <f t="shared" si="4"/>
        <v>0</v>
      </c>
      <c r="O24" s="8">
        <v>45016.75</v>
      </c>
      <c r="P24" s="4">
        <v>45017.041666666664</v>
      </c>
      <c r="Q24" s="5">
        <v>1967.4159999999999</v>
      </c>
      <c r="R24" s="5">
        <v>1972.1179999999999</v>
      </c>
      <c r="S24" s="5">
        <v>1967.204</v>
      </c>
      <c r="T24" s="5">
        <v>1971.1890000000001</v>
      </c>
      <c r="U24">
        <v>1</v>
      </c>
      <c r="V24">
        <v>269019100</v>
      </c>
      <c r="W24">
        <v>1971.56</v>
      </c>
      <c r="X24">
        <v>0</v>
      </c>
      <c r="Y24">
        <f t="shared" si="1"/>
        <v>0.24599999999986721</v>
      </c>
      <c r="Z24">
        <f t="shared" si="2"/>
        <v>-14.187000000000126</v>
      </c>
      <c r="AA24">
        <f t="shared" si="6"/>
        <v>0</v>
      </c>
      <c r="AB24">
        <v>0.24599999999986721</v>
      </c>
      <c r="AC24">
        <v>-14.187000000000126</v>
      </c>
      <c r="AD24">
        <v>1</v>
      </c>
      <c r="AE24" t="b">
        <v>0</v>
      </c>
      <c r="AF24" t="s">
        <v>7</v>
      </c>
      <c r="AH24" t="b">
        <f t="shared" si="5"/>
        <v>1</v>
      </c>
    </row>
    <row r="25" spans="1:34" x14ac:dyDescent="0.25">
      <c r="A25" s="1">
        <v>45016.791666666664</v>
      </c>
      <c r="B25">
        <v>1971.221</v>
      </c>
      <c r="C25">
        <v>1971.4349999999999</v>
      </c>
      <c r="D25">
        <v>1968.325</v>
      </c>
      <c r="E25">
        <v>1970.9680000000001</v>
      </c>
      <c r="F25">
        <v>1</v>
      </c>
      <c r="G25">
        <v>0</v>
      </c>
      <c r="H25">
        <v>0</v>
      </c>
      <c r="I25">
        <v>0</v>
      </c>
      <c r="K25">
        <f t="shared" si="7"/>
        <v>0</v>
      </c>
      <c r="L25">
        <f t="shared" si="3"/>
        <v>0</v>
      </c>
      <c r="M25">
        <f t="shared" si="4"/>
        <v>0</v>
      </c>
      <c r="O25" s="1">
        <v>45016.791666666664</v>
      </c>
      <c r="P25" s="2">
        <v>45017.083333333336</v>
      </c>
      <c r="Q25" s="3">
        <v>1971.221</v>
      </c>
      <c r="R25" s="3">
        <v>1971.4349999999999</v>
      </c>
      <c r="S25" s="3">
        <v>1968.325</v>
      </c>
      <c r="T25" s="3">
        <v>1970.9680000000001</v>
      </c>
      <c r="U25">
        <v>0</v>
      </c>
      <c r="V25" t="s">
        <v>7</v>
      </c>
      <c r="W25" t="s">
        <v>7</v>
      </c>
      <c r="X25">
        <v>0</v>
      </c>
      <c r="Y25">
        <f t="shared" si="1"/>
        <v>2.8999999999996362E-2</v>
      </c>
      <c r="Z25">
        <f t="shared" si="2"/>
        <v>-14.191000000000031</v>
      </c>
      <c r="AA25">
        <f t="shared" si="6"/>
        <v>0</v>
      </c>
      <c r="AB25">
        <v>2.8999999999996362E-2</v>
      </c>
      <c r="AC25">
        <v>-14.191000000000031</v>
      </c>
      <c r="AD25">
        <v>1</v>
      </c>
      <c r="AE25" t="s">
        <v>7</v>
      </c>
      <c r="AF25" t="s">
        <v>7</v>
      </c>
      <c r="AH25" t="b">
        <f t="shared" si="5"/>
        <v>1</v>
      </c>
    </row>
    <row r="26" spans="1:34" x14ac:dyDescent="0.25">
      <c r="A26" s="1">
        <v>45016.833333333336</v>
      </c>
      <c r="B26">
        <v>1970.932</v>
      </c>
      <c r="C26">
        <v>1970.9970000000001</v>
      </c>
      <c r="D26">
        <v>1968.498</v>
      </c>
      <c r="E26">
        <v>1969.414</v>
      </c>
      <c r="F26">
        <v>1</v>
      </c>
      <c r="G26">
        <v>0</v>
      </c>
      <c r="H26">
        <v>0</v>
      </c>
      <c r="I26">
        <v>0</v>
      </c>
      <c r="K26">
        <f t="shared" si="7"/>
        <v>0</v>
      </c>
      <c r="L26">
        <f t="shared" si="3"/>
        <v>0</v>
      </c>
      <c r="M26">
        <f t="shared" si="4"/>
        <v>0</v>
      </c>
      <c r="O26" s="1">
        <v>45016.833333333336</v>
      </c>
      <c r="P26" s="4">
        <v>45017.125</v>
      </c>
      <c r="Q26" s="5">
        <v>1970.932</v>
      </c>
      <c r="R26" s="5">
        <v>1970.9970000000001</v>
      </c>
      <c r="S26" s="5">
        <v>1968.498</v>
      </c>
      <c r="T26" s="5">
        <v>1969.414</v>
      </c>
      <c r="U26">
        <v>0</v>
      </c>
      <c r="V26" t="s">
        <v>7</v>
      </c>
      <c r="W26" t="s">
        <v>7</v>
      </c>
      <c r="X26">
        <v>0</v>
      </c>
      <c r="Y26">
        <f t="shared" si="1"/>
        <v>-1.9690000000000509</v>
      </c>
      <c r="Z26">
        <f t="shared" si="2"/>
        <v>-12.636999999999944</v>
      </c>
      <c r="AA26">
        <f t="shared" si="6"/>
        <v>0</v>
      </c>
      <c r="AB26">
        <v>-1.9690000000000509</v>
      </c>
      <c r="AC26">
        <v>-12.636999999999944</v>
      </c>
      <c r="AD26">
        <v>1</v>
      </c>
      <c r="AE26" t="s">
        <v>7</v>
      </c>
      <c r="AF26" t="s">
        <v>7</v>
      </c>
      <c r="AH26" t="b">
        <f t="shared" si="5"/>
        <v>1</v>
      </c>
    </row>
    <row r="27" spans="1:34" x14ac:dyDescent="0.25">
      <c r="A27" s="1">
        <v>45018.916666666664</v>
      </c>
      <c r="B27">
        <v>1966.3119999999999</v>
      </c>
      <c r="C27">
        <v>1967.4449999999999</v>
      </c>
      <c r="D27">
        <v>1960.163</v>
      </c>
      <c r="E27">
        <v>1962.5609999999999</v>
      </c>
      <c r="F27">
        <v>1</v>
      </c>
      <c r="G27">
        <v>0</v>
      </c>
      <c r="H27">
        <v>0</v>
      </c>
      <c r="I27">
        <v>1</v>
      </c>
      <c r="K27">
        <f t="shared" si="7"/>
        <v>0</v>
      </c>
      <c r="L27">
        <f t="shared" si="3"/>
        <v>0</v>
      </c>
      <c r="M27">
        <f t="shared" si="4"/>
        <v>0</v>
      </c>
      <c r="O27" s="1">
        <v>45018.916666666664</v>
      </c>
      <c r="P27" s="2">
        <v>45019.208333333336</v>
      </c>
      <c r="Q27" s="3">
        <v>1966.3119999999999</v>
      </c>
      <c r="R27" s="3">
        <v>1967.4449999999999</v>
      </c>
      <c r="S27" s="3">
        <v>1960.163</v>
      </c>
      <c r="T27" s="3">
        <v>1962.5609999999999</v>
      </c>
      <c r="U27">
        <v>0</v>
      </c>
      <c r="V27" t="s">
        <v>7</v>
      </c>
      <c r="W27" t="s">
        <v>7</v>
      </c>
      <c r="X27">
        <v>0</v>
      </c>
      <c r="Y27">
        <f t="shared" si="1"/>
        <v>1.9410000000000309</v>
      </c>
      <c r="Z27">
        <f t="shared" si="2"/>
        <v>-10.209999999999809</v>
      </c>
      <c r="AA27">
        <f t="shared" si="6"/>
        <v>0</v>
      </c>
      <c r="AB27">
        <v>1.9410000000000309</v>
      </c>
      <c r="AC27">
        <v>-10.209999999999809</v>
      </c>
      <c r="AD27">
        <v>1</v>
      </c>
      <c r="AE27" t="s">
        <v>7</v>
      </c>
      <c r="AF27" t="s">
        <v>7</v>
      </c>
      <c r="AH27" t="b">
        <f t="shared" si="5"/>
        <v>1</v>
      </c>
    </row>
    <row r="28" spans="1:34" x14ac:dyDescent="0.25">
      <c r="A28" s="1">
        <v>45018.958333333336</v>
      </c>
      <c r="B28">
        <v>1962.53</v>
      </c>
      <c r="C28">
        <v>1962.6880000000001</v>
      </c>
      <c r="D28">
        <v>1957.002</v>
      </c>
      <c r="E28">
        <v>1957.0640000000001</v>
      </c>
      <c r="F28">
        <v>1</v>
      </c>
      <c r="G28">
        <v>0</v>
      </c>
      <c r="H28">
        <v>0</v>
      </c>
      <c r="I28">
        <v>1</v>
      </c>
      <c r="K28">
        <f t="shared" si="7"/>
        <v>0</v>
      </c>
      <c r="L28">
        <f t="shared" si="3"/>
        <v>0</v>
      </c>
      <c r="M28">
        <f t="shared" si="4"/>
        <v>0</v>
      </c>
      <c r="O28" s="1">
        <v>45018.958333333336</v>
      </c>
      <c r="P28" s="4">
        <v>45019.25</v>
      </c>
      <c r="Q28" s="5">
        <v>1962.53</v>
      </c>
      <c r="R28" s="5">
        <v>1962.6880000000001</v>
      </c>
      <c r="S28" s="5">
        <v>1957.002</v>
      </c>
      <c r="T28" s="5">
        <v>1957.0640000000001</v>
      </c>
      <c r="U28">
        <v>0</v>
      </c>
      <c r="V28" t="s">
        <v>7</v>
      </c>
      <c r="W28" t="s">
        <v>7</v>
      </c>
      <c r="X28">
        <v>0</v>
      </c>
      <c r="Y28">
        <f t="shared" si="1"/>
        <v>7.4379999999998745</v>
      </c>
      <c r="Z28">
        <f t="shared" si="2"/>
        <v>-7.4100000000000819</v>
      </c>
      <c r="AA28">
        <f t="shared" si="6"/>
        <v>0</v>
      </c>
      <c r="AB28">
        <v>7.4379999999998745</v>
      </c>
      <c r="AC28">
        <v>-7.4100000000000819</v>
      </c>
      <c r="AD28">
        <v>0</v>
      </c>
      <c r="AE28" t="s">
        <v>7</v>
      </c>
      <c r="AF28" t="s">
        <v>7</v>
      </c>
      <c r="AH28" t="b">
        <f t="shared" si="5"/>
        <v>1</v>
      </c>
    </row>
    <row r="29" spans="1:34" x14ac:dyDescent="0.25">
      <c r="A29" s="1">
        <v>45019</v>
      </c>
      <c r="B29">
        <v>1957.1</v>
      </c>
      <c r="C29">
        <v>1964.126</v>
      </c>
      <c r="D29">
        <v>1956.777</v>
      </c>
      <c r="E29">
        <v>1962.413</v>
      </c>
      <c r="F29">
        <v>0</v>
      </c>
      <c r="G29">
        <v>0</v>
      </c>
      <c r="H29">
        <v>1</v>
      </c>
      <c r="I29">
        <v>0</v>
      </c>
      <c r="K29" t="b">
        <f t="shared" si="7"/>
        <v>1</v>
      </c>
      <c r="L29">
        <f t="shared" si="3"/>
        <v>0</v>
      </c>
      <c r="M29" t="b">
        <f t="shared" si="4"/>
        <v>0</v>
      </c>
      <c r="O29" s="8">
        <v>45019</v>
      </c>
      <c r="P29" s="2">
        <v>45019.291666666664</v>
      </c>
      <c r="Q29" s="3">
        <v>1957.1</v>
      </c>
      <c r="R29" s="3">
        <v>1964.126</v>
      </c>
      <c r="S29" s="3">
        <v>1956.777</v>
      </c>
      <c r="T29" s="3">
        <v>1962.413</v>
      </c>
      <c r="U29">
        <v>1</v>
      </c>
      <c r="V29">
        <v>269366266</v>
      </c>
      <c r="W29">
        <v>1962.7919999999999</v>
      </c>
      <c r="X29">
        <v>0</v>
      </c>
      <c r="Y29">
        <f t="shared" si="1"/>
        <v>2.0889999999999418</v>
      </c>
      <c r="Z29">
        <f t="shared" si="2"/>
        <v>-12.759000000000015</v>
      </c>
      <c r="AA29">
        <f t="shared" si="6"/>
        <v>0</v>
      </c>
      <c r="AB29">
        <v>2.0889999999999418</v>
      </c>
      <c r="AC29">
        <v>-12.759000000000015</v>
      </c>
      <c r="AD29">
        <v>1</v>
      </c>
      <c r="AE29" t="b">
        <v>0</v>
      </c>
      <c r="AF29" t="s">
        <v>7</v>
      </c>
      <c r="AH29" t="b">
        <f t="shared" si="5"/>
        <v>1</v>
      </c>
    </row>
    <row r="30" spans="1:34" x14ac:dyDescent="0.25">
      <c r="A30" s="1">
        <v>45019.041666666664</v>
      </c>
      <c r="B30">
        <v>1962.41</v>
      </c>
      <c r="C30">
        <v>1964.502</v>
      </c>
      <c r="D30">
        <v>1958.4459999999999</v>
      </c>
      <c r="E30">
        <v>1960.2670000000001</v>
      </c>
      <c r="F30">
        <v>1</v>
      </c>
      <c r="G30">
        <v>0</v>
      </c>
      <c r="H30">
        <v>0</v>
      </c>
      <c r="I30">
        <v>1</v>
      </c>
      <c r="K30">
        <f t="shared" si="7"/>
        <v>0</v>
      </c>
      <c r="L30">
        <f t="shared" si="3"/>
        <v>0</v>
      </c>
      <c r="M30">
        <f t="shared" si="4"/>
        <v>0</v>
      </c>
      <c r="O30" s="1">
        <v>45019.041666666664</v>
      </c>
      <c r="P30" s="4">
        <v>45019.333333333336</v>
      </c>
      <c r="Q30" s="5">
        <v>1962.41</v>
      </c>
      <c r="R30" s="5">
        <v>1964.502</v>
      </c>
      <c r="S30" s="5">
        <v>1958.4459999999999</v>
      </c>
      <c r="T30" s="5">
        <v>1960.2670000000001</v>
      </c>
      <c r="U30">
        <v>0</v>
      </c>
      <c r="V30" t="s">
        <v>7</v>
      </c>
      <c r="W30" t="s">
        <v>7</v>
      </c>
      <c r="X30">
        <v>0</v>
      </c>
      <c r="Y30">
        <f t="shared" si="1"/>
        <v>8.500000000003638E-2</v>
      </c>
      <c r="Z30">
        <f t="shared" si="2"/>
        <v>-10.613000000000056</v>
      </c>
      <c r="AA30">
        <f t="shared" si="6"/>
        <v>0</v>
      </c>
      <c r="AB30">
        <v>8.500000000003638E-2</v>
      </c>
      <c r="AC30">
        <v>-10.613000000000056</v>
      </c>
      <c r="AD30">
        <v>1</v>
      </c>
      <c r="AE30" t="s">
        <v>7</v>
      </c>
      <c r="AF30" t="s">
        <v>7</v>
      </c>
      <c r="AH30" t="b">
        <f t="shared" si="5"/>
        <v>1</v>
      </c>
    </row>
    <row r="31" spans="1:34" x14ac:dyDescent="0.25">
      <c r="A31" s="1">
        <v>45019.083333333336</v>
      </c>
      <c r="B31">
        <v>1960.261</v>
      </c>
      <c r="C31">
        <v>1960.3520000000001</v>
      </c>
      <c r="D31">
        <v>1952.3510000000001</v>
      </c>
      <c r="E31">
        <v>1952.559</v>
      </c>
      <c r="F31">
        <v>1</v>
      </c>
      <c r="G31">
        <v>0</v>
      </c>
      <c r="H31">
        <v>0</v>
      </c>
      <c r="I31">
        <v>1</v>
      </c>
      <c r="K31">
        <f t="shared" si="7"/>
        <v>0</v>
      </c>
      <c r="L31">
        <f t="shared" si="3"/>
        <v>0</v>
      </c>
      <c r="M31">
        <f t="shared" si="4"/>
        <v>0</v>
      </c>
      <c r="O31" s="1">
        <v>45019.083333333336</v>
      </c>
      <c r="P31" s="2">
        <v>45019.375</v>
      </c>
      <c r="Q31" s="3">
        <v>1960.261</v>
      </c>
      <c r="R31" s="3">
        <v>1960.3520000000001</v>
      </c>
      <c r="S31" s="3">
        <v>1952.3510000000001</v>
      </c>
      <c r="T31" s="3">
        <v>1952.559</v>
      </c>
      <c r="U31">
        <v>0</v>
      </c>
      <c r="V31" t="s">
        <v>7</v>
      </c>
      <c r="W31" t="s">
        <v>7</v>
      </c>
      <c r="X31">
        <v>0</v>
      </c>
      <c r="Y31">
        <f t="shared" si="1"/>
        <v>4.5910000000001219</v>
      </c>
      <c r="Z31">
        <f t="shared" si="2"/>
        <v>-2.9049999999999727</v>
      </c>
      <c r="AA31">
        <f t="shared" si="6"/>
        <v>1</v>
      </c>
      <c r="AB31">
        <v>4.5910000000001219</v>
      </c>
      <c r="AC31">
        <v>-2.9049999999999727</v>
      </c>
      <c r="AD31">
        <v>0</v>
      </c>
      <c r="AE31" t="s">
        <v>7</v>
      </c>
      <c r="AF31" t="s">
        <v>7</v>
      </c>
      <c r="AH31" t="b">
        <f t="shared" si="5"/>
        <v>1</v>
      </c>
    </row>
    <row r="32" spans="1:34" x14ac:dyDescent="0.25">
      <c r="A32" s="1">
        <v>45019.125</v>
      </c>
      <c r="B32">
        <v>1952.5260000000001</v>
      </c>
      <c r="C32">
        <v>1953.751</v>
      </c>
      <c r="D32">
        <v>1949.654</v>
      </c>
      <c r="E32">
        <v>1951.8320000000001</v>
      </c>
      <c r="F32">
        <v>0</v>
      </c>
      <c r="G32">
        <v>1</v>
      </c>
      <c r="H32">
        <v>0</v>
      </c>
      <c r="I32">
        <v>0</v>
      </c>
      <c r="K32">
        <f t="shared" si="7"/>
        <v>0</v>
      </c>
      <c r="L32" t="b">
        <f t="shared" si="3"/>
        <v>1</v>
      </c>
      <c r="M32">
        <f t="shared" si="4"/>
        <v>0</v>
      </c>
      <c r="O32" s="1">
        <v>45019.125</v>
      </c>
      <c r="P32" s="4">
        <v>45019.416666666664</v>
      </c>
      <c r="Q32" s="5">
        <v>1952.5260000000001</v>
      </c>
      <c r="R32" s="5">
        <v>1953.751</v>
      </c>
      <c r="S32" s="5">
        <v>1949.654</v>
      </c>
      <c r="T32" s="5">
        <v>1951.8320000000001</v>
      </c>
      <c r="U32">
        <v>0</v>
      </c>
      <c r="V32" t="s">
        <v>7</v>
      </c>
      <c r="W32" t="s">
        <v>7</v>
      </c>
      <c r="X32">
        <v>0</v>
      </c>
      <c r="Y32">
        <f t="shared" si="1"/>
        <v>10.138999999999896</v>
      </c>
      <c r="Z32">
        <f t="shared" si="2"/>
        <v>-1.3390000000001692</v>
      </c>
      <c r="AA32">
        <f t="shared" si="6"/>
        <v>1</v>
      </c>
      <c r="AB32">
        <v>10.138999999999896</v>
      </c>
      <c r="AC32">
        <v>-1.3390000000001692</v>
      </c>
      <c r="AD32">
        <v>0</v>
      </c>
      <c r="AE32" t="s">
        <v>7</v>
      </c>
      <c r="AF32" t="s">
        <v>7</v>
      </c>
      <c r="AH32" t="b">
        <f t="shared" si="5"/>
        <v>1</v>
      </c>
    </row>
    <row r="33" spans="1:34" x14ac:dyDescent="0.25">
      <c r="A33" s="1">
        <v>45019.166666666664</v>
      </c>
      <c r="B33">
        <v>1951.8389999999999</v>
      </c>
      <c r="C33">
        <v>1952.711</v>
      </c>
      <c r="D33">
        <v>1950.4929999999999</v>
      </c>
      <c r="E33">
        <v>1952.578</v>
      </c>
      <c r="F33">
        <v>0</v>
      </c>
      <c r="G33">
        <v>1</v>
      </c>
      <c r="H33">
        <v>0</v>
      </c>
      <c r="I33">
        <v>0</v>
      </c>
      <c r="K33">
        <f t="shared" si="7"/>
        <v>0</v>
      </c>
      <c r="L33" t="b">
        <f t="shared" si="3"/>
        <v>1</v>
      </c>
      <c r="M33">
        <f t="shared" si="4"/>
        <v>0</v>
      </c>
      <c r="O33" s="1">
        <v>45019.166666666664</v>
      </c>
      <c r="P33" s="2">
        <v>45019.458333333336</v>
      </c>
      <c r="Q33" s="3">
        <v>1951.8389999999999</v>
      </c>
      <c r="R33" s="3">
        <v>1952.711</v>
      </c>
      <c r="S33" s="3">
        <v>1950.4929999999999</v>
      </c>
      <c r="T33" s="3">
        <v>1952.578</v>
      </c>
      <c r="U33">
        <v>0</v>
      </c>
      <c r="V33" t="s">
        <v>7</v>
      </c>
      <c r="W33" t="s">
        <v>7</v>
      </c>
      <c r="X33">
        <v>0</v>
      </c>
      <c r="Y33">
        <f t="shared" si="1"/>
        <v>13.838999999999942</v>
      </c>
      <c r="Z33">
        <f t="shared" si="2"/>
        <v>-1.7190000000000509</v>
      </c>
      <c r="AA33">
        <f t="shared" si="6"/>
        <v>1</v>
      </c>
      <c r="AB33">
        <v>13.838999999999942</v>
      </c>
      <c r="AC33">
        <v>-1.7190000000000509</v>
      </c>
      <c r="AD33">
        <v>0</v>
      </c>
      <c r="AE33" t="s">
        <v>7</v>
      </c>
      <c r="AF33" t="s">
        <v>7</v>
      </c>
      <c r="AH33" t="b">
        <f t="shared" si="5"/>
        <v>1</v>
      </c>
    </row>
    <row r="34" spans="1:34" x14ac:dyDescent="0.25">
      <c r="A34" s="1">
        <v>45019.208333333336</v>
      </c>
      <c r="B34">
        <v>1952.6120000000001</v>
      </c>
      <c r="C34">
        <v>1954.1079999999999</v>
      </c>
      <c r="D34">
        <v>1951.4839999999999</v>
      </c>
      <c r="E34">
        <v>1953.7339999999999</v>
      </c>
      <c r="F34">
        <v>0</v>
      </c>
      <c r="G34">
        <v>1</v>
      </c>
      <c r="H34">
        <v>0</v>
      </c>
      <c r="I34">
        <v>0</v>
      </c>
      <c r="K34">
        <f t="shared" si="7"/>
        <v>0</v>
      </c>
      <c r="L34" t="b">
        <f t="shared" si="3"/>
        <v>1</v>
      </c>
      <c r="M34">
        <f t="shared" si="4"/>
        <v>0</v>
      </c>
      <c r="O34" s="1">
        <v>45019.208333333336</v>
      </c>
      <c r="P34" s="4">
        <v>45019.5</v>
      </c>
      <c r="Q34" s="5">
        <v>1952.6120000000001</v>
      </c>
      <c r="R34" s="5">
        <v>1954.1079999999999</v>
      </c>
      <c r="S34" s="5">
        <v>1951.4839999999999</v>
      </c>
      <c r="T34" s="5">
        <v>1953.7339999999999</v>
      </c>
      <c r="U34">
        <v>0</v>
      </c>
      <c r="V34" t="s">
        <v>7</v>
      </c>
      <c r="W34" t="s">
        <v>7</v>
      </c>
      <c r="X34">
        <v>0</v>
      </c>
      <c r="Y34">
        <f t="shared" si="1"/>
        <v>13.289999999999964</v>
      </c>
      <c r="Z34">
        <f t="shared" si="2"/>
        <v>-2.875</v>
      </c>
      <c r="AA34">
        <f t="shared" si="6"/>
        <v>1</v>
      </c>
      <c r="AB34">
        <v>13.289999999999964</v>
      </c>
      <c r="AC34">
        <v>-2.875</v>
      </c>
      <c r="AD34">
        <v>0</v>
      </c>
      <c r="AE34" t="s">
        <v>7</v>
      </c>
      <c r="AF34" t="s">
        <v>7</v>
      </c>
      <c r="AH34" t="b">
        <f t="shared" si="5"/>
        <v>1</v>
      </c>
    </row>
    <row r="35" spans="1:34" x14ac:dyDescent="0.25">
      <c r="A35" s="1">
        <v>45019.25</v>
      </c>
      <c r="B35">
        <v>1953.701</v>
      </c>
      <c r="C35">
        <v>1957.15</v>
      </c>
      <c r="D35">
        <v>1950.8589999999999</v>
      </c>
      <c r="E35">
        <v>1954.74</v>
      </c>
      <c r="F35">
        <v>0</v>
      </c>
      <c r="G35">
        <v>1</v>
      </c>
      <c r="H35">
        <v>0</v>
      </c>
      <c r="I35">
        <v>0</v>
      </c>
      <c r="K35">
        <f t="shared" si="7"/>
        <v>0</v>
      </c>
      <c r="L35" t="b">
        <f t="shared" si="3"/>
        <v>1</v>
      </c>
      <c r="M35">
        <f t="shared" si="4"/>
        <v>0</v>
      </c>
      <c r="O35" s="1">
        <v>45019.25</v>
      </c>
      <c r="P35" s="2">
        <v>45019.541666666664</v>
      </c>
      <c r="Q35" s="3">
        <v>1953.701</v>
      </c>
      <c r="R35" s="3">
        <v>1957.15</v>
      </c>
      <c r="S35" s="3">
        <v>1950.8589999999999</v>
      </c>
      <c r="T35" s="3">
        <v>1954.74</v>
      </c>
      <c r="U35">
        <v>0</v>
      </c>
      <c r="V35" t="s">
        <v>7</v>
      </c>
      <c r="W35" t="s">
        <v>7</v>
      </c>
      <c r="X35">
        <v>0</v>
      </c>
      <c r="Y35">
        <f t="shared" si="1"/>
        <v>17.741999999999962</v>
      </c>
      <c r="Z35">
        <f t="shared" si="2"/>
        <v>-1.4660000000001219</v>
      </c>
      <c r="AA35">
        <f t="shared" si="6"/>
        <v>1</v>
      </c>
      <c r="AB35">
        <v>17.741999999999962</v>
      </c>
      <c r="AC35">
        <v>-1.4660000000001219</v>
      </c>
      <c r="AD35">
        <v>0</v>
      </c>
      <c r="AE35" t="s">
        <v>7</v>
      </c>
      <c r="AF35" t="s">
        <v>7</v>
      </c>
      <c r="AH35" t="b">
        <f t="shared" si="5"/>
        <v>1</v>
      </c>
    </row>
    <row r="36" spans="1:34" x14ac:dyDescent="0.25">
      <c r="A36" s="1">
        <v>45019.291666666664</v>
      </c>
      <c r="B36">
        <v>1954.7360000000001</v>
      </c>
      <c r="C36">
        <v>1961.971</v>
      </c>
      <c r="D36">
        <v>1953.2739999999999</v>
      </c>
      <c r="E36">
        <v>1961.8309999999999</v>
      </c>
      <c r="F36">
        <v>0</v>
      </c>
      <c r="G36">
        <v>1</v>
      </c>
      <c r="H36">
        <v>1</v>
      </c>
      <c r="I36">
        <v>0</v>
      </c>
      <c r="K36" t="b">
        <f t="shared" si="7"/>
        <v>1</v>
      </c>
      <c r="L36" t="b">
        <f t="shared" si="3"/>
        <v>1</v>
      </c>
      <c r="M36" t="b">
        <f t="shared" si="4"/>
        <v>1</v>
      </c>
      <c r="O36" s="7">
        <v>45019.291666666664</v>
      </c>
      <c r="P36" s="4">
        <v>45019.583333333336</v>
      </c>
      <c r="Q36" s="5">
        <v>1954.7360000000001</v>
      </c>
      <c r="R36" s="5">
        <v>1961.971</v>
      </c>
      <c r="S36" s="5">
        <v>1953.2739999999999</v>
      </c>
      <c r="T36" s="5">
        <v>1961.8309999999999</v>
      </c>
      <c r="U36">
        <v>1</v>
      </c>
      <c r="V36">
        <v>269563057</v>
      </c>
      <c r="W36">
        <v>1961.9469999999999</v>
      </c>
      <c r="X36">
        <v>0</v>
      </c>
      <c r="Y36">
        <f t="shared" si="1"/>
        <v>16.911000000000058</v>
      </c>
      <c r="Z36">
        <f t="shared" si="2"/>
        <v>-0.61199999999985266</v>
      </c>
      <c r="AA36">
        <f t="shared" si="6"/>
        <v>1</v>
      </c>
      <c r="AB36">
        <v>16.911000000000058</v>
      </c>
      <c r="AC36">
        <v>-0.61199999999985266</v>
      </c>
      <c r="AD36">
        <v>0</v>
      </c>
      <c r="AE36" t="b">
        <v>1</v>
      </c>
      <c r="AF36" t="s">
        <v>7</v>
      </c>
      <c r="AH36" t="b">
        <f t="shared" si="5"/>
        <v>1</v>
      </c>
    </row>
    <row r="37" spans="1:34" x14ac:dyDescent="0.25">
      <c r="A37" s="1">
        <v>45019.333333333336</v>
      </c>
      <c r="B37">
        <v>1961.8219999999999</v>
      </c>
      <c r="C37">
        <v>1966.4169999999999</v>
      </c>
      <c r="D37">
        <v>1961.2190000000001</v>
      </c>
      <c r="E37">
        <v>1965.796</v>
      </c>
      <c r="F37">
        <v>0</v>
      </c>
      <c r="G37">
        <v>1</v>
      </c>
      <c r="H37">
        <v>1</v>
      </c>
      <c r="I37">
        <v>0</v>
      </c>
      <c r="K37" t="b">
        <f t="shared" si="7"/>
        <v>1</v>
      </c>
      <c r="L37" t="b">
        <f t="shared" si="3"/>
        <v>1</v>
      </c>
      <c r="M37" t="b">
        <f t="shared" si="4"/>
        <v>1</v>
      </c>
      <c r="O37" s="9">
        <v>45019.333333333336</v>
      </c>
      <c r="P37" s="2">
        <v>45019.625</v>
      </c>
      <c r="Q37" s="3">
        <v>1961.8219999999999</v>
      </c>
      <c r="R37" s="3">
        <v>1966.4169999999999</v>
      </c>
      <c r="S37" s="3">
        <v>1961.2190000000001</v>
      </c>
      <c r="T37" s="3">
        <v>1965.796</v>
      </c>
      <c r="U37">
        <v>1</v>
      </c>
      <c r="V37">
        <v>269598495</v>
      </c>
      <c r="W37">
        <v>1966.134</v>
      </c>
      <c r="X37">
        <v>0</v>
      </c>
      <c r="Y37">
        <f t="shared" si="1"/>
        <v>14.147999999999911</v>
      </c>
      <c r="Z37">
        <f t="shared" si="2"/>
        <v>-2.68100000000004</v>
      </c>
      <c r="AA37">
        <f t="shared" si="6"/>
        <v>1</v>
      </c>
      <c r="AB37">
        <v>14.147999999999911</v>
      </c>
      <c r="AC37">
        <v>-2.68100000000004</v>
      </c>
      <c r="AD37">
        <v>0</v>
      </c>
      <c r="AE37" t="b">
        <v>1</v>
      </c>
      <c r="AF37" t="s">
        <v>7</v>
      </c>
      <c r="AH37" t="b">
        <f t="shared" si="5"/>
        <v>1</v>
      </c>
    </row>
    <row r="38" spans="1:34" x14ac:dyDescent="0.25">
      <c r="A38" s="1">
        <v>45019.375</v>
      </c>
      <c r="B38">
        <v>1965.829</v>
      </c>
      <c r="C38">
        <v>1967.0239999999999</v>
      </c>
      <c r="D38">
        <v>1963.115</v>
      </c>
      <c r="E38">
        <v>1966.114</v>
      </c>
      <c r="F38">
        <v>0</v>
      </c>
      <c r="G38">
        <v>1</v>
      </c>
      <c r="H38">
        <v>0</v>
      </c>
      <c r="I38">
        <v>0</v>
      </c>
      <c r="K38">
        <f t="shared" si="7"/>
        <v>0</v>
      </c>
      <c r="L38" t="b">
        <f t="shared" si="3"/>
        <v>1</v>
      </c>
      <c r="M38">
        <f t="shared" si="4"/>
        <v>0</v>
      </c>
      <c r="O38" s="1">
        <v>45019.375</v>
      </c>
      <c r="P38" s="4">
        <v>45019.666666666664</v>
      </c>
      <c r="Q38" s="5">
        <v>1965.829</v>
      </c>
      <c r="R38" s="5">
        <v>1967.0239999999999</v>
      </c>
      <c r="S38" s="5">
        <v>1963.115</v>
      </c>
      <c r="T38" s="5">
        <v>1966.114</v>
      </c>
      <c r="U38">
        <v>0</v>
      </c>
      <c r="V38" t="s">
        <v>7</v>
      </c>
      <c r="W38" t="s">
        <v>7</v>
      </c>
      <c r="X38">
        <v>0</v>
      </c>
      <c r="Y38">
        <f t="shared" si="1"/>
        <v>14.692999999999984</v>
      </c>
      <c r="Z38">
        <f t="shared" si="2"/>
        <v>-8.8999999999941792E-2</v>
      </c>
      <c r="AA38">
        <f t="shared" si="6"/>
        <v>1</v>
      </c>
      <c r="AB38">
        <v>14.692999999999984</v>
      </c>
      <c r="AC38">
        <v>-8.8999999999941792E-2</v>
      </c>
      <c r="AD38">
        <v>0</v>
      </c>
      <c r="AE38" t="s">
        <v>7</v>
      </c>
      <c r="AF38" t="s">
        <v>7</v>
      </c>
      <c r="AH38" t="b">
        <f t="shared" si="5"/>
        <v>1</v>
      </c>
    </row>
    <row r="39" spans="1:34" x14ac:dyDescent="0.25">
      <c r="A39" s="1">
        <v>45019.416666666664</v>
      </c>
      <c r="B39">
        <v>1966.095</v>
      </c>
      <c r="C39">
        <v>1972.482</v>
      </c>
      <c r="D39">
        <v>1966.0250000000001</v>
      </c>
      <c r="E39">
        <v>1972.47</v>
      </c>
      <c r="F39">
        <v>0</v>
      </c>
      <c r="G39">
        <v>1</v>
      </c>
      <c r="H39">
        <v>1</v>
      </c>
      <c r="I39">
        <v>0</v>
      </c>
      <c r="K39" t="b">
        <f t="shared" si="7"/>
        <v>1</v>
      </c>
      <c r="L39" t="b">
        <f t="shared" si="3"/>
        <v>1</v>
      </c>
      <c r="M39" t="b">
        <f t="shared" si="4"/>
        <v>1</v>
      </c>
      <c r="O39" s="9">
        <v>45019.416666666664</v>
      </c>
      <c r="P39" s="2">
        <v>45019.708333333336</v>
      </c>
      <c r="Q39" s="3">
        <v>1966.095</v>
      </c>
      <c r="R39" s="3">
        <v>1972.482</v>
      </c>
      <c r="S39" s="11">
        <v>1966.0250000000001</v>
      </c>
      <c r="T39" s="11">
        <v>1972.47</v>
      </c>
      <c r="U39">
        <v>1</v>
      </c>
      <c r="V39">
        <v>269659197</v>
      </c>
      <c r="W39">
        <v>1972.633</v>
      </c>
      <c r="X39">
        <v>0</v>
      </c>
      <c r="Y39">
        <f t="shared" si="1"/>
        <v>17.384999999999991</v>
      </c>
      <c r="Z39">
        <f t="shared" si="2"/>
        <v>-1.2580000000000382</v>
      </c>
      <c r="AA39">
        <f t="shared" si="6"/>
        <v>1</v>
      </c>
      <c r="AB39">
        <v>17.384999999999991</v>
      </c>
      <c r="AC39">
        <v>-1.2580000000000382</v>
      </c>
      <c r="AD39">
        <v>0</v>
      </c>
      <c r="AE39" t="b">
        <v>1</v>
      </c>
      <c r="AF39" t="s">
        <v>7</v>
      </c>
      <c r="AH39" t="b">
        <f t="shared" si="5"/>
        <v>1</v>
      </c>
    </row>
    <row r="40" spans="1:34" x14ac:dyDescent="0.25">
      <c r="A40" s="1">
        <v>45019.458333333336</v>
      </c>
      <c r="B40">
        <v>1972.4770000000001</v>
      </c>
      <c r="C40">
        <v>1978.742</v>
      </c>
      <c r="D40">
        <v>1971.212</v>
      </c>
      <c r="E40">
        <v>1978.6569999999999</v>
      </c>
      <c r="F40">
        <v>0</v>
      </c>
      <c r="G40">
        <v>1</v>
      </c>
      <c r="H40">
        <v>1</v>
      </c>
      <c r="I40">
        <v>0</v>
      </c>
      <c r="J40">
        <f>MAX(D40:D43)-E39</f>
        <v>3.6479999999999109</v>
      </c>
      <c r="K40" t="b">
        <f t="shared" si="7"/>
        <v>1</v>
      </c>
      <c r="L40" t="b">
        <f t="shared" si="3"/>
        <v>1</v>
      </c>
      <c r="M40" t="b">
        <f t="shared" si="4"/>
        <v>1</v>
      </c>
      <c r="O40" s="10">
        <v>45019.458333333336</v>
      </c>
      <c r="P40" s="4">
        <v>45019.75</v>
      </c>
      <c r="Q40" s="5">
        <v>1972.4770000000001</v>
      </c>
      <c r="R40" s="5">
        <v>1978.742</v>
      </c>
      <c r="S40" s="11">
        <v>1971.212</v>
      </c>
      <c r="T40" s="12">
        <v>1978.6569999999999</v>
      </c>
      <c r="U40">
        <v>1</v>
      </c>
      <c r="V40">
        <v>269697628</v>
      </c>
      <c r="W40">
        <v>1978.7449999999999</v>
      </c>
      <c r="X40">
        <v>0</v>
      </c>
      <c r="Y40">
        <f>MAX(R41:R44)-T40</f>
        <v>11.856999999999971</v>
      </c>
      <c r="Z40">
        <f>MIN(S41:S44)-T40</f>
        <v>-6.2889999999999873</v>
      </c>
      <c r="AA40">
        <f>IF(AND(Y40&gt;=4.3,Z40&gt;=-3.3),1,0)</f>
        <v>0</v>
      </c>
      <c r="AB40">
        <v>11.856999999999971</v>
      </c>
      <c r="AC40">
        <v>-6.2889999999999873</v>
      </c>
      <c r="AD40">
        <v>0</v>
      </c>
      <c r="AE40" t="b">
        <v>0</v>
      </c>
      <c r="AF40" t="s">
        <v>7</v>
      </c>
      <c r="AH40" t="b">
        <f t="shared" si="5"/>
        <v>1</v>
      </c>
    </row>
    <row r="41" spans="1:34" x14ac:dyDescent="0.25">
      <c r="A41" s="1">
        <v>45019.5</v>
      </c>
      <c r="B41">
        <v>1978.625</v>
      </c>
      <c r="C41">
        <v>1979.944</v>
      </c>
      <c r="D41">
        <v>1975.7080000000001</v>
      </c>
      <c r="E41">
        <v>1979.0160000000001</v>
      </c>
      <c r="F41">
        <v>0</v>
      </c>
      <c r="G41">
        <v>0</v>
      </c>
      <c r="H41">
        <v>0</v>
      </c>
      <c r="I41">
        <v>0</v>
      </c>
      <c r="K41">
        <f t="shared" si="7"/>
        <v>0</v>
      </c>
      <c r="L41">
        <f t="shared" si="3"/>
        <v>0</v>
      </c>
      <c r="M41">
        <f t="shared" si="4"/>
        <v>0</v>
      </c>
      <c r="O41" s="1">
        <v>45019.5</v>
      </c>
      <c r="P41" s="2">
        <v>45019.791666666664</v>
      </c>
      <c r="Q41" s="3">
        <v>1978.625</v>
      </c>
      <c r="R41" s="3">
        <v>1979.944</v>
      </c>
      <c r="S41" s="12">
        <v>1975.7080000000001</v>
      </c>
      <c r="T41" s="11">
        <v>1979.0160000000001</v>
      </c>
      <c r="U41">
        <v>0</v>
      </c>
      <c r="V41" t="s">
        <v>7</v>
      </c>
      <c r="W41" t="s">
        <v>7</v>
      </c>
      <c r="X41">
        <v>0</v>
      </c>
      <c r="Y41">
        <f t="shared" ref="Y41:Y104" si="8">MAX(R42:R45)-T41</f>
        <v>11.49799999999982</v>
      </c>
      <c r="Z41">
        <f t="shared" ref="Z41:Z104" si="9">MIN(S42:S45)-T41</f>
        <v>-6.6480000000001382</v>
      </c>
      <c r="AA41">
        <f t="shared" si="6"/>
        <v>0</v>
      </c>
      <c r="AB41">
        <v>11.49799999999982</v>
      </c>
      <c r="AC41">
        <v>-6.6480000000001382</v>
      </c>
      <c r="AD41">
        <v>0</v>
      </c>
      <c r="AE41" t="s">
        <v>7</v>
      </c>
      <c r="AF41" t="s">
        <v>7</v>
      </c>
      <c r="AH41" t="b">
        <f t="shared" si="5"/>
        <v>1</v>
      </c>
    </row>
    <row r="42" spans="1:34" x14ac:dyDescent="0.25">
      <c r="A42" s="1">
        <v>45019.541666666664</v>
      </c>
      <c r="B42">
        <v>1979.0540000000001</v>
      </c>
      <c r="C42">
        <v>1980.807</v>
      </c>
      <c r="D42">
        <v>1972.3679999999999</v>
      </c>
      <c r="E42">
        <v>1976.019</v>
      </c>
      <c r="F42">
        <v>0</v>
      </c>
      <c r="G42">
        <v>1</v>
      </c>
      <c r="H42">
        <v>0</v>
      </c>
      <c r="I42">
        <v>1</v>
      </c>
      <c r="K42">
        <f t="shared" si="7"/>
        <v>0</v>
      </c>
      <c r="L42" t="b">
        <f t="shared" si="3"/>
        <v>1</v>
      </c>
      <c r="M42">
        <f t="shared" si="4"/>
        <v>0</v>
      </c>
      <c r="O42" s="1">
        <v>45019.541666666664</v>
      </c>
      <c r="P42" s="4">
        <v>45019.833333333336</v>
      </c>
      <c r="Q42" s="5">
        <v>1979.0540000000001</v>
      </c>
      <c r="R42" s="5">
        <v>1980.807</v>
      </c>
      <c r="S42" s="12">
        <v>1972.3679999999999</v>
      </c>
      <c r="T42" s="11">
        <v>1976.019</v>
      </c>
      <c r="U42">
        <v>0</v>
      </c>
      <c r="V42" t="s">
        <v>7</v>
      </c>
      <c r="W42" t="s">
        <v>7</v>
      </c>
      <c r="X42">
        <v>0</v>
      </c>
      <c r="Y42">
        <f t="shared" si="8"/>
        <v>14.494999999999891</v>
      </c>
      <c r="Z42">
        <f t="shared" si="9"/>
        <v>9.8999999999932697E-2</v>
      </c>
      <c r="AA42">
        <f t="shared" si="6"/>
        <v>1</v>
      </c>
      <c r="AB42">
        <v>14.494999999999891</v>
      </c>
      <c r="AC42">
        <v>9.8999999999932697E-2</v>
      </c>
      <c r="AD42">
        <v>0</v>
      </c>
      <c r="AE42" t="s">
        <v>7</v>
      </c>
      <c r="AF42" t="s">
        <v>7</v>
      </c>
      <c r="AH42" t="b">
        <f t="shared" si="5"/>
        <v>1</v>
      </c>
    </row>
    <row r="43" spans="1:34" x14ac:dyDescent="0.25">
      <c r="A43" s="1">
        <v>45019.583333333336</v>
      </c>
      <c r="B43">
        <v>1976.1179999999999</v>
      </c>
      <c r="C43">
        <v>1989.855</v>
      </c>
      <c r="D43">
        <v>1976.1179999999999</v>
      </c>
      <c r="E43">
        <v>1986.0229999999999</v>
      </c>
      <c r="F43">
        <v>0</v>
      </c>
      <c r="G43">
        <v>1</v>
      </c>
      <c r="H43">
        <v>1</v>
      </c>
      <c r="I43">
        <v>0</v>
      </c>
      <c r="K43" t="b">
        <f t="shared" si="7"/>
        <v>1</v>
      </c>
      <c r="L43" t="b">
        <f t="shared" si="3"/>
        <v>1</v>
      </c>
      <c r="M43" t="b">
        <f t="shared" si="4"/>
        <v>1</v>
      </c>
      <c r="O43" s="13">
        <v>45019.583333333336</v>
      </c>
      <c r="P43" s="2">
        <v>45019.875</v>
      </c>
      <c r="Q43" s="3">
        <v>1976.1179999999999</v>
      </c>
      <c r="R43" s="3">
        <v>1989.855</v>
      </c>
      <c r="S43" s="12">
        <v>1976.1179999999999</v>
      </c>
      <c r="T43" s="11">
        <v>1986.0229999999999</v>
      </c>
      <c r="U43">
        <v>1</v>
      </c>
      <c r="V43">
        <v>269865152</v>
      </c>
      <c r="W43">
        <v>1986.182</v>
      </c>
      <c r="X43">
        <v>0</v>
      </c>
      <c r="Y43">
        <f t="shared" si="8"/>
        <v>4.4909999999999854</v>
      </c>
      <c r="Z43">
        <f t="shared" si="9"/>
        <v>-4.1240000000000236</v>
      </c>
      <c r="AA43">
        <f t="shared" si="6"/>
        <v>0</v>
      </c>
      <c r="AB43">
        <v>4.4909999999999854</v>
      </c>
      <c r="AC43">
        <v>-4.1240000000000236</v>
      </c>
      <c r="AD43">
        <v>0</v>
      </c>
      <c r="AE43" t="b">
        <v>0</v>
      </c>
      <c r="AF43" t="s">
        <v>7</v>
      </c>
      <c r="AH43" t="b">
        <f t="shared" si="5"/>
        <v>1</v>
      </c>
    </row>
    <row r="44" spans="1:34" x14ac:dyDescent="0.25">
      <c r="A44" s="1">
        <v>45019.625</v>
      </c>
      <c r="B44">
        <v>1986.057</v>
      </c>
      <c r="C44">
        <v>1990.5139999999999</v>
      </c>
      <c r="D44">
        <v>1983.9010000000001</v>
      </c>
      <c r="E44">
        <v>1987.981</v>
      </c>
      <c r="F44">
        <v>0</v>
      </c>
      <c r="G44">
        <v>0</v>
      </c>
      <c r="H44">
        <v>0</v>
      </c>
      <c r="I44">
        <v>0</v>
      </c>
      <c r="K44">
        <f t="shared" si="7"/>
        <v>0</v>
      </c>
      <c r="L44">
        <f t="shared" si="3"/>
        <v>0</v>
      </c>
      <c r="M44">
        <f t="shared" si="4"/>
        <v>0</v>
      </c>
      <c r="O44" s="1">
        <v>45019.625</v>
      </c>
      <c r="P44" s="4">
        <v>45019.916666666664</v>
      </c>
      <c r="Q44" s="5">
        <v>1986.057</v>
      </c>
      <c r="R44" s="5">
        <v>1990.5139999999999</v>
      </c>
      <c r="S44" s="12">
        <v>1983.9010000000001</v>
      </c>
      <c r="T44" s="11">
        <v>1987.981</v>
      </c>
      <c r="U44">
        <v>0</v>
      </c>
      <c r="V44" t="s">
        <v>7</v>
      </c>
      <c r="W44" t="s">
        <v>7</v>
      </c>
      <c r="X44">
        <v>0</v>
      </c>
      <c r="Y44">
        <f t="shared" si="8"/>
        <v>2.4960000000000946</v>
      </c>
      <c r="Z44">
        <f t="shared" si="9"/>
        <v>-6.0820000000001073</v>
      </c>
      <c r="AA44">
        <f t="shared" si="6"/>
        <v>0</v>
      </c>
      <c r="AB44">
        <v>2.4960000000000946</v>
      </c>
      <c r="AC44">
        <v>-6.0820000000001073</v>
      </c>
      <c r="AD44">
        <v>1</v>
      </c>
      <c r="AE44" t="s">
        <v>7</v>
      </c>
      <c r="AF44" t="s">
        <v>7</v>
      </c>
      <c r="AH44" t="b">
        <f t="shared" si="5"/>
        <v>1</v>
      </c>
    </row>
    <row r="45" spans="1:34" x14ac:dyDescent="0.25">
      <c r="A45" s="1">
        <v>45019.666666666664</v>
      </c>
      <c r="B45">
        <v>1987.98</v>
      </c>
      <c r="C45">
        <v>1990.4770000000001</v>
      </c>
      <c r="D45">
        <v>1986.845</v>
      </c>
      <c r="E45">
        <v>1987.028</v>
      </c>
      <c r="F45">
        <v>1</v>
      </c>
      <c r="G45">
        <v>0</v>
      </c>
      <c r="H45">
        <v>0</v>
      </c>
      <c r="I45">
        <v>0</v>
      </c>
      <c r="K45">
        <f t="shared" si="7"/>
        <v>0</v>
      </c>
      <c r="L45">
        <f t="shared" si="3"/>
        <v>0</v>
      </c>
      <c r="M45">
        <f t="shared" si="4"/>
        <v>0</v>
      </c>
      <c r="O45" s="1">
        <v>45019.666666666664</v>
      </c>
      <c r="P45" s="2">
        <v>45019.958333333336</v>
      </c>
      <c r="Q45" s="3">
        <v>1987.98</v>
      </c>
      <c r="R45" s="3">
        <v>1990.4770000000001</v>
      </c>
      <c r="S45" s="11">
        <v>1986.845</v>
      </c>
      <c r="T45" s="11">
        <v>1987.028</v>
      </c>
      <c r="U45">
        <v>0</v>
      </c>
      <c r="V45" t="s">
        <v>7</v>
      </c>
      <c r="W45" t="s">
        <v>7</v>
      </c>
      <c r="X45">
        <v>0</v>
      </c>
      <c r="Y45">
        <f t="shared" si="8"/>
        <v>-1.9999999999527063E-3</v>
      </c>
      <c r="Z45">
        <f t="shared" si="9"/>
        <v>-5.1290000000001328</v>
      </c>
      <c r="AA45">
        <f t="shared" si="6"/>
        <v>0</v>
      </c>
      <c r="AB45">
        <v>-1.9999999999527063E-3</v>
      </c>
      <c r="AC45">
        <v>-5.1290000000001328</v>
      </c>
      <c r="AD45">
        <v>1</v>
      </c>
      <c r="AE45" t="s">
        <v>7</v>
      </c>
      <c r="AF45" t="s">
        <v>7</v>
      </c>
      <c r="AH45" t="b">
        <f t="shared" si="5"/>
        <v>1</v>
      </c>
    </row>
    <row r="46" spans="1:34" x14ac:dyDescent="0.25">
      <c r="A46" s="1">
        <v>45019.708333333336</v>
      </c>
      <c r="B46">
        <v>1987.0260000000001</v>
      </c>
      <c r="C46">
        <v>1987.0260000000001</v>
      </c>
      <c r="D46">
        <v>1981.8989999999999</v>
      </c>
      <c r="E46">
        <v>1985.069</v>
      </c>
      <c r="F46">
        <v>1</v>
      </c>
      <c r="G46">
        <v>0</v>
      </c>
      <c r="H46">
        <v>0</v>
      </c>
      <c r="I46">
        <v>1</v>
      </c>
      <c r="K46">
        <f t="shared" si="7"/>
        <v>0</v>
      </c>
      <c r="L46">
        <f t="shared" si="3"/>
        <v>0</v>
      </c>
      <c r="M46">
        <f t="shared" si="4"/>
        <v>0</v>
      </c>
      <c r="O46" s="1">
        <v>45019.708333333336</v>
      </c>
      <c r="P46" s="4">
        <v>45020</v>
      </c>
      <c r="Q46" s="5">
        <v>1987.0260000000001</v>
      </c>
      <c r="R46" s="5">
        <v>1987.0260000000001</v>
      </c>
      <c r="S46" s="5">
        <v>1981.8989999999999</v>
      </c>
      <c r="T46" s="5">
        <v>1985.069</v>
      </c>
      <c r="U46">
        <v>0</v>
      </c>
      <c r="V46" t="s">
        <v>7</v>
      </c>
      <c r="W46" t="s">
        <v>7</v>
      </c>
      <c r="X46">
        <v>0</v>
      </c>
      <c r="Y46">
        <f t="shared" si="8"/>
        <v>1.0060000000000855</v>
      </c>
      <c r="Z46">
        <f t="shared" si="9"/>
        <v>-2.8640000000000327</v>
      </c>
      <c r="AA46">
        <f t="shared" si="6"/>
        <v>0</v>
      </c>
      <c r="AB46">
        <v>1.0060000000000855</v>
      </c>
      <c r="AC46">
        <v>-2.8640000000000327</v>
      </c>
      <c r="AD46">
        <v>0</v>
      </c>
      <c r="AE46" t="s">
        <v>7</v>
      </c>
      <c r="AF46" t="s">
        <v>7</v>
      </c>
      <c r="AH46" t="b">
        <f t="shared" si="5"/>
        <v>1</v>
      </c>
    </row>
    <row r="47" spans="1:34" x14ac:dyDescent="0.25">
      <c r="A47" s="1">
        <v>45019.75</v>
      </c>
      <c r="B47">
        <v>1985.058</v>
      </c>
      <c r="C47">
        <v>1985.2909999999999</v>
      </c>
      <c r="D47">
        <v>1982.2049999999999</v>
      </c>
      <c r="E47">
        <v>1982.4169999999999</v>
      </c>
      <c r="F47">
        <v>0</v>
      </c>
      <c r="G47">
        <v>0</v>
      </c>
      <c r="H47">
        <v>0</v>
      </c>
      <c r="I47">
        <v>1</v>
      </c>
      <c r="K47">
        <f t="shared" si="7"/>
        <v>0</v>
      </c>
      <c r="L47">
        <f t="shared" si="3"/>
        <v>0</v>
      </c>
      <c r="M47">
        <f t="shared" si="4"/>
        <v>0</v>
      </c>
      <c r="O47" s="1">
        <v>45019.75</v>
      </c>
      <c r="P47" s="2">
        <v>45020.041666666664</v>
      </c>
      <c r="Q47" s="3">
        <v>1985.058</v>
      </c>
      <c r="R47" s="3">
        <v>1985.2909999999999</v>
      </c>
      <c r="S47" s="3">
        <v>1982.2049999999999</v>
      </c>
      <c r="T47" s="3">
        <v>1982.4169999999999</v>
      </c>
      <c r="U47">
        <v>0</v>
      </c>
      <c r="V47" t="s">
        <v>7</v>
      </c>
      <c r="W47" t="s">
        <v>7</v>
      </c>
      <c r="X47">
        <v>0</v>
      </c>
      <c r="Y47">
        <f t="shared" si="8"/>
        <v>3.6580000000001291</v>
      </c>
      <c r="Z47">
        <f t="shared" si="9"/>
        <v>-0.14599999999995816</v>
      </c>
      <c r="AA47">
        <f t="shared" si="6"/>
        <v>0</v>
      </c>
      <c r="AB47">
        <v>3.6580000000001291</v>
      </c>
      <c r="AC47">
        <v>-0.14599999999995816</v>
      </c>
      <c r="AD47">
        <v>0</v>
      </c>
      <c r="AE47" t="s">
        <v>7</v>
      </c>
      <c r="AF47" t="s">
        <v>7</v>
      </c>
      <c r="AH47" t="b">
        <f t="shared" si="5"/>
        <v>1</v>
      </c>
    </row>
    <row r="48" spans="1:34" x14ac:dyDescent="0.25">
      <c r="A48" s="1">
        <v>45019.791666666664</v>
      </c>
      <c r="B48">
        <v>1982.45</v>
      </c>
      <c r="C48">
        <v>1986.075</v>
      </c>
      <c r="D48">
        <v>1982.271</v>
      </c>
      <c r="E48">
        <v>1985.1110000000001</v>
      </c>
      <c r="F48">
        <v>0</v>
      </c>
      <c r="G48">
        <v>0</v>
      </c>
      <c r="H48">
        <v>0</v>
      </c>
      <c r="I48">
        <v>0</v>
      </c>
      <c r="K48">
        <f t="shared" si="7"/>
        <v>0</v>
      </c>
      <c r="L48">
        <f t="shared" si="3"/>
        <v>0</v>
      </c>
      <c r="M48">
        <f t="shared" si="4"/>
        <v>0</v>
      </c>
      <c r="O48" s="1">
        <v>45019.791666666664</v>
      </c>
      <c r="P48" s="4">
        <v>45020.083333333336</v>
      </c>
      <c r="Q48" s="5">
        <v>1982.45</v>
      </c>
      <c r="R48" s="5">
        <v>1986.075</v>
      </c>
      <c r="S48" s="5">
        <v>1982.271</v>
      </c>
      <c r="T48" s="5">
        <v>1985.1110000000001</v>
      </c>
      <c r="U48">
        <v>0</v>
      </c>
      <c r="V48" t="s">
        <v>7</v>
      </c>
      <c r="W48" t="s">
        <v>7</v>
      </c>
      <c r="X48">
        <v>0</v>
      </c>
      <c r="Y48">
        <f t="shared" si="8"/>
        <v>0.83599999999978536</v>
      </c>
      <c r="Z48">
        <f t="shared" si="9"/>
        <v>-2.9060000000001764</v>
      </c>
      <c r="AA48">
        <f t="shared" si="6"/>
        <v>0</v>
      </c>
      <c r="AB48">
        <v>0.83599999999978536</v>
      </c>
      <c r="AC48">
        <v>-2.9060000000001764</v>
      </c>
      <c r="AD48">
        <v>0</v>
      </c>
      <c r="AE48" t="s">
        <v>7</v>
      </c>
      <c r="AF48" t="s">
        <v>7</v>
      </c>
      <c r="AH48" t="b">
        <f t="shared" si="5"/>
        <v>1</v>
      </c>
    </row>
    <row r="49" spans="1:34" x14ac:dyDescent="0.25">
      <c r="A49" s="1">
        <v>45019.833333333336</v>
      </c>
      <c r="B49">
        <v>1985.077</v>
      </c>
      <c r="C49">
        <v>1985.9469999999999</v>
      </c>
      <c r="D49">
        <v>1983.6079999999999</v>
      </c>
      <c r="E49">
        <v>1984.268</v>
      </c>
      <c r="F49">
        <v>1</v>
      </c>
      <c r="G49">
        <v>0</v>
      </c>
      <c r="H49">
        <v>0</v>
      </c>
      <c r="I49">
        <v>0</v>
      </c>
      <c r="K49">
        <f t="shared" si="7"/>
        <v>0</v>
      </c>
      <c r="L49">
        <f t="shared" si="3"/>
        <v>0</v>
      </c>
      <c r="M49">
        <f t="shared" si="4"/>
        <v>0</v>
      </c>
      <c r="O49" s="1">
        <v>45019.833333333336</v>
      </c>
      <c r="P49" s="2">
        <v>45020.125</v>
      </c>
      <c r="Q49" s="3">
        <v>1985.077</v>
      </c>
      <c r="R49" s="3">
        <v>1985.9469999999999</v>
      </c>
      <c r="S49" s="3">
        <v>1983.6079999999999</v>
      </c>
      <c r="T49" s="3">
        <v>1984.268</v>
      </c>
      <c r="U49">
        <v>0</v>
      </c>
      <c r="V49" t="s">
        <v>7</v>
      </c>
      <c r="W49" t="s">
        <v>7</v>
      </c>
      <c r="X49">
        <v>0</v>
      </c>
      <c r="Y49">
        <f t="shared" si="8"/>
        <v>1.2439999999999145</v>
      </c>
      <c r="Z49">
        <f t="shared" si="9"/>
        <v>-6.3949999999999818</v>
      </c>
      <c r="AA49">
        <f t="shared" si="6"/>
        <v>0</v>
      </c>
      <c r="AB49">
        <v>1.2439999999999145</v>
      </c>
      <c r="AC49">
        <v>-6.3949999999999818</v>
      </c>
      <c r="AD49">
        <v>1</v>
      </c>
      <c r="AE49" t="s">
        <v>7</v>
      </c>
      <c r="AF49" t="s">
        <v>7</v>
      </c>
      <c r="AH49" t="b">
        <f t="shared" si="5"/>
        <v>1</v>
      </c>
    </row>
    <row r="50" spans="1:34" x14ac:dyDescent="0.25">
      <c r="A50" s="1">
        <v>45019.916666666664</v>
      </c>
      <c r="B50">
        <v>1984.242</v>
      </c>
      <c r="C50">
        <v>1985.5</v>
      </c>
      <c r="D50">
        <v>1983.721</v>
      </c>
      <c r="E50">
        <v>1983.9780000000001</v>
      </c>
      <c r="F50">
        <v>1</v>
      </c>
      <c r="G50">
        <v>0</v>
      </c>
      <c r="H50">
        <v>0</v>
      </c>
      <c r="I50">
        <v>0</v>
      </c>
      <c r="K50">
        <f t="shared" si="7"/>
        <v>0</v>
      </c>
      <c r="L50">
        <f t="shared" si="3"/>
        <v>0</v>
      </c>
      <c r="M50">
        <f t="shared" si="4"/>
        <v>0</v>
      </c>
      <c r="O50" s="1">
        <v>45019.916666666664</v>
      </c>
      <c r="P50" s="4">
        <v>45020.208333333336</v>
      </c>
      <c r="Q50" s="5">
        <v>1984.242</v>
      </c>
      <c r="R50" s="5">
        <v>1985.5</v>
      </c>
      <c r="S50" s="5">
        <v>1983.721</v>
      </c>
      <c r="T50" s="5">
        <v>1983.9780000000001</v>
      </c>
      <c r="U50">
        <v>0</v>
      </c>
      <c r="V50" t="s">
        <v>7</v>
      </c>
      <c r="W50" t="s">
        <v>7</v>
      </c>
      <c r="X50">
        <v>0</v>
      </c>
      <c r="Y50">
        <f t="shared" si="8"/>
        <v>1.5339999999998781</v>
      </c>
      <c r="Z50">
        <f t="shared" si="9"/>
        <v>-6.1050000000000182</v>
      </c>
      <c r="AA50">
        <f t="shared" si="6"/>
        <v>0</v>
      </c>
      <c r="AB50">
        <v>1.5339999999998781</v>
      </c>
      <c r="AC50">
        <v>-6.1050000000000182</v>
      </c>
      <c r="AD50">
        <v>1</v>
      </c>
      <c r="AE50" t="s">
        <v>7</v>
      </c>
      <c r="AF50" t="s">
        <v>7</v>
      </c>
      <c r="AH50" t="b">
        <f t="shared" si="5"/>
        <v>1</v>
      </c>
    </row>
    <row r="51" spans="1:34" x14ac:dyDescent="0.25">
      <c r="A51" s="1">
        <v>45019.958333333336</v>
      </c>
      <c r="B51">
        <v>1983.9670000000001</v>
      </c>
      <c r="C51">
        <v>1985.5119999999999</v>
      </c>
      <c r="D51">
        <v>1983.596</v>
      </c>
      <c r="E51">
        <v>1984.973</v>
      </c>
      <c r="F51">
        <v>1</v>
      </c>
      <c r="G51">
        <v>0</v>
      </c>
      <c r="H51">
        <v>0</v>
      </c>
      <c r="I51">
        <v>0</v>
      </c>
      <c r="K51">
        <f t="shared" si="7"/>
        <v>0</v>
      </c>
      <c r="L51">
        <f t="shared" si="3"/>
        <v>0</v>
      </c>
      <c r="M51">
        <f t="shared" si="4"/>
        <v>0</v>
      </c>
      <c r="O51" s="1">
        <v>45019.958333333336</v>
      </c>
      <c r="P51" s="2">
        <v>45020.25</v>
      </c>
      <c r="Q51" s="3">
        <v>1983.9670000000001</v>
      </c>
      <c r="R51" s="3">
        <v>1985.5119999999999</v>
      </c>
      <c r="S51" s="3">
        <v>1983.596</v>
      </c>
      <c r="T51" s="3">
        <v>1984.973</v>
      </c>
      <c r="U51">
        <v>0</v>
      </c>
      <c r="V51" t="s">
        <v>7</v>
      </c>
      <c r="W51" t="s">
        <v>7</v>
      </c>
      <c r="X51">
        <v>0</v>
      </c>
      <c r="Y51">
        <f t="shared" si="8"/>
        <v>0.33100000000013097</v>
      </c>
      <c r="Z51">
        <f t="shared" si="9"/>
        <v>-7.1589999999998781</v>
      </c>
      <c r="AA51">
        <f t="shared" si="6"/>
        <v>0</v>
      </c>
      <c r="AB51">
        <v>0.33100000000013097</v>
      </c>
      <c r="AC51">
        <v>-7.1589999999998781</v>
      </c>
      <c r="AD51">
        <v>1</v>
      </c>
      <c r="AE51" t="s">
        <v>7</v>
      </c>
      <c r="AF51" t="s">
        <v>7</v>
      </c>
      <c r="AH51" t="b">
        <f t="shared" si="5"/>
        <v>1</v>
      </c>
    </row>
    <row r="52" spans="1:34" x14ac:dyDescent="0.25">
      <c r="A52" s="1">
        <v>45020</v>
      </c>
      <c r="B52">
        <v>1984.9659999999999</v>
      </c>
      <c r="C52">
        <v>1985.3040000000001</v>
      </c>
      <c r="D52">
        <v>1982.2049999999999</v>
      </c>
      <c r="E52">
        <v>1982.9110000000001</v>
      </c>
      <c r="F52">
        <v>1</v>
      </c>
      <c r="G52">
        <v>0</v>
      </c>
      <c r="H52">
        <v>0</v>
      </c>
      <c r="I52">
        <v>1</v>
      </c>
      <c r="K52">
        <f t="shared" si="7"/>
        <v>0</v>
      </c>
      <c r="L52">
        <f t="shared" si="3"/>
        <v>0</v>
      </c>
      <c r="M52">
        <f t="shared" si="4"/>
        <v>0</v>
      </c>
      <c r="O52" s="1">
        <v>45020</v>
      </c>
      <c r="P52" s="4">
        <v>45020.291666666664</v>
      </c>
      <c r="Q52" s="5">
        <v>1984.9659999999999</v>
      </c>
      <c r="R52" s="5">
        <v>1985.3040000000001</v>
      </c>
      <c r="S52" s="5">
        <v>1982.2049999999999</v>
      </c>
      <c r="T52" s="5">
        <v>1982.9110000000001</v>
      </c>
      <c r="U52">
        <v>0</v>
      </c>
      <c r="V52" t="s">
        <v>7</v>
      </c>
      <c r="W52" t="s">
        <v>7</v>
      </c>
      <c r="X52">
        <v>0</v>
      </c>
      <c r="Y52">
        <f t="shared" si="8"/>
        <v>0.68200000000001637</v>
      </c>
      <c r="Z52">
        <f t="shared" si="9"/>
        <v>-5.09699999999998</v>
      </c>
      <c r="AA52">
        <f t="shared" si="6"/>
        <v>0</v>
      </c>
      <c r="AB52">
        <v>0.68200000000001637</v>
      </c>
      <c r="AC52">
        <v>-5.09699999999998</v>
      </c>
      <c r="AD52">
        <v>1</v>
      </c>
      <c r="AE52" t="s">
        <v>7</v>
      </c>
      <c r="AF52" t="s">
        <v>7</v>
      </c>
      <c r="AH52" t="b">
        <f t="shared" si="5"/>
        <v>1</v>
      </c>
    </row>
    <row r="53" spans="1:34" x14ac:dyDescent="0.25">
      <c r="A53" s="1">
        <v>45020.041666666664</v>
      </c>
      <c r="B53">
        <v>1982.942</v>
      </c>
      <c r="C53">
        <v>1983.5930000000001</v>
      </c>
      <c r="D53">
        <v>1977.873</v>
      </c>
      <c r="E53">
        <v>1978.2550000000001</v>
      </c>
      <c r="F53">
        <v>1</v>
      </c>
      <c r="G53">
        <v>0</v>
      </c>
      <c r="H53">
        <v>0</v>
      </c>
      <c r="I53">
        <v>1</v>
      </c>
      <c r="K53">
        <f t="shared" si="7"/>
        <v>0</v>
      </c>
      <c r="L53">
        <f t="shared" si="3"/>
        <v>0</v>
      </c>
      <c r="M53">
        <f t="shared" si="4"/>
        <v>0</v>
      </c>
      <c r="O53" s="1">
        <v>45020.041666666664</v>
      </c>
      <c r="P53" s="2">
        <v>45020.333333333336</v>
      </c>
      <c r="Q53" s="3">
        <v>1982.942</v>
      </c>
      <c r="R53" s="3">
        <v>1983.5930000000001</v>
      </c>
      <c r="S53" s="3">
        <v>1977.873</v>
      </c>
      <c r="T53" s="3">
        <v>1978.2550000000001</v>
      </c>
      <c r="U53">
        <v>0</v>
      </c>
      <c r="V53" t="s">
        <v>7</v>
      </c>
      <c r="W53" t="s">
        <v>7</v>
      </c>
      <c r="X53">
        <v>0</v>
      </c>
      <c r="Y53">
        <f t="shared" si="8"/>
        <v>3.1699999999998454</v>
      </c>
      <c r="Z53">
        <f t="shared" si="9"/>
        <v>-0.44100000000003092</v>
      </c>
      <c r="AA53">
        <f t="shared" si="6"/>
        <v>0</v>
      </c>
      <c r="AB53">
        <v>3.1699999999998454</v>
      </c>
      <c r="AC53">
        <v>-0.44100000000003092</v>
      </c>
      <c r="AD53">
        <v>0</v>
      </c>
      <c r="AE53" t="s">
        <v>7</v>
      </c>
      <c r="AF53" t="s">
        <v>7</v>
      </c>
      <c r="AH53" t="b">
        <f t="shared" si="5"/>
        <v>1</v>
      </c>
    </row>
    <row r="54" spans="1:34" x14ac:dyDescent="0.25">
      <c r="A54" s="1">
        <v>45020.083333333336</v>
      </c>
      <c r="B54">
        <v>1978.2719999999999</v>
      </c>
      <c r="C54">
        <v>1981.425</v>
      </c>
      <c r="D54">
        <v>1978.0920000000001</v>
      </c>
      <c r="E54">
        <v>1980.846</v>
      </c>
      <c r="F54">
        <v>0</v>
      </c>
      <c r="G54">
        <v>0</v>
      </c>
      <c r="H54">
        <v>0</v>
      </c>
      <c r="I54">
        <v>0</v>
      </c>
      <c r="K54">
        <f t="shared" si="7"/>
        <v>0</v>
      </c>
      <c r="L54">
        <f t="shared" si="3"/>
        <v>0</v>
      </c>
      <c r="M54">
        <f t="shared" si="4"/>
        <v>0</v>
      </c>
      <c r="O54" s="1">
        <v>45020.083333333336</v>
      </c>
      <c r="P54" s="4">
        <v>45020.375</v>
      </c>
      <c r="Q54" s="5">
        <v>1978.2719999999999</v>
      </c>
      <c r="R54" s="5">
        <v>1981.425</v>
      </c>
      <c r="S54" s="5">
        <v>1978.0920000000001</v>
      </c>
      <c r="T54" s="5">
        <v>1980.846</v>
      </c>
      <c r="U54">
        <v>0</v>
      </c>
      <c r="V54" t="s">
        <v>7</v>
      </c>
      <c r="W54" t="s">
        <v>7</v>
      </c>
      <c r="X54">
        <v>0</v>
      </c>
      <c r="Y54">
        <f t="shared" si="8"/>
        <v>1.5270000000000437</v>
      </c>
      <c r="Z54">
        <f t="shared" si="9"/>
        <v>-3.9500000000000455</v>
      </c>
      <c r="AA54">
        <f t="shared" si="6"/>
        <v>0</v>
      </c>
      <c r="AB54">
        <v>1.5270000000000437</v>
      </c>
      <c r="AC54">
        <v>-3.9500000000000455</v>
      </c>
      <c r="AD54">
        <v>0</v>
      </c>
      <c r="AE54" t="s">
        <v>7</v>
      </c>
      <c r="AF54" t="s">
        <v>7</v>
      </c>
      <c r="AH54" t="b">
        <f t="shared" si="5"/>
        <v>1</v>
      </c>
    </row>
    <row r="55" spans="1:34" x14ac:dyDescent="0.25">
      <c r="A55" s="1">
        <v>45020.125</v>
      </c>
      <c r="B55">
        <v>1980.8320000000001</v>
      </c>
      <c r="C55">
        <v>1980.864</v>
      </c>
      <c r="D55">
        <v>1977.8140000000001</v>
      </c>
      <c r="E55">
        <v>1978.126</v>
      </c>
      <c r="F55">
        <v>0</v>
      </c>
      <c r="G55">
        <v>0</v>
      </c>
      <c r="H55">
        <v>0</v>
      </c>
      <c r="I55">
        <v>1</v>
      </c>
      <c r="K55">
        <f t="shared" si="7"/>
        <v>0</v>
      </c>
      <c r="L55">
        <f t="shared" si="3"/>
        <v>0</v>
      </c>
      <c r="M55">
        <f t="shared" si="4"/>
        <v>0</v>
      </c>
      <c r="O55" s="1">
        <v>45020.125</v>
      </c>
      <c r="P55" s="2">
        <v>45020.416666666664</v>
      </c>
      <c r="Q55" s="3">
        <v>1980.8320000000001</v>
      </c>
      <c r="R55" s="3">
        <v>1980.864</v>
      </c>
      <c r="S55" s="3">
        <v>1977.8140000000001</v>
      </c>
      <c r="T55" s="3">
        <v>1978.126</v>
      </c>
      <c r="U55">
        <v>0</v>
      </c>
      <c r="V55" t="s">
        <v>7</v>
      </c>
      <c r="W55" t="s">
        <v>7</v>
      </c>
      <c r="X55">
        <v>0</v>
      </c>
      <c r="Y55">
        <f t="shared" si="8"/>
        <v>5.6649999999999636</v>
      </c>
      <c r="Z55">
        <f t="shared" si="9"/>
        <v>-1.2300000000000182</v>
      </c>
      <c r="AA55">
        <f t="shared" si="6"/>
        <v>1</v>
      </c>
      <c r="AB55">
        <v>5.6649999999999636</v>
      </c>
      <c r="AC55">
        <v>-1.2300000000000182</v>
      </c>
      <c r="AD55">
        <v>0</v>
      </c>
      <c r="AE55" t="s">
        <v>7</v>
      </c>
      <c r="AF55" t="s">
        <v>7</v>
      </c>
      <c r="AH55" t="b">
        <f t="shared" si="5"/>
        <v>1</v>
      </c>
    </row>
    <row r="56" spans="1:34" x14ac:dyDescent="0.25">
      <c r="A56" s="1">
        <v>45020.166666666664</v>
      </c>
      <c r="B56">
        <v>1978.1179999999999</v>
      </c>
      <c r="C56">
        <v>1980.7470000000001</v>
      </c>
      <c r="D56">
        <v>1977.8979999999999</v>
      </c>
      <c r="E56">
        <v>1979.7819999999999</v>
      </c>
      <c r="F56">
        <v>0</v>
      </c>
      <c r="G56">
        <v>1</v>
      </c>
      <c r="H56">
        <v>0</v>
      </c>
      <c r="I56">
        <v>0</v>
      </c>
      <c r="K56">
        <f t="shared" si="7"/>
        <v>0</v>
      </c>
      <c r="L56" t="b">
        <f t="shared" si="3"/>
        <v>1</v>
      </c>
      <c r="M56">
        <f t="shared" si="4"/>
        <v>0</v>
      </c>
      <c r="O56" s="1">
        <v>45020.166666666664</v>
      </c>
      <c r="P56" s="4">
        <v>45020.458333333336</v>
      </c>
      <c r="Q56" s="5">
        <v>1978.1179999999999</v>
      </c>
      <c r="R56" s="5">
        <v>1980.7470000000001</v>
      </c>
      <c r="S56" s="5">
        <v>1977.8979999999999</v>
      </c>
      <c r="T56" s="5">
        <v>1979.7819999999999</v>
      </c>
      <c r="U56">
        <v>0</v>
      </c>
      <c r="V56" t="s">
        <v>7</v>
      </c>
      <c r="W56" t="s">
        <v>7</v>
      </c>
      <c r="X56">
        <v>0</v>
      </c>
      <c r="Y56">
        <f t="shared" si="8"/>
        <v>4.4350000000001728</v>
      </c>
      <c r="Z56">
        <f t="shared" si="9"/>
        <v>-2.8859999999999673</v>
      </c>
      <c r="AA56">
        <f t="shared" si="6"/>
        <v>1</v>
      </c>
      <c r="AB56">
        <v>4.4350000000001728</v>
      </c>
      <c r="AC56">
        <v>-2.8859999999999673</v>
      </c>
      <c r="AD56">
        <v>0</v>
      </c>
      <c r="AE56" t="s">
        <v>7</v>
      </c>
      <c r="AF56" t="s">
        <v>7</v>
      </c>
      <c r="AH56" t="b">
        <f t="shared" si="5"/>
        <v>1</v>
      </c>
    </row>
    <row r="57" spans="1:34" x14ac:dyDescent="0.25">
      <c r="A57" s="1">
        <v>45020.208333333336</v>
      </c>
      <c r="B57">
        <v>1979.751</v>
      </c>
      <c r="C57">
        <v>1981.0219999999999</v>
      </c>
      <c r="D57">
        <v>1978.152</v>
      </c>
      <c r="E57">
        <v>1978.855</v>
      </c>
      <c r="F57">
        <v>0</v>
      </c>
      <c r="G57">
        <v>1</v>
      </c>
      <c r="H57">
        <v>0</v>
      </c>
      <c r="I57">
        <v>0</v>
      </c>
      <c r="K57">
        <f t="shared" si="7"/>
        <v>0</v>
      </c>
      <c r="L57" t="b">
        <f t="shared" si="3"/>
        <v>1</v>
      </c>
      <c r="M57">
        <f t="shared" si="4"/>
        <v>0</v>
      </c>
      <c r="O57" s="1">
        <v>45020.208333333336</v>
      </c>
      <c r="P57" s="2">
        <v>45020.5</v>
      </c>
      <c r="Q57" s="3">
        <v>1979.751</v>
      </c>
      <c r="R57" s="3">
        <v>1981.0219999999999</v>
      </c>
      <c r="S57" s="3">
        <v>1978.152</v>
      </c>
      <c r="T57" s="3">
        <v>1978.855</v>
      </c>
      <c r="U57">
        <v>0</v>
      </c>
      <c r="V57" t="s">
        <v>7</v>
      </c>
      <c r="W57" t="s">
        <v>7</v>
      </c>
      <c r="X57">
        <v>0</v>
      </c>
      <c r="Y57">
        <f t="shared" si="8"/>
        <v>5.36200000000008</v>
      </c>
      <c r="Z57">
        <f t="shared" si="9"/>
        <v>-1.95900000000006</v>
      </c>
      <c r="AA57">
        <f t="shared" si="6"/>
        <v>1</v>
      </c>
      <c r="AB57">
        <v>5.36200000000008</v>
      </c>
      <c r="AC57">
        <v>-1.95900000000006</v>
      </c>
      <c r="AD57">
        <v>0</v>
      </c>
      <c r="AE57" t="s">
        <v>7</v>
      </c>
      <c r="AF57" t="s">
        <v>7</v>
      </c>
      <c r="AH57" t="b">
        <f t="shared" si="5"/>
        <v>1</v>
      </c>
    </row>
    <row r="58" spans="1:34" x14ac:dyDescent="0.25">
      <c r="A58" s="1">
        <v>45020.25</v>
      </c>
      <c r="B58">
        <v>1978.8889999999999</v>
      </c>
      <c r="C58">
        <v>1982.373</v>
      </c>
      <c r="D58">
        <v>1976.896</v>
      </c>
      <c r="E58">
        <v>1981.598</v>
      </c>
      <c r="F58">
        <v>0</v>
      </c>
      <c r="G58">
        <v>1</v>
      </c>
      <c r="H58">
        <v>0</v>
      </c>
      <c r="I58">
        <v>0</v>
      </c>
      <c r="K58">
        <f t="shared" si="7"/>
        <v>0</v>
      </c>
      <c r="L58" t="b">
        <f t="shared" si="3"/>
        <v>1</v>
      </c>
      <c r="M58">
        <f t="shared" si="4"/>
        <v>0</v>
      </c>
      <c r="O58" s="1">
        <v>45020.25</v>
      </c>
      <c r="P58" s="4">
        <v>45020.541666666664</v>
      </c>
      <c r="Q58" s="5">
        <v>1978.8889999999999</v>
      </c>
      <c r="R58" s="5">
        <v>1982.373</v>
      </c>
      <c r="S58" s="5">
        <v>1976.896</v>
      </c>
      <c r="T58" s="5">
        <v>1981.598</v>
      </c>
      <c r="U58">
        <v>0</v>
      </c>
      <c r="V58" t="s">
        <v>7</v>
      </c>
      <c r="W58" t="s">
        <v>7</v>
      </c>
      <c r="X58">
        <v>0</v>
      </c>
      <c r="Y58">
        <f t="shared" si="8"/>
        <v>2.7210000000000036</v>
      </c>
      <c r="Z58">
        <f t="shared" si="9"/>
        <v>-2.8099999999999454</v>
      </c>
      <c r="AA58">
        <f t="shared" si="6"/>
        <v>0</v>
      </c>
      <c r="AB58">
        <v>2.7210000000000036</v>
      </c>
      <c r="AC58">
        <v>-2.8099999999999454</v>
      </c>
      <c r="AD58">
        <v>0</v>
      </c>
      <c r="AE58" t="s">
        <v>7</v>
      </c>
      <c r="AF58" t="s">
        <v>7</v>
      </c>
      <c r="AH58" t="b">
        <f t="shared" si="5"/>
        <v>1</v>
      </c>
    </row>
    <row r="59" spans="1:34" x14ac:dyDescent="0.25">
      <c r="A59" s="1">
        <v>45020.291666666664</v>
      </c>
      <c r="B59">
        <v>1981.558</v>
      </c>
      <c r="C59">
        <v>1983.7909999999999</v>
      </c>
      <c r="D59">
        <v>1978.788</v>
      </c>
      <c r="E59">
        <v>1982.1759999999999</v>
      </c>
      <c r="F59">
        <v>0</v>
      </c>
      <c r="G59">
        <v>0</v>
      </c>
      <c r="H59">
        <v>0</v>
      </c>
      <c r="I59">
        <v>0</v>
      </c>
      <c r="K59">
        <f t="shared" si="7"/>
        <v>0</v>
      </c>
      <c r="L59">
        <f t="shared" si="3"/>
        <v>0</v>
      </c>
      <c r="M59">
        <f t="shared" si="4"/>
        <v>0</v>
      </c>
      <c r="O59" s="1">
        <v>45020.291666666664</v>
      </c>
      <c r="P59" s="2">
        <v>45020.583333333336</v>
      </c>
      <c r="Q59" s="3">
        <v>1981.558</v>
      </c>
      <c r="R59" s="3">
        <v>1983.7909999999999</v>
      </c>
      <c r="S59" s="3">
        <v>1978.788</v>
      </c>
      <c r="T59" s="3">
        <v>1982.1759999999999</v>
      </c>
      <c r="U59">
        <v>0</v>
      </c>
      <c r="V59" t="s">
        <v>7</v>
      </c>
      <c r="W59" t="s">
        <v>7</v>
      </c>
      <c r="X59">
        <v>0</v>
      </c>
      <c r="Y59">
        <f t="shared" si="8"/>
        <v>2.1430000000000291</v>
      </c>
      <c r="Z59">
        <f t="shared" si="9"/>
        <v>-3.6649999999999636</v>
      </c>
      <c r="AA59">
        <f t="shared" si="6"/>
        <v>0</v>
      </c>
      <c r="AB59">
        <v>2.1430000000000291</v>
      </c>
      <c r="AC59">
        <v>-3.6649999999999636</v>
      </c>
      <c r="AD59">
        <v>0</v>
      </c>
      <c r="AE59" t="s">
        <v>7</v>
      </c>
      <c r="AF59" t="s">
        <v>7</v>
      </c>
      <c r="AH59" t="b">
        <f t="shared" si="5"/>
        <v>1</v>
      </c>
    </row>
    <row r="60" spans="1:34" x14ac:dyDescent="0.25">
      <c r="A60" s="1">
        <v>45020.333333333336</v>
      </c>
      <c r="B60">
        <v>1982.172</v>
      </c>
      <c r="C60">
        <v>1984.2170000000001</v>
      </c>
      <c r="D60">
        <v>1980.2739999999999</v>
      </c>
      <c r="E60">
        <v>1980.6880000000001</v>
      </c>
      <c r="F60">
        <v>0</v>
      </c>
      <c r="G60">
        <v>0</v>
      </c>
      <c r="H60">
        <v>0</v>
      </c>
      <c r="I60">
        <v>0</v>
      </c>
      <c r="K60">
        <f t="shared" si="7"/>
        <v>0</v>
      </c>
      <c r="L60">
        <f t="shared" si="3"/>
        <v>0</v>
      </c>
      <c r="M60">
        <f t="shared" si="4"/>
        <v>0</v>
      </c>
      <c r="O60" s="1">
        <v>45020.333333333336</v>
      </c>
      <c r="P60" s="4">
        <v>45020.625</v>
      </c>
      <c r="Q60" s="5">
        <v>1982.172</v>
      </c>
      <c r="R60" s="5">
        <v>1984.2170000000001</v>
      </c>
      <c r="S60" s="5">
        <v>1980.2739999999999</v>
      </c>
      <c r="T60" s="5">
        <v>1980.6880000000001</v>
      </c>
      <c r="U60">
        <v>0</v>
      </c>
      <c r="V60" t="s">
        <v>7</v>
      </c>
      <c r="W60" t="s">
        <v>7</v>
      </c>
      <c r="X60">
        <v>0</v>
      </c>
      <c r="Y60">
        <f t="shared" si="8"/>
        <v>4.9759999999998854</v>
      </c>
      <c r="Z60">
        <f t="shared" si="9"/>
        <v>-2.1770000000001346</v>
      </c>
      <c r="AA60">
        <f t="shared" si="6"/>
        <v>1</v>
      </c>
      <c r="AB60">
        <v>4.9759999999998854</v>
      </c>
      <c r="AC60">
        <v>-2.1770000000001346</v>
      </c>
      <c r="AD60">
        <v>0</v>
      </c>
      <c r="AE60" t="s">
        <v>7</v>
      </c>
      <c r="AF60" t="s">
        <v>7</v>
      </c>
      <c r="AH60" t="b">
        <f t="shared" si="5"/>
        <v>1</v>
      </c>
    </row>
    <row r="61" spans="1:34" x14ac:dyDescent="0.25">
      <c r="A61" s="1">
        <v>45020.375</v>
      </c>
      <c r="B61">
        <v>1980.665</v>
      </c>
      <c r="C61">
        <v>1983.807</v>
      </c>
      <c r="D61">
        <v>1980.2070000000001</v>
      </c>
      <c r="E61">
        <v>1982.9749999999999</v>
      </c>
      <c r="F61">
        <v>0</v>
      </c>
      <c r="G61">
        <v>1</v>
      </c>
      <c r="H61">
        <v>0</v>
      </c>
      <c r="I61">
        <v>0</v>
      </c>
      <c r="K61">
        <f t="shared" si="7"/>
        <v>0</v>
      </c>
      <c r="L61" t="b">
        <f t="shared" si="3"/>
        <v>1</v>
      </c>
      <c r="M61">
        <f t="shared" si="4"/>
        <v>0</v>
      </c>
      <c r="O61" s="1">
        <v>45020.375</v>
      </c>
      <c r="P61" s="2">
        <v>45020.666666666664</v>
      </c>
      <c r="Q61" s="3">
        <v>1980.665</v>
      </c>
      <c r="R61" s="3">
        <v>1983.807</v>
      </c>
      <c r="S61" s="3">
        <v>1980.2070000000001</v>
      </c>
      <c r="T61" s="3">
        <v>1982.9749999999999</v>
      </c>
      <c r="U61">
        <v>0</v>
      </c>
      <c r="V61" t="s">
        <v>7</v>
      </c>
      <c r="W61" t="s">
        <v>7</v>
      </c>
      <c r="X61">
        <v>0</v>
      </c>
      <c r="Y61">
        <f t="shared" si="8"/>
        <v>10.256000000000085</v>
      </c>
      <c r="Z61">
        <f t="shared" si="9"/>
        <v>-4.4639999999999418</v>
      </c>
      <c r="AA61">
        <f t="shared" si="6"/>
        <v>0</v>
      </c>
      <c r="AB61">
        <v>10.256000000000085</v>
      </c>
      <c r="AC61">
        <v>-4.4639999999999418</v>
      </c>
      <c r="AD61">
        <v>0</v>
      </c>
      <c r="AE61" t="s">
        <v>7</v>
      </c>
      <c r="AF61" t="s">
        <v>7</v>
      </c>
      <c r="AH61" t="b">
        <f t="shared" si="5"/>
        <v>1</v>
      </c>
    </row>
    <row r="62" spans="1:34" x14ac:dyDescent="0.25">
      <c r="A62" s="1">
        <v>45020.416666666664</v>
      </c>
      <c r="B62">
        <v>1982.9449999999999</v>
      </c>
      <c r="C62">
        <v>1984.319</v>
      </c>
      <c r="D62">
        <v>1981.3389999999999</v>
      </c>
      <c r="E62">
        <v>1982.1510000000001</v>
      </c>
      <c r="F62">
        <v>0</v>
      </c>
      <c r="G62">
        <v>0</v>
      </c>
      <c r="H62">
        <v>0</v>
      </c>
      <c r="I62">
        <v>0</v>
      </c>
      <c r="K62">
        <f t="shared" si="7"/>
        <v>0</v>
      </c>
      <c r="L62">
        <f t="shared" si="3"/>
        <v>0</v>
      </c>
      <c r="M62">
        <f t="shared" si="4"/>
        <v>0</v>
      </c>
      <c r="O62" s="1">
        <v>45020.416666666664</v>
      </c>
      <c r="P62" s="4">
        <v>45020.708333333336</v>
      </c>
      <c r="Q62" s="5">
        <v>1982.9449999999999</v>
      </c>
      <c r="R62" s="5">
        <v>1984.319</v>
      </c>
      <c r="S62" s="5">
        <v>1981.3389999999999</v>
      </c>
      <c r="T62" s="5">
        <v>1982.1510000000001</v>
      </c>
      <c r="U62">
        <v>0</v>
      </c>
      <c r="V62" t="s">
        <v>7</v>
      </c>
      <c r="W62" t="s">
        <v>7</v>
      </c>
      <c r="X62">
        <v>0</v>
      </c>
      <c r="Y62">
        <f t="shared" si="8"/>
        <v>42.763999999999896</v>
      </c>
      <c r="Z62">
        <f t="shared" si="9"/>
        <v>-3.6400000000001</v>
      </c>
      <c r="AA62">
        <f t="shared" si="6"/>
        <v>0</v>
      </c>
      <c r="AB62">
        <v>42.763999999999896</v>
      </c>
      <c r="AC62">
        <v>-3.6400000000001</v>
      </c>
      <c r="AD62">
        <v>0</v>
      </c>
      <c r="AE62" t="s">
        <v>7</v>
      </c>
      <c r="AF62" t="s">
        <v>7</v>
      </c>
      <c r="AH62" t="b">
        <f t="shared" si="5"/>
        <v>1</v>
      </c>
    </row>
    <row r="63" spans="1:34" x14ac:dyDescent="0.25">
      <c r="A63" s="1">
        <v>45020.458333333336</v>
      </c>
      <c r="B63">
        <v>1982.1179999999999</v>
      </c>
      <c r="C63">
        <v>1982.492</v>
      </c>
      <c r="D63">
        <v>1978.511</v>
      </c>
      <c r="E63">
        <v>1981.991</v>
      </c>
      <c r="F63">
        <v>0</v>
      </c>
      <c r="G63">
        <v>1</v>
      </c>
      <c r="H63">
        <v>0</v>
      </c>
      <c r="I63">
        <v>0</v>
      </c>
      <c r="K63">
        <f t="shared" si="7"/>
        <v>0</v>
      </c>
      <c r="L63" t="b">
        <f t="shared" si="3"/>
        <v>1</v>
      </c>
      <c r="M63">
        <f t="shared" si="4"/>
        <v>0</v>
      </c>
      <c r="O63" s="1">
        <v>45020.458333333336</v>
      </c>
      <c r="P63" s="2">
        <v>45020.75</v>
      </c>
      <c r="Q63" s="3">
        <v>1982.1179999999999</v>
      </c>
      <c r="R63" s="3">
        <v>1982.492</v>
      </c>
      <c r="S63" s="3">
        <v>1978.511</v>
      </c>
      <c r="T63" s="3">
        <v>1981.991</v>
      </c>
      <c r="U63">
        <v>0</v>
      </c>
      <c r="V63" t="s">
        <v>7</v>
      </c>
      <c r="W63" t="s">
        <v>7</v>
      </c>
      <c r="X63">
        <v>0</v>
      </c>
      <c r="Y63">
        <f t="shared" si="8"/>
        <v>42.923999999999978</v>
      </c>
      <c r="Z63">
        <f t="shared" si="9"/>
        <v>-0.51299999999991996</v>
      </c>
      <c r="AA63">
        <f t="shared" si="6"/>
        <v>1</v>
      </c>
      <c r="AB63">
        <v>42.923999999999978</v>
      </c>
      <c r="AC63">
        <v>-0.51299999999991996</v>
      </c>
      <c r="AD63">
        <v>0</v>
      </c>
      <c r="AE63" t="s">
        <v>7</v>
      </c>
      <c r="AF63" t="s">
        <v>7</v>
      </c>
      <c r="AH63" t="b">
        <f t="shared" si="5"/>
        <v>1</v>
      </c>
    </row>
    <row r="64" spans="1:34" x14ac:dyDescent="0.25">
      <c r="A64" s="1">
        <v>45020.5</v>
      </c>
      <c r="B64">
        <v>1982.0250000000001</v>
      </c>
      <c r="C64">
        <v>1985.664</v>
      </c>
      <c r="D64">
        <v>1981.4780000000001</v>
      </c>
      <c r="E64">
        <v>1983.6410000000001</v>
      </c>
      <c r="F64">
        <v>0</v>
      </c>
      <c r="G64">
        <v>1</v>
      </c>
      <c r="H64">
        <v>0</v>
      </c>
      <c r="I64">
        <v>0</v>
      </c>
      <c r="K64">
        <f t="shared" si="7"/>
        <v>0</v>
      </c>
      <c r="L64" t="b">
        <f t="shared" si="3"/>
        <v>1</v>
      </c>
      <c r="M64">
        <f t="shared" si="4"/>
        <v>0</v>
      </c>
      <c r="O64" s="1">
        <v>45020.5</v>
      </c>
      <c r="P64" s="4">
        <v>45020.791666666664</v>
      </c>
      <c r="Q64" s="5">
        <v>1982.0250000000001</v>
      </c>
      <c r="R64" s="5">
        <v>1985.664</v>
      </c>
      <c r="S64" s="5">
        <v>1981.4780000000001</v>
      </c>
      <c r="T64" s="5">
        <v>1983.6410000000001</v>
      </c>
      <c r="U64">
        <v>0</v>
      </c>
      <c r="V64" t="s">
        <v>7</v>
      </c>
      <c r="W64" t="s">
        <v>7</v>
      </c>
      <c r="X64">
        <v>0</v>
      </c>
      <c r="Y64">
        <f t="shared" si="8"/>
        <v>41.378999999999905</v>
      </c>
      <c r="Z64">
        <f t="shared" si="9"/>
        <v>-0.2319999999999709</v>
      </c>
      <c r="AA64">
        <f t="shared" si="6"/>
        <v>1</v>
      </c>
      <c r="AB64">
        <v>41.378999999999905</v>
      </c>
      <c r="AC64">
        <v>-0.2319999999999709</v>
      </c>
      <c r="AD64">
        <v>0</v>
      </c>
      <c r="AE64" t="s">
        <v>7</v>
      </c>
      <c r="AF64" t="s">
        <v>7</v>
      </c>
      <c r="AH64" t="b">
        <f t="shared" si="5"/>
        <v>1</v>
      </c>
    </row>
    <row r="65" spans="1:34" x14ac:dyDescent="0.25">
      <c r="A65" s="1">
        <v>45020.541666666664</v>
      </c>
      <c r="B65">
        <v>1983.6320000000001</v>
      </c>
      <c r="C65">
        <v>1993.231</v>
      </c>
      <c r="D65">
        <v>1983.4090000000001</v>
      </c>
      <c r="E65">
        <v>1992.5719999999999</v>
      </c>
      <c r="F65">
        <v>0</v>
      </c>
      <c r="G65">
        <v>1</v>
      </c>
      <c r="H65">
        <v>1</v>
      </c>
      <c r="I65">
        <v>0</v>
      </c>
      <c r="K65" t="b">
        <f t="shared" si="7"/>
        <v>1</v>
      </c>
      <c r="L65" t="b">
        <f t="shared" si="3"/>
        <v>1</v>
      </c>
      <c r="M65" t="b">
        <f t="shared" si="4"/>
        <v>1</v>
      </c>
      <c r="O65" s="7">
        <v>45020.541666666664</v>
      </c>
      <c r="P65" s="2">
        <v>45020.833333333336</v>
      </c>
      <c r="Q65" s="3">
        <v>1983.6320000000001</v>
      </c>
      <c r="R65" s="3">
        <v>1993.231</v>
      </c>
      <c r="S65" s="3">
        <v>1983.4090000000001</v>
      </c>
      <c r="T65" s="3">
        <v>1992.5719999999999</v>
      </c>
      <c r="U65">
        <v>1</v>
      </c>
      <c r="V65">
        <v>270406426</v>
      </c>
      <c r="W65">
        <v>1992.635</v>
      </c>
      <c r="X65">
        <v>0</v>
      </c>
      <c r="Y65">
        <f t="shared" si="8"/>
        <v>32.448000000000093</v>
      </c>
      <c r="Z65">
        <f>MIN(S66:S69)-T65</f>
        <v>-9.5999999999776264E-2</v>
      </c>
      <c r="AA65">
        <f t="shared" si="6"/>
        <v>1</v>
      </c>
      <c r="AB65">
        <v>32.448000000000093</v>
      </c>
      <c r="AC65">
        <v>-9.5999999999776264E-2</v>
      </c>
      <c r="AD65">
        <v>0</v>
      </c>
      <c r="AE65" t="b">
        <v>1</v>
      </c>
      <c r="AF65" t="s">
        <v>7</v>
      </c>
      <c r="AH65" t="b">
        <f t="shared" si="5"/>
        <v>1</v>
      </c>
    </row>
    <row r="66" spans="1:34" x14ac:dyDescent="0.25">
      <c r="A66" s="1">
        <v>45020.583333333336</v>
      </c>
      <c r="B66">
        <v>1992.4760000000001</v>
      </c>
      <c r="C66">
        <v>2024.915</v>
      </c>
      <c r="D66">
        <v>1992.4760000000001</v>
      </c>
      <c r="E66">
        <v>2016.1189999999999</v>
      </c>
      <c r="F66">
        <v>0</v>
      </c>
      <c r="G66">
        <v>1</v>
      </c>
      <c r="H66">
        <v>1</v>
      </c>
      <c r="I66">
        <v>0</v>
      </c>
      <c r="K66" t="b">
        <f t="shared" si="7"/>
        <v>1</v>
      </c>
      <c r="L66" t="b">
        <f t="shared" si="3"/>
        <v>1</v>
      </c>
      <c r="M66" t="b">
        <f t="shared" si="4"/>
        <v>1</v>
      </c>
      <c r="O66" s="7">
        <v>45020.583333333336</v>
      </c>
      <c r="P66" s="4">
        <v>45020.875</v>
      </c>
      <c r="Q66" s="5">
        <v>1992.4760000000001</v>
      </c>
      <c r="R66" s="5">
        <v>2024.915</v>
      </c>
      <c r="S66" s="5">
        <v>1992.4760000000001</v>
      </c>
      <c r="T66" s="5">
        <v>2016.1189999999999</v>
      </c>
      <c r="U66">
        <v>1</v>
      </c>
      <c r="V66">
        <v>270560250</v>
      </c>
      <c r="W66">
        <v>2016.0329999999999</v>
      </c>
      <c r="X66">
        <v>0</v>
      </c>
      <c r="Y66">
        <f t="shared" si="8"/>
        <v>8.9010000000000673</v>
      </c>
      <c r="Z66">
        <f t="shared" si="9"/>
        <v>-0.51299999999991996</v>
      </c>
      <c r="AA66">
        <f t="shared" si="6"/>
        <v>1</v>
      </c>
      <c r="AB66">
        <v>8.9010000000000673</v>
      </c>
      <c r="AC66">
        <v>-0.51299999999991996</v>
      </c>
      <c r="AD66">
        <v>0</v>
      </c>
      <c r="AE66" t="b">
        <v>1</v>
      </c>
      <c r="AF66" t="s">
        <v>7</v>
      </c>
      <c r="AH66" t="b">
        <f t="shared" si="5"/>
        <v>1</v>
      </c>
    </row>
    <row r="67" spans="1:34" x14ac:dyDescent="0.25">
      <c r="A67" s="1">
        <v>45020.625</v>
      </c>
      <c r="B67">
        <v>2016.1489999999999</v>
      </c>
      <c r="C67">
        <v>2023.175</v>
      </c>
      <c r="D67">
        <v>2015.606</v>
      </c>
      <c r="E67">
        <v>2020.242</v>
      </c>
      <c r="F67">
        <v>0</v>
      </c>
      <c r="G67">
        <v>1</v>
      </c>
      <c r="H67">
        <v>1</v>
      </c>
      <c r="I67">
        <v>0</v>
      </c>
      <c r="K67" t="b">
        <f t="shared" si="7"/>
        <v>1</v>
      </c>
      <c r="L67" t="b">
        <f t="shared" ref="L67:L130" si="10">IF(G67=1,TRUE,)</f>
        <v>1</v>
      </c>
      <c r="M67" t="b">
        <f t="shared" ref="M67:M130" si="11">IF(AND(K67=TRUE,L67=TRUE),TRUE,
IF(AND(K67=TRUE,L67=0),FALSE,0))</f>
        <v>1</v>
      </c>
      <c r="O67" s="7">
        <v>45020.625</v>
      </c>
      <c r="P67" s="2">
        <v>45020.916666666664</v>
      </c>
      <c r="Q67" s="3">
        <v>2016.1489999999999</v>
      </c>
      <c r="R67" s="3">
        <v>2023.175</v>
      </c>
      <c r="S67" s="3">
        <v>2015.606</v>
      </c>
      <c r="T67" s="3">
        <v>2020.242</v>
      </c>
      <c r="U67">
        <v>1</v>
      </c>
      <c r="V67">
        <v>270582910</v>
      </c>
      <c r="W67">
        <v>2020.336</v>
      </c>
      <c r="X67">
        <v>0</v>
      </c>
      <c r="Y67">
        <f t="shared" si="8"/>
        <v>4.77800000000002</v>
      </c>
      <c r="Z67">
        <f t="shared" si="9"/>
        <v>-2.3769999999999527</v>
      </c>
      <c r="AA67">
        <f t="shared" si="6"/>
        <v>1</v>
      </c>
      <c r="AB67">
        <v>4.77800000000002</v>
      </c>
      <c r="AC67">
        <v>-2.3769999999999527</v>
      </c>
      <c r="AD67">
        <v>0</v>
      </c>
      <c r="AE67" t="b">
        <v>1</v>
      </c>
      <c r="AF67" t="s">
        <v>7</v>
      </c>
      <c r="AH67" t="b">
        <f t="shared" ref="AH67:AH130" si="12">B67=Q67</f>
        <v>1</v>
      </c>
    </row>
    <row r="68" spans="1:34" x14ac:dyDescent="0.25">
      <c r="A68" s="1">
        <v>45020.666666666664</v>
      </c>
      <c r="B68">
        <v>2020.211</v>
      </c>
      <c r="C68">
        <v>2025.02</v>
      </c>
      <c r="D68">
        <v>2019.634</v>
      </c>
      <c r="E68">
        <v>2020.7339999999999</v>
      </c>
      <c r="F68">
        <v>0</v>
      </c>
      <c r="G68">
        <v>0</v>
      </c>
      <c r="H68">
        <v>0</v>
      </c>
      <c r="I68">
        <v>0</v>
      </c>
      <c r="K68">
        <f t="shared" si="7"/>
        <v>0</v>
      </c>
      <c r="L68">
        <f t="shared" si="10"/>
        <v>0</v>
      </c>
      <c r="M68">
        <f t="shared" si="11"/>
        <v>0</v>
      </c>
      <c r="O68" s="1">
        <v>45020.666666666664</v>
      </c>
      <c r="P68" s="4">
        <v>45020.958333333336</v>
      </c>
      <c r="Q68" s="5">
        <v>2020.211</v>
      </c>
      <c r="R68" s="5">
        <v>2025.02</v>
      </c>
      <c r="S68" s="5">
        <v>2019.634</v>
      </c>
      <c r="T68" s="5">
        <v>2020.7339999999999</v>
      </c>
      <c r="U68">
        <v>0</v>
      </c>
      <c r="V68" t="s">
        <v>7</v>
      </c>
      <c r="W68" t="s">
        <v>7</v>
      </c>
      <c r="X68">
        <v>0</v>
      </c>
      <c r="Y68">
        <f t="shared" si="8"/>
        <v>1.73700000000008</v>
      </c>
      <c r="Z68">
        <f t="shared" si="9"/>
        <v>-2.8689999999999145</v>
      </c>
      <c r="AA68">
        <f t="shared" ref="AA68:AA117" si="13">IF(AND(Y68&gt;=4.3,Z68&gt;=-3.3),1,0)</f>
        <v>0</v>
      </c>
      <c r="AB68">
        <v>1.73700000000008</v>
      </c>
      <c r="AC68">
        <v>-2.8689999999999145</v>
      </c>
      <c r="AD68">
        <v>0</v>
      </c>
      <c r="AE68" t="s">
        <v>7</v>
      </c>
      <c r="AF68" t="s">
        <v>7</v>
      </c>
      <c r="AH68" t="b">
        <f t="shared" si="12"/>
        <v>1</v>
      </c>
    </row>
    <row r="69" spans="1:34" x14ac:dyDescent="0.25">
      <c r="A69" s="1">
        <v>45020.708333333336</v>
      </c>
      <c r="B69">
        <v>2020.7449999999999</v>
      </c>
      <c r="C69">
        <v>2020.93</v>
      </c>
      <c r="D69">
        <v>2017.865</v>
      </c>
      <c r="E69">
        <v>2018.3620000000001</v>
      </c>
      <c r="F69">
        <v>0</v>
      </c>
      <c r="G69">
        <v>0</v>
      </c>
      <c r="H69">
        <v>0</v>
      </c>
      <c r="I69">
        <v>1</v>
      </c>
      <c r="K69">
        <f t="shared" si="7"/>
        <v>0</v>
      </c>
      <c r="L69">
        <f t="shared" si="10"/>
        <v>0</v>
      </c>
      <c r="M69">
        <f t="shared" si="11"/>
        <v>0</v>
      </c>
      <c r="O69" s="1">
        <v>45020.708333333336</v>
      </c>
      <c r="P69" s="2">
        <v>45021</v>
      </c>
      <c r="Q69" s="3">
        <v>2020.7449999999999</v>
      </c>
      <c r="R69" s="3">
        <v>2020.93</v>
      </c>
      <c r="S69" s="3">
        <v>2017.865</v>
      </c>
      <c r="T69" s="3">
        <v>2018.3620000000001</v>
      </c>
      <c r="U69">
        <v>0</v>
      </c>
      <c r="V69" t="s">
        <v>7</v>
      </c>
      <c r="W69" t="s">
        <v>7</v>
      </c>
      <c r="X69">
        <v>0</v>
      </c>
      <c r="Y69">
        <f t="shared" si="8"/>
        <v>4.1089999999999236</v>
      </c>
      <c r="Z69">
        <f t="shared" si="9"/>
        <v>-0.47400000000016007</v>
      </c>
      <c r="AA69">
        <f t="shared" si="13"/>
        <v>0</v>
      </c>
      <c r="AB69">
        <v>4.1089999999999236</v>
      </c>
      <c r="AC69">
        <v>-0.47400000000016007</v>
      </c>
      <c r="AD69">
        <v>0</v>
      </c>
      <c r="AE69" t="s">
        <v>7</v>
      </c>
      <c r="AF69" t="s">
        <v>7</v>
      </c>
      <c r="AH69" t="b">
        <f t="shared" si="12"/>
        <v>1</v>
      </c>
    </row>
    <row r="70" spans="1:34" x14ac:dyDescent="0.25">
      <c r="A70" s="1">
        <v>45020.75</v>
      </c>
      <c r="B70">
        <v>2018.329</v>
      </c>
      <c r="C70">
        <v>2021.5809999999999</v>
      </c>
      <c r="D70">
        <v>2017.8879999999999</v>
      </c>
      <c r="E70">
        <v>2021.2909999999999</v>
      </c>
      <c r="F70">
        <v>0</v>
      </c>
      <c r="G70">
        <v>1</v>
      </c>
      <c r="H70">
        <v>0</v>
      </c>
      <c r="I70">
        <v>0</v>
      </c>
      <c r="K70">
        <f t="shared" si="7"/>
        <v>0</v>
      </c>
      <c r="L70" t="b">
        <f t="shared" si="10"/>
        <v>1</v>
      </c>
      <c r="M70">
        <f t="shared" si="11"/>
        <v>0</v>
      </c>
      <c r="O70" s="1">
        <v>45020.75</v>
      </c>
      <c r="P70" s="4">
        <v>45021.041666666664</v>
      </c>
      <c r="Q70" s="5">
        <v>2018.329</v>
      </c>
      <c r="R70" s="5">
        <v>2021.5809999999999</v>
      </c>
      <c r="S70" s="5">
        <v>2017.8879999999999</v>
      </c>
      <c r="T70" s="5">
        <v>2021.2909999999999</v>
      </c>
      <c r="U70">
        <v>0</v>
      </c>
      <c r="V70" t="s">
        <v>7</v>
      </c>
      <c r="W70" t="s">
        <v>7</v>
      </c>
      <c r="X70">
        <v>0</v>
      </c>
      <c r="Y70">
        <f t="shared" si="8"/>
        <v>2.3330000000000837</v>
      </c>
      <c r="Z70">
        <f t="shared" si="9"/>
        <v>-1.5449999999998454</v>
      </c>
      <c r="AA70">
        <f t="shared" si="13"/>
        <v>0</v>
      </c>
      <c r="AB70">
        <v>2.3330000000000837</v>
      </c>
      <c r="AC70">
        <v>-1.5449999999998454</v>
      </c>
      <c r="AD70">
        <v>0</v>
      </c>
      <c r="AE70" t="s">
        <v>7</v>
      </c>
      <c r="AF70" t="s">
        <v>7</v>
      </c>
      <c r="AH70" t="b">
        <f t="shared" si="12"/>
        <v>1</v>
      </c>
    </row>
    <row r="71" spans="1:34" x14ac:dyDescent="0.25">
      <c r="A71" s="1">
        <v>45020.791666666664</v>
      </c>
      <c r="B71">
        <v>2021.3240000000001</v>
      </c>
      <c r="C71">
        <v>2022.471</v>
      </c>
      <c r="D71">
        <v>2020.3330000000001</v>
      </c>
      <c r="E71">
        <v>2021.87</v>
      </c>
      <c r="F71">
        <v>0</v>
      </c>
      <c r="G71">
        <v>0</v>
      </c>
      <c r="H71">
        <v>0</v>
      </c>
      <c r="I71">
        <v>0</v>
      </c>
      <c r="K71">
        <f t="shared" si="7"/>
        <v>0</v>
      </c>
      <c r="L71">
        <f t="shared" si="10"/>
        <v>0</v>
      </c>
      <c r="M71">
        <f t="shared" si="11"/>
        <v>0</v>
      </c>
      <c r="O71" s="1">
        <v>45020.791666666664</v>
      </c>
      <c r="P71" s="2">
        <v>45021.083333333336</v>
      </c>
      <c r="Q71" s="3">
        <v>2021.3240000000001</v>
      </c>
      <c r="R71" s="3">
        <v>2022.471</v>
      </c>
      <c r="S71" s="3">
        <v>2020.3330000000001</v>
      </c>
      <c r="T71" s="3">
        <v>2021.87</v>
      </c>
      <c r="U71">
        <v>0</v>
      </c>
      <c r="V71" t="s">
        <v>7</v>
      </c>
      <c r="W71" t="s">
        <v>7</v>
      </c>
      <c r="X71">
        <v>0</v>
      </c>
      <c r="Y71">
        <f t="shared" si="8"/>
        <v>1.7540000000001328</v>
      </c>
      <c r="Z71">
        <f t="shared" si="9"/>
        <v>-2.4899999999997817</v>
      </c>
      <c r="AA71">
        <f t="shared" si="13"/>
        <v>0</v>
      </c>
      <c r="AB71">
        <v>1.7540000000001328</v>
      </c>
      <c r="AC71">
        <v>-2.4899999999997817</v>
      </c>
      <c r="AD71">
        <v>0</v>
      </c>
      <c r="AE71" t="s">
        <v>7</v>
      </c>
      <c r="AF71" t="s">
        <v>7</v>
      </c>
      <c r="AH71" t="b">
        <f t="shared" si="12"/>
        <v>1</v>
      </c>
    </row>
    <row r="72" spans="1:34" x14ac:dyDescent="0.25">
      <c r="A72" s="1">
        <v>45020.833333333336</v>
      </c>
      <c r="B72">
        <v>2021.838</v>
      </c>
      <c r="C72">
        <v>2022.0609999999999</v>
      </c>
      <c r="D72">
        <v>2020.135</v>
      </c>
      <c r="E72">
        <v>2020.3889999999999</v>
      </c>
      <c r="F72">
        <v>0</v>
      </c>
      <c r="G72">
        <v>0</v>
      </c>
      <c r="H72">
        <v>0</v>
      </c>
      <c r="I72">
        <v>0</v>
      </c>
      <c r="K72">
        <f t="shared" si="7"/>
        <v>0</v>
      </c>
      <c r="L72">
        <f t="shared" si="10"/>
        <v>0</v>
      </c>
      <c r="M72">
        <f t="shared" si="11"/>
        <v>0</v>
      </c>
      <c r="O72" s="1">
        <v>45020.833333333336</v>
      </c>
      <c r="P72" s="4">
        <v>45021.125</v>
      </c>
      <c r="Q72" s="5">
        <v>2021.838</v>
      </c>
      <c r="R72" s="5">
        <v>2022.0609999999999</v>
      </c>
      <c r="S72" s="5">
        <v>2020.135</v>
      </c>
      <c r="T72" s="5">
        <v>2020.3889999999999</v>
      </c>
      <c r="U72">
        <v>0</v>
      </c>
      <c r="V72" t="s">
        <v>7</v>
      </c>
      <c r="W72" t="s">
        <v>7</v>
      </c>
      <c r="X72">
        <v>0</v>
      </c>
      <c r="Y72">
        <f t="shared" si="8"/>
        <v>3.2350000000001273</v>
      </c>
      <c r="Z72">
        <f t="shared" si="9"/>
        <v>-1.0089999999997872</v>
      </c>
      <c r="AA72">
        <f t="shared" si="13"/>
        <v>0</v>
      </c>
      <c r="AB72">
        <v>3.2350000000001273</v>
      </c>
      <c r="AC72">
        <v>-1.0089999999997872</v>
      </c>
      <c r="AD72">
        <v>0</v>
      </c>
      <c r="AE72" t="s">
        <v>7</v>
      </c>
      <c r="AF72" t="s">
        <v>7</v>
      </c>
      <c r="AH72" t="b">
        <f t="shared" si="12"/>
        <v>1</v>
      </c>
    </row>
    <row r="73" spans="1:34" x14ac:dyDescent="0.25">
      <c r="A73" s="1">
        <v>45020.916666666664</v>
      </c>
      <c r="B73">
        <v>2021.087</v>
      </c>
      <c r="C73">
        <v>2021.595</v>
      </c>
      <c r="D73">
        <v>2019.7460000000001</v>
      </c>
      <c r="E73">
        <v>2020.5920000000001</v>
      </c>
      <c r="F73">
        <v>0</v>
      </c>
      <c r="G73">
        <v>1</v>
      </c>
      <c r="H73">
        <v>0</v>
      </c>
      <c r="I73">
        <v>0</v>
      </c>
      <c r="K73">
        <f t="shared" ref="K73:K136" si="14">IF(U73=1,TRUE,)</f>
        <v>0</v>
      </c>
      <c r="L73" t="b">
        <f t="shared" si="10"/>
        <v>1</v>
      </c>
      <c r="M73">
        <f t="shared" si="11"/>
        <v>0</v>
      </c>
      <c r="O73" s="1">
        <v>45020.916666666664</v>
      </c>
      <c r="P73" s="2">
        <v>45021.208333333336</v>
      </c>
      <c r="Q73" s="3">
        <v>2021.087</v>
      </c>
      <c r="R73" s="3">
        <v>2021.595</v>
      </c>
      <c r="S73" s="3">
        <v>2019.7460000000001</v>
      </c>
      <c r="T73" s="3">
        <v>2020.5920000000001</v>
      </c>
      <c r="U73">
        <v>0</v>
      </c>
      <c r="V73" t="s">
        <v>7</v>
      </c>
      <c r="W73" t="s">
        <v>7</v>
      </c>
      <c r="X73">
        <v>0</v>
      </c>
      <c r="Y73">
        <f t="shared" si="8"/>
        <v>4.7159999999998945</v>
      </c>
      <c r="Z73">
        <f t="shared" si="9"/>
        <v>-1.2119999999999891</v>
      </c>
      <c r="AA73">
        <f t="shared" si="13"/>
        <v>1</v>
      </c>
      <c r="AB73">
        <v>4.7159999999998945</v>
      </c>
      <c r="AC73">
        <v>-1.2119999999999891</v>
      </c>
      <c r="AD73">
        <v>0</v>
      </c>
      <c r="AE73" t="s">
        <v>7</v>
      </c>
      <c r="AF73" t="s">
        <v>7</v>
      </c>
      <c r="AH73" t="b">
        <f t="shared" si="12"/>
        <v>1</v>
      </c>
    </row>
    <row r="74" spans="1:34" x14ac:dyDescent="0.25">
      <c r="A74" s="1">
        <v>45020.958333333336</v>
      </c>
      <c r="B74">
        <v>2020.6089999999999</v>
      </c>
      <c r="C74">
        <v>2023.624</v>
      </c>
      <c r="D74">
        <v>2020.6030000000001</v>
      </c>
      <c r="E74">
        <v>2021.771</v>
      </c>
      <c r="F74">
        <v>0</v>
      </c>
      <c r="G74">
        <v>1</v>
      </c>
      <c r="H74">
        <v>0</v>
      </c>
      <c r="I74">
        <v>0</v>
      </c>
      <c r="K74">
        <f t="shared" si="14"/>
        <v>0</v>
      </c>
      <c r="L74" t="b">
        <f t="shared" si="10"/>
        <v>1</v>
      </c>
      <c r="M74">
        <f t="shared" si="11"/>
        <v>0</v>
      </c>
      <c r="O74" s="1">
        <v>45020.958333333336</v>
      </c>
      <c r="P74" s="4">
        <v>45021.25</v>
      </c>
      <c r="Q74" s="5">
        <v>2020.6089999999999</v>
      </c>
      <c r="R74" s="5">
        <v>2023.624</v>
      </c>
      <c r="S74" s="5">
        <v>2020.6030000000001</v>
      </c>
      <c r="T74" s="5">
        <v>2021.771</v>
      </c>
      <c r="U74">
        <v>0</v>
      </c>
      <c r="V74" t="s">
        <v>7</v>
      </c>
      <c r="W74" t="s">
        <v>7</v>
      </c>
      <c r="X74">
        <v>0</v>
      </c>
      <c r="Y74">
        <f t="shared" si="8"/>
        <v>3.5370000000000346</v>
      </c>
      <c r="Z74">
        <f t="shared" si="9"/>
        <v>-2.390999999999849</v>
      </c>
      <c r="AA74">
        <f t="shared" si="13"/>
        <v>0</v>
      </c>
      <c r="AB74">
        <v>3.5370000000000346</v>
      </c>
      <c r="AC74">
        <v>-2.390999999999849</v>
      </c>
      <c r="AD74">
        <v>0</v>
      </c>
      <c r="AE74" t="s">
        <v>7</v>
      </c>
      <c r="AF74" t="s">
        <v>7</v>
      </c>
      <c r="AH74" t="b">
        <f t="shared" si="12"/>
        <v>1</v>
      </c>
    </row>
    <row r="75" spans="1:34" x14ac:dyDescent="0.25">
      <c r="A75" s="1">
        <v>45021</v>
      </c>
      <c r="B75">
        <v>2021.7850000000001</v>
      </c>
      <c r="C75">
        <v>2022.47</v>
      </c>
      <c r="D75">
        <v>2019.38</v>
      </c>
      <c r="E75">
        <v>2019.527</v>
      </c>
      <c r="F75">
        <v>0</v>
      </c>
      <c r="G75">
        <v>0</v>
      </c>
      <c r="H75">
        <v>0</v>
      </c>
      <c r="I75">
        <v>1</v>
      </c>
      <c r="K75">
        <f t="shared" si="14"/>
        <v>0</v>
      </c>
      <c r="L75">
        <f t="shared" si="10"/>
        <v>0</v>
      </c>
      <c r="M75">
        <f t="shared" si="11"/>
        <v>0</v>
      </c>
      <c r="O75" s="1">
        <v>45021</v>
      </c>
      <c r="P75" s="2">
        <v>45021.291666666664</v>
      </c>
      <c r="Q75" s="3">
        <v>2021.7850000000001</v>
      </c>
      <c r="R75" s="3">
        <v>2022.47</v>
      </c>
      <c r="S75" s="3">
        <v>2019.38</v>
      </c>
      <c r="T75" s="3">
        <v>2019.527</v>
      </c>
      <c r="U75">
        <v>0</v>
      </c>
      <c r="V75" t="s">
        <v>7</v>
      </c>
      <c r="W75" t="s">
        <v>7</v>
      </c>
      <c r="X75">
        <v>0</v>
      </c>
      <c r="Y75">
        <f t="shared" si="8"/>
        <v>5.7809999999999491</v>
      </c>
      <c r="Z75">
        <f t="shared" si="9"/>
        <v>3.0999999999949068E-2</v>
      </c>
      <c r="AA75">
        <f t="shared" si="13"/>
        <v>1</v>
      </c>
      <c r="AB75">
        <v>5.7809999999999491</v>
      </c>
      <c r="AC75">
        <v>3.0999999999949068E-2</v>
      </c>
      <c r="AD75">
        <v>0</v>
      </c>
      <c r="AE75" t="s">
        <v>7</v>
      </c>
      <c r="AF75" t="s">
        <v>7</v>
      </c>
      <c r="AH75" t="b">
        <f t="shared" si="12"/>
        <v>1</v>
      </c>
    </row>
    <row r="76" spans="1:34" x14ac:dyDescent="0.25">
      <c r="A76" s="1">
        <v>45021.041666666664</v>
      </c>
      <c r="B76">
        <v>2019.558</v>
      </c>
      <c r="C76">
        <v>2021.9059999999999</v>
      </c>
      <c r="D76">
        <v>2019.558</v>
      </c>
      <c r="E76">
        <v>2020.5450000000001</v>
      </c>
      <c r="F76">
        <v>0</v>
      </c>
      <c r="G76">
        <v>1</v>
      </c>
      <c r="H76">
        <v>0</v>
      </c>
      <c r="I76">
        <v>0</v>
      </c>
      <c r="K76">
        <f t="shared" si="14"/>
        <v>0</v>
      </c>
      <c r="L76" t="b">
        <f t="shared" si="10"/>
        <v>1</v>
      </c>
      <c r="M76">
        <f t="shared" si="11"/>
        <v>0</v>
      </c>
      <c r="O76" s="1">
        <v>45021.041666666664</v>
      </c>
      <c r="P76" s="4">
        <v>45021.333333333336</v>
      </c>
      <c r="Q76" s="5">
        <v>2019.558</v>
      </c>
      <c r="R76" s="5">
        <v>2021.9059999999999</v>
      </c>
      <c r="S76" s="5">
        <v>2019.558</v>
      </c>
      <c r="T76" s="5">
        <v>2020.5450000000001</v>
      </c>
      <c r="U76">
        <v>0</v>
      </c>
      <c r="V76" t="s">
        <v>7</v>
      </c>
      <c r="W76" t="s">
        <v>7</v>
      </c>
      <c r="X76">
        <v>0</v>
      </c>
      <c r="Y76">
        <f t="shared" si="8"/>
        <v>4.76299999999992</v>
      </c>
      <c r="Z76">
        <f t="shared" si="9"/>
        <v>-0.36300000000005639</v>
      </c>
      <c r="AA76">
        <f t="shared" si="13"/>
        <v>1</v>
      </c>
      <c r="AB76">
        <v>4.76299999999992</v>
      </c>
      <c r="AC76">
        <v>-0.36300000000005639</v>
      </c>
      <c r="AD76">
        <v>0</v>
      </c>
      <c r="AE76" t="s">
        <v>7</v>
      </c>
      <c r="AF76" t="s">
        <v>7</v>
      </c>
      <c r="AH76" t="b">
        <f t="shared" si="12"/>
        <v>1</v>
      </c>
    </row>
    <row r="77" spans="1:34" x14ac:dyDescent="0.25">
      <c r="A77" s="1">
        <v>45021.083333333336</v>
      </c>
      <c r="B77">
        <v>2020.5060000000001</v>
      </c>
      <c r="C77">
        <v>2025.308</v>
      </c>
      <c r="D77">
        <v>2020.182</v>
      </c>
      <c r="E77">
        <v>2023.9760000000001</v>
      </c>
      <c r="F77">
        <v>0</v>
      </c>
      <c r="G77">
        <v>1</v>
      </c>
      <c r="H77">
        <v>1</v>
      </c>
      <c r="I77">
        <v>0</v>
      </c>
      <c r="K77" t="b">
        <f t="shared" si="14"/>
        <v>1</v>
      </c>
      <c r="L77" t="b">
        <f t="shared" si="10"/>
        <v>1</v>
      </c>
      <c r="M77" t="b">
        <f t="shared" si="11"/>
        <v>1</v>
      </c>
      <c r="O77" s="13">
        <v>45021.083333333336</v>
      </c>
      <c r="P77" s="2">
        <v>45021.375</v>
      </c>
      <c r="Q77" s="3">
        <v>2020.5060000000001</v>
      </c>
      <c r="R77" s="3">
        <v>2025.308</v>
      </c>
      <c r="S77" s="3">
        <v>2020.182</v>
      </c>
      <c r="T77" s="3">
        <v>2023.9760000000001</v>
      </c>
      <c r="U77">
        <v>1</v>
      </c>
      <c r="V77">
        <v>270783522</v>
      </c>
      <c r="W77">
        <v>2024.106</v>
      </c>
      <c r="X77">
        <v>0</v>
      </c>
      <c r="Y77">
        <f>MAX(R78:R81)-T77</f>
        <v>2.34699999999998</v>
      </c>
      <c r="Z77">
        <f t="shared" si="9"/>
        <v>-2.0330000000001291</v>
      </c>
      <c r="AA77">
        <f t="shared" si="13"/>
        <v>0</v>
      </c>
      <c r="AB77">
        <v>2.34699999999998</v>
      </c>
      <c r="AC77">
        <v>-2.0330000000001291</v>
      </c>
      <c r="AD77">
        <v>0</v>
      </c>
      <c r="AE77" t="b">
        <v>0</v>
      </c>
      <c r="AF77" t="s">
        <v>7</v>
      </c>
      <c r="AH77" t="b">
        <f t="shared" si="12"/>
        <v>1</v>
      </c>
    </row>
    <row r="78" spans="1:34" x14ac:dyDescent="0.25">
      <c r="A78" s="1">
        <v>45021.125</v>
      </c>
      <c r="B78">
        <v>2023.981</v>
      </c>
      <c r="C78">
        <v>2024.079</v>
      </c>
      <c r="D78">
        <v>2021.943</v>
      </c>
      <c r="E78">
        <v>2023.04</v>
      </c>
      <c r="F78">
        <v>0</v>
      </c>
      <c r="G78">
        <v>1</v>
      </c>
      <c r="H78">
        <v>0</v>
      </c>
      <c r="I78">
        <v>0</v>
      </c>
      <c r="K78">
        <f t="shared" si="14"/>
        <v>0</v>
      </c>
      <c r="L78" t="b">
        <f t="shared" si="10"/>
        <v>1</v>
      </c>
      <c r="M78">
        <f t="shared" si="11"/>
        <v>0</v>
      </c>
      <c r="O78" s="1">
        <v>45021.125</v>
      </c>
      <c r="P78" s="4">
        <v>45021.416666666664</v>
      </c>
      <c r="Q78" s="5">
        <v>2023.981</v>
      </c>
      <c r="R78" s="5">
        <v>2024.079</v>
      </c>
      <c r="S78" s="5">
        <v>2021.943</v>
      </c>
      <c r="T78" s="5">
        <v>2023.04</v>
      </c>
      <c r="U78">
        <v>0</v>
      </c>
      <c r="V78" t="s">
        <v>7</v>
      </c>
      <c r="W78" t="s">
        <v>7</v>
      </c>
      <c r="X78">
        <v>0</v>
      </c>
      <c r="Y78">
        <f t="shared" si="8"/>
        <v>5.3610000000001037</v>
      </c>
      <c r="Z78">
        <f t="shared" si="9"/>
        <v>-0.92499999999995453</v>
      </c>
      <c r="AA78">
        <f t="shared" si="13"/>
        <v>1</v>
      </c>
      <c r="AB78">
        <v>5.3610000000001037</v>
      </c>
      <c r="AC78">
        <v>-0.92499999999995453</v>
      </c>
      <c r="AD78">
        <v>0</v>
      </c>
      <c r="AE78" t="s">
        <v>7</v>
      </c>
      <c r="AF78" t="s">
        <v>7</v>
      </c>
      <c r="AH78" t="b">
        <f t="shared" si="12"/>
        <v>1</v>
      </c>
    </row>
    <row r="79" spans="1:34" x14ac:dyDescent="0.25">
      <c r="A79" s="1">
        <v>45021.166666666664</v>
      </c>
      <c r="B79">
        <v>2023.0309999999999</v>
      </c>
      <c r="C79">
        <v>2023.702</v>
      </c>
      <c r="D79">
        <v>2022.115</v>
      </c>
      <c r="E79">
        <v>2023.37</v>
      </c>
      <c r="F79">
        <v>0</v>
      </c>
      <c r="G79">
        <v>1</v>
      </c>
      <c r="H79">
        <v>0</v>
      </c>
      <c r="I79">
        <v>0</v>
      </c>
      <c r="K79">
        <f t="shared" si="14"/>
        <v>0</v>
      </c>
      <c r="L79" t="b">
        <f t="shared" si="10"/>
        <v>1</v>
      </c>
      <c r="M79">
        <f t="shared" si="11"/>
        <v>0</v>
      </c>
      <c r="O79" s="1">
        <v>45021.166666666664</v>
      </c>
      <c r="P79" s="2">
        <v>45021.458333333336</v>
      </c>
      <c r="Q79" s="3">
        <v>2023.0309999999999</v>
      </c>
      <c r="R79" s="3">
        <v>2023.702</v>
      </c>
      <c r="S79" s="3">
        <v>2022.115</v>
      </c>
      <c r="T79" s="3">
        <v>2023.37</v>
      </c>
      <c r="U79">
        <v>0</v>
      </c>
      <c r="V79" t="s">
        <v>7</v>
      </c>
      <c r="W79" t="s">
        <v>7</v>
      </c>
      <c r="X79">
        <v>0</v>
      </c>
      <c r="Y79">
        <f t="shared" si="8"/>
        <v>5.0310000000001764</v>
      </c>
      <c r="Z79">
        <f t="shared" si="9"/>
        <v>-0.54699999999979809</v>
      </c>
      <c r="AA79">
        <f t="shared" si="13"/>
        <v>1</v>
      </c>
      <c r="AB79">
        <v>5.0310000000001764</v>
      </c>
      <c r="AC79">
        <v>-0.54699999999979809</v>
      </c>
      <c r="AD79">
        <v>0</v>
      </c>
      <c r="AE79" t="s">
        <v>7</v>
      </c>
      <c r="AF79" t="s">
        <v>7</v>
      </c>
      <c r="AH79" t="b">
        <f t="shared" si="12"/>
        <v>1</v>
      </c>
    </row>
    <row r="80" spans="1:34" x14ac:dyDescent="0.25">
      <c r="A80" s="1">
        <v>45021.208333333336</v>
      </c>
      <c r="B80">
        <v>2023.3689999999999</v>
      </c>
      <c r="C80">
        <v>2024.82</v>
      </c>
      <c r="D80">
        <v>2022.8230000000001</v>
      </c>
      <c r="E80">
        <v>2024.2639999999999</v>
      </c>
      <c r="F80">
        <v>0</v>
      </c>
      <c r="G80">
        <v>1</v>
      </c>
      <c r="H80">
        <v>0</v>
      </c>
      <c r="I80">
        <v>0</v>
      </c>
      <c r="K80">
        <f t="shared" si="14"/>
        <v>0</v>
      </c>
      <c r="L80" t="b">
        <f t="shared" si="10"/>
        <v>1</v>
      </c>
      <c r="M80">
        <f t="shared" si="11"/>
        <v>0</v>
      </c>
      <c r="O80" s="1">
        <v>45021.208333333336</v>
      </c>
      <c r="P80" s="4">
        <v>45021.5</v>
      </c>
      <c r="Q80" s="5">
        <v>2023.3689999999999</v>
      </c>
      <c r="R80" s="5">
        <v>2024.82</v>
      </c>
      <c r="S80" s="5">
        <v>2022.8230000000001</v>
      </c>
      <c r="T80" s="5">
        <v>2024.2639999999999</v>
      </c>
      <c r="U80">
        <v>0</v>
      </c>
      <c r="V80" t="s">
        <v>7</v>
      </c>
      <c r="W80" t="s">
        <v>7</v>
      </c>
      <c r="X80">
        <v>0</v>
      </c>
      <c r="Y80">
        <f t="shared" si="8"/>
        <v>4.137000000000171</v>
      </c>
      <c r="Z80">
        <f t="shared" si="9"/>
        <v>-2.4539999999999509</v>
      </c>
      <c r="AA80">
        <f t="shared" si="13"/>
        <v>0</v>
      </c>
      <c r="AB80">
        <v>4.137000000000171</v>
      </c>
      <c r="AC80">
        <v>-2.4539999999999509</v>
      </c>
      <c r="AD80">
        <v>0</v>
      </c>
      <c r="AE80" t="s">
        <v>7</v>
      </c>
      <c r="AF80" t="s">
        <v>7</v>
      </c>
      <c r="AH80" t="b">
        <f t="shared" si="12"/>
        <v>1</v>
      </c>
    </row>
    <row r="81" spans="1:34" x14ac:dyDescent="0.25">
      <c r="A81" s="1">
        <v>45021.25</v>
      </c>
      <c r="B81">
        <v>2024.325</v>
      </c>
      <c r="C81">
        <v>2026.3230000000001</v>
      </c>
      <c r="D81">
        <v>2022.9860000000001</v>
      </c>
      <c r="E81">
        <v>2024.425</v>
      </c>
      <c r="F81">
        <v>0</v>
      </c>
      <c r="G81">
        <v>0</v>
      </c>
      <c r="H81">
        <v>0</v>
      </c>
      <c r="I81">
        <v>0</v>
      </c>
      <c r="K81">
        <f t="shared" si="14"/>
        <v>0</v>
      </c>
      <c r="L81">
        <f t="shared" si="10"/>
        <v>0</v>
      </c>
      <c r="M81">
        <f t="shared" si="11"/>
        <v>0</v>
      </c>
      <c r="O81" s="1">
        <v>45021.25</v>
      </c>
      <c r="P81" s="2">
        <v>45021.541666666664</v>
      </c>
      <c r="Q81" s="3">
        <v>2024.325</v>
      </c>
      <c r="R81" s="3">
        <v>2026.3230000000001</v>
      </c>
      <c r="S81" s="3">
        <v>2022.9860000000001</v>
      </c>
      <c r="T81" s="3">
        <v>2024.425</v>
      </c>
      <c r="U81">
        <v>0</v>
      </c>
      <c r="V81" t="s">
        <v>7</v>
      </c>
      <c r="W81" t="s">
        <v>7</v>
      </c>
      <c r="X81">
        <v>0</v>
      </c>
      <c r="Y81">
        <f t="shared" si="8"/>
        <v>3.9760000000001128</v>
      </c>
      <c r="Z81">
        <f t="shared" si="9"/>
        <v>-2.63799999999992</v>
      </c>
      <c r="AA81">
        <f t="shared" si="13"/>
        <v>0</v>
      </c>
      <c r="AB81">
        <v>3.9760000000001128</v>
      </c>
      <c r="AC81">
        <v>-2.63799999999992</v>
      </c>
      <c r="AD81">
        <v>0</v>
      </c>
      <c r="AE81" t="s">
        <v>7</v>
      </c>
      <c r="AF81" t="s">
        <v>7</v>
      </c>
      <c r="AH81" t="b">
        <f t="shared" si="12"/>
        <v>1</v>
      </c>
    </row>
    <row r="82" spans="1:34" x14ac:dyDescent="0.25">
      <c r="A82" s="1">
        <v>45021.291666666664</v>
      </c>
      <c r="B82">
        <v>2024.3920000000001</v>
      </c>
      <c r="C82">
        <v>2028.4010000000001</v>
      </c>
      <c r="D82">
        <v>2022.894</v>
      </c>
      <c r="E82">
        <v>2025.3989999999999</v>
      </c>
      <c r="F82">
        <v>0</v>
      </c>
      <c r="G82">
        <v>0</v>
      </c>
      <c r="H82">
        <v>0</v>
      </c>
      <c r="I82">
        <v>0</v>
      </c>
      <c r="K82">
        <f t="shared" si="14"/>
        <v>0</v>
      </c>
      <c r="L82">
        <f t="shared" si="10"/>
        <v>0</v>
      </c>
      <c r="M82">
        <f t="shared" si="11"/>
        <v>0</v>
      </c>
      <c r="O82" s="1">
        <v>45021.291666666664</v>
      </c>
      <c r="P82" s="4">
        <v>45021.583333333336</v>
      </c>
      <c r="Q82" s="5">
        <v>2024.3920000000001</v>
      </c>
      <c r="R82" s="5">
        <v>2028.4010000000001</v>
      </c>
      <c r="S82" s="5">
        <v>2022.894</v>
      </c>
      <c r="T82" s="5">
        <v>2025.3989999999999</v>
      </c>
      <c r="U82">
        <v>0</v>
      </c>
      <c r="V82" t="s">
        <v>7</v>
      </c>
      <c r="W82" t="s">
        <v>7</v>
      </c>
      <c r="X82">
        <v>0</v>
      </c>
      <c r="Y82">
        <f t="shared" si="8"/>
        <v>2.7610000000001946</v>
      </c>
      <c r="Z82">
        <f t="shared" si="9"/>
        <v>-3.8939999999997781</v>
      </c>
      <c r="AA82">
        <f t="shared" si="13"/>
        <v>0</v>
      </c>
      <c r="AB82">
        <v>2.7610000000001946</v>
      </c>
      <c r="AC82">
        <v>-3.8939999999997781</v>
      </c>
      <c r="AD82">
        <v>0</v>
      </c>
      <c r="AE82" t="s">
        <v>7</v>
      </c>
      <c r="AF82" t="s">
        <v>7</v>
      </c>
      <c r="AH82" t="b">
        <f t="shared" si="12"/>
        <v>1</v>
      </c>
    </row>
    <row r="83" spans="1:34" x14ac:dyDescent="0.25">
      <c r="A83" s="1">
        <v>45021.333333333336</v>
      </c>
      <c r="B83">
        <v>2025.3689999999999</v>
      </c>
      <c r="C83">
        <v>2028.16</v>
      </c>
      <c r="D83">
        <v>2023.3050000000001</v>
      </c>
      <c r="E83">
        <v>2024.011</v>
      </c>
      <c r="F83">
        <v>0</v>
      </c>
      <c r="G83">
        <v>0</v>
      </c>
      <c r="H83">
        <v>0</v>
      </c>
      <c r="I83">
        <v>0</v>
      </c>
      <c r="K83">
        <f t="shared" si="14"/>
        <v>0</v>
      </c>
      <c r="L83">
        <f t="shared" si="10"/>
        <v>0</v>
      </c>
      <c r="M83">
        <f t="shared" si="11"/>
        <v>0</v>
      </c>
      <c r="O83" s="1">
        <v>45021.333333333336</v>
      </c>
      <c r="P83" s="2">
        <v>45021.625</v>
      </c>
      <c r="Q83" s="3">
        <v>2025.3689999999999</v>
      </c>
      <c r="R83" s="3">
        <v>2028.16</v>
      </c>
      <c r="S83" s="3">
        <v>2023.3050000000001</v>
      </c>
      <c r="T83" s="3">
        <v>2024.011</v>
      </c>
      <c r="U83">
        <v>0</v>
      </c>
      <c r="V83" t="s">
        <v>7</v>
      </c>
      <c r="W83" t="s">
        <v>7</v>
      </c>
      <c r="X83">
        <v>0</v>
      </c>
      <c r="Y83">
        <f t="shared" si="8"/>
        <v>7.9940000000001419</v>
      </c>
      <c r="Z83">
        <f t="shared" si="9"/>
        <v>-2.5059999999998581</v>
      </c>
      <c r="AA83">
        <f t="shared" si="13"/>
        <v>1</v>
      </c>
      <c r="AB83">
        <v>7.9940000000001419</v>
      </c>
      <c r="AC83">
        <v>-2.5059999999998581</v>
      </c>
      <c r="AD83">
        <v>0</v>
      </c>
      <c r="AE83" t="s">
        <v>7</v>
      </c>
      <c r="AF83" t="s">
        <v>7</v>
      </c>
      <c r="AH83" t="b">
        <f t="shared" si="12"/>
        <v>1</v>
      </c>
    </row>
    <row r="84" spans="1:34" x14ac:dyDescent="0.25">
      <c r="A84" s="1">
        <v>45021.375</v>
      </c>
      <c r="B84">
        <v>2024.0360000000001</v>
      </c>
      <c r="C84">
        <v>2025.1780000000001</v>
      </c>
      <c r="D84">
        <v>2021.81</v>
      </c>
      <c r="E84">
        <v>2024.54</v>
      </c>
      <c r="F84">
        <v>0</v>
      </c>
      <c r="G84">
        <v>1</v>
      </c>
      <c r="H84">
        <v>0</v>
      </c>
      <c r="I84">
        <v>0</v>
      </c>
      <c r="K84">
        <f t="shared" si="14"/>
        <v>0</v>
      </c>
      <c r="L84" t="b">
        <f t="shared" si="10"/>
        <v>1</v>
      </c>
      <c r="M84">
        <f t="shared" si="11"/>
        <v>0</v>
      </c>
      <c r="O84" s="1">
        <v>45021.375</v>
      </c>
      <c r="P84" s="4">
        <v>45021.666666666664</v>
      </c>
      <c r="Q84" s="5">
        <v>2024.0360000000001</v>
      </c>
      <c r="R84" s="5">
        <v>2025.1780000000001</v>
      </c>
      <c r="S84" s="5">
        <v>2021.81</v>
      </c>
      <c r="T84" s="5">
        <v>2024.54</v>
      </c>
      <c r="U84">
        <v>0</v>
      </c>
      <c r="V84" t="s">
        <v>7</v>
      </c>
      <c r="W84" t="s">
        <v>7</v>
      </c>
      <c r="X84">
        <v>0</v>
      </c>
      <c r="Y84">
        <f t="shared" si="8"/>
        <v>7.5440000000000964</v>
      </c>
      <c r="Z84">
        <f t="shared" si="9"/>
        <v>-3.5170000000000528</v>
      </c>
      <c r="AA84">
        <f t="shared" si="13"/>
        <v>0</v>
      </c>
      <c r="AB84">
        <v>7.5440000000000964</v>
      </c>
      <c r="AC84">
        <v>-3.5170000000000528</v>
      </c>
      <c r="AD84">
        <v>0</v>
      </c>
      <c r="AE84" t="s">
        <v>7</v>
      </c>
      <c r="AF84" t="s">
        <v>7</v>
      </c>
      <c r="AH84" t="b">
        <f t="shared" si="12"/>
        <v>1</v>
      </c>
    </row>
    <row r="85" spans="1:34" x14ac:dyDescent="0.25">
      <c r="A85" s="1">
        <v>45021.416666666664</v>
      </c>
      <c r="B85">
        <v>2024.5409999999999</v>
      </c>
      <c r="C85">
        <v>2025.15</v>
      </c>
      <c r="D85">
        <v>2021.787</v>
      </c>
      <c r="E85">
        <v>2022.2909999999999</v>
      </c>
      <c r="F85">
        <v>0</v>
      </c>
      <c r="G85">
        <v>0</v>
      </c>
      <c r="H85">
        <v>0</v>
      </c>
      <c r="I85">
        <v>1</v>
      </c>
      <c r="K85">
        <f t="shared" si="14"/>
        <v>0</v>
      </c>
      <c r="L85">
        <f t="shared" si="10"/>
        <v>0</v>
      </c>
      <c r="M85">
        <f t="shared" si="11"/>
        <v>0</v>
      </c>
      <c r="O85" s="1">
        <v>45021.416666666664</v>
      </c>
      <c r="P85" s="2">
        <v>45021.708333333336</v>
      </c>
      <c r="Q85" s="3">
        <v>2024.5409999999999</v>
      </c>
      <c r="R85" s="3">
        <v>2025.15</v>
      </c>
      <c r="S85" s="3">
        <v>2021.787</v>
      </c>
      <c r="T85" s="3">
        <v>2022.2909999999999</v>
      </c>
      <c r="U85">
        <v>0</v>
      </c>
      <c r="V85" t="s">
        <v>7</v>
      </c>
      <c r="W85" t="s">
        <v>7</v>
      </c>
      <c r="X85">
        <v>0</v>
      </c>
      <c r="Y85">
        <f t="shared" si="8"/>
        <v>9.7930000000001201</v>
      </c>
      <c r="Z85">
        <f t="shared" si="9"/>
        <v>-12.460000000000036</v>
      </c>
      <c r="AA85">
        <f t="shared" si="13"/>
        <v>0</v>
      </c>
      <c r="AB85">
        <v>9.7930000000001201</v>
      </c>
      <c r="AC85">
        <v>-12.460000000000036</v>
      </c>
      <c r="AD85">
        <v>0</v>
      </c>
      <c r="AE85" t="s">
        <v>7</v>
      </c>
      <c r="AF85" t="s">
        <v>7</v>
      </c>
      <c r="AH85" t="b">
        <f t="shared" si="12"/>
        <v>1</v>
      </c>
    </row>
    <row r="86" spans="1:34" x14ac:dyDescent="0.25">
      <c r="A86" s="1">
        <v>45021.458333333336</v>
      </c>
      <c r="B86">
        <v>2022.3240000000001</v>
      </c>
      <c r="C86">
        <v>2024.502</v>
      </c>
      <c r="D86">
        <v>2021.5050000000001</v>
      </c>
      <c r="E86">
        <v>2022.93</v>
      </c>
      <c r="F86">
        <v>0</v>
      </c>
      <c r="G86">
        <v>0</v>
      </c>
      <c r="H86">
        <v>0</v>
      </c>
      <c r="I86">
        <v>0</v>
      </c>
      <c r="K86">
        <f t="shared" si="14"/>
        <v>0</v>
      </c>
      <c r="L86">
        <f t="shared" si="10"/>
        <v>0</v>
      </c>
      <c r="M86">
        <f t="shared" si="11"/>
        <v>0</v>
      </c>
      <c r="O86" s="1">
        <v>45021.458333333336</v>
      </c>
      <c r="P86" s="4">
        <v>45021.75</v>
      </c>
      <c r="Q86" s="5">
        <v>2022.3240000000001</v>
      </c>
      <c r="R86" s="5">
        <v>2024.502</v>
      </c>
      <c r="S86" s="5">
        <v>2021.5050000000001</v>
      </c>
      <c r="T86" s="5">
        <v>2022.93</v>
      </c>
      <c r="U86">
        <v>0</v>
      </c>
      <c r="V86" t="s">
        <v>7</v>
      </c>
      <c r="W86" t="s">
        <v>7</v>
      </c>
      <c r="X86">
        <v>0</v>
      </c>
      <c r="Y86">
        <f t="shared" si="8"/>
        <v>9.1539999999999964</v>
      </c>
      <c r="Z86">
        <f t="shared" si="9"/>
        <v>-13.09900000000016</v>
      </c>
      <c r="AA86">
        <f t="shared" si="13"/>
        <v>0</v>
      </c>
      <c r="AB86">
        <v>9.1539999999999964</v>
      </c>
      <c r="AC86">
        <v>-13.09900000000016</v>
      </c>
      <c r="AD86">
        <v>0</v>
      </c>
      <c r="AE86" t="s">
        <v>7</v>
      </c>
      <c r="AF86" t="s">
        <v>7</v>
      </c>
      <c r="AH86" t="b">
        <f t="shared" si="12"/>
        <v>1</v>
      </c>
    </row>
    <row r="87" spans="1:34" x14ac:dyDescent="0.25">
      <c r="A87" s="1">
        <v>45021.5</v>
      </c>
      <c r="B87">
        <v>2022.9649999999999</v>
      </c>
      <c r="C87">
        <v>2032.0050000000001</v>
      </c>
      <c r="D87">
        <v>2022.135</v>
      </c>
      <c r="E87">
        <v>2031.5029999999999</v>
      </c>
      <c r="F87">
        <v>0</v>
      </c>
      <c r="G87">
        <v>0</v>
      </c>
      <c r="H87">
        <v>1</v>
      </c>
      <c r="I87">
        <v>0</v>
      </c>
      <c r="K87" t="b">
        <f>IF(U87=1,TRUE,)</f>
        <v>1</v>
      </c>
      <c r="L87">
        <f t="shared" si="10"/>
        <v>0</v>
      </c>
      <c r="M87" t="b">
        <f t="shared" si="11"/>
        <v>0</v>
      </c>
      <c r="O87" s="14">
        <v>45021.5</v>
      </c>
      <c r="P87" s="2">
        <v>45021.791666666664</v>
      </c>
      <c r="Q87" s="3">
        <v>2022.9649999999999</v>
      </c>
      <c r="R87" s="3">
        <v>2032.0050000000001</v>
      </c>
      <c r="S87" s="3">
        <v>2022.135</v>
      </c>
      <c r="T87" s="3">
        <v>2031.5029999999999</v>
      </c>
      <c r="U87">
        <v>1</v>
      </c>
      <c r="V87">
        <v>271074130</v>
      </c>
      <c r="W87">
        <v>2031.8530000000001</v>
      </c>
      <c r="X87">
        <v>0</v>
      </c>
      <c r="Y87">
        <f t="shared" si="8"/>
        <v>0.58100000000013097</v>
      </c>
      <c r="Z87">
        <f t="shared" si="9"/>
        <v>-21.672000000000025</v>
      </c>
      <c r="AA87">
        <f t="shared" si="13"/>
        <v>0</v>
      </c>
      <c r="AB87">
        <v>0.58100000000013097</v>
      </c>
      <c r="AC87">
        <v>-21.672000000000025</v>
      </c>
      <c r="AD87">
        <v>1</v>
      </c>
      <c r="AE87" t="b">
        <v>0</v>
      </c>
      <c r="AF87" t="s">
        <v>7</v>
      </c>
      <c r="AH87" t="b">
        <f t="shared" si="12"/>
        <v>1</v>
      </c>
    </row>
    <row r="88" spans="1:34" x14ac:dyDescent="0.25">
      <c r="A88" s="1">
        <v>45021.541666666664</v>
      </c>
      <c r="B88">
        <v>2031.501</v>
      </c>
      <c r="C88">
        <v>2032.0840000000001</v>
      </c>
      <c r="D88">
        <v>2021.0229999999999</v>
      </c>
      <c r="E88">
        <v>2022.6579999999999</v>
      </c>
      <c r="F88">
        <v>1</v>
      </c>
      <c r="G88">
        <v>0</v>
      </c>
      <c r="H88">
        <v>0</v>
      </c>
      <c r="I88">
        <v>1</v>
      </c>
      <c r="K88">
        <f t="shared" si="14"/>
        <v>0</v>
      </c>
      <c r="L88">
        <f t="shared" si="10"/>
        <v>0</v>
      </c>
      <c r="M88">
        <f t="shared" si="11"/>
        <v>0</v>
      </c>
      <c r="O88" s="1">
        <v>45021.541666666664</v>
      </c>
      <c r="P88" s="4">
        <v>45021.833333333336</v>
      </c>
      <c r="Q88" s="5">
        <v>2031.501</v>
      </c>
      <c r="R88" s="5">
        <v>2032.0840000000001</v>
      </c>
      <c r="S88" s="5">
        <v>2021.0229999999999</v>
      </c>
      <c r="T88" s="5">
        <v>2022.6579999999999</v>
      </c>
      <c r="U88">
        <v>0</v>
      </c>
      <c r="V88" t="s">
        <v>7</v>
      </c>
      <c r="W88" t="s">
        <v>7</v>
      </c>
      <c r="X88">
        <v>0</v>
      </c>
      <c r="Y88">
        <f t="shared" si="8"/>
        <v>8.6770000000001346</v>
      </c>
      <c r="Z88">
        <f t="shared" si="9"/>
        <v>-12.826999999999998</v>
      </c>
      <c r="AA88">
        <f t="shared" si="13"/>
        <v>0</v>
      </c>
      <c r="AB88">
        <v>8.6770000000001346</v>
      </c>
      <c r="AC88">
        <v>-12.826999999999998</v>
      </c>
      <c r="AD88">
        <v>0</v>
      </c>
      <c r="AE88" t="s">
        <v>7</v>
      </c>
      <c r="AF88" t="s">
        <v>7</v>
      </c>
      <c r="AH88" t="b">
        <f t="shared" si="12"/>
        <v>1</v>
      </c>
    </row>
    <row r="89" spans="1:34" x14ac:dyDescent="0.25">
      <c r="A89" s="1">
        <v>45021.583333333336</v>
      </c>
      <c r="B89">
        <v>2022.692</v>
      </c>
      <c r="C89">
        <v>2031.335</v>
      </c>
      <c r="D89">
        <v>2009.8309999999999</v>
      </c>
      <c r="E89">
        <v>2018.8030000000001</v>
      </c>
      <c r="F89">
        <v>1</v>
      </c>
      <c r="G89">
        <v>0</v>
      </c>
      <c r="H89">
        <v>0</v>
      </c>
      <c r="I89">
        <v>1</v>
      </c>
      <c r="K89">
        <f t="shared" si="14"/>
        <v>0</v>
      </c>
      <c r="L89">
        <f t="shared" si="10"/>
        <v>0</v>
      </c>
      <c r="M89">
        <f t="shared" si="11"/>
        <v>0</v>
      </c>
      <c r="O89" s="1">
        <v>45021.583333333336</v>
      </c>
      <c r="P89" s="2">
        <v>45021.875</v>
      </c>
      <c r="Q89" s="3">
        <v>2022.692</v>
      </c>
      <c r="R89" s="3">
        <v>2031.335</v>
      </c>
      <c r="S89" s="3">
        <v>2009.8309999999999</v>
      </c>
      <c r="T89" s="3">
        <v>2018.8030000000001</v>
      </c>
      <c r="U89">
        <v>0</v>
      </c>
      <c r="V89" t="s">
        <v>7</v>
      </c>
      <c r="W89" t="s">
        <v>7</v>
      </c>
      <c r="X89">
        <v>0</v>
      </c>
      <c r="Y89">
        <f t="shared" si="8"/>
        <v>5.1289999999999054</v>
      </c>
      <c r="Z89">
        <f t="shared" si="9"/>
        <v>-2.8640000000000327</v>
      </c>
      <c r="AA89">
        <f t="shared" si="13"/>
        <v>1</v>
      </c>
      <c r="AB89">
        <v>5.1289999999999054</v>
      </c>
      <c r="AC89">
        <v>-2.8640000000000327</v>
      </c>
      <c r="AD89">
        <v>0</v>
      </c>
      <c r="AE89" t="s">
        <v>7</v>
      </c>
      <c r="AF89" t="s">
        <v>7</v>
      </c>
      <c r="AH89" t="b">
        <f t="shared" si="12"/>
        <v>1</v>
      </c>
    </row>
    <row r="90" spans="1:34" x14ac:dyDescent="0.25">
      <c r="A90" s="1">
        <v>45021.625</v>
      </c>
      <c r="B90">
        <v>2018.8330000000001</v>
      </c>
      <c r="C90">
        <v>2022.9670000000001</v>
      </c>
      <c r="D90">
        <v>2015.9390000000001</v>
      </c>
      <c r="E90">
        <v>2021.73</v>
      </c>
      <c r="F90">
        <v>0</v>
      </c>
      <c r="G90">
        <v>1</v>
      </c>
      <c r="H90">
        <v>0</v>
      </c>
      <c r="I90">
        <v>0</v>
      </c>
      <c r="K90">
        <f t="shared" si="14"/>
        <v>0</v>
      </c>
      <c r="L90" t="b">
        <f t="shared" si="10"/>
        <v>1</v>
      </c>
      <c r="M90">
        <f t="shared" si="11"/>
        <v>0</v>
      </c>
      <c r="O90" s="1">
        <v>45021.625</v>
      </c>
      <c r="P90" s="4">
        <v>45021.916666666664</v>
      </c>
      <c r="Q90" s="5">
        <v>2018.8330000000001</v>
      </c>
      <c r="R90" s="5">
        <v>2022.9670000000001</v>
      </c>
      <c r="S90" s="5">
        <v>2015.9390000000001</v>
      </c>
      <c r="T90" s="5">
        <v>2021.73</v>
      </c>
      <c r="U90">
        <v>0</v>
      </c>
      <c r="V90" t="s">
        <v>7</v>
      </c>
      <c r="W90" t="s">
        <v>7</v>
      </c>
      <c r="X90">
        <v>0</v>
      </c>
      <c r="Y90">
        <f t="shared" si="8"/>
        <v>2.2019999999999982</v>
      </c>
      <c r="Z90">
        <f t="shared" si="9"/>
        <v>-2.6289999999999054</v>
      </c>
      <c r="AA90">
        <f t="shared" si="13"/>
        <v>0</v>
      </c>
      <c r="AB90">
        <v>2.2019999999999982</v>
      </c>
      <c r="AC90">
        <v>-2.6289999999999054</v>
      </c>
      <c r="AD90">
        <v>0</v>
      </c>
      <c r="AE90" t="s">
        <v>7</v>
      </c>
      <c r="AF90" t="s">
        <v>7</v>
      </c>
      <c r="AH90" t="b">
        <f t="shared" si="12"/>
        <v>1</v>
      </c>
    </row>
    <row r="91" spans="1:34" x14ac:dyDescent="0.25">
      <c r="A91" s="1">
        <v>45021.666666666664</v>
      </c>
      <c r="B91">
        <v>2021.711</v>
      </c>
      <c r="C91">
        <v>2023.932</v>
      </c>
      <c r="D91">
        <v>2019.6559999999999</v>
      </c>
      <c r="E91">
        <v>2021.357</v>
      </c>
      <c r="F91">
        <v>0</v>
      </c>
      <c r="G91">
        <v>0</v>
      </c>
      <c r="H91">
        <v>0</v>
      </c>
      <c r="I91">
        <v>0</v>
      </c>
      <c r="K91">
        <f t="shared" si="14"/>
        <v>0</v>
      </c>
      <c r="L91">
        <f t="shared" si="10"/>
        <v>0</v>
      </c>
      <c r="M91">
        <f t="shared" si="11"/>
        <v>0</v>
      </c>
      <c r="O91" s="1">
        <v>45021.666666666664</v>
      </c>
      <c r="P91" s="2">
        <v>45021.958333333336</v>
      </c>
      <c r="Q91" s="3">
        <v>2021.711</v>
      </c>
      <c r="R91" s="3">
        <v>2023.932</v>
      </c>
      <c r="S91" s="3">
        <v>2019.6559999999999</v>
      </c>
      <c r="T91" s="3">
        <v>2021.357</v>
      </c>
      <c r="U91">
        <v>0</v>
      </c>
      <c r="V91" t="s">
        <v>7</v>
      </c>
      <c r="W91" t="s">
        <v>7</v>
      </c>
      <c r="X91">
        <v>0</v>
      </c>
      <c r="Y91">
        <f t="shared" si="8"/>
        <v>1.9780000000000655</v>
      </c>
      <c r="Z91">
        <f t="shared" si="9"/>
        <v>-2.2559999999998581</v>
      </c>
      <c r="AA91">
        <f t="shared" si="13"/>
        <v>0</v>
      </c>
      <c r="AB91">
        <v>1.9780000000000655</v>
      </c>
      <c r="AC91">
        <v>-2.2559999999998581</v>
      </c>
      <c r="AD91">
        <v>0</v>
      </c>
      <c r="AE91" t="s">
        <v>7</v>
      </c>
      <c r="AF91" t="s">
        <v>7</v>
      </c>
      <c r="AH91" t="b">
        <f t="shared" si="12"/>
        <v>1</v>
      </c>
    </row>
    <row r="92" spans="1:34" x14ac:dyDescent="0.25">
      <c r="A92" s="1">
        <v>45021.708333333336</v>
      </c>
      <c r="B92">
        <v>2021.3230000000001</v>
      </c>
      <c r="C92">
        <v>2022.0219999999999</v>
      </c>
      <c r="D92">
        <v>2019.1010000000001</v>
      </c>
      <c r="E92">
        <v>2021.0170000000001</v>
      </c>
      <c r="F92">
        <v>0</v>
      </c>
      <c r="G92">
        <v>0</v>
      </c>
      <c r="H92">
        <v>0</v>
      </c>
      <c r="I92">
        <v>0</v>
      </c>
      <c r="K92">
        <f t="shared" si="14"/>
        <v>0</v>
      </c>
      <c r="L92">
        <f t="shared" si="10"/>
        <v>0</v>
      </c>
      <c r="M92">
        <f t="shared" si="11"/>
        <v>0</v>
      </c>
      <c r="O92" s="1">
        <v>45021.708333333336</v>
      </c>
      <c r="P92" s="4">
        <v>45022</v>
      </c>
      <c r="Q92" s="5">
        <v>2021.3230000000001</v>
      </c>
      <c r="R92" s="5">
        <v>2022.0219999999999</v>
      </c>
      <c r="S92" s="5">
        <v>2019.1010000000001</v>
      </c>
      <c r="T92" s="5">
        <v>2021.0170000000001</v>
      </c>
      <c r="U92">
        <v>0</v>
      </c>
      <c r="V92" t="s">
        <v>7</v>
      </c>
      <c r="W92" t="s">
        <v>7</v>
      </c>
      <c r="X92">
        <v>0</v>
      </c>
      <c r="Y92">
        <f t="shared" si="8"/>
        <v>2.3179999999999836</v>
      </c>
      <c r="Z92">
        <f t="shared" si="9"/>
        <v>-2.2930000000001201</v>
      </c>
      <c r="AA92">
        <f t="shared" si="13"/>
        <v>0</v>
      </c>
      <c r="AB92">
        <v>2.3179999999999836</v>
      </c>
      <c r="AC92">
        <v>-2.2930000000001201</v>
      </c>
      <c r="AD92">
        <v>0</v>
      </c>
      <c r="AE92" t="s">
        <v>7</v>
      </c>
      <c r="AF92" t="s">
        <v>7</v>
      </c>
      <c r="AH92" t="b">
        <f t="shared" si="12"/>
        <v>1</v>
      </c>
    </row>
    <row r="93" spans="1:34" x14ac:dyDescent="0.25">
      <c r="A93" s="1">
        <v>45021.75</v>
      </c>
      <c r="B93">
        <v>2021.048</v>
      </c>
      <c r="C93">
        <v>2023.335</v>
      </c>
      <c r="D93">
        <v>2020.662</v>
      </c>
      <c r="E93">
        <v>2023.12</v>
      </c>
      <c r="F93">
        <v>0</v>
      </c>
      <c r="G93">
        <v>0</v>
      </c>
      <c r="H93">
        <v>0</v>
      </c>
      <c r="I93">
        <v>0</v>
      </c>
      <c r="K93">
        <f t="shared" si="14"/>
        <v>0</v>
      </c>
      <c r="L93">
        <f t="shared" si="10"/>
        <v>0</v>
      </c>
      <c r="M93">
        <f t="shared" si="11"/>
        <v>0</v>
      </c>
      <c r="O93" s="1">
        <v>45021.75</v>
      </c>
      <c r="P93" s="2">
        <v>45022.041666666664</v>
      </c>
      <c r="Q93" s="3">
        <v>2021.048</v>
      </c>
      <c r="R93" s="3">
        <v>2023.335</v>
      </c>
      <c r="S93" s="3">
        <v>2020.662</v>
      </c>
      <c r="T93" s="3">
        <v>2023.12</v>
      </c>
      <c r="U93">
        <v>0</v>
      </c>
      <c r="V93" t="s">
        <v>7</v>
      </c>
      <c r="W93" t="s">
        <v>7</v>
      </c>
      <c r="X93">
        <v>0</v>
      </c>
      <c r="Y93">
        <f t="shared" si="8"/>
        <v>0.17800000000011096</v>
      </c>
      <c r="Z93">
        <f t="shared" si="9"/>
        <v>-4.3959999999999582</v>
      </c>
      <c r="AA93">
        <f t="shared" si="13"/>
        <v>0</v>
      </c>
      <c r="AB93">
        <v>0.17800000000011096</v>
      </c>
      <c r="AC93">
        <v>-4.3959999999999582</v>
      </c>
      <c r="AD93">
        <v>1</v>
      </c>
      <c r="AE93" t="s">
        <v>7</v>
      </c>
      <c r="AF93" t="s">
        <v>7</v>
      </c>
      <c r="AH93" t="b">
        <f t="shared" si="12"/>
        <v>1</v>
      </c>
    </row>
    <row r="94" spans="1:34" x14ac:dyDescent="0.25">
      <c r="A94" s="1">
        <v>45021.791666666664</v>
      </c>
      <c r="B94">
        <v>2023.155</v>
      </c>
      <c r="C94">
        <v>2023.298</v>
      </c>
      <c r="D94">
        <v>2020.625</v>
      </c>
      <c r="E94">
        <v>2021.0419999999999</v>
      </c>
      <c r="F94">
        <v>1</v>
      </c>
      <c r="G94">
        <v>0</v>
      </c>
      <c r="H94">
        <v>0</v>
      </c>
      <c r="I94">
        <v>1</v>
      </c>
      <c r="K94">
        <f t="shared" si="14"/>
        <v>0</v>
      </c>
      <c r="L94">
        <f t="shared" si="10"/>
        <v>0</v>
      </c>
      <c r="M94">
        <f t="shared" si="11"/>
        <v>0</v>
      </c>
      <c r="O94" s="1">
        <v>45021.791666666664</v>
      </c>
      <c r="P94" s="4">
        <v>45022.083333333336</v>
      </c>
      <c r="Q94" s="5">
        <v>2023.155</v>
      </c>
      <c r="R94" s="5">
        <v>2023.298</v>
      </c>
      <c r="S94" s="5">
        <v>2020.625</v>
      </c>
      <c r="T94" s="5">
        <v>2021.0419999999999</v>
      </c>
      <c r="U94">
        <v>0</v>
      </c>
      <c r="V94" t="s">
        <v>7</v>
      </c>
      <c r="W94" t="s">
        <v>7</v>
      </c>
      <c r="X94">
        <v>0</v>
      </c>
      <c r="Y94">
        <f t="shared" si="8"/>
        <v>0.63700000000017099</v>
      </c>
      <c r="Z94">
        <f t="shared" si="9"/>
        <v>-4.0099999999999909</v>
      </c>
      <c r="AA94">
        <f t="shared" si="13"/>
        <v>0</v>
      </c>
      <c r="AB94">
        <v>0.63700000000017099</v>
      </c>
      <c r="AC94">
        <v>-4.0099999999999909</v>
      </c>
      <c r="AD94">
        <v>0</v>
      </c>
      <c r="AE94" t="s">
        <v>7</v>
      </c>
      <c r="AF94" t="s">
        <v>7</v>
      </c>
      <c r="AH94" t="b">
        <f t="shared" si="12"/>
        <v>1</v>
      </c>
    </row>
    <row r="95" spans="1:34" x14ac:dyDescent="0.25">
      <c r="A95" s="1">
        <v>45021.833333333336</v>
      </c>
      <c r="B95">
        <v>2021.08</v>
      </c>
      <c r="C95">
        <v>2021.6790000000001</v>
      </c>
      <c r="D95">
        <v>2020.143</v>
      </c>
      <c r="E95">
        <v>2020.482</v>
      </c>
      <c r="F95">
        <v>1</v>
      </c>
      <c r="G95">
        <v>0</v>
      </c>
      <c r="H95">
        <v>0</v>
      </c>
      <c r="I95">
        <v>0</v>
      </c>
      <c r="K95">
        <f t="shared" si="14"/>
        <v>0</v>
      </c>
      <c r="L95">
        <f t="shared" si="10"/>
        <v>0</v>
      </c>
      <c r="M95">
        <f t="shared" si="11"/>
        <v>0</v>
      </c>
      <c r="O95" s="1">
        <v>45021.833333333336</v>
      </c>
      <c r="P95" s="2">
        <v>45022.125</v>
      </c>
      <c r="Q95" s="3">
        <v>2021.08</v>
      </c>
      <c r="R95" s="3">
        <v>2021.6790000000001</v>
      </c>
      <c r="S95" s="3">
        <v>2020.143</v>
      </c>
      <c r="T95" s="3">
        <v>2020.482</v>
      </c>
      <c r="U95">
        <v>0</v>
      </c>
      <c r="V95" t="s">
        <v>7</v>
      </c>
      <c r="W95" t="s">
        <v>7</v>
      </c>
      <c r="X95">
        <v>0</v>
      </c>
      <c r="Y95">
        <f t="shared" si="8"/>
        <v>0.94000000000005457</v>
      </c>
      <c r="Z95">
        <f t="shared" si="9"/>
        <v>-7.93100000000004</v>
      </c>
      <c r="AA95">
        <f t="shared" si="13"/>
        <v>0</v>
      </c>
      <c r="AB95">
        <v>0.94000000000005457</v>
      </c>
      <c r="AC95">
        <v>-7.93100000000004</v>
      </c>
      <c r="AD95">
        <v>1</v>
      </c>
      <c r="AE95" t="s">
        <v>7</v>
      </c>
      <c r="AF95" t="s">
        <v>7</v>
      </c>
      <c r="AH95" t="b">
        <f t="shared" si="12"/>
        <v>1</v>
      </c>
    </row>
    <row r="96" spans="1:34" x14ac:dyDescent="0.25">
      <c r="A96" s="1">
        <v>45021.916666666664</v>
      </c>
      <c r="B96">
        <v>2020.7460000000001</v>
      </c>
      <c r="C96">
        <v>2021.422</v>
      </c>
      <c r="D96">
        <v>2018.7239999999999</v>
      </c>
      <c r="E96">
        <v>2020.404</v>
      </c>
      <c r="F96">
        <v>1</v>
      </c>
      <c r="G96">
        <v>0</v>
      </c>
      <c r="H96">
        <v>0</v>
      </c>
      <c r="I96">
        <v>0</v>
      </c>
      <c r="K96">
        <f t="shared" si="14"/>
        <v>0</v>
      </c>
      <c r="L96">
        <f t="shared" si="10"/>
        <v>0</v>
      </c>
      <c r="M96">
        <f t="shared" si="11"/>
        <v>0</v>
      </c>
      <c r="O96" s="1">
        <v>45021.916666666664</v>
      </c>
      <c r="P96" s="4">
        <v>45022.208333333336</v>
      </c>
      <c r="Q96" s="5">
        <v>2020.7460000000001</v>
      </c>
      <c r="R96" s="5">
        <v>2021.422</v>
      </c>
      <c r="S96" s="5">
        <v>2018.7239999999999</v>
      </c>
      <c r="T96" s="5">
        <v>2020.404</v>
      </c>
      <c r="U96">
        <v>0</v>
      </c>
      <c r="V96" t="s">
        <v>7</v>
      </c>
      <c r="W96" t="s">
        <v>7</v>
      </c>
      <c r="X96">
        <v>0</v>
      </c>
      <c r="Y96">
        <f t="shared" si="8"/>
        <v>0.67399999999997817</v>
      </c>
      <c r="Z96">
        <f t="shared" si="9"/>
        <v>-12.603000000000065</v>
      </c>
      <c r="AA96">
        <f t="shared" si="13"/>
        <v>0</v>
      </c>
      <c r="AB96">
        <v>0.67399999999997817</v>
      </c>
      <c r="AC96">
        <v>-12.603000000000065</v>
      </c>
      <c r="AD96">
        <v>1</v>
      </c>
      <c r="AE96" t="s">
        <v>7</v>
      </c>
      <c r="AF96" t="s">
        <v>7</v>
      </c>
      <c r="AH96" t="b">
        <f t="shared" si="12"/>
        <v>1</v>
      </c>
    </row>
    <row r="97" spans="1:34" x14ac:dyDescent="0.25">
      <c r="A97" s="1">
        <v>45021.958333333336</v>
      </c>
      <c r="B97">
        <v>2020.4010000000001</v>
      </c>
      <c r="C97">
        <v>2021.078</v>
      </c>
      <c r="D97">
        <v>2020.14</v>
      </c>
      <c r="E97">
        <v>2020.3240000000001</v>
      </c>
      <c r="F97">
        <v>1</v>
      </c>
      <c r="G97">
        <v>0</v>
      </c>
      <c r="H97">
        <v>0</v>
      </c>
      <c r="I97">
        <v>0</v>
      </c>
      <c r="K97">
        <f t="shared" si="14"/>
        <v>0</v>
      </c>
      <c r="L97">
        <f t="shared" si="10"/>
        <v>0</v>
      </c>
      <c r="M97">
        <f t="shared" si="11"/>
        <v>0</v>
      </c>
      <c r="O97" s="1">
        <v>45021.958333333336</v>
      </c>
      <c r="P97" s="2">
        <v>45022.25</v>
      </c>
      <c r="Q97" s="3">
        <v>2020.4010000000001</v>
      </c>
      <c r="R97" s="3">
        <v>2021.078</v>
      </c>
      <c r="S97" s="3">
        <v>2020.14</v>
      </c>
      <c r="T97" s="3">
        <v>2020.3240000000001</v>
      </c>
      <c r="U97">
        <v>0</v>
      </c>
      <c r="V97" t="s">
        <v>7</v>
      </c>
      <c r="W97" t="s">
        <v>7</v>
      </c>
      <c r="X97">
        <v>0</v>
      </c>
      <c r="Y97">
        <f t="shared" si="8"/>
        <v>0.14999999999986358</v>
      </c>
      <c r="Z97">
        <f t="shared" si="9"/>
        <v>-12.523000000000138</v>
      </c>
      <c r="AA97">
        <f t="shared" si="13"/>
        <v>0</v>
      </c>
      <c r="AB97">
        <v>0.14999999999986358</v>
      </c>
      <c r="AC97">
        <v>-12.523000000000138</v>
      </c>
      <c r="AD97">
        <v>1</v>
      </c>
      <c r="AE97" t="s">
        <v>7</v>
      </c>
      <c r="AF97" t="s">
        <v>7</v>
      </c>
      <c r="AH97" t="b">
        <f t="shared" si="12"/>
        <v>1</v>
      </c>
    </row>
    <row r="98" spans="1:34" x14ac:dyDescent="0.25">
      <c r="A98" s="1">
        <v>45022</v>
      </c>
      <c r="B98">
        <v>2020.307</v>
      </c>
      <c r="C98">
        <v>2020.4739999999999</v>
      </c>
      <c r="D98">
        <v>2017.0319999999999</v>
      </c>
      <c r="E98">
        <v>2017.0650000000001</v>
      </c>
      <c r="F98">
        <v>1</v>
      </c>
      <c r="G98">
        <v>0</v>
      </c>
      <c r="H98">
        <v>0</v>
      </c>
      <c r="I98">
        <v>1</v>
      </c>
      <c r="K98">
        <f t="shared" si="14"/>
        <v>0</v>
      </c>
      <c r="L98">
        <f t="shared" si="10"/>
        <v>0</v>
      </c>
      <c r="M98">
        <f t="shared" si="11"/>
        <v>0</v>
      </c>
      <c r="O98" s="1">
        <v>45022</v>
      </c>
      <c r="P98" s="4">
        <v>45022.291666666664</v>
      </c>
      <c r="Q98" s="5">
        <v>2020.307</v>
      </c>
      <c r="R98" s="5">
        <v>2020.4739999999999</v>
      </c>
      <c r="S98" s="5">
        <v>2017.0319999999999</v>
      </c>
      <c r="T98" s="5">
        <v>2017.0650000000001</v>
      </c>
      <c r="U98">
        <v>0</v>
      </c>
      <c r="V98" t="s">
        <v>7</v>
      </c>
      <c r="W98" t="s">
        <v>7</v>
      </c>
      <c r="X98">
        <v>0</v>
      </c>
      <c r="Y98">
        <f t="shared" si="8"/>
        <v>3.3999999999878128E-2</v>
      </c>
      <c r="Z98">
        <f t="shared" si="9"/>
        <v>-9.2640000000001237</v>
      </c>
      <c r="AA98">
        <f t="shared" si="13"/>
        <v>0</v>
      </c>
      <c r="AB98">
        <v>3.3999999999878128E-2</v>
      </c>
      <c r="AC98">
        <v>-9.2640000000001237</v>
      </c>
      <c r="AD98">
        <v>1</v>
      </c>
      <c r="AE98" t="s">
        <v>7</v>
      </c>
      <c r="AF98" t="s">
        <v>7</v>
      </c>
      <c r="AH98" t="b">
        <f t="shared" si="12"/>
        <v>1</v>
      </c>
    </row>
    <row r="99" spans="1:34" x14ac:dyDescent="0.25">
      <c r="A99" s="1">
        <v>45022.041666666664</v>
      </c>
      <c r="B99">
        <v>2017.066</v>
      </c>
      <c r="C99">
        <v>2017.0989999999999</v>
      </c>
      <c r="D99">
        <v>2012.5509999999999</v>
      </c>
      <c r="E99">
        <v>2012.674</v>
      </c>
      <c r="F99">
        <v>1</v>
      </c>
      <c r="G99">
        <v>0</v>
      </c>
      <c r="H99">
        <v>0</v>
      </c>
      <c r="I99">
        <v>1</v>
      </c>
      <c r="K99">
        <f t="shared" si="14"/>
        <v>0</v>
      </c>
      <c r="L99">
        <f t="shared" si="10"/>
        <v>0</v>
      </c>
      <c r="M99">
        <f t="shared" si="11"/>
        <v>0</v>
      </c>
      <c r="O99" s="1">
        <v>45022.041666666664</v>
      </c>
      <c r="P99" s="2">
        <v>45022.333333333336</v>
      </c>
      <c r="Q99" s="3">
        <v>2017.066</v>
      </c>
      <c r="R99" s="3">
        <v>2017.0989999999999</v>
      </c>
      <c r="S99" s="3">
        <v>2012.5509999999999</v>
      </c>
      <c r="T99" s="3">
        <v>2012.674</v>
      </c>
      <c r="U99">
        <v>0</v>
      </c>
      <c r="V99" t="s">
        <v>7</v>
      </c>
      <c r="W99" t="s">
        <v>7</v>
      </c>
      <c r="X99">
        <v>0</v>
      </c>
      <c r="Y99">
        <f t="shared" si="8"/>
        <v>3.3520000000000891</v>
      </c>
      <c r="Z99">
        <f t="shared" si="9"/>
        <v>-4.8730000000000473</v>
      </c>
      <c r="AA99">
        <f t="shared" si="13"/>
        <v>0</v>
      </c>
      <c r="AB99">
        <v>3.3520000000000891</v>
      </c>
      <c r="AC99">
        <v>-4.8730000000000473</v>
      </c>
      <c r="AD99">
        <v>0</v>
      </c>
      <c r="AE99" t="s">
        <v>7</v>
      </c>
      <c r="AF99" t="s">
        <v>7</v>
      </c>
      <c r="AH99" t="b">
        <f t="shared" si="12"/>
        <v>1</v>
      </c>
    </row>
    <row r="100" spans="1:34" x14ac:dyDescent="0.25">
      <c r="A100" s="1">
        <v>45022.083333333336</v>
      </c>
      <c r="B100">
        <v>2012.6780000000001</v>
      </c>
      <c r="C100">
        <v>2013.2670000000001</v>
      </c>
      <c r="D100">
        <v>2007.8009999999999</v>
      </c>
      <c r="E100">
        <v>2010.973</v>
      </c>
      <c r="F100">
        <v>0</v>
      </c>
      <c r="G100">
        <v>0</v>
      </c>
      <c r="H100">
        <v>0</v>
      </c>
      <c r="I100">
        <v>1</v>
      </c>
      <c r="K100">
        <f t="shared" si="14"/>
        <v>0</v>
      </c>
      <c r="L100">
        <f t="shared" si="10"/>
        <v>0</v>
      </c>
      <c r="M100">
        <f t="shared" si="11"/>
        <v>0</v>
      </c>
      <c r="O100" s="1">
        <v>45022.083333333336</v>
      </c>
      <c r="P100" s="4">
        <v>45022.375</v>
      </c>
      <c r="Q100" s="5">
        <v>2012.6780000000001</v>
      </c>
      <c r="R100" s="5">
        <v>2013.2670000000001</v>
      </c>
      <c r="S100" s="5">
        <v>2007.8009999999999</v>
      </c>
      <c r="T100" s="5">
        <v>2010.973</v>
      </c>
      <c r="U100">
        <v>0</v>
      </c>
      <c r="V100" t="s">
        <v>7</v>
      </c>
      <c r="W100" t="s">
        <v>7</v>
      </c>
      <c r="X100">
        <v>0</v>
      </c>
      <c r="Y100">
        <f t="shared" si="8"/>
        <v>5.9320000000000164</v>
      </c>
      <c r="Z100">
        <f t="shared" si="9"/>
        <v>-0.85599999999999454</v>
      </c>
      <c r="AA100">
        <f t="shared" si="13"/>
        <v>1</v>
      </c>
      <c r="AB100">
        <v>5.9320000000000164</v>
      </c>
      <c r="AC100">
        <v>-0.85599999999999454</v>
      </c>
      <c r="AD100">
        <v>0</v>
      </c>
      <c r="AE100" t="s">
        <v>7</v>
      </c>
      <c r="AF100" t="s">
        <v>7</v>
      </c>
      <c r="AH100" t="b">
        <f t="shared" si="12"/>
        <v>1</v>
      </c>
    </row>
    <row r="101" spans="1:34" x14ac:dyDescent="0.25">
      <c r="A101" s="1">
        <v>45022.125</v>
      </c>
      <c r="B101">
        <v>2010.98</v>
      </c>
      <c r="C101">
        <v>2012.23</v>
      </c>
      <c r="D101">
        <v>2010.117</v>
      </c>
      <c r="E101">
        <v>2011.34</v>
      </c>
      <c r="F101">
        <v>0</v>
      </c>
      <c r="G101">
        <v>1</v>
      </c>
      <c r="H101">
        <v>0</v>
      </c>
      <c r="I101">
        <v>0</v>
      </c>
      <c r="K101">
        <f t="shared" si="14"/>
        <v>0</v>
      </c>
      <c r="L101" t="b">
        <f t="shared" si="10"/>
        <v>1</v>
      </c>
      <c r="M101">
        <f t="shared" si="11"/>
        <v>0</v>
      </c>
      <c r="O101" s="1">
        <v>45022.125</v>
      </c>
      <c r="P101" s="2">
        <v>45022.416666666664</v>
      </c>
      <c r="Q101" s="3">
        <v>2010.98</v>
      </c>
      <c r="R101" s="3">
        <v>2012.23</v>
      </c>
      <c r="S101" s="3">
        <v>2010.117</v>
      </c>
      <c r="T101" s="3">
        <v>2011.34</v>
      </c>
      <c r="U101">
        <v>0</v>
      </c>
      <c r="V101" t="s">
        <v>7</v>
      </c>
      <c r="W101" t="s">
        <v>7</v>
      </c>
      <c r="X101">
        <v>0</v>
      </c>
      <c r="Y101">
        <f t="shared" si="8"/>
        <v>6.7750000000000909</v>
      </c>
      <c r="Z101">
        <f t="shared" si="9"/>
        <v>-0.83499999999980901</v>
      </c>
      <c r="AA101">
        <f t="shared" si="13"/>
        <v>1</v>
      </c>
      <c r="AB101">
        <v>6.7750000000000909</v>
      </c>
      <c r="AC101">
        <v>-0.83499999999980901</v>
      </c>
      <c r="AD101">
        <v>0</v>
      </c>
      <c r="AE101" t="s">
        <v>7</v>
      </c>
      <c r="AF101" t="s">
        <v>7</v>
      </c>
      <c r="AH101" t="b">
        <f t="shared" si="12"/>
        <v>1</v>
      </c>
    </row>
    <row r="102" spans="1:34" x14ac:dyDescent="0.25">
      <c r="A102" s="1">
        <v>45022.166666666664</v>
      </c>
      <c r="B102">
        <v>2011.3330000000001</v>
      </c>
      <c r="C102">
        <v>2013.8910000000001</v>
      </c>
      <c r="D102">
        <v>2010.5050000000001</v>
      </c>
      <c r="E102">
        <v>2013.6289999999999</v>
      </c>
      <c r="F102">
        <v>0</v>
      </c>
      <c r="G102">
        <v>1</v>
      </c>
      <c r="H102">
        <v>0</v>
      </c>
      <c r="I102">
        <v>0</v>
      </c>
      <c r="K102">
        <f t="shared" si="14"/>
        <v>0</v>
      </c>
      <c r="L102" t="b">
        <f t="shared" si="10"/>
        <v>1</v>
      </c>
      <c r="M102">
        <f t="shared" si="11"/>
        <v>0</v>
      </c>
      <c r="O102" s="1">
        <v>45022.166666666664</v>
      </c>
      <c r="P102" s="4">
        <v>45022.458333333336</v>
      </c>
      <c r="Q102" s="5">
        <v>2011.3330000000001</v>
      </c>
      <c r="R102" s="5">
        <v>2013.8910000000001</v>
      </c>
      <c r="S102" s="5">
        <v>2010.5050000000001</v>
      </c>
      <c r="T102" s="5">
        <v>2013.6289999999999</v>
      </c>
      <c r="U102">
        <v>0</v>
      </c>
      <c r="V102" t="s">
        <v>7</v>
      </c>
      <c r="W102" t="s">
        <v>7</v>
      </c>
      <c r="X102">
        <v>0</v>
      </c>
      <c r="Y102">
        <f t="shared" si="8"/>
        <v>6.0330000000001291</v>
      </c>
      <c r="Z102">
        <f t="shared" si="9"/>
        <v>-1.8019999999999072</v>
      </c>
      <c r="AA102">
        <f t="shared" si="13"/>
        <v>1</v>
      </c>
      <c r="AB102">
        <v>6.0330000000001291</v>
      </c>
      <c r="AC102">
        <v>-1.8019999999999072</v>
      </c>
      <c r="AD102">
        <v>0</v>
      </c>
      <c r="AE102" t="s">
        <v>7</v>
      </c>
      <c r="AF102" t="s">
        <v>7</v>
      </c>
      <c r="AH102" t="b">
        <f t="shared" si="12"/>
        <v>1</v>
      </c>
    </row>
    <row r="103" spans="1:34" x14ac:dyDescent="0.25">
      <c r="A103" s="1">
        <v>45022.208333333336</v>
      </c>
      <c r="B103">
        <v>2013.605</v>
      </c>
      <c r="C103">
        <v>2016.0260000000001</v>
      </c>
      <c r="D103">
        <v>2011.9829999999999</v>
      </c>
      <c r="E103">
        <v>2015.701</v>
      </c>
      <c r="F103">
        <v>0</v>
      </c>
      <c r="G103">
        <v>1</v>
      </c>
      <c r="H103">
        <v>0</v>
      </c>
      <c r="I103">
        <v>0</v>
      </c>
      <c r="K103">
        <f t="shared" si="14"/>
        <v>0</v>
      </c>
      <c r="L103" t="b">
        <f t="shared" si="10"/>
        <v>1</v>
      </c>
      <c r="M103">
        <f t="shared" si="11"/>
        <v>0</v>
      </c>
      <c r="O103" s="1">
        <v>45022.208333333336</v>
      </c>
      <c r="P103" s="2">
        <v>45022.5</v>
      </c>
      <c r="Q103" s="3">
        <v>2013.605</v>
      </c>
      <c r="R103" s="3">
        <v>2016.0260000000001</v>
      </c>
      <c r="S103" s="3">
        <v>2011.9829999999999</v>
      </c>
      <c r="T103" s="3">
        <v>2015.701</v>
      </c>
      <c r="U103">
        <v>0</v>
      </c>
      <c r="V103" t="s">
        <v>7</v>
      </c>
      <c r="W103" t="s">
        <v>7</v>
      </c>
      <c r="X103">
        <v>0</v>
      </c>
      <c r="Y103">
        <f t="shared" si="8"/>
        <v>4.7249999999999091</v>
      </c>
      <c r="Z103">
        <f t="shared" si="9"/>
        <v>-3.8740000000000236</v>
      </c>
      <c r="AA103">
        <f t="shared" si="13"/>
        <v>0</v>
      </c>
      <c r="AB103">
        <v>4.7249999999999091</v>
      </c>
      <c r="AC103">
        <v>-3.8740000000000236</v>
      </c>
      <c r="AD103">
        <v>0</v>
      </c>
      <c r="AE103" t="s">
        <v>7</v>
      </c>
      <c r="AF103" t="s">
        <v>7</v>
      </c>
      <c r="AH103" t="b">
        <f t="shared" si="12"/>
        <v>1</v>
      </c>
    </row>
    <row r="104" spans="1:34" x14ac:dyDescent="0.25">
      <c r="A104" s="1">
        <v>45022.25</v>
      </c>
      <c r="B104">
        <v>2015.7080000000001</v>
      </c>
      <c r="C104">
        <v>2016.905</v>
      </c>
      <c r="D104">
        <v>2011.827</v>
      </c>
      <c r="E104">
        <v>2013.742</v>
      </c>
      <c r="F104">
        <v>0</v>
      </c>
      <c r="G104">
        <v>1</v>
      </c>
      <c r="H104">
        <v>0</v>
      </c>
      <c r="I104">
        <v>1</v>
      </c>
      <c r="K104">
        <f t="shared" si="14"/>
        <v>0</v>
      </c>
      <c r="L104" t="b">
        <f t="shared" si="10"/>
        <v>1</v>
      </c>
      <c r="M104">
        <f t="shared" si="11"/>
        <v>0</v>
      </c>
      <c r="O104" s="1">
        <v>45022.25</v>
      </c>
      <c r="P104" s="4">
        <v>45022.541666666664</v>
      </c>
      <c r="Q104" s="5">
        <v>2015.7080000000001</v>
      </c>
      <c r="R104" s="5">
        <v>2016.905</v>
      </c>
      <c r="S104" s="5">
        <v>2011.827</v>
      </c>
      <c r="T104" s="5">
        <v>2013.742</v>
      </c>
      <c r="U104">
        <v>0</v>
      </c>
      <c r="V104" t="s">
        <v>7</v>
      </c>
      <c r="W104" t="s">
        <v>7</v>
      </c>
      <c r="X104">
        <v>0</v>
      </c>
      <c r="Y104">
        <f t="shared" si="8"/>
        <v>7.06899999999996</v>
      </c>
      <c r="Z104">
        <f t="shared" si="9"/>
        <v>-1.0579999999999927</v>
      </c>
      <c r="AA104">
        <f t="shared" si="13"/>
        <v>1</v>
      </c>
      <c r="AB104">
        <v>7.06899999999996</v>
      </c>
      <c r="AC104">
        <v>-1.0579999999999927</v>
      </c>
      <c r="AD104">
        <v>0</v>
      </c>
      <c r="AE104" t="s">
        <v>7</v>
      </c>
      <c r="AF104" t="s">
        <v>7</v>
      </c>
      <c r="AH104" t="b">
        <f t="shared" si="12"/>
        <v>1</v>
      </c>
    </row>
    <row r="105" spans="1:34" x14ac:dyDescent="0.25">
      <c r="A105" s="1">
        <v>45022.291666666664</v>
      </c>
      <c r="B105">
        <v>2013.71</v>
      </c>
      <c r="C105">
        <v>2018.115</v>
      </c>
      <c r="D105">
        <v>2012.684</v>
      </c>
      <c r="E105">
        <v>2016.384</v>
      </c>
      <c r="F105">
        <v>0</v>
      </c>
      <c r="G105">
        <v>1</v>
      </c>
      <c r="H105">
        <v>0</v>
      </c>
      <c r="I105">
        <v>0</v>
      </c>
      <c r="K105">
        <f t="shared" si="14"/>
        <v>0</v>
      </c>
      <c r="L105" t="b">
        <f t="shared" si="10"/>
        <v>1</v>
      </c>
      <c r="M105">
        <f t="shared" si="11"/>
        <v>0</v>
      </c>
      <c r="O105" s="1">
        <v>45022.291666666664</v>
      </c>
      <c r="P105" s="2">
        <v>45022.583333333336</v>
      </c>
      <c r="Q105" s="3">
        <v>2013.71</v>
      </c>
      <c r="R105" s="3">
        <v>2018.115</v>
      </c>
      <c r="S105" s="3">
        <v>2012.684</v>
      </c>
      <c r="T105" s="3">
        <v>2016.384</v>
      </c>
      <c r="U105">
        <v>0</v>
      </c>
      <c r="V105" t="s">
        <v>7</v>
      </c>
      <c r="W105" t="s">
        <v>7</v>
      </c>
      <c r="X105">
        <v>0</v>
      </c>
      <c r="Y105">
        <f t="shared" ref="Y105:Y117" si="15">MAX(R106:R109)-T105</f>
        <v>4.5609999999999218</v>
      </c>
      <c r="Z105">
        <f t="shared" ref="Z105:Z117" si="16">MIN(S106:S109)-T105</f>
        <v>-1.5509999999999309</v>
      </c>
      <c r="AA105">
        <f t="shared" si="13"/>
        <v>1</v>
      </c>
      <c r="AB105">
        <v>4.5609999999999218</v>
      </c>
      <c r="AC105">
        <v>-1.5509999999999309</v>
      </c>
      <c r="AD105">
        <v>0</v>
      </c>
      <c r="AE105" t="s">
        <v>7</v>
      </c>
      <c r="AF105" t="s">
        <v>7</v>
      </c>
      <c r="AH105" t="b">
        <f t="shared" si="12"/>
        <v>1</v>
      </c>
    </row>
    <row r="106" spans="1:34" x14ac:dyDescent="0.25">
      <c r="A106" s="1">
        <v>45022.333333333336</v>
      </c>
      <c r="B106">
        <v>2016.3789999999999</v>
      </c>
      <c r="C106">
        <v>2019.662</v>
      </c>
      <c r="D106">
        <v>2014.8330000000001</v>
      </c>
      <c r="E106">
        <v>2017.375</v>
      </c>
      <c r="F106">
        <v>0</v>
      </c>
      <c r="G106">
        <v>0</v>
      </c>
      <c r="H106">
        <v>0</v>
      </c>
      <c r="I106">
        <v>0</v>
      </c>
      <c r="K106">
        <f t="shared" si="14"/>
        <v>0</v>
      </c>
      <c r="L106">
        <f t="shared" si="10"/>
        <v>0</v>
      </c>
      <c r="M106">
        <f t="shared" si="11"/>
        <v>0</v>
      </c>
      <c r="O106" s="1">
        <v>45022.333333333336</v>
      </c>
      <c r="P106" s="4">
        <v>45022.625</v>
      </c>
      <c r="Q106" s="5">
        <v>2016.3789999999999</v>
      </c>
      <c r="R106" s="5">
        <v>2019.662</v>
      </c>
      <c r="S106" s="5">
        <v>2014.8330000000001</v>
      </c>
      <c r="T106" s="5">
        <v>2017.375</v>
      </c>
      <c r="U106">
        <v>0</v>
      </c>
      <c r="V106" t="s">
        <v>7</v>
      </c>
      <c r="W106" t="s">
        <v>7</v>
      </c>
      <c r="X106">
        <v>0</v>
      </c>
      <c r="Y106">
        <f t="shared" si="15"/>
        <v>3.5699999999999363</v>
      </c>
      <c r="Z106">
        <f t="shared" si="16"/>
        <v>-6.1489999999998872</v>
      </c>
      <c r="AA106">
        <f t="shared" si="13"/>
        <v>0</v>
      </c>
      <c r="AB106">
        <v>3.5699999999999363</v>
      </c>
      <c r="AC106">
        <v>-6.1489999999998872</v>
      </c>
      <c r="AD106">
        <v>0</v>
      </c>
      <c r="AE106" t="s">
        <v>7</v>
      </c>
      <c r="AF106" t="s">
        <v>7</v>
      </c>
      <c r="AH106" t="b">
        <f t="shared" si="12"/>
        <v>1</v>
      </c>
    </row>
    <row r="107" spans="1:34" x14ac:dyDescent="0.25">
      <c r="A107" s="1">
        <v>45022.375</v>
      </c>
      <c r="B107">
        <v>2017.39</v>
      </c>
      <c r="C107">
        <v>2020.4259999999999</v>
      </c>
      <c r="D107">
        <v>2017.1489999999999</v>
      </c>
      <c r="E107">
        <v>2019.6020000000001</v>
      </c>
      <c r="F107">
        <v>0</v>
      </c>
      <c r="G107">
        <v>0</v>
      </c>
      <c r="H107">
        <v>0</v>
      </c>
      <c r="I107">
        <v>0</v>
      </c>
      <c r="K107">
        <f t="shared" si="14"/>
        <v>0</v>
      </c>
      <c r="L107">
        <f t="shared" si="10"/>
        <v>0</v>
      </c>
      <c r="M107">
        <f t="shared" si="11"/>
        <v>0</v>
      </c>
      <c r="O107" s="1">
        <v>45022.375</v>
      </c>
      <c r="P107" s="2">
        <v>45022.666666666664</v>
      </c>
      <c r="Q107" s="3">
        <v>2017.39</v>
      </c>
      <c r="R107" s="3">
        <v>2020.4259999999999</v>
      </c>
      <c r="S107" s="3">
        <v>2017.1489999999999</v>
      </c>
      <c r="T107" s="3">
        <v>2019.6020000000001</v>
      </c>
      <c r="U107">
        <v>0</v>
      </c>
      <c r="V107" t="s">
        <v>7</v>
      </c>
      <c r="W107" t="s">
        <v>7</v>
      </c>
      <c r="X107">
        <v>0</v>
      </c>
      <c r="Y107">
        <f t="shared" si="15"/>
        <v>1.3429999999998472</v>
      </c>
      <c r="Z107">
        <f t="shared" si="16"/>
        <v>-18.879000000000133</v>
      </c>
      <c r="AA107">
        <f t="shared" si="13"/>
        <v>0</v>
      </c>
      <c r="AB107">
        <v>1.3429999999998472</v>
      </c>
      <c r="AC107">
        <v>-18.879000000000133</v>
      </c>
      <c r="AD107">
        <v>1</v>
      </c>
      <c r="AE107" t="s">
        <v>7</v>
      </c>
      <c r="AF107" t="s">
        <v>7</v>
      </c>
      <c r="AH107" t="b">
        <f t="shared" si="12"/>
        <v>1</v>
      </c>
    </row>
    <row r="108" spans="1:34" x14ac:dyDescent="0.25">
      <c r="A108" s="1">
        <v>45022.416666666664</v>
      </c>
      <c r="B108">
        <v>2019.59</v>
      </c>
      <c r="C108">
        <v>2020.8109999999999</v>
      </c>
      <c r="D108">
        <v>2017.5840000000001</v>
      </c>
      <c r="E108">
        <v>2020.316</v>
      </c>
      <c r="F108">
        <v>1</v>
      </c>
      <c r="G108">
        <v>0</v>
      </c>
      <c r="H108">
        <v>0</v>
      </c>
      <c r="I108">
        <v>0</v>
      </c>
      <c r="K108">
        <f t="shared" si="14"/>
        <v>0</v>
      </c>
      <c r="L108">
        <f t="shared" si="10"/>
        <v>0</v>
      </c>
      <c r="M108">
        <f t="shared" si="11"/>
        <v>0</v>
      </c>
      <c r="O108" s="1">
        <v>45022.416666666664</v>
      </c>
      <c r="P108" s="4">
        <v>45022.708333333336</v>
      </c>
      <c r="Q108" s="5">
        <v>2019.59</v>
      </c>
      <c r="R108" s="5">
        <v>2020.8109999999999</v>
      </c>
      <c r="S108" s="5">
        <v>2017.5840000000001</v>
      </c>
      <c r="T108" s="5">
        <v>2020.316</v>
      </c>
      <c r="U108">
        <v>0</v>
      </c>
      <c r="V108" t="s">
        <v>7</v>
      </c>
      <c r="W108" t="s">
        <v>7</v>
      </c>
      <c r="X108">
        <v>0</v>
      </c>
      <c r="Y108">
        <f t="shared" si="15"/>
        <v>0.62899999999990541</v>
      </c>
      <c r="Z108">
        <f t="shared" si="16"/>
        <v>-19.593000000000075</v>
      </c>
      <c r="AA108">
        <f t="shared" si="13"/>
        <v>0</v>
      </c>
      <c r="AB108">
        <v>0.62899999999990541</v>
      </c>
      <c r="AC108">
        <v>-19.593000000000075</v>
      </c>
      <c r="AD108">
        <v>1</v>
      </c>
      <c r="AE108" t="s">
        <v>7</v>
      </c>
      <c r="AF108" t="s">
        <v>7</v>
      </c>
      <c r="AH108" t="b">
        <f t="shared" si="12"/>
        <v>1</v>
      </c>
    </row>
    <row r="109" spans="1:34" x14ac:dyDescent="0.25">
      <c r="A109" s="1">
        <v>45022.458333333336</v>
      </c>
      <c r="B109">
        <v>2020.3050000000001</v>
      </c>
      <c r="C109">
        <v>2020.9449999999999</v>
      </c>
      <c r="D109">
        <v>2017.1</v>
      </c>
      <c r="E109">
        <v>2018.511</v>
      </c>
      <c r="F109">
        <v>1</v>
      </c>
      <c r="G109">
        <v>0</v>
      </c>
      <c r="H109">
        <v>0</v>
      </c>
      <c r="I109">
        <v>1</v>
      </c>
      <c r="K109">
        <f t="shared" si="14"/>
        <v>0</v>
      </c>
      <c r="L109">
        <f t="shared" si="10"/>
        <v>0</v>
      </c>
      <c r="M109">
        <f t="shared" si="11"/>
        <v>0</v>
      </c>
      <c r="O109" s="1">
        <v>45022.458333333336</v>
      </c>
      <c r="P109" s="2">
        <v>45022.75</v>
      </c>
      <c r="Q109" s="3">
        <v>2020.3050000000001</v>
      </c>
      <c r="R109" s="3">
        <v>2020.9449999999999</v>
      </c>
      <c r="S109" s="3">
        <v>2017.1</v>
      </c>
      <c r="T109" s="3">
        <v>2018.511</v>
      </c>
      <c r="U109">
        <v>0</v>
      </c>
      <c r="V109" t="s">
        <v>7</v>
      </c>
      <c r="W109" t="s">
        <v>7</v>
      </c>
      <c r="X109">
        <v>0</v>
      </c>
      <c r="Y109">
        <f t="shared" si="15"/>
        <v>2.2450000000001182</v>
      </c>
      <c r="Z109">
        <f t="shared" si="16"/>
        <v>-17.788000000000011</v>
      </c>
      <c r="AA109">
        <f t="shared" si="13"/>
        <v>0</v>
      </c>
      <c r="AB109">
        <v>2.2450000000001182</v>
      </c>
      <c r="AC109">
        <v>-17.788000000000011</v>
      </c>
      <c r="AD109">
        <v>1</v>
      </c>
      <c r="AE109" t="s">
        <v>7</v>
      </c>
      <c r="AF109" t="s">
        <v>7</v>
      </c>
      <c r="AH109" t="b">
        <f t="shared" si="12"/>
        <v>1</v>
      </c>
    </row>
    <row r="110" spans="1:34" x14ac:dyDescent="0.25">
      <c r="A110" s="1">
        <v>45022.5</v>
      </c>
      <c r="B110">
        <v>2018.4749999999999</v>
      </c>
      <c r="C110">
        <v>2020.7560000000001</v>
      </c>
      <c r="D110">
        <v>2011.2260000000001</v>
      </c>
      <c r="E110">
        <v>2012.9369999999999</v>
      </c>
      <c r="F110">
        <v>1</v>
      </c>
      <c r="G110">
        <v>0</v>
      </c>
      <c r="H110">
        <v>0</v>
      </c>
      <c r="I110">
        <v>1</v>
      </c>
      <c r="K110">
        <f t="shared" si="14"/>
        <v>0</v>
      </c>
      <c r="L110">
        <f t="shared" si="10"/>
        <v>0</v>
      </c>
      <c r="M110">
        <f t="shared" si="11"/>
        <v>0</v>
      </c>
      <c r="O110" s="1">
        <v>45022.5</v>
      </c>
      <c r="P110" s="4">
        <v>45022.791666666664</v>
      </c>
      <c r="Q110" s="5">
        <v>2018.4749999999999</v>
      </c>
      <c r="R110" s="5">
        <v>2020.7560000000001</v>
      </c>
      <c r="S110" s="5">
        <v>2011.2260000000001</v>
      </c>
      <c r="T110" s="5">
        <v>2012.9369999999999</v>
      </c>
      <c r="U110">
        <v>0</v>
      </c>
      <c r="V110" t="s">
        <v>7</v>
      </c>
      <c r="W110" t="s">
        <v>7</v>
      </c>
      <c r="X110">
        <v>0</v>
      </c>
      <c r="Y110">
        <f t="shared" si="15"/>
        <v>2.0010000000002037</v>
      </c>
      <c r="Z110">
        <f t="shared" si="16"/>
        <v>-12.213999999999942</v>
      </c>
      <c r="AA110">
        <f t="shared" si="13"/>
        <v>0</v>
      </c>
      <c r="AB110">
        <v>2.0010000000002037</v>
      </c>
      <c r="AC110">
        <v>-12.213999999999942</v>
      </c>
      <c r="AD110">
        <v>1</v>
      </c>
      <c r="AE110" t="s">
        <v>7</v>
      </c>
      <c r="AF110" t="s">
        <v>7</v>
      </c>
      <c r="AH110" t="b">
        <f t="shared" si="12"/>
        <v>1</v>
      </c>
    </row>
    <row r="111" spans="1:34" x14ac:dyDescent="0.25">
      <c r="A111" s="1">
        <v>45022.541666666664</v>
      </c>
      <c r="B111">
        <v>2012.904</v>
      </c>
      <c r="C111">
        <v>2014.2049999999999</v>
      </c>
      <c r="D111">
        <v>2000.723</v>
      </c>
      <c r="E111">
        <v>2003.57</v>
      </c>
      <c r="F111">
        <v>1</v>
      </c>
      <c r="G111">
        <v>0</v>
      </c>
      <c r="H111">
        <v>0</v>
      </c>
      <c r="I111">
        <v>1</v>
      </c>
      <c r="K111">
        <f t="shared" si="14"/>
        <v>0</v>
      </c>
      <c r="L111">
        <f t="shared" si="10"/>
        <v>0</v>
      </c>
      <c r="M111">
        <f t="shared" si="11"/>
        <v>0</v>
      </c>
      <c r="O111" s="1">
        <v>45022.541666666664</v>
      </c>
      <c r="P111" s="2">
        <v>45022.833333333336</v>
      </c>
      <c r="Q111" s="3">
        <v>2012.904</v>
      </c>
      <c r="R111" s="3">
        <v>2014.2049999999999</v>
      </c>
      <c r="S111" s="3">
        <v>2000.723</v>
      </c>
      <c r="T111" s="3">
        <v>2003.57</v>
      </c>
      <c r="U111">
        <v>0</v>
      </c>
      <c r="V111" t="s">
        <v>7</v>
      </c>
      <c r="W111" t="s">
        <v>7</v>
      </c>
      <c r="X111">
        <v>0</v>
      </c>
      <c r="Y111">
        <f t="shared" si="15"/>
        <v>11.368000000000166</v>
      </c>
      <c r="Z111">
        <f t="shared" si="16"/>
        <v>-2.2249999999999091</v>
      </c>
      <c r="AA111">
        <f t="shared" si="13"/>
        <v>1</v>
      </c>
      <c r="AB111">
        <v>11.368000000000166</v>
      </c>
      <c r="AC111">
        <v>-2.2249999999999091</v>
      </c>
      <c r="AD111">
        <v>0</v>
      </c>
      <c r="AE111" t="s">
        <v>7</v>
      </c>
      <c r="AF111" t="s">
        <v>7</v>
      </c>
      <c r="AH111" t="b">
        <f t="shared" si="12"/>
        <v>1</v>
      </c>
    </row>
    <row r="112" spans="1:34" x14ac:dyDescent="0.25">
      <c r="A112" s="1">
        <v>45022.583333333336</v>
      </c>
      <c r="B112">
        <v>2003.6369999999999</v>
      </c>
      <c r="C112">
        <v>2012.087</v>
      </c>
      <c r="D112">
        <v>2001.345</v>
      </c>
      <c r="E112">
        <v>2011.848</v>
      </c>
      <c r="F112">
        <v>0</v>
      </c>
      <c r="G112">
        <v>1</v>
      </c>
      <c r="H112">
        <v>1</v>
      </c>
      <c r="I112">
        <v>0</v>
      </c>
      <c r="K112" t="b">
        <f t="shared" si="14"/>
        <v>1</v>
      </c>
      <c r="L112" t="b">
        <f t="shared" si="10"/>
        <v>1</v>
      </c>
      <c r="M112" t="b">
        <f t="shared" si="11"/>
        <v>1</v>
      </c>
      <c r="O112" s="1">
        <v>45022.583333333336</v>
      </c>
      <c r="P112" s="4">
        <v>45022.875</v>
      </c>
      <c r="Q112" s="5">
        <v>2003.6369999999999</v>
      </c>
      <c r="R112" s="5">
        <v>2012.087</v>
      </c>
      <c r="S112" s="5">
        <v>2001.345</v>
      </c>
      <c r="T112" s="5">
        <v>2011.848</v>
      </c>
      <c r="U112">
        <v>1</v>
      </c>
      <c r="V112">
        <v>271875044</v>
      </c>
      <c r="W112">
        <v>2011.963</v>
      </c>
      <c r="X112">
        <v>0</v>
      </c>
      <c r="Y112">
        <f t="shared" si="15"/>
        <v>3.0900000000001455</v>
      </c>
      <c r="Z112">
        <f t="shared" si="16"/>
        <v>-3.6299999999998818</v>
      </c>
      <c r="AA112">
        <f t="shared" si="13"/>
        <v>0</v>
      </c>
      <c r="AB112">
        <v>3.0900000000001455</v>
      </c>
      <c r="AC112">
        <v>-3.6299999999998818</v>
      </c>
      <c r="AD112">
        <v>0</v>
      </c>
      <c r="AE112" t="b">
        <v>0</v>
      </c>
      <c r="AF112" t="s">
        <v>7</v>
      </c>
      <c r="AH112" t="b">
        <f t="shared" si="12"/>
        <v>1</v>
      </c>
    </row>
    <row r="113" spans="1:34" x14ac:dyDescent="0.25">
      <c r="A113" s="1">
        <v>45022.625</v>
      </c>
      <c r="B113">
        <v>2011.838</v>
      </c>
      <c r="C113">
        <v>2013.0129999999999</v>
      </c>
      <c r="D113">
        <v>2009.107</v>
      </c>
      <c r="E113">
        <v>2011.211</v>
      </c>
      <c r="F113">
        <v>1</v>
      </c>
      <c r="G113">
        <v>0</v>
      </c>
      <c r="H113">
        <v>0</v>
      </c>
      <c r="I113">
        <v>0</v>
      </c>
      <c r="K113">
        <f t="shared" si="14"/>
        <v>0</v>
      </c>
      <c r="L113">
        <f t="shared" si="10"/>
        <v>0</v>
      </c>
      <c r="M113">
        <f t="shared" si="11"/>
        <v>0</v>
      </c>
      <c r="O113" s="1">
        <v>45022.625</v>
      </c>
      <c r="P113" s="2">
        <v>45022.916666666664</v>
      </c>
      <c r="Q113" s="3">
        <v>2011.838</v>
      </c>
      <c r="R113" s="3">
        <v>2013.0129999999999</v>
      </c>
      <c r="S113" s="3">
        <v>2009.107</v>
      </c>
      <c r="T113" s="3">
        <v>2011.211</v>
      </c>
      <c r="U113">
        <v>0</v>
      </c>
      <c r="V113" t="s">
        <v>7</v>
      </c>
      <c r="W113" t="s">
        <v>7</v>
      </c>
      <c r="X113">
        <v>0</v>
      </c>
      <c r="Y113">
        <f t="shared" si="15"/>
        <v>3.7270000000000891</v>
      </c>
      <c r="Z113">
        <f t="shared" si="16"/>
        <v>-4.9770000000000891</v>
      </c>
      <c r="AA113">
        <f t="shared" si="13"/>
        <v>0</v>
      </c>
      <c r="AB113">
        <v>3.7270000000000891</v>
      </c>
      <c r="AC113">
        <v>-4.9770000000000891</v>
      </c>
      <c r="AD113">
        <v>0</v>
      </c>
      <c r="AE113" t="s">
        <v>7</v>
      </c>
      <c r="AF113" t="s">
        <v>7</v>
      </c>
      <c r="AH113" t="b">
        <f t="shared" si="12"/>
        <v>1</v>
      </c>
    </row>
    <row r="114" spans="1:34" x14ac:dyDescent="0.25">
      <c r="A114" s="1">
        <v>45022.666666666664</v>
      </c>
      <c r="B114">
        <v>2011.175</v>
      </c>
      <c r="C114">
        <v>2014.9380000000001</v>
      </c>
      <c r="D114">
        <v>2010.752</v>
      </c>
      <c r="E114">
        <v>2011.691</v>
      </c>
      <c r="F114">
        <v>1</v>
      </c>
      <c r="G114">
        <v>0</v>
      </c>
      <c r="H114">
        <v>0</v>
      </c>
      <c r="I114">
        <v>0</v>
      </c>
      <c r="K114">
        <f t="shared" si="14"/>
        <v>0</v>
      </c>
      <c r="L114">
        <f t="shared" si="10"/>
        <v>0</v>
      </c>
      <c r="M114">
        <f t="shared" si="11"/>
        <v>0</v>
      </c>
      <c r="O114" s="1">
        <v>45022.666666666664</v>
      </c>
      <c r="P114" s="4">
        <v>45022.958333333336</v>
      </c>
      <c r="Q114" s="5">
        <v>2011.175</v>
      </c>
      <c r="R114" s="5">
        <v>2014.9380000000001</v>
      </c>
      <c r="S114" s="5">
        <v>2010.752</v>
      </c>
      <c r="T114" s="5">
        <v>2011.691</v>
      </c>
      <c r="U114">
        <v>0</v>
      </c>
      <c r="V114" t="s">
        <v>7</v>
      </c>
      <c r="W114" t="s">
        <v>7</v>
      </c>
      <c r="X114">
        <v>0</v>
      </c>
      <c r="Y114">
        <f t="shared" si="15"/>
        <v>0.81400000000007822</v>
      </c>
      <c r="Z114">
        <f t="shared" si="16"/>
        <v>-5.4570000000001073</v>
      </c>
      <c r="AA114">
        <f t="shared" si="13"/>
        <v>0</v>
      </c>
      <c r="AB114">
        <v>0.81400000000007822</v>
      </c>
      <c r="AC114">
        <v>-19.345000000000027</v>
      </c>
      <c r="AD114">
        <v>1</v>
      </c>
      <c r="AE114" t="s">
        <v>7</v>
      </c>
      <c r="AF114" t="s">
        <v>7</v>
      </c>
      <c r="AH114" t="b">
        <f t="shared" si="12"/>
        <v>1</v>
      </c>
    </row>
    <row r="115" spans="1:34" x14ac:dyDescent="0.25">
      <c r="A115" s="1">
        <v>45022.708333333336</v>
      </c>
      <c r="B115">
        <v>2011.703</v>
      </c>
      <c r="C115">
        <v>2012.5050000000001</v>
      </c>
      <c r="D115">
        <v>2008.723</v>
      </c>
      <c r="E115">
        <v>2009.9839999999999</v>
      </c>
      <c r="F115">
        <v>1</v>
      </c>
      <c r="G115">
        <v>0</v>
      </c>
      <c r="H115">
        <v>0</v>
      </c>
      <c r="I115">
        <v>1</v>
      </c>
      <c r="K115">
        <f t="shared" si="14"/>
        <v>0</v>
      </c>
      <c r="L115">
        <f t="shared" si="10"/>
        <v>0</v>
      </c>
      <c r="M115">
        <f t="shared" si="11"/>
        <v>0</v>
      </c>
      <c r="O115" s="1">
        <v>45022.708333333336</v>
      </c>
      <c r="P115" s="2">
        <v>45023</v>
      </c>
      <c r="Q115" s="3">
        <v>2011.703</v>
      </c>
      <c r="R115" s="3">
        <v>2012.5050000000001</v>
      </c>
      <c r="S115" s="3">
        <v>2008.723</v>
      </c>
      <c r="T115" s="3">
        <v>2009.9839999999999</v>
      </c>
      <c r="U115">
        <v>0</v>
      </c>
      <c r="V115" t="s">
        <v>7</v>
      </c>
      <c r="W115" t="s">
        <v>7</v>
      </c>
      <c r="X115">
        <v>0</v>
      </c>
      <c r="Y115">
        <f t="shared" si="15"/>
        <v>1.5650000000000546</v>
      </c>
      <c r="Z115">
        <f t="shared" si="16"/>
        <v>-3.75</v>
      </c>
      <c r="AA115">
        <f t="shared" si="13"/>
        <v>0</v>
      </c>
      <c r="AB115">
        <v>1.5650000000000546</v>
      </c>
      <c r="AC115">
        <v>-17.63799999999992</v>
      </c>
      <c r="AD115">
        <v>1</v>
      </c>
      <c r="AE115" t="s">
        <v>7</v>
      </c>
      <c r="AF115" t="s">
        <v>7</v>
      </c>
      <c r="AH115" t="b">
        <f t="shared" si="12"/>
        <v>1</v>
      </c>
    </row>
    <row r="116" spans="1:34" x14ac:dyDescent="0.25">
      <c r="A116" s="1">
        <v>45022.75</v>
      </c>
      <c r="B116">
        <v>2009.961</v>
      </c>
      <c r="C116">
        <v>2011.549</v>
      </c>
      <c r="D116">
        <v>2008.2180000000001</v>
      </c>
      <c r="E116">
        <v>2009.213</v>
      </c>
      <c r="F116">
        <v>1</v>
      </c>
      <c r="G116">
        <v>0</v>
      </c>
      <c r="H116">
        <v>0</v>
      </c>
      <c r="I116">
        <v>0</v>
      </c>
      <c r="K116">
        <f t="shared" si="14"/>
        <v>0</v>
      </c>
      <c r="L116">
        <f t="shared" si="10"/>
        <v>0</v>
      </c>
      <c r="M116">
        <f t="shared" si="11"/>
        <v>0</v>
      </c>
      <c r="O116" s="1">
        <v>45022.75</v>
      </c>
      <c r="P116" s="4">
        <v>45023.041666666664</v>
      </c>
      <c r="Q116" s="5">
        <v>2009.961</v>
      </c>
      <c r="R116" s="5">
        <v>2011.549</v>
      </c>
      <c r="S116" s="5">
        <v>2008.2180000000001</v>
      </c>
      <c r="T116" s="5">
        <v>2009.213</v>
      </c>
      <c r="U116">
        <v>0</v>
      </c>
      <c r="V116" t="s">
        <v>7</v>
      </c>
      <c r="W116" t="s">
        <v>7</v>
      </c>
      <c r="X116">
        <v>0</v>
      </c>
      <c r="Y116">
        <f t="shared" si="15"/>
        <v>0.21900000000005093</v>
      </c>
      <c r="Z116">
        <f t="shared" si="16"/>
        <v>-2.9790000000000418</v>
      </c>
      <c r="AA116">
        <f t="shared" si="13"/>
        <v>0</v>
      </c>
      <c r="AB116">
        <v>0.21900000000005093</v>
      </c>
      <c r="AC116">
        <v>-16.866999999999962</v>
      </c>
      <c r="AD116">
        <v>1</v>
      </c>
      <c r="AE116" t="s">
        <v>7</v>
      </c>
      <c r="AF116" t="s">
        <v>7</v>
      </c>
      <c r="AH116" t="b">
        <f t="shared" si="12"/>
        <v>1</v>
      </c>
    </row>
    <row r="117" spans="1:34" x14ac:dyDescent="0.25">
      <c r="A117" s="1">
        <v>45022.791666666664</v>
      </c>
      <c r="B117">
        <v>2009.232</v>
      </c>
      <c r="C117">
        <v>2009.432</v>
      </c>
      <c r="D117">
        <v>2006.2339999999999</v>
      </c>
      <c r="E117">
        <v>2006.4549999999999</v>
      </c>
      <c r="F117">
        <v>1</v>
      </c>
      <c r="G117">
        <v>0</v>
      </c>
      <c r="H117">
        <v>0</v>
      </c>
      <c r="I117">
        <v>1</v>
      </c>
      <c r="K117">
        <f t="shared" si="14"/>
        <v>0</v>
      </c>
      <c r="L117">
        <f t="shared" si="10"/>
        <v>0</v>
      </c>
      <c r="M117">
        <f t="shared" si="11"/>
        <v>0</v>
      </c>
      <c r="O117" s="1">
        <v>45022.791666666664</v>
      </c>
      <c r="P117" s="2">
        <v>45023.083333333336</v>
      </c>
      <c r="Q117" s="3">
        <v>2009.232</v>
      </c>
      <c r="R117" s="3">
        <v>2009.432</v>
      </c>
      <c r="S117" s="3">
        <v>2006.2339999999999</v>
      </c>
      <c r="T117" s="3">
        <v>2006.4549999999999</v>
      </c>
      <c r="U117">
        <v>0</v>
      </c>
      <c r="V117" t="s">
        <v>7</v>
      </c>
      <c r="W117" t="s">
        <v>7</v>
      </c>
      <c r="X117">
        <v>0</v>
      </c>
      <c r="Y117">
        <f t="shared" si="15"/>
        <v>-2006.4549999999999</v>
      </c>
      <c r="Z117">
        <f t="shared" si="16"/>
        <v>-2006.4549999999999</v>
      </c>
      <c r="AA117">
        <f t="shared" si="13"/>
        <v>0</v>
      </c>
      <c r="AB117">
        <v>-4.5860000000000127</v>
      </c>
      <c r="AC117">
        <v>-14.108999999999924</v>
      </c>
      <c r="AD117">
        <v>1</v>
      </c>
      <c r="AE117" t="s">
        <v>7</v>
      </c>
      <c r="AF117" t="s">
        <v>7</v>
      </c>
      <c r="AH117" t="b">
        <f t="shared" si="12"/>
        <v>1</v>
      </c>
    </row>
    <row r="118" spans="1:34" x14ac:dyDescent="0.25">
      <c r="A118" s="1">
        <v>45022.833333333336</v>
      </c>
      <c r="B118">
        <v>2006.4880000000001</v>
      </c>
      <c r="C118">
        <v>2008.153</v>
      </c>
      <c r="D118">
        <v>2005.789</v>
      </c>
      <c r="E118">
        <v>2007.798</v>
      </c>
      <c r="F118">
        <v>1</v>
      </c>
      <c r="G118">
        <v>0</v>
      </c>
      <c r="H118">
        <v>0</v>
      </c>
      <c r="I118">
        <v>0</v>
      </c>
      <c r="K118">
        <f t="shared" si="14"/>
        <v>0</v>
      </c>
      <c r="L118">
        <f t="shared" si="10"/>
        <v>0</v>
      </c>
      <c r="M118">
        <f t="shared" si="11"/>
        <v>0</v>
      </c>
      <c r="O118" s="1">
        <v>45022.833333333336</v>
      </c>
      <c r="AH118" t="b">
        <f t="shared" si="12"/>
        <v>0</v>
      </c>
    </row>
    <row r="119" spans="1:34" x14ac:dyDescent="0.25">
      <c r="A119" s="1">
        <v>45025.916666666664</v>
      </c>
      <c r="B119">
        <v>1997.096</v>
      </c>
      <c r="C119">
        <v>2006.5319999999999</v>
      </c>
      <c r="D119">
        <v>1996.057</v>
      </c>
      <c r="E119">
        <v>2005.521</v>
      </c>
      <c r="F119">
        <v>1</v>
      </c>
      <c r="G119">
        <v>0</v>
      </c>
      <c r="H119">
        <v>1</v>
      </c>
      <c r="I119">
        <v>0</v>
      </c>
      <c r="K119">
        <f t="shared" si="14"/>
        <v>0</v>
      </c>
      <c r="L119">
        <f t="shared" si="10"/>
        <v>0</v>
      </c>
      <c r="M119">
        <f t="shared" si="11"/>
        <v>0</v>
      </c>
      <c r="O119" s="1">
        <v>45025.916666666664</v>
      </c>
      <c r="AH119" t="b">
        <f t="shared" si="12"/>
        <v>0</v>
      </c>
    </row>
    <row r="120" spans="1:34" x14ac:dyDescent="0.25">
      <c r="A120" s="1">
        <v>45025.958333333336</v>
      </c>
      <c r="B120">
        <v>2005.5509999999999</v>
      </c>
      <c r="C120">
        <v>2006.0250000000001</v>
      </c>
      <c r="D120">
        <v>2004.8</v>
      </c>
      <c r="E120">
        <v>2005.5340000000001</v>
      </c>
      <c r="F120">
        <v>1</v>
      </c>
      <c r="G120">
        <v>0</v>
      </c>
      <c r="H120">
        <v>0</v>
      </c>
      <c r="I120">
        <v>0</v>
      </c>
      <c r="K120">
        <f t="shared" si="14"/>
        <v>0</v>
      </c>
      <c r="L120">
        <f t="shared" si="10"/>
        <v>0</v>
      </c>
      <c r="M120">
        <f t="shared" si="11"/>
        <v>0</v>
      </c>
      <c r="O120" s="1">
        <v>45025.958333333336</v>
      </c>
      <c r="AH120" t="b">
        <f t="shared" si="12"/>
        <v>0</v>
      </c>
    </row>
    <row r="121" spans="1:34" x14ac:dyDescent="0.25">
      <c r="A121" s="1">
        <v>45026</v>
      </c>
      <c r="B121">
        <v>2005.566</v>
      </c>
      <c r="C121">
        <v>2005.8979999999999</v>
      </c>
      <c r="D121">
        <v>1997.665</v>
      </c>
      <c r="E121">
        <v>1998.2719999999999</v>
      </c>
      <c r="F121">
        <v>1</v>
      </c>
      <c r="G121">
        <v>0</v>
      </c>
      <c r="H121">
        <v>0</v>
      </c>
      <c r="I121">
        <v>1</v>
      </c>
      <c r="K121">
        <f t="shared" si="14"/>
        <v>0</v>
      </c>
      <c r="L121">
        <f t="shared" si="10"/>
        <v>0</v>
      </c>
      <c r="M121">
        <f t="shared" si="11"/>
        <v>0</v>
      </c>
      <c r="O121" s="1">
        <v>45026</v>
      </c>
      <c r="AH121" t="b">
        <f t="shared" si="12"/>
        <v>0</v>
      </c>
    </row>
    <row r="122" spans="1:34" x14ac:dyDescent="0.25">
      <c r="A122" s="1">
        <v>45026.041666666664</v>
      </c>
      <c r="B122">
        <v>1998.2750000000001</v>
      </c>
      <c r="C122">
        <v>2000.693</v>
      </c>
      <c r="D122">
        <v>1995.4480000000001</v>
      </c>
      <c r="E122">
        <v>1997.07</v>
      </c>
      <c r="F122">
        <v>1</v>
      </c>
      <c r="G122">
        <v>0</v>
      </c>
      <c r="H122">
        <v>0</v>
      </c>
      <c r="I122">
        <v>0</v>
      </c>
      <c r="K122">
        <f t="shared" si="14"/>
        <v>0</v>
      </c>
      <c r="L122">
        <f t="shared" si="10"/>
        <v>0</v>
      </c>
      <c r="M122">
        <f t="shared" si="11"/>
        <v>0</v>
      </c>
      <c r="O122" s="1">
        <v>45026.041666666664</v>
      </c>
      <c r="AH122" t="b">
        <f t="shared" si="12"/>
        <v>0</v>
      </c>
    </row>
    <row r="123" spans="1:34" x14ac:dyDescent="0.25">
      <c r="A123" s="1">
        <v>45026.083333333336</v>
      </c>
      <c r="B123">
        <v>1997.1020000000001</v>
      </c>
      <c r="C123">
        <v>1997.289</v>
      </c>
      <c r="D123">
        <v>1988.7760000000001</v>
      </c>
      <c r="E123">
        <v>1991.117</v>
      </c>
      <c r="F123">
        <v>1</v>
      </c>
      <c r="G123">
        <v>0</v>
      </c>
      <c r="H123">
        <v>0</v>
      </c>
      <c r="I123">
        <v>1</v>
      </c>
      <c r="K123">
        <f t="shared" si="14"/>
        <v>0</v>
      </c>
      <c r="L123">
        <f t="shared" si="10"/>
        <v>0</v>
      </c>
      <c r="M123">
        <f t="shared" si="11"/>
        <v>0</v>
      </c>
      <c r="O123" s="1">
        <v>45026.083333333336</v>
      </c>
      <c r="AH123" t="b">
        <f t="shared" si="12"/>
        <v>0</v>
      </c>
    </row>
    <row r="124" spans="1:34" x14ac:dyDescent="0.25">
      <c r="A124" s="1">
        <v>45026.125</v>
      </c>
      <c r="B124">
        <v>1991.126</v>
      </c>
      <c r="C124">
        <v>1992.9159999999999</v>
      </c>
      <c r="D124">
        <v>1990.3520000000001</v>
      </c>
      <c r="E124">
        <v>1990.894</v>
      </c>
      <c r="F124">
        <v>0</v>
      </c>
      <c r="G124">
        <v>1</v>
      </c>
      <c r="H124">
        <v>0</v>
      </c>
      <c r="I124">
        <v>0</v>
      </c>
      <c r="K124">
        <f t="shared" si="14"/>
        <v>0</v>
      </c>
      <c r="L124" t="b">
        <f t="shared" si="10"/>
        <v>1</v>
      </c>
      <c r="M124">
        <f t="shared" si="11"/>
        <v>0</v>
      </c>
      <c r="O124" s="1">
        <v>45026.125</v>
      </c>
      <c r="AH124" t="b">
        <f t="shared" si="12"/>
        <v>0</v>
      </c>
    </row>
    <row r="125" spans="1:34" x14ac:dyDescent="0.25">
      <c r="A125" s="1">
        <v>45026.166666666664</v>
      </c>
      <c r="B125">
        <v>1990.924</v>
      </c>
      <c r="C125">
        <v>1993.7339999999999</v>
      </c>
      <c r="D125">
        <v>1989.55</v>
      </c>
      <c r="E125">
        <v>1992.153</v>
      </c>
      <c r="F125">
        <v>0</v>
      </c>
      <c r="G125">
        <v>1</v>
      </c>
      <c r="H125">
        <v>0</v>
      </c>
      <c r="I125">
        <v>0</v>
      </c>
      <c r="K125">
        <f t="shared" si="14"/>
        <v>0</v>
      </c>
      <c r="L125" t="b">
        <f t="shared" si="10"/>
        <v>1</v>
      </c>
      <c r="M125">
        <f t="shared" si="11"/>
        <v>0</v>
      </c>
      <c r="O125" s="1">
        <v>45026.166666666664</v>
      </c>
      <c r="AH125" t="b">
        <f t="shared" si="12"/>
        <v>0</v>
      </c>
    </row>
    <row r="126" spans="1:34" x14ac:dyDescent="0.25">
      <c r="A126" s="1">
        <v>45026.208333333336</v>
      </c>
      <c r="B126">
        <v>1992.1189999999999</v>
      </c>
      <c r="C126">
        <v>1995.155</v>
      </c>
      <c r="D126">
        <v>1991.38</v>
      </c>
      <c r="E126">
        <v>1994.5170000000001</v>
      </c>
      <c r="F126">
        <v>0</v>
      </c>
      <c r="G126">
        <v>1</v>
      </c>
      <c r="H126">
        <v>0</v>
      </c>
      <c r="I126">
        <v>0</v>
      </c>
      <c r="K126">
        <f t="shared" si="14"/>
        <v>0</v>
      </c>
      <c r="L126" t="b">
        <f t="shared" si="10"/>
        <v>1</v>
      </c>
      <c r="M126">
        <f t="shared" si="11"/>
        <v>0</v>
      </c>
      <c r="O126" s="1">
        <v>45026.208333333336</v>
      </c>
      <c r="AH126" t="b">
        <f t="shared" si="12"/>
        <v>0</v>
      </c>
    </row>
    <row r="127" spans="1:34" x14ac:dyDescent="0.25">
      <c r="A127" s="1">
        <v>45026.25</v>
      </c>
      <c r="B127">
        <v>1994.519</v>
      </c>
      <c r="C127">
        <v>1996.336</v>
      </c>
      <c r="D127">
        <v>1991.7080000000001</v>
      </c>
      <c r="E127">
        <v>1995.8589999999999</v>
      </c>
      <c r="F127">
        <v>0</v>
      </c>
      <c r="G127">
        <v>1</v>
      </c>
      <c r="H127">
        <v>0</v>
      </c>
      <c r="I127">
        <v>0</v>
      </c>
      <c r="K127">
        <f t="shared" si="14"/>
        <v>0</v>
      </c>
      <c r="L127" t="b">
        <f t="shared" si="10"/>
        <v>1</v>
      </c>
      <c r="M127">
        <f t="shared" si="11"/>
        <v>0</v>
      </c>
      <c r="O127" s="1">
        <v>45026.25</v>
      </c>
      <c r="AH127" t="b">
        <f t="shared" si="12"/>
        <v>0</v>
      </c>
    </row>
    <row r="128" spans="1:34" x14ac:dyDescent="0.25">
      <c r="A128" s="1">
        <v>45026.291666666664</v>
      </c>
      <c r="B128">
        <v>1995.826</v>
      </c>
      <c r="C128">
        <v>1997.607</v>
      </c>
      <c r="D128">
        <v>1994.9949999999999</v>
      </c>
      <c r="E128">
        <v>1997.471</v>
      </c>
      <c r="F128">
        <v>0</v>
      </c>
      <c r="G128">
        <v>1</v>
      </c>
      <c r="H128">
        <v>0</v>
      </c>
      <c r="I128">
        <v>0</v>
      </c>
      <c r="K128">
        <f t="shared" si="14"/>
        <v>0</v>
      </c>
      <c r="L128" t="b">
        <f t="shared" si="10"/>
        <v>1</v>
      </c>
      <c r="M128">
        <f t="shared" si="11"/>
        <v>0</v>
      </c>
      <c r="O128" s="1">
        <v>45026.291666666664</v>
      </c>
      <c r="AH128" t="b">
        <f t="shared" si="12"/>
        <v>0</v>
      </c>
    </row>
    <row r="129" spans="1:34" x14ac:dyDescent="0.25">
      <c r="A129" s="1">
        <v>45026.333333333336</v>
      </c>
      <c r="B129">
        <v>1997.441</v>
      </c>
      <c r="C129">
        <v>1999.319</v>
      </c>
      <c r="D129">
        <v>1995.943</v>
      </c>
      <c r="E129">
        <v>1997.338</v>
      </c>
      <c r="F129">
        <v>0</v>
      </c>
      <c r="G129">
        <v>0</v>
      </c>
      <c r="H129">
        <v>0</v>
      </c>
      <c r="I129">
        <v>0</v>
      </c>
      <c r="K129">
        <f t="shared" si="14"/>
        <v>0</v>
      </c>
      <c r="L129">
        <f t="shared" si="10"/>
        <v>0</v>
      </c>
      <c r="M129">
        <f t="shared" si="11"/>
        <v>0</v>
      </c>
      <c r="O129" s="1">
        <v>45026.333333333336</v>
      </c>
      <c r="AH129" t="b">
        <f t="shared" si="12"/>
        <v>0</v>
      </c>
    </row>
    <row r="130" spans="1:34" x14ac:dyDescent="0.25">
      <c r="A130" s="1">
        <v>45026.375</v>
      </c>
      <c r="B130">
        <v>1997.3119999999999</v>
      </c>
      <c r="C130">
        <v>2001.8979999999999</v>
      </c>
      <c r="D130">
        <v>1996.9839999999999</v>
      </c>
      <c r="E130">
        <v>2000.6659999999999</v>
      </c>
      <c r="F130">
        <v>0</v>
      </c>
      <c r="G130">
        <v>0</v>
      </c>
      <c r="H130">
        <v>1</v>
      </c>
      <c r="I130">
        <v>0</v>
      </c>
      <c r="K130">
        <f t="shared" si="14"/>
        <v>0</v>
      </c>
      <c r="L130">
        <f t="shared" si="10"/>
        <v>0</v>
      </c>
      <c r="M130">
        <f t="shared" si="11"/>
        <v>0</v>
      </c>
      <c r="O130" s="1">
        <v>45026.375</v>
      </c>
      <c r="AH130" t="b">
        <f t="shared" si="12"/>
        <v>0</v>
      </c>
    </row>
    <row r="131" spans="1:34" x14ac:dyDescent="0.25">
      <c r="A131" s="1">
        <v>45026.416666666664</v>
      </c>
      <c r="B131">
        <v>2000.634</v>
      </c>
      <c r="C131">
        <v>2002.797</v>
      </c>
      <c r="D131">
        <v>1999.8879999999999</v>
      </c>
      <c r="E131">
        <v>2001.9190000000001</v>
      </c>
      <c r="F131">
        <v>1</v>
      </c>
      <c r="G131">
        <v>0</v>
      </c>
      <c r="H131">
        <v>0</v>
      </c>
      <c r="I131">
        <v>0</v>
      </c>
      <c r="K131">
        <f t="shared" si="14"/>
        <v>0</v>
      </c>
      <c r="L131">
        <f t="shared" ref="L131:L148" si="17">IF(G131=1,TRUE,)</f>
        <v>0</v>
      </c>
      <c r="M131">
        <f t="shared" ref="M131:M194" si="18">IF(AND(K131=TRUE,L131=TRUE),TRUE,
IF(AND(K131=TRUE,L131=0),FALSE,0))</f>
        <v>0</v>
      </c>
      <c r="O131" s="1">
        <v>45026.416666666664</v>
      </c>
      <c r="AH131" t="b">
        <f t="shared" ref="AH131:AH194" si="19">B131=Q131</f>
        <v>0</v>
      </c>
    </row>
    <row r="132" spans="1:34" x14ac:dyDescent="0.25">
      <c r="A132" s="1">
        <v>45026.458333333336</v>
      </c>
      <c r="B132">
        <v>2001.8889999999999</v>
      </c>
      <c r="C132">
        <v>2002.973</v>
      </c>
      <c r="D132">
        <v>2000.0260000000001</v>
      </c>
      <c r="E132">
        <v>2001.5940000000001</v>
      </c>
      <c r="F132">
        <v>1</v>
      </c>
      <c r="G132">
        <v>0</v>
      </c>
      <c r="H132">
        <v>0</v>
      </c>
      <c r="I132">
        <v>0</v>
      </c>
      <c r="K132">
        <f t="shared" si="14"/>
        <v>0</v>
      </c>
      <c r="L132">
        <f t="shared" si="17"/>
        <v>0</v>
      </c>
      <c r="M132">
        <f t="shared" si="18"/>
        <v>0</v>
      </c>
      <c r="O132" s="1">
        <v>45026.458333333336</v>
      </c>
      <c r="AH132" t="b">
        <f t="shared" si="19"/>
        <v>0</v>
      </c>
    </row>
    <row r="133" spans="1:34" x14ac:dyDescent="0.25">
      <c r="A133" s="1">
        <v>45026.5</v>
      </c>
      <c r="B133">
        <v>2001.5640000000001</v>
      </c>
      <c r="C133">
        <v>2001.998</v>
      </c>
      <c r="D133">
        <v>1989.0309999999999</v>
      </c>
      <c r="E133">
        <v>1989.4939999999999</v>
      </c>
      <c r="F133">
        <v>1</v>
      </c>
      <c r="G133">
        <v>0</v>
      </c>
      <c r="H133">
        <v>0</v>
      </c>
      <c r="I133">
        <v>1</v>
      </c>
      <c r="K133">
        <f t="shared" si="14"/>
        <v>0</v>
      </c>
      <c r="L133">
        <f t="shared" si="17"/>
        <v>0</v>
      </c>
      <c r="M133">
        <f t="shared" si="18"/>
        <v>0</v>
      </c>
      <c r="O133" s="1">
        <v>45026.5</v>
      </c>
      <c r="AH133" t="b">
        <f t="shared" si="19"/>
        <v>0</v>
      </c>
    </row>
    <row r="134" spans="1:34" x14ac:dyDescent="0.25">
      <c r="A134" s="1">
        <v>45026.541666666664</v>
      </c>
      <c r="B134">
        <v>1989.4639999999999</v>
      </c>
      <c r="C134">
        <v>1994.393</v>
      </c>
      <c r="D134">
        <v>1986.0920000000001</v>
      </c>
      <c r="E134">
        <v>1988.1279999999999</v>
      </c>
      <c r="F134">
        <v>1</v>
      </c>
      <c r="G134">
        <v>0</v>
      </c>
      <c r="H134">
        <v>0</v>
      </c>
      <c r="I134">
        <v>0</v>
      </c>
      <c r="K134">
        <f t="shared" si="14"/>
        <v>0</v>
      </c>
      <c r="L134">
        <f t="shared" si="17"/>
        <v>0</v>
      </c>
      <c r="M134">
        <f t="shared" si="18"/>
        <v>0</v>
      </c>
      <c r="O134" s="1">
        <v>45026.541666666664</v>
      </c>
      <c r="AH134" t="b">
        <f t="shared" si="19"/>
        <v>0</v>
      </c>
    </row>
    <row r="135" spans="1:34" x14ac:dyDescent="0.25">
      <c r="A135" s="1">
        <v>45026.583333333336</v>
      </c>
      <c r="B135">
        <v>1988.1659999999999</v>
      </c>
      <c r="C135">
        <v>1992.048</v>
      </c>
      <c r="D135">
        <v>1981.549</v>
      </c>
      <c r="E135">
        <v>1987.5409999999999</v>
      </c>
      <c r="F135">
        <v>0</v>
      </c>
      <c r="G135">
        <v>0</v>
      </c>
      <c r="H135">
        <v>0</v>
      </c>
      <c r="I135">
        <v>0</v>
      </c>
      <c r="K135">
        <f t="shared" si="14"/>
        <v>0</v>
      </c>
      <c r="L135">
        <f t="shared" si="17"/>
        <v>0</v>
      </c>
      <c r="M135">
        <f t="shared" si="18"/>
        <v>0</v>
      </c>
      <c r="O135" s="1">
        <v>45026.583333333336</v>
      </c>
      <c r="AH135" t="b">
        <f t="shared" si="19"/>
        <v>0</v>
      </c>
    </row>
    <row r="136" spans="1:34" x14ac:dyDescent="0.25">
      <c r="A136" s="1">
        <v>45026.625</v>
      </c>
      <c r="B136">
        <v>1987.5719999999999</v>
      </c>
      <c r="C136">
        <v>1990.086</v>
      </c>
      <c r="D136">
        <v>1987.201</v>
      </c>
      <c r="E136">
        <v>1988.67</v>
      </c>
      <c r="F136">
        <v>0</v>
      </c>
      <c r="G136">
        <v>1</v>
      </c>
      <c r="H136">
        <v>0</v>
      </c>
      <c r="I136">
        <v>0</v>
      </c>
      <c r="K136">
        <f t="shared" si="14"/>
        <v>0</v>
      </c>
      <c r="L136" t="b">
        <f t="shared" si="17"/>
        <v>1</v>
      </c>
      <c r="M136">
        <f t="shared" si="18"/>
        <v>0</v>
      </c>
      <c r="O136" s="1">
        <v>45026.625</v>
      </c>
      <c r="AH136" t="b">
        <f t="shared" si="19"/>
        <v>0</v>
      </c>
    </row>
    <row r="137" spans="1:34" x14ac:dyDescent="0.25">
      <c r="A137" s="1">
        <v>45026.666666666664</v>
      </c>
      <c r="B137">
        <v>1988.6669999999999</v>
      </c>
      <c r="C137">
        <v>1990.941</v>
      </c>
      <c r="D137">
        <v>1987.1489999999999</v>
      </c>
      <c r="E137">
        <v>1989.768</v>
      </c>
      <c r="F137">
        <v>0</v>
      </c>
      <c r="G137">
        <v>0</v>
      </c>
      <c r="H137">
        <v>0</v>
      </c>
      <c r="I137">
        <v>0</v>
      </c>
      <c r="K137">
        <f t="shared" ref="K137:K150" si="20">IF(U137=1,TRUE,)</f>
        <v>0</v>
      </c>
      <c r="L137">
        <f t="shared" si="17"/>
        <v>0</v>
      </c>
      <c r="M137">
        <f t="shared" si="18"/>
        <v>0</v>
      </c>
      <c r="O137" s="1">
        <v>45026.666666666664</v>
      </c>
      <c r="AH137" t="b">
        <f t="shared" si="19"/>
        <v>0</v>
      </c>
    </row>
    <row r="138" spans="1:34" x14ac:dyDescent="0.25">
      <c r="A138" s="1">
        <v>45026.708333333336</v>
      </c>
      <c r="B138">
        <v>1989.7380000000001</v>
      </c>
      <c r="C138">
        <v>1991.133</v>
      </c>
      <c r="D138">
        <v>1988.0260000000001</v>
      </c>
      <c r="E138">
        <v>1989.0119999999999</v>
      </c>
      <c r="F138">
        <v>0</v>
      </c>
      <c r="G138">
        <v>0</v>
      </c>
      <c r="H138">
        <v>0</v>
      </c>
      <c r="I138">
        <v>0</v>
      </c>
      <c r="K138">
        <f t="shared" si="20"/>
        <v>0</v>
      </c>
      <c r="L138">
        <f t="shared" si="17"/>
        <v>0</v>
      </c>
      <c r="M138">
        <f t="shared" si="18"/>
        <v>0</v>
      </c>
      <c r="O138" s="1">
        <v>45026.708333333336</v>
      </c>
      <c r="AH138" t="b">
        <f t="shared" si="19"/>
        <v>0</v>
      </c>
    </row>
    <row r="139" spans="1:34" x14ac:dyDescent="0.25">
      <c r="A139" s="1">
        <v>45026.75</v>
      </c>
      <c r="B139">
        <v>1988.992</v>
      </c>
      <c r="C139">
        <v>1990.8510000000001</v>
      </c>
      <c r="D139">
        <v>1987.625</v>
      </c>
      <c r="E139">
        <v>1990.421</v>
      </c>
      <c r="F139">
        <v>0</v>
      </c>
      <c r="G139">
        <v>0</v>
      </c>
      <c r="H139">
        <v>0</v>
      </c>
      <c r="I139">
        <v>0</v>
      </c>
      <c r="K139">
        <f t="shared" si="20"/>
        <v>0</v>
      </c>
      <c r="L139">
        <f t="shared" si="17"/>
        <v>0</v>
      </c>
      <c r="M139">
        <f t="shared" si="18"/>
        <v>0</v>
      </c>
      <c r="O139" s="1">
        <v>45026.75</v>
      </c>
      <c r="AH139" t="b">
        <f t="shared" si="19"/>
        <v>0</v>
      </c>
    </row>
    <row r="140" spans="1:34" x14ac:dyDescent="0.25">
      <c r="A140" s="1">
        <v>45026.791666666664</v>
      </c>
      <c r="B140">
        <v>1990.403</v>
      </c>
      <c r="C140">
        <v>1992.8309999999999</v>
      </c>
      <c r="D140">
        <v>1990.25</v>
      </c>
      <c r="E140">
        <v>1991.5650000000001</v>
      </c>
      <c r="F140">
        <v>0</v>
      </c>
      <c r="G140">
        <v>1</v>
      </c>
      <c r="H140">
        <v>0</v>
      </c>
      <c r="I140">
        <v>0</v>
      </c>
      <c r="K140">
        <f t="shared" si="20"/>
        <v>0</v>
      </c>
      <c r="L140" t="b">
        <f t="shared" si="17"/>
        <v>1</v>
      </c>
      <c r="M140">
        <f t="shared" si="18"/>
        <v>0</v>
      </c>
      <c r="O140" s="1">
        <v>45026.791666666664</v>
      </c>
      <c r="AH140" t="b">
        <f t="shared" si="19"/>
        <v>0</v>
      </c>
    </row>
    <row r="141" spans="1:34" x14ac:dyDescent="0.25">
      <c r="A141" s="1">
        <v>45026.833333333336</v>
      </c>
      <c r="B141">
        <v>1991.596</v>
      </c>
      <c r="C141">
        <v>1991.732</v>
      </c>
      <c r="D141">
        <v>1990.809</v>
      </c>
      <c r="E141">
        <v>1991.326</v>
      </c>
      <c r="F141">
        <v>0</v>
      </c>
      <c r="G141">
        <v>0</v>
      </c>
      <c r="H141">
        <v>0</v>
      </c>
      <c r="I141">
        <v>0</v>
      </c>
      <c r="K141">
        <f t="shared" si="20"/>
        <v>0</v>
      </c>
      <c r="L141">
        <f t="shared" si="17"/>
        <v>0</v>
      </c>
      <c r="M141">
        <f t="shared" si="18"/>
        <v>0</v>
      </c>
      <c r="O141" s="1">
        <v>45026.833333333336</v>
      </c>
      <c r="AH141" t="b">
        <f t="shared" si="19"/>
        <v>0</v>
      </c>
    </row>
    <row r="142" spans="1:34" x14ac:dyDescent="0.25">
      <c r="A142" s="1">
        <v>45026.916666666664</v>
      </c>
      <c r="B142">
        <v>1991.33</v>
      </c>
      <c r="C142">
        <v>1991.5809999999999</v>
      </c>
      <c r="D142">
        <v>1990.3789999999999</v>
      </c>
      <c r="E142">
        <v>1991.405</v>
      </c>
      <c r="F142">
        <v>0</v>
      </c>
      <c r="G142">
        <v>1</v>
      </c>
      <c r="H142">
        <v>0</v>
      </c>
      <c r="I142">
        <v>0</v>
      </c>
      <c r="K142">
        <f t="shared" si="20"/>
        <v>0</v>
      </c>
      <c r="L142" t="b">
        <f t="shared" si="17"/>
        <v>1</v>
      </c>
      <c r="M142">
        <f t="shared" si="18"/>
        <v>0</v>
      </c>
      <c r="O142" s="1">
        <v>45026.916666666664</v>
      </c>
      <c r="AH142" t="b">
        <f t="shared" si="19"/>
        <v>0</v>
      </c>
    </row>
    <row r="143" spans="1:34" x14ac:dyDescent="0.25">
      <c r="A143" s="1">
        <v>45026.958333333336</v>
      </c>
      <c r="B143">
        <v>1991.3920000000001</v>
      </c>
      <c r="C143">
        <v>1992.5239999999999</v>
      </c>
      <c r="D143">
        <v>1991.049</v>
      </c>
      <c r="E143">
        <v>1992.4259999999999</v>
      </c>
      <c r="F143">
        <v>0</v>
      </c>
      <c r="G143">
        <v>1</v>
      </c>
      <c r="H143">
        <v>0</v>
      </c>
      <c r="I143">
        <v>0</v>
      </c>
      <c r="K143">
        <f t="shared" si="20"/>
        <v>0</v>
      </c>
      <c r="L143" t="b">
        <f t="shared" si="17"/>
        <v>1</v>
      </c>
      <c r="M143">
        <f t="shared" si="18"/>
        <v>0</v>
      </c>
      <c r="O143" s="1">
        <v>45026.958333333336</v>
      </c>
      <c r="AH143" t="b">
        <f t="shared" si="19"/>
        <v>0</v>
      </c>
    </row>
    <row r="144" spans="1:34" x14ac:dyDescent="0.25">
      <c r="A144" s="1">
        <v>45027</v>
      </c>
      <c r="B144" s="6">
        <v>1992.393</v>
      </c>
      <c r="C144">
        <v>1995.4190000000001</v>
      </c>
      <c r="D144">
        <v>1992.346</v>
      </c>
      <c r="E144">
        <v>1993.204</v>
      </c>
      <c r="F144">
        <v>0</v>
      </c>
      <c r="G144">
        <v>0</v>
      </c>
      <c r="H144">
        <v>0</v>
      </c>
      <c r="I144">
        <v>0</v>
      </c>
      <c r="K144">
        <f t="shared" si="20"/>
        <v>0</v>
      </c>
      <c r="L144">
        <f t="shared" si="17"/>
        <v>0</v>
      </c>
      <c r="M144">
        <f t="shared" si="18"/>
        <v>0</v>
      </c>
      <c r="O144" s="1">
        <v>45027</v>
      </c>
      <c r="P144" s="4">
        <v>45027.291666666664</v>
      </c>
      <c r="Q144" s="5">
        <v>1992.393</v>
      </c>
      <c r="R144" s="5">
        <v>1995.4190000000001</v>
      </c>
      <c r="S144" s="5">
        <v>1992.346</v>
      </c>
      <c r="T144" s="5">
        <v>1993.204</v>
      </c>
      <c r="U144">
        <v>0</v>
      </c>
      <c r="V144" t="s">
        <v>7</v>
      </c>
      <c r="W144" t="s">
        <v>7</v>
      </c>
      <c r="X144">
        <v>0</v>
      </c>
      <c r="Y144">
        <v>10.453999999999951</v>
      </c>
      <c r="Z144">
        <v>4.1720000000000255</v>
      </c>
      <c r="AA144">
        <v>1</v>
      </c>
      <c r="AB144">
        <v>10.453999999999951</v>
      </c>
      <c r="AC144">
        <v>4.1720000000000255</v>
      </c>
      <c r="AD144">
        <v>0</v>
      </c>
      <c r="AE144" t="s">
        <v>7</v>
      </c>
      <c r="AF144" t="s">
        <v>7</v>
      </c>
      <c r="AH144" t="b">
        <f t="shared" si="19"/>
        <v>1</v>
      </c>
    </row>
    <row r="145" spans="1:34" x14ac:dyDescent="0.25">
      <c r="A145" s="1">
        <v>45027.041666666664</v>
      </c>
      <c r="B145">
        <v>1993.1869999999999</v>
      </c>
      <c r="C145">
        <v>1993.4259999999999</v>
      </c>
      <c r="D145">
        <v>1988.81</v>
      </c>
      <c r="E145">
        <v>1991.192</v>
      </c>
      <c r="F145">
        <v>0</v>
      </c>
      <c r="G145">
        <v>1</v>
      </c>
      <c r="H145">
        <v>0</v>
      </c>
      <c r="I145">
        <v>1</v>
      </c>
      <c r="K145">
        <f t="shared" si="20"/>
        <v>0</v>
      </c>
      <c r="L145" t="b">
        <f t="shared" si="17"/>
        <v>1</v>
      </c>
      <c r="M145">
        <f t="shared" si="18"/>
        <v>0</v>
      </c>
      <c r="O145" s="1">
        <v>45027.041666666664</v>
      </c>
      <c r="AH145" t="b">
        <f t="shared" si="19"/>
        <v>0</v>
      </c>
    </row>
    <row r="146" spans="1:34" x14ac:dyDescent="0.25">
      <c r="A146" s="1">
        <v>45027.083333333336</v>
      </c>
      <c r="B146">
        <v>1991.162</v>
      </c>
      <c r="C146">
        <v>1997.9860000000001</v>
      </c>
      <c r="D146">
        <v>1991.078</v>
      </c>
      <c r="E146">
        <v>1997.7729999999999</v>
      </c>
      <c r="F146">
        <v>0</v>
      </c>
      <c r="G146">
        <v>1</v>
      </c>
      <c r="H146">
        <v>1</v>
      </c>
      <c r="I146">
        <v>0</v>
      </c>
      <c r="K146">
        <f t="shared" si="20"/>
        <v>0</v>
      </c>
      <c r="L146" t="b">
        <f t="shared" si="17"/>
        <v>1</v>
      </c>
      <c r="M146">
        <f t="shared" si="18"/>
        <v>0</v>
      </c>
      <c r="O146" s="1">
        <v>45027.083333333336</v>
      </c>
      <c r="AH146" t="b">
        <f t="shared" si="19"/>
        <v>0</v>
      </c>
    </row>
    <row r="147" spans="1:34" x14ac:dyDescent="0.25">
      <c r="A147" s="1">
        <v>45027.125</v>
      </c>
      <c r="B147">
        <v>1997.741</v>
      </c>
      <c r="C147">
        <v>1998.1659999999999</v>
      </c>
      <c r="D147">
        <v>1996.4580000000001</v>
      </c>
      <c r="E147">
        <v>1997.556</v>
      </c>
      <c r="F147">
        <v>0</v>
      </c>
      <c r="G147">
        <v>1</v>
      </c>
      <c r="H147">
        <v>0</v>
      </c>
      <c r="I147">
        <v>0</v>
      </c>
      <c r="K147">
        <f t="shared" si="20"/>
        <v>0</v>
      </c>
      <c r="L147" t="b">
        <f t="shared" si="17"/>
        <v>1</v>
      </c>
      <c r="M147">
        <f t="shared" si="18"/>
        <v>0</v>
      </c>
      <c r="O147" s="1">
        <v>45027.125</v>
      </c>
      <c r="AH147" t="b">
        <f t="shared" si="19"/>
        <v>0</v>
      </c>
    </row>
    <row r="148" spans="1:34" x14ac:dyDescent="0.25">
      <c r="A148" s="1">
        <v>45027.166666666664</v>
      </c>
      <c r="B148" s="6">
        <v>1997.547</v>
      </c>
      <c r="C148">
        <v>2000.0450000000001</v>
      </c>
      <c r="D148">
        <v>1997.376</v>
      </c>
      <c r="E148">
        <v>1999.771</v>
      </c>
      <c r="F148">
        <v>0</v>
      </c>
      <c r="G148">
        <v>1</v>
      </c>
      <c r="H148">
        <v>0</v>
      </c>
      <c r="I148">
        <v>0</v>
      </c>
      <c r="K148">
        <f t="shared" si="20"/>
        <v>0</v>
      </c>
      <c r="L148" t="b">
        <f t="shared" si="17"/>
        <v>1</v>
      </c>
      <c r="M148">
        <f t="shared" si="18"/>
        <v>0</v>
      </c>
      <c r="O148" s="1">
        <v>45027.166666666664</v>
      </c>
      <c r="P148" s="2">
        <v>45027.458333333336</v>
      </c>
      <c r="Q148" s="3">
        <v>1997.547</v>
      </c>
      <c r="R148" s="3">
        <v>2000.0450000000001</v>
      </c>
      <c r="S148" s="3">
        <v>1997.376</v>
      </c>
      <c r="T148" s="3">
        <v>1999.771</v>
      </c>
      <c r="U148">
        <v>0</v>
      </c>
      <c r="V148" t="s">
        <v>7</v>
      </c>
      <c r="W148" t="s">
        <v>7</v>
      </c>
      <c r="X148">
        <v>0</v>
      </c>
      <c r="Y148">
        <v>7.6759999999999309</v>
      </c>
      <c r="Z148">
        <v>-1.9800000000000182</v>
      </c>
      <c r="AA148">
        <v>1</v>
      </c>
      <c r="AB148">
        <v>7.6759999999999309</v>
      </c>
      <c r="AC148">
        <v>-1.9800000000000182</v>
      </c>
      <c r="AD148">
        <v>0</v>
      </c>
      <c r="AE148" t="s">
        <v>7</v>
      </c>
      <c r="AF148" t="s">
        <v>7</v>
      </c>
      <c r="AH148" t="b">
        <f t="shared" si="19"/>
        <v>1</v>
      </c>
    </row>
    <row r="149" spans="1:34" x14ac:dyDescent="0.25">
      <c r="A149" s="1">
        <v>45027.208333333336</v>
      </c>
      <c r="B149">
        <v>1999.7739999999999</v>
      </c>
      <c r="C149">
        <v>2001.569</v>
      </c>
      <c r="D149">
        <v>1998.712</v>
      </c>
      <c r="E149">
        <v>1999.069</v>
      </c>
      <c r="F149">
        <v>0</v>
      </c>
      <c r="G149">
        <v>1</v>
      </c>
      <c r="H149">
        <v>0</v>
      </c>
      <c r="I149">
        <v>0</v>
      </c>
      <c r="K149">
        <f t="shared" si="20"/>
        <v>0</v>
      </c>
      <c r="L149" t="b">
        <f>IF(G149=1,TRUE,)</f>
        <v>1</v>
      </c>
      <c r="M149">
        <f t="shared" si="18"/>
        <v>0</v>
      </c>
      <c r="O149" s="1">
        <v>45027.208333333336</v>
      </c>
      <c r="P149" s="4">
        <v>45027.5</v>
      </c>
      <c r="Q149" s="5">
        <v>1999.7739999999999</v>
      </c>
      <c r="R149" s="5">
        <v>2001.569</v>
      </c>
      <c r="S149" s="5">
        <v>1998.712</v>
      </c>
      <c r="T149" s="5">
        <v>1999.069</v>
      </c>
      <c r="U149">
        <v>0</v>
      </c>
      <c r="V149" t="s">
        <v>7</v>
      </c>
      <c r="W149" t="s">
        <v>7</v>
      </c>
      <c r="X149">
        <v>0</v>
      </c>
      <c r="Y149">
        <v>8.3779999999999291</v>
      </c>
      <c r="Z149">
        <v>-1.27800000000002</v>
      </c>
      <c r="AA149">
        <v>1</v>
      </c>
      <c r="AB149">
        <v>8.3779999999999291</v>
      </c>
      <c r="AC149">
        <v>-1.27800000000002</v>
      </c>
      <c r="AD149">
        <v>0</v>
      </c>
      <c r="AE149" t="s">
        <v>7</v>
      </c>
      <c r="AF149" t="s">
        <v>7</v>
      </c>
      <c r="AH149" t="b">
        <f t="shared" si="19"/>
        <v>1</v>
      </c>
    </row>
    <row r="150" spans="1:34" x14ac:dyDescent="0.25">
      <c r="A150" s="1">
        <v>45027.25</v>
      </c>
      <c r="B150">
        <v>1999.037</v>
      </c>
      <c r="C150">
        <v>2001.8689999999999</v>
      </c>
      <c r="D150">
        <v>1998.357</v>
      </c>
      <c r="E150">
        <v>1999.23</v>
      </c>
      <c r="F150">
        <v>0</v>
      </c>
      <c r="G150">
        <v>1</v>
      </c>
      <c r="H150">
        <v>0</v>
      </c>
      <c r="I150">
        <v>0</v>
      </c>
      <c r="K150">
        <f t="shared" si="20"/>
        <v>0</v>
      </c>
      <c r="L150" t="b">
        <f t="shared" ref="L150:L213" si="21">IF(G150=1,TRUE,)</f>
        <v>1</v>
      </c>
      <c r="M150">
        <f t="shared" si="18"/>
        <v>0</v>
      </c>
      <c r="O150" s="1">
        <v>45027.25</v>
      </c>
      <c r="P150" s="2">
        <v>45027.541666666664</v>
      </c>
      <c r="Q150" s="3">
        <v>1999.037</v>
      </c>
      <c r="R150" s="3">
        <v>2001.8689999999999</v>
      </c>
      <c r="S150" s="3">
        <v>1998.357</v>
      </c>
      <c r="T150" s="3">
        <v>1999.23</v>
      </c>
      <c r="U150">
        <v>0</v>
      </c>
      <c r="V150" t="s">
        <v>7</v>
      </c>
      <c r="W150" t="s">
        <v>7</v>
      </c>
      <c r="X150">
        <v>0</v>
      </c>
      <c r="Y150">
        <v>8.2169999999998709</v>
      </c>
      <c r="Z150">
        <v>-1.4390000000000782</v>
      </c>
      <c r="AA150">
        <v>1</v>
      </c>
      <c r="AB150">
        <v>8.2169999999998709</v>
      </c>
      <c r="AC150">
        <v>-1.4390000000000782</v>
      </c>
      <c r="AD150">
        <v>0</v>
      </c>
      <c r="AE150" t="s">
        <v>7</v>
      </c>
      <c r="AF150" t="s">
        <v>7</v>
      </c>
      <c r="AH150" t="b">
        <f t="shared" si="19"/>
        <v>1</v>
      </c>
    </row>
    <row r="151" spans="1:34" x14ac:dyDescent="0.25">
      <c r="A151" s="1">
        <v>45027.291666666664</v>
      </c>
      <c r="B151">
        <v>1999.1959999999999</v>
      </c>
      <c r="C151">
        <v>2003.6579999999999</v>
      </c>
      <c r="D151">
        <v>1997.7909999999999</v>
      </c>
      <c r="E151">
        <v>2002.0719999999999</v>
      </c>
      <c r="F151">
        <v>0</v>
      </c>
      <c r="G151">
        <v>1</v>
      </c>
      <c r="H151">
        <v>0</v>
      </c>
      <c r="I151">
        <v>0</v>
      </c>
      <c r="K151">
        <f>IF(U151=1,TRUE,)</f>
        <v>0</v>
      </c>
      <c r="L151" t="b">
        <f t="shared" si="21"/>
        <v>1</v>
      </c>
      <c r="M151">
        <f t="shared" si="18"/>
        <v>0</v>
      </c>
      <c r="O151" s="1">
        <v>45027.291666666664</v>
      </c>
      <c r="P151" s="4">
        <v>45027.583333333336</v>
      </c>
      <c r="Q151" s="5">
        <v>1999.1959999999999</v>
      </c>
      <c r="R151" s="5">
        <v>2003.6579999999999</v>
      </c>
      <c r="S151" s="5">
        <v>1997.7909999999999</v>
      </c>
      <c r="T151" s="5">
        <v>2002.0719999999999</v>
      </c>
      <c r="U151">
        <v>0</v>
      </c>
      <c r="V151" t="s">
        <v>7</v>
      </c>
      <c r="W151" t="s">
        <v>7</v>
      </c>
      <c r="X151">
        <v>0</v>
      </c>
      <c r="Y151">
        <v>5.375</v>
      </c>
      <c r="Z151">
        <v>-2.6899999999998272</v>
      </c>
      <c r="AA151">
        <v>1</v>
      </c>
      <c r="AB151">
        <v>5.375</v>
      </c>
      <c r="AC151">
        <v>-2.6899999999998272</v>
      </c>
      <c r="AD151">
        <v>0</v>
      </c>
      <c r="AE151" t="s">
        <v>7</v>
      </c>
      <c r="AF151" t="s">
        <v>7</v>
      </c>
      <c r="AH151" t="b">
        <f t="shared" si="19"/>
        <v>1</v>
      </c>
    </row>
    <row r="152" spans="1:34" x14ac:dyDescent="0.25">
      <c r="A152" s="1">
        <v>45027.333333333336</v>
      </c>
      <c r="B152">
        <v>2002.04</v>
      </c>
      <c r="C152">
        <v>2007.4469999999999</v>
      </c>
      <c r="D152">
        <v>2001.2639999999999</v>
      </c>
      <c r="E152">
        <v>2004.5909999999999</v>
      </c>
      <c r="F152">
        <v>0</v>
      </c>
      <c r="G152">
        <v>0</v>
      </c>
      <c r="H152">
        <v>0</v>
      </c>
      <c r="I152">
        <v>0</v>
      </c>
      <c r="K152">
        <f>IF(U152=1,TRUE,)</f>
        <v>0</v>
      </c>
      <c r="L152">
        <f t="shared" si="21"/>
        <v>0</v>
      </c>
      <c r="M152">
        <f t="shared" si="18"/>
        <v>0</v>
      </c>
      <c r="O152" s="1">
        <v>45027.333333333336</v>
      </c>
      <c r="P152" s="2">
        <v>45027.625</v>
      </c>
      <c r="Q152" s="3">
        <v>2002.04</v>
      </c>
      <c r="R152" s="3">
        <v>2007.4469999999999</v>
      </c>
      <c r="S152" s="3">
        <v>2001.2639999999999</v>
      </c>
      <c r="T152" s="3">
        <v>2004.5909999999999</v>
      </c>
      <c r="U152">
        <v>0</v>
      </c>
      <c r="V152" t="s">
        <v>7</v>
      </c>
      <c r="W152" t="s">
        <v>7</v>
      </c>
      <c r="X152">
        <v>0</v>
      </c>
      <c r="Y152">
        <v>0.83300000000008367</v>
      </c>
      <c r="Z152">
        <v>-6.3889999999998963</v>
      </c>
      <c r="AA152">
        <v>0</v>
      </c>
      <c r="AB152">
        <v>0.83300000000008367</v>
      </c>
      <c r="AC152">
        <v>-6.3889999999998963</v>
      </c>
      <c r="AD152">
        <v>1</v>
      </c>
      <c r="AE152" t="s">
        <v>7</v>
      </c>
      <c r="AF152" t="s">
        <v>7</v>
      </c>
      <c r="AH152" t="b">
        <f t="shared" si="19"/>
        <v>1</v>
      </c>
    </row>
    <row r="153" spans="1:34" x14ac:dyDescent="0.25">
      <c r="A153" s="1">
        <v>45027.375</v>
      </c>
      <c r="B153">
        <v>2004.56</v>
      </c>
      <c r="C153">
        <v>2005.424</v>
      </c>
      <c r="D153">
        <v>2002.5229999999999</v>
      </c>
      <c r="E153">
        <v>2004.5309999999999</v>
      </c>
      <c r="F153">
        <v>1</v>
      </c>
      <c r="G153">
        <v>0</v>
      </c>
      <c r="H153">
        <v>0</v>
      </c>
      <c r="I153">
        <v>0</v>
      </c>
      <c r="K153">
        <f>IF(U153=1,TRUE,)</f>
        <v>0</v>
      </c>
      <c r="L153">
        <f t="shared" si="21"/>
        <v>0</v>
      </c>
      <c r="M153">
        <f t="shared" si="18"/>
        <v>0</v>
      </c>
      <c r="O153" s="1">
        <v>45027.375</v>
      </c>
      <c r="P153" s="4">
        <v>45027.666666666664</v>
      </c>
      <c r="Q153" s="5">
        <v>2004.56</v>
      </c>
      <c r="R153" s="5">
        <v>2005.424</v>
      </c>
      <c r="S153" s="5">
        <v>2002.5229999999999</v>
      </c>
      <c r="T153" s="5">
        <v>2004.5309999999999</v>
      </c>
      <c r="U153">
        <v>0</v>
      </c>
      <c r="V153" t="s">
        <v>7</v>
      </c>
      <c r="W153" t="s">
        <v>7</v>
      </c>
      <c r="X153">
        <v>0</v>
      </c>
      <c r="Y153">
        <v>0.43399999999996908</v>
      </c>
      <c r="Z153">
        <v>-9.0679999999999836</v>
      </c>
      <c r="AA153">
        <v>0</v>
      </c>
      <c r="AB153">
        <v>0.43399999999996908</v>
      </c>
      <c r="AC153">
        <v>-9.0679999999999836</v>
      </c>
      <c r="AD153">
        <v>1</v>
      </c>
      <c r="AE153" t="s">
        <v>7</v>
      </c>
      <c r="AF153" t="s">
        <v>7</v>
      </c>
      <c r="AH153" t="b">
        <f t="shared" si="19"/>
        <v>1</v>
      </c>
    </row>
    <row r="154" spans="1:34" x14ac:dyDescent="0.25">
      <c r="A154" s="1">
        <v>45027.416666666664</v>
      </c>
      <c r="B154">
        <v>2004.5329999999999</v>
      </c>
      <c r="C154">
        <v>2004.9649999999999</v>
      </c>
      <c r="D154">
        <v>2001.413</v>
      </c>
      <c r="E154">
        <v>2004.414</v>
      </c>
      <c r="F154">
        <v>1</v>
      </c>
      <c r="G154">
        <v>0</v>
      </c>
      <c r="H154">
        <v>0</v>
      </c>
      <c r="I154">
        <v>0</v>
      </c>
      <c r="K154">
        <f>IF(U154=1,TRUE,)</f>
        <v>0</v>
      </c>
      <c r="L154">
        <f t="shared" si="21"/>
        <v>0</v>
      </c>
      <c r="M154">
        <f t="shared" si="18"/>
        <v>0</v>
      </c>
      <c r="O154" s="1">
        <v>45027.416666666664</v>
      </c>
      <c r="P154" s="2">
        <v>45027.708333333336</v>
      </c>
      <c r="Q154" s="3">
        <v>2004.5329999999999</v>
      </c>
      <c r="R154" s="3">
        <v>2004.9649999999999</v>
      </c>
      <c r="S154" s="3">
        <v>2001.413</v>
      </c>
      <c r="T154" s="3">
        <v>2004.414</v>
      </c>
      <c r="U154">
        <v>0</v>
      </c>
      <c r="V154" t="s">
        <v>7</v>
      </c>
      <c r="W154" t="s">
        <v>7</v>
      </c>
      <c r="X154">
        <v>0</v>
      </c>
      <c r="Y154">
        <v>0.26999999999998181</v>
      </c>
      <c r="Z154">
        <v>-8.9510000000000218</v>
      </c>
      <c r="AA154">
        <v>0</v>
      </c>
      <c r="AB154">
        <v>0.26999999999998181</v>
      </c>
      <c r="AC154">
        <v>-8.9510000000000218</v>
      </c>
      <c r="AD154">
        <v>1</v>
      </c>
      <c r="AE154" t="s">
        <v>7</v>
      </c>
      <c r="AF154" t="s">
        <v>7</v>
      </c>
      <c r="AH154" t="b">
        <f t="shared" si="19"/>
        <v>1</v>
      </c>
    </row>
    <row r="155" spans="1:34" x14ac:dyDescent="0.25">
      <c r="A155" s="1">
        <v>45027.458333333336</v>
      </c>
      <c r="B155">
        <v>2004.383</v>
      </c>
      <c r="C155">
        <v>2004.383</v>
      </c>
      <c r="D155">
        <v>1999.3820000000001</v>
      </c>
      <c r="E155">
        <v>2000.4670000000001</v>
      </c>
      <c r="F155">
        <v>1</v>
      </c>
      <c r="G155">
        <v>0</v>
      </c>
      <c r="H155">
        <v>0</v>
      </c>
      <c r="I155">
        <v>1</v>
      </c>
      <c r="K155">
        <f>IF(U155=1,TRUE,)</f>
        <v>0</v>
      </c>
      <c r="L155">
        <f t="shared" si="21"/>
        <v>0</v>
      </c>
      <c r="M155">
        <f t="shared" si="18"/>
        <v>0</v>
      </c>
      <c r="O155" s="1">
        <v>45027.458333333336</v>
      </c>
      <c r="P155" s="4">
        <v>45027.75</v>
      </c>
      <c r="Q155" s="5">
        <v>2004.383</v>
      </c>
      <c r="R155" s="5">
        <v>2004.383</v>
      </c>
      <c r="S155" s="5">
        <v>1999.3820000000001</v>
      </c>
      <c r="T155" s="5">
        <v>2000.4670000000001</v>
      </c>
      <c r="U155">
        <v>0</v>
      </c>
      <c r="V155">
        <v>273715435</v>
      </c>
      <c r="W155">
        <v>2000.4559999999999</v>
      </c>
      <c r="X155">
        <v>1</v>
      </c>
      <c r="Y155">
        <v>5.765999999999849</v>
      </c>
      <c r="Z155">
        <v>-5.0040000000001328</v>
      </c>
      <c r="AA155">
        <v>0</v>
      </c>
      <c r="AB155">
        <v>5.765999999999849</v>
      </c>
      <c r="AC155">
        <v>-5.0040000000001328</v>
      </c>
      <c r="AD155">
        <v>0</v>
      </c>
      <c r="AE155" t="s">
        <v>7</v>
      </c>
      <c r="AF155" t="b">
        <v>0</v>
      </c>
      <c r="AH155" t="b">
        <f t="shared" si="19"/>
        <v>1</v>
      </c>
    </row>
    <row r="156" spans="1:34" x14ac:dyDescent="0.25">
      <c r="A156" s="1">
        <v>45027.5</v>
      </c>
      <c r="B156">
        <v>2000.4559999999999</v>
      </c>
      <c r="C156">
        <v>2002.5640000000001</v>
      </c>
      <c r="D156">
        <v>1998.202</v>
      </c>
      <c r="E156">
        <v>1998.569</v>
      </c>
      <c r="F156">
        <v>0</v>
      </c>
      <c r="G156">
        <v>0</v>
      </c>
      <c r="H156">
        <v>0</v>
      </c>
      <c r="I156">
        <v>1</v>
      </c>
      <c r="K156">
        <f>IF(U156=1,TRUE,)</f>
        <v>0</v>
      </c>
      <c r="L156">
        <f t="shared" si="21"/>
        <v>0</v>
      </c>
      <c r="M156">
        <f t="shared" si="18"/>
        <v>0</v>
      </c>
      <c r="O156" s="1">
        <v>45027.5</v>
      </c>
      <c r="P156" s="2">
        <v>45027.791666666664</v>
      </c>
      <c r="Q156" s="3">
        <v>2000.4559999999999</v>
      </c>
      <c r="R156" s="3">
        <v>2002.5640000000001</v>
      </c>
      <c r="S156" s="3">
        <v>1998.202</v>
      </c>
      <c r="T156" s="3">
        <v>1998.569</v>
      </c>
      <c r="U156">
        <v>0</v>
      </c>
      <c r="V156">
        <v>273746044</v>
      </c>
      <c r="W156">
        <v>1998.8589999999999</v>
      </c>
      <c r="X156">
        <v>1</v>
      </c>
      <c r="Y156">
        <v>8.0289999999999964</v>
      </c>
      <c r="Z156">
        <v>-3.1059999999999945</v>
      </c>
      <c r="AA156">
        <v>0</v>
      </c>
      <c r="AB156">
        <v>8.0289999999999964</v>
      </c>
      <c r="AC156">
        <v>-3.1059999999999945</v>
      </c>
      <c r="AD156">
        <v>0</v>
      </c>
      <c r="AE156" t="s">
        <v>7</v>
      </c>
      <c r="AF156" t="b">
        <v>0</v>
      </c>
      <c r="AH156" t="b">
        <f t="shared" si="19"/>
        <v>1</v>
      </c>
    </row>
    <row r="157" spans="1:34" x14ac:dyDescent="0.25">
      <c r="A157" s="1">
        <v>45027.541666666664</v>
      </c>
      <c r="B157">
        <v>1998.6010000000001</v>
      </c>
      <c r="C157">
        <v>2002.47</v>
      </c>
      <c r="D157">
        <v>1995.463</v>
      </c>
      <c r="E157">
        <v>2001.414</v>
      </c>
      <c r="F157">
        <v>0</v>
      </c>
      <c r="G157">
        <v>1</v>
      </c>
      <c r="H157">
        <v>0</v>
      </c>
      <c r="I157">
        <v>0</v>
      </c>
      <c r="K157">
        <f>IF(U157=1,TRUE,)</f>
        <v>0</v>
      </c>
      <c r="L157" t="b">
        <f t="shared" si="21"/>
        <v>1</v>
      </c>
      <c r="M157">
        <f t="shared" si="18"/>
        <v>0</v>
      </c>
      <c r="O157" s="1">
        <v>45027.541666666664</v>
      </c>
      <c r="P157" s="4">
        <v>45027.833333333336</v>
      </c>
      <c r="Q157" s="5">
        <v>1998.6010000000001</v>
      </c>
      <c r="R157" s="5">
        <v>2002.47</v>
      </c>
      <c r="S157" s="5">
        <v>1995.463</v>
      </c>
      <c r="T157" s="5">
        <v>2001.414</v>
      </c>
      <c r="U157">
        <v>0</v>
      </c>
      <c r="V157" t="s">
        <v>7</v>
      </c>
      <c r="W157" t="s">
        <v>7</v>
      </c>
      <c r="X157">
        <v>0</v>
      </c>
      <c r="Y157">
        <v>5.1839999999999691</v>
      </c>
      <c r="Z157">
        <v>-1.6839999999999691</v>
      </c>
      <c r="AA157">
        <v>1</v>
      </c>
      <c r="AB157">
        <v>5.1839999999999691</v>
      </c>
      <c r="AC157">
        <v>-1.6839999999999691</v>
      </c>
      <c r="AD157">
        <v>0</v>
      </c>
      <c r="AE157" t="s">
        <v>7</v>
      </c>
      <c r="AF157" t="s">
        <v>7</v>
      </c>
      <c r="AH157" t="b">
        <f t="shared" si="19"/>
        <v>1</v>
      </c>
    </row>
    <row r="158" spans="1:34" x14ac:dyDescent="0.25">
      <c r="A158" s="1">
        <v>45027.583333333336</v>
      </c>
      <c r="B158">
        <v>2001.4459999999999</v>
      </c>
      <c r="C158">
        <v>2004.684</v>
      </c>
      <c r="D158">
        <v>1999.73</v>
      </c>
      <c r="E158">
        <v>2002.4749999999999</v>
      </c>
      <c r="F158">
        <v>0</v>
      </c>
      <c r="G158">
        <v>1</v>
      </c>
      <c r="H158">
        <v>0</v>
      </c>
      <c r="I158">
        <v>0</v>
      </c>
      <c r="K158">
        <f>IF(U158=1,TRUE,)</f>
        <v>0</v>
      </c>
      <c r="L158" t="b">
        <f t="shared" si="21"/>
        <v>1</v>
      </c>
      <c r="M158">
        <f t="shared" si="18"/>
        <v>0</v>
      </c>
      <c r="O158" s="1">
        <v>45027.583333333336</v>
      </c>
      <c r="P158" s="2">
        <v>45027.875</v>
      </c>
      <c r="Q158" s="3">
        <v>2001.4459999999999</v>
      </c>
      <c r="R158" s="3">
        <v>2004.684</v>
      </c>
      <c r="S158" s="3">
        <v>1999.73</v>
      </c>
      <c r="T158" s="3">
        <v>2002.4749999999999</v>
      </c>
      <c r="U158">
        <v>0</v>
      </c>
      <c r="V158" t="s">
        <v>7</v>
      </c>
      <c r="W158" t="s">
        <v>7</v>
      </c>
      <c r="X158">
        <v>0</v>
      </c>
      <c r="Y158">
        <v>4.1230000000000473</v>
      </c>
      <c r="Z158">
        <v>-1.4849999999999</v>
      </c>
      <c r="AA158">
        <v>0</v>
      </c>
      <c r="AB158">
        <v>4.1230000000000473</v>
      </c>
      <c r="AC158">
        <v>-1.4849999999999</v>
      </c>
      <c r="AD158">
        <v>0</v>
      </c>
      <c r="AE158" t="s">
        <v>7</v>
      </c>
      <c r="AF158" t="s">
        <v>7</v>
      </c>
      <c r="AH158" t="b">
        <f t="shared" si="19"/>
        <v>1</v>
      </c>
    </row>
    <row r="159" spans="1:34" x14ac:dyDescent="0.25">
      <c r="A159" s="1">
        <v>45027.625</v>
      </c>
      <c r="B159">
        <v>2002.48</v>
      </c>
      <c r="C159">
        <v>2006.2329999999999</v>
      </c>
      <c r="D159">
        <v>2001.617</v>
      </c>
      <c r="E159">
        <v>2004.17</v>
      </c>
      <c r="F159">
        <v>0</v>
      </c>
      <c r="G159">
        <v>0</v>
      </c>
      <c r="H159">
        <v>0</v>
      </c>
      <c r="I159">
        <v>0</v>
      </c>
      <c r="K159">
        <f>IF(U159=1,TRUE,)</f>
        <v>0</v>
      </c>
      <c r="L159">
        <f t="shared" si="21"/>
        <v>0</v>
      </c>
      <c r="M159">
        <f t="shared" si="18"/>
        <v>0</v>
      </c>
      <c r="O159" s="1">
        <v>45027.625</v>
      </c>
      <c r="P159" s="4">
        <v>45027.916666666664</v>
      </c>
      <c r="Q159" s="5">
        <v>2002.48</v>
      </c>
      <c r="R159" s="5">
        <v>2006.2329999999999</v>
      </c>
      <c r="S159" s="5">
        <v>2001.617</v>
      </c>
      <c r="T159" s="5">
        <v>2004.17</v>
      </c>
      <c r="U159">
        <v>0</v>
      </c>
      <c r="V159" t="s">
        <v>7</v>
      </c>
      <c r="W159" t="s">
        <v>7</v>
      </c>
      <c r="X159">
        <v>0</v>
      </c>
      <c r="Y159">
        <v>2.5819999999998799</v>
      </c>
      <c r="Z159">
        <v>-3.1800000000000637</v>
      </c>
      <c r="AA159">
        <v>0</v>
      </c>
      <c r="AB159">
        <v>2.5819999999998799</v>
      </c>
      <c r="AC159">
        <v>-3.1800000000000637</v>
      </c>
      <c r="AD159">
        <v>0</v>
      </c>
      <c r="AE159" t="s">
        <v>7</v>
      </c>
      <c r="AF159" t="s">
        <v>7</v>
      </c>
      <c r="AH159" t="b">
        <f t="shared" si="19"/>
        <v>1</v>
      </c>
    </row>
    <row r="160" spans="1:34" x14ac:dyDescent="0.25">
      <c r="A160" s="1">
        <v>45027.666666666664</v>
      </c>
      <c r="B160">
        <v>2004.15</v>
      </c>
      <c r="C160">
        <v>2006.598</v>
      </c>
      <c r="D160">
        <v>2003.9380000000001</v>
      </c>
      <c r="E160">
        <v>2006.2190000000001</v>
      </c>
      <c r="F160">
        <v>0</v>
      </c>
      <c r="G160">
        <v>0</v>
      </c>
      <c r="H160">
        <v>0</v>
      </c>
      <c r="I160">
        <v>0</v>
      </c>
      <c r="K160">
        <f>IF(U160=1,TRUE,)</f>
        <v>0</v>
      </c>
      <c r="L160">
        <f t="shared" si="21"/>
        <v>0</v>
      </c>
      <c r="M160">
        <f t="shared" si="18"/>
        <v>0</v>
      </c>
      <c r="O160" s="1">
        <v>45027.666666666664</v>
      </c>
      <c r="P160" s="2">
        <v>45027.958333333336</v>
      </c>
      <c r="Q160" s="3">
        <v>2004.15</v>
      </c>
      <c r="R160" s="3">
        <v>2006.598</v>
      </c>
      <c r="S160" s="3">
        <v>2003.9380000000001</v>
      </c>
      <c r="T160" s="3">
        <v>2006.2190000000001</v>
      </c>
      <c r="U160">
        <v>0</v>
      </c>
      <c r="V160" t="s">
        <v>7</v>
      </c>
      <c r="W160" t="s">
        <v>7</v>
      </c>
      <c r="X160">
        <v>0</v>
      </c>
      <c r="Y160">
        <v>0.53299999999990177</v>
      </c>
      <c r="Z160">
        <v>-5.2290000000000418</v>
      </c>
      <c r="AA160">
        <v>0</v>
      </c>
      <c r="AB160">
        <v>0.53299999999990177</v>
      </c>
      <c r="AC160">
        <v>-5.2290000000000418</v>
      </c>
      <c r="AD160">
        <v>1</v>
      </c>
      <c r="AE160" t="s">
        <v>7</v>
      </c>
      <c r="AF160" t="s">
        <v>7</v>
      </c>
      <c r="AH160" t="b">
        <f t="shared" si="19"/>
        <v>1</v>
      </c>
    </row>
    <row r="161" spans="1:34" x14ac:dyDescent="0.25">
      <c r="A161" s="1">
        <v>45027.708333333336</v>
      </c>
      <c r="B161">
        <v>2006.1990000000001</v>
      </c>
      <c r="C161">
        <v>2006.4159999999999</v>
      </c>
      <c r="D161">
        <v>2000.99</v>
      </c>
      <c r="E161">
        <v>2005.586</v>
      </c>
      <c r="F161">
        <v>0</v>
      </c>
      <c r="G161">
        <v>0</v>
      </c>
      <c r="H161">
        <v>0</v>
      </c>
      <c r="I161">
        <v>0</v>
      </c>
      <c r="K161">
        <f>IF(U161=1,TRUE,)</f>
        <v>0</v>
      </c>
      <c r="L161">
        <f t="shared" si="21"/>
        <v>0</v>
      </c>
      <c r="M161">
        <f t="shared" si="18"/>
        <v>0</v>
      </c>
      <c r="O161" s="1">
        <v>45027.708333333336</v>
      </c>
      <c r="P161" s="4">
        <v>45028</v>
      </c>
      <c r="Q161" s="5">
        <v>2006.1990000000001</v>
      </c>
      <c r="R161" s="5">
        <v>2006.4159999999999</v>
      </c>
      <c r="S161" s="5">
        <v>2000.99</v>
      </c>
      <c r="T161" s="5">
        <v>2005.586</v>
      </c>
      <c r="U161">
        <v>0</v>
      </c>
      <c r="V161" t="s">
        <v>7</v>
      </c>
      <c r="W161" t="s">
        <v>7</v>
      </c>
      <c r="X161">
        <v>0</v>
      </c>
      <c r="Y161">
        <v>1.16599999999994</v>
      </c>
      <c r="Z161">
        <v>-2.7170000000000982</v>
      </c>
      <c r="AA161">
        <v>0</v>
      </c>
      <c r="AB161">
        <v>1.16599999999994</v>
      </c>
      <c r="AC161">
        <v>-2.7170000000000982</v>
      </c>
      <c r="AD161">
        <v>0</v>
      </c>
      <c r="AE161" t="s">
        <v>7</v>
      </c>
      <c r="AF161" t="s">
        <v>7</v>
      </c>
      <c r="AH161" t="b">
        <f t="shared" si="19"/>
        <v>1</v>
      </c>
    </row>
    <row r="162" spans="1:34" x14ac:dyDescent="0.25">
      <c r="A162" s="1">
        <v>45027.75</v>
      </c>
      <c r="B162">
        <v>2005.6179999999999</v>
      </c>
      <c r="C162">
        <v>2005.8789999999999</v>
      </c>
      <c r="D162">
        <v>2003.971</v>
      </c>
      <c r="E162">
        <v>2004.5129999999999</v>
      </c>
      <c r="F162">
        <v>0</v>
      </c>
      <c r="G162">
        <v>0</v>
      </c>
      <c r="H162">
        <v>0</v>
      </c>
      <c r="I162">
        <v>0</v>
      </c>
      <c r="K162">
        <f>IF(U162=1,TRUE,)</f>
        <v>0</v>
      </c>
      <c r="L162">
        <f t="shared" si="21"/>
        <v>0</v>
      </c>
      <c r="M162">
        <f t="shared" si="18"/>
        <v>0</v>
      </c>
      <c r="O162" s="1">
        <v>45027.75</v>
      </c>
      <c r="P162" s="2">
        <v>45028.041666666664</v>
      </c>
      <c r="Q162" s="3">
        <v>2005.6179999999999</v>
      </c>
      <c r="R162" s="3">
        <v>2005.8789999999999</v>
      </c>
      <c r="S162" s="3">
        <v>2003.971</v>
      </c>
      <c r="T162" s="3">
        <v>2004.5129999999999</v>
      </c>
      <c r="U162">
        <v>0</v>
      </c>
      <c r="V162" t="s">
        <v>7</v>
      </c>
      <c r="W162" t="s">
        <v>7</v>
      </c>
      <c r="X162">
        <v>0</v>
      </c>
      <c r="Y162">
        <v>2.2390000000000327</v>
      </c>
      <c r="Z162">
        <v>-1.6440000000000055</v>
      </c>
      <c r="AA162">
        <v>0</v>
      </c>
      <c r="AB162">
        <v>2.2390000000000327</v>
      </c>
      <c r="AC162">
        <v>-1.6440000000000055</v>
      </c>
      <c r="AD162">
        <v>0</v>
      </c>
      <c r="AE162" t="s">
        <v>7</v>
      </c>
      <c r="AF162" t="s">
        <v>7</v>
      </c>
      <c r="AH162" t="b">
        <f t="shared" si="19"/>
        <v>1</v>
      </c>
    </row>
    <row r="163" spans="1:34" x14ac:dyDescent="0.25">
      <c r="A163" s="1">
        <v>45027.791666666664</v>
      </c>
      <c r="B163">
        <v>2004.4880000000001</v>
      </c>
      <c r="C163">
        <v>2006.752</v>
      </c>
      <c r="D163">
        <v>2003.4649999999999</v>
      </c>
      <c r="E163">
        <v>2004.088</v>
      </c>
      <c r="F163">
        <v>0</v>
      </c>
      <c r="G163">
        <v>0</v>
      </c>
      <c r="H163">
        <v>0</v>
      </c>
      <c r="I163">
        <v>0</v>
      </c>
      <c r="K163">
        <f>IF(U163=1,TRUE,)</f>
        <v>0</v>
      </c>
      <c r="L163">
        <f t="shared" si="21"/>
        <v>0</v>
      </c>
      <c r="M163">
        <f t="shared" si="18"/>
        <v>0</v>
      </c>
      <c r="O163" s="1">
        <v>45027.791666666664</v>
      </c>
      <c r="P163" s="4">
        <v>45028.083333333336</v>
      </c>
      <c r="Q163" s="5">
        <v>2004.4880000000001</v>
      </c>
      <c r="R163" s="5">
        <v>2006.752</v>
      </c>
      <c r="S163" s="5">
        <v>2003.4649999999999</v>
      </c>
      <c r="T163" s="5">
        <v>2004.088</v>
      </c>
      <c r="U163">
        <v>0</v>
      </c>
      <c r="V163" t="s">
        <v>7</v>
      </c>
      <c r="W163" t="s">
        <v>7</v>
      </c>
      <c r="X163">
        <v>0</v>
      </c>
      <c r="Y163">
        <v>1.4100000000000819</v>
      </c>
      <c r="Z163">
        <v>-1.2190000000000509</v>
      </c>
      <c r="AA163">
        <v>0</v>
      </c>
      <c r="AB163">
        <v>1.4100000000000819</v>
      </c>
      <c r="AC163">
        <v>-1.2190000000000509</v>
      </c>
      <c r="AD163">
        <v>0</v>
      </c>
      <c r="AE163" t="s">
        <v>7</v>
      </c>
      <c r="AF163" t="s">
        <v>7</v>
      </c>
      <c r="AH163" t="b">
        <f t="shared" si="19"/>
        <v>1</v>
      </c>
    </row>
    <row r="164" spans="1:34" x14ac:dyDescent="0.25">
      <c r="A164" s="1">
        <v>45027.833333333336</v>
      </c>
      <c r="B164">
        <v>2004.12</v>
      </c>
      <c r="C164">
        <v>2004.6389999999999</v>
      </c>
      <c r="D164">
        <v>2002.8689999999999</v>
      </c>
      <c r="E164">
        <v>2003.567</v>
      </c>
      <c r="F164">
        <v>0</v>
      </c>
      <c r="G164">
        <v>1</v>
      </c>
      <c r="H164">
        <v>0</v>
      </c>
      <c r="I164">
        <v>0</v>
      </c>
      <c r="K164">
        <f>IF(U164=1,TRUE,)</f>
        <v>0</v>
      </c>
      <c r="L164" t="b">
        <f t="shared" si="21"/>
        <v>1</v>
      </c>
      <c r="M164">
        <f t="shared" si="18"/>
        <v>0</v>
      </c>
      <c r="O164" s="1">
        <v>45027.833333333336</v>
      </c>
      <c r="P164" s="2">
        <v>45028.125</v>
      </c>
      <c r="Q164" s="3">
        <v>2004.12</v>
      </c>
      <c r="R164" s="3">
        <v>2004.6389999999999</v>
      </c>
      <c r="S164" s="3">
        <v>2002.8689999999999</v>
      </c>
      <c r="T164" s="3">
        <v>2003.567</v>
      </c>
      <c r="U164">
        <v>0</v>
      </c>
      <c r="V164" t="s">
        <v>7</v>
      </c>
      <c r="W164" t="s">
        <v>7</v>
      </c>
      <c r="X164">
        <v>0</v>
      </c>
      <c r="Y164">
        <v>11.3599999999999</v>
      </c>
      <c r="Z164">
        <v>-0.5340000000001055</v>
      </c>
      <c r="AA164">
        <v>1</v>
      </c>
      <c r="AB164">
        <v>11.3599999999999</v>
      </c>
      <c r="AC164">
        <v>-0.5340000000001055</v>
      </c>
      <c r="AD164">
        <v>0</v>
      </c>
      <c r="AE164" t="s">
        <v>7</v>
      </c>
      <c r="AF164" t="s">
        <v>7</v>
      </c>
      <c r="AH164" t="b">
        <f t="shared" si="19"/>
        <v>1</v>
      </c>
    </row>
    <row r="165" spans="1:34" x14ac:dyDescent="0.25">
      <c r="A165" s="1">
        <v>45027.916666666664</v>
      </c>
      <c r="B165">
        <v>2003.258</v>
      </c>
      <c r="C165">
        <v>2004.327</v>
      </c>
      <c r="D165">
        <v>2003.0329999999999</v>
      </c>
      <c r="E165">
        <v>2003.864</v>
      </c>
      <c r="F165">
        <v>0</v>
      </c>
      <c r="G165">
        <v>1</v>
      </c>
      <c r="H165">
        <v>0</v>
      </c>
      <c r="I165">
        <v>0</v>
      </c>
      <c r="K165">
        <f>IF(U165=1,TRUE,)</f>
        <v>0</v>
      </c>
      <c r="L165" t="b">
        <f t="shared" si="21"/>
        <v>1</v>
      </c>
      <c r="M165">
        <f t="shared" si="18"/>
        <v>0</v>
      </c>
      <c r="O165" s="1">
        <v>45027.916666666664</v>
      </c>
      <c r="P165" s="4">
        <v>45028.208333333336</v>
      </c>
      <c r="Q165" s="5">
        <v>2003.258</v>
      </c>
      <c r="R165" s="5">
        <v>2004.327</v>
      </c>
      <c r="S165" s="5">
        <v>2003.0329999999999</v>
      </c>
      <c r="T165" s="5">
        <v>2003.864</v>
      </c>
      <c r="U165">
        <v>0</v>
      </c>
      <c r="V165" t="s">
        <v>7</v>
      </c>
      <c r="W165" t="s">
        <v>7</v>
      </c>
      <c r="X165">
        <v>0</v>
      </c>
      <c r="Y165">
        <v>15.441000000000031</v>
      </c>
      <c r="Z165">
        <v>-0.4090000000001055</v>
      </c>
      <c r="AA165">
        <v>1</v>
      </c>
      <c r="AB165">
        <v>15.441000000000031</v>
      </c>
      <c r="AC165">
        <v>-0.4090000000001055</v>
      </c>
      <c r="AD165">
        <v>0</v>
      </c>
      <c r="AE165" t="s">
        <v>7</v>
      </c>
      <c r="AF165" t="s">
        <v>7</v>
      </c>
      <c r="AH165" t="b">
        <f t="shared" si="19"/>
        <v>1</v>
      </c>
    </row>
    <row r="166" spans="1:34" x14ac:dyDescent="0.25">
      <c r="A166" s="1">
        <v>45027.958333333336</v>
      </c>
      <c r="B166">
        <v>2003.867</v>
      </c>
      <c r="C166">
        <v>2005.058</v>
      </c>
      <c r="D166">
        <v>2003.4549999999999</v>
      </c>
      <c r="E166">
        <v>2004.6959999999999</v>
      </c>
      <c r="F166">
        <v>0</v>
      </c>
      <c r="G166">
        <v>1</v>
      </c>
      <c r="H166">
        <v>0</v>
      </c>
      <c r="I166">
        <v>0</v>
      </c>
      <c r="K166">
        <f>IF(U166=1,TRUE,)</f>
        <v>0</v>
      </c>
      <c r="L166" t="b">
        <f t="shared" si="21"/>
        <v>1</v>
      </c>
      <c r="M166">
        <f t="shared" si="18"/>
        <v>0</v>
      </c>
      <c r="O166" s="1">
        <v>45027.958333333336</v>
      </c>
      <c r="P166" s="2">
        <v>45028.25</v>
      </c>
      <c r="Q166" s="3">
        <v>2003.867</v>
      </c>
      <c r="R166" s="3">
        <v>2005.058</v>
      </c>
      <c r="S166" s="3">
        <v>2003.4549999999999</v>
      </c>
      <c r="T166" s="3">
        <v>2004.6959999999999</v>
      </c>
      <c r="U166">
        <v>0</v>
      </c>
      <c r="V166" t="s">
        <v>7</v>
      </c>
      <c r="W166" t="s">
        <v>7</v>
      </c>
      <c r="X166">
        <v>0</v>
      </c>
      <c r="Y166">
        <v>14.609000000000151</v>
      </c>
      <c r="Z166">
        <v>-0.73699999999985266</v>
      </c>
      <c r="AA166">
        <v>1</v>
      </c>
      <c r="AB166">
        <v>14.609000000000151</v>
      </c>
      <c r="AC166">
        <v>-0.73699999999985266</v>
      </c>
      <c r="AD166">
        <v>0</v>
      </c>
      <c r="AE166" t="s">
        <v>7</v>
      </c>
      <c r="AF166" t="s">
        <v>7</v>
      </c>
      <c r="AH166" t="b">
        <f t="shared" si="19"/>
        <v>1</v>
      </c>
    </row>
    <row r="167" spans="1:34" x14ac:dyDescent="0.25">
      <c r="A167" s="1">
        <v>45028</v>
      </c>
      <c r="B167">
        <v>2004.713</v>
      </c>
      <c r="C167">
        <v>2005.498</v>
      </c>
      <c r="D167">
        <v>2003.999</v>
      </c>
      <c r="E167">
        <v>2005.4659999999999</v>
      </c>
      <c r="F167">
        <v>0</v>
      </c>
      <c r="G167">
        <v>1</v>
      </c>
      <c r="H167">
        <v>0</v>
      </c>
      <c r="I167">
        <v>0</v>
      </c>
      <c r="K167">
        <f>IF(U167=1,TRUE,)</f>
        <v>0</v>
      </c>
      <c r="L167" t="b">
        <f t="shared" si="21"/>
        <v>1</v>
      </c>
      <c r="M167">
        <f t="shared" si="18"/>
        <v>0</v>
      </c>
      <c r="O167" s="1">
        <v>45028</v>
      </c>
      <c r="P167" s="4">
        <v>45028.291666666664</v>
      </c>
      <c r="Q167" s="5">
        <v>2004.713</v>
      </c>
      <c r="R167" s="5">
        <v>2005.498</v>
      </c>
      <c r="S167" s="5">
        <v>2003.999</v>
      </c>
      <c r="T167" s="5">
        <v>2005.4659999999999</v>
      </c>
      <c r="U167">
        <v>0</v>
      </c>
      <c r="V167" t="s">
        <v>7</v>
      </c>
      <c r="W167" t="s">
        <v>7</v>
      </c>
      <c r="X167">
        <v>0</v>
      </c>
      <c r="Y167">
        <v>15.643000000000029</v>
      </c>
      <c r="Z167">
        <v>-1.5069999999998345</v>
      </c>
      <c r="AA167">
        <v>1</v>
      </c>
      <c r="AB167">
        <v>15.643000000000029</v>
      </c>
      <c r="AC167">
        <v>-1.5069999999998345</v>
      </c>
      <c r="AD167">
        <v>0</v>
      </c>
      <c r="AE167" t="s">
        <v>7</v>
      </c>
      <c r="AF167" t="s">
        <v>7</v>
      </c>
      <c r="AH167" t="b">
        <f t="shared" si="19"/>
        <v>1</v>
      </c>
    </row>
    <row r="168" spans="1:34" x14ac:dyDescent="0.25">
      <c r="A168" s="1">
        <v>45028.041666666664</v>
      </c>
      <c r="B168">
        <v>2005.4559999999999</v>
      </c>
      <c r="C168">
        <v>2014.9269999999999</v>
      </c>
      <c r="D168">
        <v>2003.9590000000001</v>
      </c>
      <c r="E168">
        <v>2014.607</v>
      </c>
      <c r="F168">
        <v>0</v>
      </c>
      <c r="G168">
        <v>1</v>
      </c>
      <c r="H168">
        <v>1</v>
      </c>
      <c r="I168">
        <v>0</v>
      </c>
      <c r="K168" t="b">
        <f>IF(U168=1,TRUE,)</f>
        <v>1</v>
      </c>
      <c r="L168" t="b">
        <f t="shared" si="21"/>
        <v>1</v>
      </c>
      <c r="M168" t="b">
        <f t="shared" si="18"/>
        <v>1</v>
      </c>
      <c r="O168" s="1">
        <v>45028.041666666664</v>
      </c>
      <c r="P168" s="2">
        <v>45028.333333333336</v>
      </c>
      <c r="Q168" s="3">
        <v>2005.4559999999999</v>
      </c>
      <c r="R168" s="3">
        <v>2014.9269999999999</v>
      </c>
      <c r="S168" s="3">
        <v>2003.9590000000001</v>
      </c>
      <c r="T168" s="3">
        <v>2014.607</v>
      </c>
      <c r="U168">
        <v>1</v>
      </c>
      <c r="V168">
        <v>274031800</v>
      </c>
      <c r="W168">
        <v>2015.049</v>
      </c>
      <c r="X168">
        <v>0</v>
      </c>
      <c r="Y168">
        <v>6.5019999999999527</v>
      </c>
      <c r="Z168">
        <v>-0.7760000000000673</v>
      </c>
      <c r="AA168">
        <v>1</v>
      </c>
      <c r="AB168">
        <v>6.5019999999999527</v>
      </c>
      <c r="AC168">
        <v>-0.7760000000000673</v>
      </c>
      <c r="AD168">
        <v>0</v>
      </c>
      <c r="AE168" t="b">
        <v>1</v>
      </c>
      <c r="AF168" t="s">
        <v>7</v>
      </c>
      <c r="AH168" t="b">
        <f t="shared" si="19"/>
        <v>1</v>
      </c>
    </row>
    <row r="169" spans="1:34" x14ac:dyDescent="0.25">
      <c r="A169" s="1">
        <v>45028.083333333336</v>
      </c>
      <c r="B169">
        <v>2014.6130000000001</v>
      </c>
      <c r="C169">
        <v>2019.3050000000001</v>
      </c>
      <c r="D169">
        <v>2013.8309999999999</v>
      </c>
      <c r="E169">
        <v>2014.9390000000001</v>
      </c>
      <c r="F169">
        <v>0</v>
      </c>
      <c r="G169">
        <v>1</v>
      </c>
      <c r="H169">
        <v>0</v>
      </c>
      <c r="I169">
        <v>0</v>
      </c>
      <c r="K169">
        <f>IF(U169=1,TRUE,)</f>
        <v>0</v>
      </c>
      <c r="L169" t="b">
        <f t="shared" si="21"/>
        <v>1</v>
      </c>
      <c r="M169">
        <f t="shared" si="18"/>
        <v>0</v>
      </c>
      <c r="O169" s="1">
        <v>45028.083333333336</v>
      </c>
      <c r="P169" s="4">
        <v>45028.375</v>
      </c>
      <c r="Q169" s="5">
        <v>2014.6130000000001</v>
      </c>
      <c r="R169" s="5">
        <v>2019.3050000000001</v>
      </c>
      <c r="S169" s="5">
        <v>2013.8309999999999</v>
      </c>
      <c r="T169" s="5">
        <v>2014.9390000000001</v>
      </c>
      <c r="U169">
        <v>0</v>
      </c>
      <c r="V169" t="s">
        <v>7</v>
      </c>
      <c r="W169" t="s">
        <v>7</v>
      </c>
      <c r="X169">
        <v>0</v>
      </c>
      <c r="Y169">
        <v>6.1699999999998454</v>
      </c>
      <c r="Z169">
        <v>-1.4010000000000673</v>
      </c>
      <c r="AA169">
        <v>1</v>
      </c>
      <c r="AB169">
        <v>6.1699999999998454</v>
      </c>
      <c r="AC169">
        <v>-1.4010000000000673</v>
      </c>
      <c r="AD169">
        <v>0</v>
      </c>
      <c r="AE169" t="s">
        <v>7</v>
      </c>
      <c r="AF169" t="s">
        <v>7</v>
      </c>
      <c r="AH169" t="b">
        <f t="shared" si="19"/>
        <v>1</v>
      </c>
    </row>
    <row r="170" spans="1:34" x14ac:dyDescent="0.25">
      <c r="A170" s="1">
        <v>45028.125</v>
      </c>
      <c r="B170">
        <v>2014.952</v>
      </c>
      <c r="C170">
        <v>2018.296</v>
      </c>
      <c r="D170">
        <v>2014.1679999999999</v>
      </c>
      <c r="E170">
        <v>2017.251</v>
      </c>
      <c r="F170">
        <v>0</v>
      </c>
      <c r="G170">
        <v>1</v>
      </c>
      <c r="H170">
        <v>0</v>
      </c>
      <c r="I170">
        <v>0</v>
      </c>
      <c r="K170">
        <f>IF(U170=1,TRUE,)</f>
        <v>0</v>
      </c>
      <c r="L170" t="b">
        <f t="shared" si="21"/>
        <v>1</v>
      </c>
      <c r="M170">
        <f t="shared" si="18"/>
        <v>0</v>
      </c>
      <c r="O170" s="1">
        <v>45028.125</v>
      </c>
      <c r="P170" s="2">
        <v>45028.416666666664</v>
      </c>
      <c r="Q170" s="3">
        <v>2014.952</v>
      </c>
      <c r="R170" s="3">
        <v>2018.296</v>
      </c>
      <c r="S170" s="3">
        <v>2014.1679999999999</v>
      </c>
      <c r="T170" s="3">
        <v>2017.251</v>
      </c>
      <c r="U170">
        <v>0</v>
      </c>
      <c r="V170" t="s">
        <v>7</v>
      </c>
      <c r="W170" t="s">
        <v>7</v>
      </c>
      <c r="X170">
        <v>0</v>
      </c>
      <c r="Y170">
        <v>3.8579999999999472</v>
      </c>
      <c r="Z170">
        <v>-5.6009999999998854</v>
      </c>
      <c r="AA170">
        <v>0</v>
      </c>
      <c r="AB170">
        <v>3.8579999999999472</v>
      </c>
      <c r="AC170">
        <v>-5.6009999999998854</v>
      </c>
      <c r="AD170">
        <v>0</v>
      </c>
      <c r="AE170" t="s">
        <v>7</v>
      </c>
      <c r="AF170" t="s">
        <v>7</v>
      </c>
      <c r="AH170" t="b">
        <f t="shared" si="19"/>
        <v>1</v>
      </c>
    </row>
    <row r="171" spans="1:34" x14ac:dyDescent="0.25">
      <c r="A171" s="1">
        <v>45028.166666666664</v>
      </c>
      <c r="B171">
        <v>2017.288</v>
      </c>
      <c r="C171">
        <v>2021.1089999999999</v>
      </c>
      <c r="D171">
        <v>2017.106</v>
      </c>
      <c r="E171">
        <v>2020.3779999999999</v>
      </c>
      <c r="F171">
        <v>0</v>
      </c>
      <c r="G171">
        <v>0</v>
      </c>
      <c r="H171">
        <v>0</v>
      </c>
      <c r="I171">
        <v>0</v>
      </c>
      <c r="K171">
        <f>IF(U171=1,TRUE,)</f>
        <v>0</v>
      </c>
      <c r="L171">
        <f t="shared" si="21"/>
        <v>0</v>
      </c>
      <c r="M171">
        <f t="shared" si="18"/>
        <v>0</v>
      </c>
      <c r="O171" s="1">
        <v>45028.166666666664</v>
      </c>
      <c r="P171" s="4">
        <v>45028.458333333336</v>
      </c>
      <c r="Q171" s="5">
        <v>2017.288</v>
      </c>
      <c r="R171" s="5">
        <v>2021.1089999999999</v>
      </c>
      <c r="S171" s="5">
        <v>2017.106</v>
      </c>
      <c r="T171" s="5">
        <v>2020.3779999999999</v>
      </c>
      <c r="U171">
        <v>0</v>
      </c>
      <c r="V171" t="s">
        <v>7</v>
      </c>
      <c r="W171" t="s">
        <v>7</v>
      </c>
      <c r="X171">
        <v>0</v>
      </c>
      <c r="Y171">
        <v>0.40499999999997272</v>
      </c>
      <c r="Z171">
        <v>-11.394000000000005</v>
      </c>
      <c r="AA171">
        <v>0</v>
      </c>
      <c r="AB171">
        <v>0.40499999999997272</v>
      </c>
      <c r="AC171">
        <v>-11.394000000000005</v>
      </c>
      <c r="AD171">
        <v>1</v>
      </c>
      <c r="AE171" t="s">
        <v>7</v>
      </c>
      <c r="AF171" t="s">
        <v>7</v>
      </c>
      <c r="AH171" t="b">
        <f t="shared" si="19"/>
        <v>1</v>
      </c>
    </row>
    <row r="172" spans="1:34" x14ac:dyDescent="0.25">
      <c r="A172" s="1">
        <v>45028.208333333336</v>
      </c>
      <c r="B172">
        <v>2020.404</v>
      </c>
      <c r="C172">
        <v>2020.7829999999999</v>
      </c>
      <c r="D172">
        <v>2017.6120000000001</v>
      </c>
      <c r="E172">
        <v>2018.261</v>
      </c>
      <c r="F172">
        <v>1</v>
      </c>
      <c r="G172">
        <v>0</v>
      </c>
      <c r="H172">
        <v>0</v>
      </c>
      <c r="I172">
        <v>1</v>
      </c>
      <c r="K172">
        <f>IF(U172=1,TRUE,)</f>
        <v>0</v>
      </c>
      <c r="L172">
        <f t="shared" si="21"/>
        <v>0</v>
      </c>
      <c r="M172">
        <f t="shared" si="18"/>
        <v>0</v>
      </c>
      <c r="O172" s="1">
        <v>45028.208333333336</v>
      </c>
      <c r="P172" s="2">
        <v>45028.5</v>
      </c>
      <c r="Q172" s="3">
        <v>2020.404</v>
      </c>
      <c r="R172" s="3">
        <v>2020.7829999999999</v>
      </c>
      <c r="S172" s="3">
        <v>2017.6120000000001</v>
      </c>
      <c r="T172" s="3">
        <v>2018.261</v>
      </c>
      <c r="U172">
        <v>0</v>
      </c>
      <c r="V172">
        <v>274142513</v>
      </c>
      <c r="W172">
        <v>2017.9849999999999</v>
      </c>
      <c r="X172">
        <v>1</v>
      </c>
      <c r="Y172">
        <v>0.52899999999999636</v>
      </c>
      <c r="Z172">
        <v>-9.6589999999998781</v>
      </c>
      <c r="AA172">
        <v>0</v>
      </c>
      <c r="AB172">
        <v>0.52899999999999636</v>
      </c>
      <c r="AC172">
        <v>-9.6589999999998781</v>
      </c>
      <c r="AD172">
        <v>1</v>
      </c>
      <c r="AE172" t="s">
        <v>7</v>
      </c>
      <c r="AF172" t="b">
        <v>1</v>
      </c>
      <c r="AH172" t="b">
        <f t="shared" si="19"/>
        <v>1</v>
      </c>
    </row>
    <row r="173" spans="1:34" x14ac:dyDescent="0.25">
      <c r="A173" s="1">
        <v>45028.25</v>
      </c>
      <c r="B173">
        <v>2018.2270000000001</v>
      </c>
      <c r="C173">
        <v>2018.79</v>
      </c>
      <c r="D173">
        <v>2013.538</v>
      </c>
      <c r="E173">
        <v>2015.654</v>
      </c>
      <c r="F173">
        <v>1</v>
      </c>
      <c r="G173">
        <v>0</v>
      </c>
      <c r="H173">
        <v>0</v>
      </c>
      <c r="I173">
        <v>1</v>
      </c>
      <c r="K173">
        <f>IF(U173=1,TRUE,)</f>
        <v>0</v>
      </c>
      <c r="L173">
        <f t="shared" si="21"/>
        <v>0</v>
      </c>
      <c r="M173">
        <f t="shared" si="18"/>
        <v>0</v>
      </c>
      <c r="O173" s="1">
        <v>45028.25</v>
      </c>
      <c r="P173" s="4">
        <v>45028.541666666664</v>
      </c>
      <c r="Q173" s="5">
        <v>2018.2270000000001</v>
      </c>
      <c r="R173" s="5">
        <v>2018.79</v>
      </c>
      <c r="S173" s="5">
        <v>2013.538</v>
      </c>
      <c r="T173" s="5">
        <v>2015.654</v>
      </c>
      <c r="U173">
        <v>0</v>
      </c>
      <c r="V173">
        <v>274191731</v>
      </c>
      <c r="W173">
        <v>2015.6869999999999</v>
      </c>
      <c r="X173">
        <v>1</v>
      </c>
      <c r="Y173">
        <v>0.93499999999994543</v>
      </c>
      <c r="Z173">
        <v>-8.4179999999998927</v>
      </c>
      <c r="AA173">
        <v>0</v>
      </c>
      <c r="AB173">
        <v>0.93499999999994543</v>
      </c>
      <c r="AC173">
        <v>-8.4179999999998927</v>
      </c>
      <c r="AD173">
        <v>1</v>
      </c>
      <c r="AE173" t="s">
        <v>7</v>
      </c>
      <c r="AF173" t="b">
        <v>1</v>
      </c>
      <c r="AH173" t="b">
        <f t="shared" si="19"/>
        <v>1</v>
      </c>
    </row>
    <row r="174" spans="1:34" x14ac:dyDescent="0.25">
      <c r="A174" s="1">
        <v>45028.291666666664</v>
      </c>
      <c r="B174">
        <v>2015.6569999999999</v>
      </c>
      <c r="C174">
        <v>2016.5889999999999</v>
      </c>
      <c r="D174">
        <v>2011.65</v>
      </c>
      <c r="E174">
        <v>2012.991</v>
      </c>
      <c r="F174">
        <v>1</v>
      </c>
      <c r="G174">
        <v>0</v>
      </c>
      <c r="H174">
        <v>0</v>
      </c>
      <c r="I174">
        <v>1</v>
      </c>
      <c r="K174">
        <f>IF(U174=1,TRUE,)</f>
        <v>0</v>
      </c>
      <c r="L174">
        <f t="shared" si="21"/>
        <v>0</v>
      </c>
      <c r="M174">
        <f t="shared" si="18"/>
        <v>0</v>
      </c>
      <c r="O174" s="1">
        <v>45028.291666666664</v>
      </c>
      <c r="P174" s="2">
        <v>45028.583333333336</v>
      </c>
      <c r="Q174" s="3">
        <v>2015.6569999999999</v>
      </c>
      <c r="R174" s="3">
        <v>2016.5889999999999</v>
      </c>
      <c r="S174" s="3">
        <v>2011.65</v>
      </c>
      <c r="T174" s="3">
        <v>2012.991</v>
      </c>
      <c r="U174">
        <v>0</v>
      </c>
      <c r="V174">
        <v>274241070</v>
      </c>
      <c r="W174">
        <v>2013.02</v>
      </c>
      <c r="X174">
        <v>1</v>
      </c>
      <c r="Y174">
        <v>0.72700000000008913</v>
      </c>
      <c r="Z174">
        <v>-5.7549999999998818</v>
      </c>
      <c r="AA174">
        <v>0</v>
      </c>
      <c r="AB174">
        <v>0.72700000000008913</v>
      </c>
      <c r="AC174">
        <v>-5.7549999999998818</v>
      </c>
      <c r="AD174">
        <v>1</v>
      </c>
      <c r="AE174" t="s">
        <v>7</v>
      </c>
      <c r="AF174" t="b">
        <v>1</v>
      </c>
      <c r="AH174" t="b">
        <f t="shared" si="19"/>
        <v>1</v>
      </c>
    </row>
    <row r="175" spans="1:34" x14ac:dyDescent="0.25">
      <c r="A175" s="1">
        <v>45028.333333333336</v>
      </c>
      <c r="B175">
        <v>2013.02</v>
      </c>
      <c r="C175">
        <v>2013.7180000000001</v>
      </c>
      <c r="D175">
        <v>2008.9839999999999</v>
      </c>
      <c r="E175">
        <v>2009.0709999999999</v>
      </c>
      <c r="F175">
        <v>0</v>
      </c>
      <c r="G175">
        <v>0</v>
      </c>
      <c r="H175">
        <v>0</v>
      </c>
      <c r="I175">
        <v>1</v>
      </c>
      <c r="K175">
        <f>IF(U175=1,TRUE,)</f>
        <v>0</v>
      </c>
      <c r="L175">
        <f t="shared" si="21"/>
        <v>0</v>
      </c>
      <c r="M175">
        <f t="shared" si="18"/>
        <v>0</v>
      </c>
      <c r="O175" s="1">
        <v>45028.333333333336</v>
      </c>
      <c r="P175" s="4">
        <v>45028.625</v>
      </c>
      <c r="Q175" s="5">
        <v>2013.02</v>
      </c>
      <c r="R175" s="5">
        <v>2013.7180000000001</v>
      </c>
      <c r="S175" s="5">
        <v>2008.9839999999999</v>
      </c>
      <c r="T175" s="5">
        <v>2009.0709999999999</v>
      </c>
      <c r="U175">
        <v>0</v>
      </c>
      <c r="V175">
        <v>274288561</v>
      </c>
      <c r="W175">
        <v>2009.002</v>
      </c>
      <c r="X175">
        <v>1</v>
      </c>
      <c r="Y175">
        <v>19.093000000000075</v>
      </c>
      <c r="Z175">
        <v>-2.8129999999998745</v>
      </c>
      <c r="AA175">
        <v>1</v>
      </c>
      <c r="AB175">
        <v>19.093000000000075</v>
      </c>
      <c r="AC175">
        <v>-2.8129999999998745</v>
      </c>
      <c r="AD175">
        <v>0</v>
      </c>
      <c r="AE175" t="s">
        <v>7</v>
      </c>
      <c r="AF175" t="b">
        <v>0</v>
      </c>
      <c r="AH175" t="b">
        <f t="shared" si="19"/>
        <v>1</v>
      </c>
    </row>
    <row r="176" spans="1:34" x14ac:dyDescent="0.25">
      <c r="A176" s="1">
        <v>45028.375</v>
      </c>
      <c r="B176">
        <v>2009.067</v>
      </c>
      <c r="C176">
        <v>2011.5650000000001</v>
      </c>
      <c r="D176">
        <v>2008.6020000000001</v>
      </c>
      <c r="E176">
        <v>2010.87</v>
      </c>
      <c r="F176">
        <v>0</v>
      </c>
      <c r="G176">
        <v>0</v>
      </c>
      <c r="H176">
        <v>0</v>
      </c>
      <c r="I176">
        <v>0</v>
      </c>
      <c r="K176">
        <f>IF(U176=1,TRUE,)</f>
        <v>0</v>
      </c>
      <c r="L176">
        <f t="shared" si="21"/>
        <v>0</v>
      </c>
      <c r="M176">
        <f t="shared" si="18"/>
        <v>0</v>
      </c>
      <c r="O176" s="1">
        <v>45028.375</v>
      </c>
      <c r="P176" s="2">
        <v>45028.666666666664</v>
      </c>
      <c r="Q176" s="3">
        <v>2009.067</v>
      </c>
      <c r="R176" s="3">
        <v>2011.5650000000001</v>
      </c>
      <c r="S176" s="3">
        <v>2008.6020000000001</v>
      </c>
      <c r="T176" s="3">
        <v>2010.87</v>
      </c>
      <c r="U176">
        <v>0</v>
      </c>
      <c r="V176" t="s">
        <v>7</v>
      </c>
      <c r="W176" t="s">
        <v>7</v>
      </c>
      <c r="X176">
        <v>0</v>
      </c>
      <c r="Y176">
        <v>17.294000000000096</v>
      </c>
      <c r="Z176">
        <v>-9.88799999999992</v>
      </c>
      <c r="AA176">
        <v>0</v>
      </c>
      <c r="AB176">
        <v>17.294000000000096</v>
      </c>
      <c r="AC176">
        <v>-9.88799999999992</v>
      </c>
      <c r="AD176">
        <v>0</v>
      </c>
      <c r="AE176" t="s">
        <v>7</v>
      </c>
      <c r="AF176" t="s">
        <v>7</v>
      </c>
      <c r="AH176" t="b">
        <f t="shared" si="19"/>
        <v>1</v>
      </c>
    </row>
    <row r="177" spans="1:34" x14ac:dyDescent="0.25">
      <c r="A177" s="1">
        <v>45028.416666666664</v>
      </c>
      <c r="B177">
        <v>2010.838</v>
      </c>
      <c r="C177">
        <v>2011.5409999999999</v>
      </c>
      <c r="D177">
        <v>2007.2360000000001</v>
      </c>
      <c r="E177">
        <v>2008.8510000000001</v>
      </c>
      <c r="F177">
        <v>0</v>
      </c>
      <c r="G177">
        <v>0</v>
      </c>
      <c r="H177">
        <v>0</v>
      </c>
      <c r="I177">
        <v>1</v>
      </c>
      <c r="K177">
        <f>IF(U177=1,TRUE,)</f>
        <v>0</v>
      </c>
      <c r="L177">
        <f t="shared" si="21"/>
        <v>0</v>
      </c>
      <c r="M177">
        <f t="shared" si="18"/>
        <v>0</v>
      </c>
      <c r="O177" s="1">
        <v>45028.416666666664</v>
      </c>
      <c r="P177" s="4">
        <v>45028.708333333336</v>
      </c>
      <c r="Q177" s="5">
        <v>2010.838</v>
      </c>
      <c r="R177" s="5">
        <v>2011.5409999999999</v>
      </c>
      <c r="S177" s="5">
        <v>2007.2360000000001</v>
      </c>
      <c r="T177" s="5">
        <v>2008.8510000000001</v>
      </c>
      <c r="U177">
        <v>0</v>
      </c>
      <c r="V177">
        <v>274339831</v>
      </c>
      <c r="W177">
        <v>2008.8489999999999</v>
      </c>
      <c r="X177">
        <v>1</v>
      </c>
      <c r="Y177">
        <v>19.312999999999874</v>
      </c>
      <c r="Z177">
        <v>-7.8690000000001419</v>
      </c>
      <c r="AA177">
        <v>0</v>
      </c>
      <c r="AB177">
        <v>19.312999999999874</v>
      </c>
      <c r="AC177">
        <v>-7.8690000000001419</v>
      </c>
      <c r="AD177">
        <v>0</v>
      </c>
      <c r="AE177" t="s">
        <v>7</v>
      </c>
      <c r="AF177" t="b">
        <v>0</v>
      </c>
      <c r="AH177" t="b">
        <f t="shared" si="19"/>
        <v>1</v>
      </c>
    </row>
    <row r="178" spans="1:34" x14ac:dyDescent="0.25">
      <c r="A178" s="1">
        <v>45028.458333333336</v>
      </c>
      <c r="B178">
        <v>2008.883</v>
      </c>
      <c r="C178">
        <v>2010.2809999999999</v>
      </c>
      <c r="D178">
        <v>2007.3209999999999</v>
      </c>
      <c r="E178">
        <v>2007.7349999999999</v>
      </c>
      <c r="F178">
        <v>0</v>
      </c>
      <c r="G178">
        <v>0</v>
      </c>
      <c r="H178">
        <v>0</v>
      </c>
      <c r="I178">
        <v>0</v>
      </c>
      <c r="K178">
        <f>IF(U178=1,TRUE,)</f>
        <v>0</v>
      </c>
      <c r="L178">
        <f t="shared" si="21"/>
        <v>0</v>
      </c>
      <c r="M178">
        <f t="shared" si="18"/>
        <v>0</v>
      </c>
      <c r="O178" s="1">
        <v>45028.458333333336</v>
      </c>
      <c r="P178" s="2">
        <v>45028.75</v>
      </c>
      <c r="Q178" s="3">
        <v>2008.883</v>
      </c>
      <c r="R178" s="3">
        <v>2010.2809999999999</v>
      </c>
      <c r="S178" s="3">
        <v>2007.3209999999999</v>
      </c>
      <c r="T178" s="3">
        <v>2007.7349999999999</v>
      </c>
      <c r="U178">
        <v>0</v>
      </c>
      <c r="V178" t="s">
        <v>7</v>
      </c>
      <c r="W178" t="s">
        <v>7</v>
      </c>
      <c r="X178">
        <v>0</v>
      </c>
      <c r="Y178">
        <v>20.429000000000087</v>
      </c>
      <c r="Z178">
        <v>-6.7529999999999291</v>
      </c>
      <c r="AA178">
        <v>0</v>
      </c>
      <c r="AB178">
        <v>20.429000000000087</v>
      </c>
      <c r="AC178">
        <v>-6.7529999999999291</v>
      </c>
      <c r="AD178">
        <v>0</v>
      </c>
      <c r="AE178" t="s">
        <v>7</v>
      </c>
      <c r="AF178" t="s">
        <v>7</v>
      </c>
      <c r="AH178" t="b">
        <f t="shared" si="19"/>
        <v>1</v>
      </c>
    </row>
    <row r="179" spans="1:34" x14ac:dyDescent="0.25">
      <c r="A179" s="1">
        <v>45028.5</v>
      </c>
      <c r="B179">
        <v>2007.701</v>
      </c>
      <c r="C179">
        <v>2028.164</v>
      </c>
      <c r="D179">
        <v>2006.258</v>
      </c>
      <c r="E179">
        <v>2022.25</v>
      </c>
      <c r="F179">
        <v>0</v>
      </c>
      <c r="G179">
        <v>0</v>
      </c>
      <c r="H179">
        <v>1</v>
      </c>
      <c r="I179">
        <v>0</v>
      </c>
      <c r="K179" t="b">
        <f>IF(U179=1,TRUE,)</f>
        <v>1</v>
      </c>
      <c r="L179">
        <f t="shared" si="21"/>
        <v>0</v>
      </c>
      <c r="M179" t="b">
        <f t="shared" si="18"/>
        <v>0</v>
      </c>
      <c r="O179" s="1">
        <v>45028.5</v>
      </c>
      <c r="P179" s="4">
        <v>45028.791666666664</v>
      </c>
      <c r="Q179" s="5">
        <v>2007.701</v>
      </c>
      <c r="R179" s="5">
        <v>2028.164</v>
      </c>
      <c r="S179" s="5">
        <v>2006.258</v>
      </c>
      <c r="T179" s="5">
        <v>2022.25</v>
      </c>
      <c r="U179">
        <v>1</v>
      </c>
      <c r="V179">
        <v>274448495</v>
      </c>
      <c r="W179">
        <v>2022.66</v>
      </c>
      <c r="X179">
        <v>0</v>
      </c>
      <c r="Y179">
        <v>1.58400000000006</v>
      </c>
      <c r="Z179">
        <v>-21.268000000000029</v>
      </c>
      <c r="AA179">
        <v>0</v>
      </c>
      <c r="AB179">
        <v>1.58400000000006</v>
      </c>
      <c r="AC179">
        <v>-21.268000000000029</v>
      </c>
      <c r="AD179">
        <v>1</v>
      </c>
      <c r="AE179" t="b">
        <v>0</v>
      </c>
      <c r="AF179" t="s">
        <v>7</v>
      </c>
      <c r="AH179" t="b">
        <f t="shared" si="19"/>
        <v>1</v>
      </c>
    </row>
    <row r="180" spans="1:34" x14ac:dyDescent="0.25">
      <c r="A180" s="1">
        <v>45028.541666666664</v>
      </c>
      <c r="B180">
        <v>2022.2840000000001</v>
      </c>
      <c r="C180">
        <v>2023.8340000000001</v>
      </c>
      <c r="D180">
        <v>2000.982</v>
      </c>
      <c r="E180">
        <v>2007.8009999999999</v>
      </c>
      <c r="F180">
        <v>1</v>
      </c>
      <c r="G180">
        <v>0</v>
      </c>
      <c r="H180">
        <v>0</v>
      </c>
      <c r="I180">
        <v>1</v>
      </c>
      <c r="K180">
        <f>IF(U180=1,TRUE,)</f>
        <v>0</v>
      </c>
      <c r="L180">
        <f t="shared" si="21"/>
        <v>0</v>
      </c>
      <c r="M180">
        <f t="shared" si="18"/>
        <v>0</v>
      </c>
      <c r="O180" s="1">
        <v>45028.541666666664</v>
      </c>
      <c r="P180" s="2">
        <v>45028.833333333336</v>
      </c>
      <c r="Q180" s="3">
        <v>2022.2840000000001</v>
      </c>
      <c r="R180" s="3">
        <v>2023.8340000000001</v>
      </c>
      <c r="S180" s="3">
        <v>2000.982</v>
      </c>
      <c r="T180" s="3">
        <v>2007.8009999999999</v>
      </c>
      <c r="U180">
        <v>0</v>
      </c>
      <c r="V180">
        <v>274509678</v>
      </c>
      <c r="W180">
        <v>2007.85</v>
      </c>
      <c r="X180">
        <v>1</v>
      </c>
      <c r="Y180">
        <v>5.3220000000001164</v>
      </c>
      <c r="Z180">
        <v>-4.6959999999999127</v>
      </c>
      <c r="AA180">
        <v>0</v>
      </c>
      <c r="AB180">
        <v>5.3220000000001164</v>
      </c>
      <c r="AC180">
        <v>-4.6959999999999127</v>
      </c>
      <c r="AD180">
        <v>0</v>
      </c>
      <c r="AE180" t="s">
        <v>7</v>
      </c>
      <c r="AF180" t="b">
        <v>0</v>
      </c>
      <c r="AH180" t="b">
        <f t="shared" si="19"/>
        <v>1</v>
      </c>
    </row>
    <row r="181" spans="1:34" x14ac:dyDescent="0.25">
      <c r="A181" s="1">
        <v>45028.583333333336</v>
      </c>
      <c r="B181">
        <v>2007.8320000000001</v>
      </c>
      <c r="C181">
        <v>2013.123</v>
      </c>
      <c r="D181">
        <v>2003.105</v>
      </c>
      <c r="E181">
        <v>2006.954</v>
      </c>
      <c r="F181">
        <v>0</v>
      </c>
      <c r="G181">
        <v>1</v>
      </c>
      <c r="H181">
        <v>0</v>
      </c>
      <c r="I181">
        <v>0</v>
      </c>
      <c r="K181">
        <f>IF(U181=1,TRUE,)</f>
        <v>0</v>
      </c>
      <c r="L181" t="b">
        <f t="shared" si="21"/>
        <v>1</v>
      </c>
      <c r="M181">
        <f t="shared" si="18"/>
        <v>0</v>
      </c>
      <c r="O181" s="1">
        <v>45028.583333333336</v>
      </c>
      <c r="P181" s="4">
        <v>45028.875</v>
      </c>
      <c r="Q181" s="5">
        <v>2007.8320000000001</v>
      </c>
      <c r="R181" s="5">
        <v>2013.123</v>
      </c>
      <c r="S181" s="5">
        <v>2003.105</v>
      </c>
      <c r="T181" s="5">
        <v>2006.954</v>
      </c>
      <c r="U181">
        <v>0</v>
      </c>
      <c r="V181" t="s">
        <v>7</v>
      </c>
      <c r="W181" t="s">
        <v>7</v>
      </c>
      <c r="X181">
        <v>0</v>
      </c>
      <c r="Y181">
        <v>9.9950000000001182</v>
      </c>
      <c r="Z181">
        <v>-1.7079999999998563</v>
      </c>
      <c r="AA181">
        <v>1</v>
      </c>
      <c r="AB181">
        <v>9.9950000000001182</v>
      </c>
      <c r="AC181">
        <v>-1.7079999999998563</v>
      </c>
      <c r="AD181">
        <v>0</v>
      </c>
      <c r="AE181" t="s">
        <v>7</v>
      </c>
      <c r="AF181" t="s">
        <v>7</v>
      </c>
      <c r="AH181" t="b">
        <f t="shared" si="19"/>
        <v>1</v>
      </c>
    </row>
    <row r="182" spans="1:34" x14ac:dyDescent="0.25">
      <c r="A182" s="1">
        <v>45028.625</v>
      </c>
      <c r="B182">
        <v>2006.9870000000001</v>
      </c>
      <c r="C182">
        <v>2009.47</v>
      </c>
      <c r="D182">
        <v>2005.645</v>
      </c>
      <c r="E182">
        <v>2005.817</v>
      </c>
      <c r="F182">
        <v>0</v>
      </c>
      <c r="G182">
        <v>1</v>
      </c>
      <c r="H182">
        <v>0</v>
      </c>
      <c r="I182">
        <v>0</v>
      </c>
      <c r="K182">
        <f>IF(U182=1,TRUE,)</f>
        <v>0</v>
      </c>
      <c r="L182" t="b">
        <f t="shared" si="21"/>
        <v>1</v>
      </c>
      <c r="M182">
        <f t="shared" si="18"/>
        <v>0</v>
      </c>
      <c r="O182" s="1">
        <v>45028.625</v>
      </c>
      <c r="P182" s="2">
        <v>45028.916666666664</v>
      </c>
      <c r="Q182" s="3">
        <v>2006.9870000000001</v>
      </c>
      <c r="R182" s="3">
        <v>2009.47</v>
      </c>
      <c r="S182" s="3">
        <v>2005.645</v>
      </c>
      <c r="T182" s="3">
        <v>2005.817</v>
      </c>
      <c r="U182">
        <v>0</v>
      </c>
      <c r="V182" t="s">
        <v>7</v>
      </c>
      <c r="W182" t="s">
        <v>7</v>
      </c>
      <c r="X182">
        <v>0</v>
      </c>
      <c r="Y182">
        <v>11.132000000000062</v>
      </c>
      <c r="Z182">
        <v>-0.57099999999991269</v>
      </c>
      <c r="AA182">
        <v>1</v>
      </c>
      <c r="AB182">
        <v>11.132000000000062</v>
      </c>
      <c r="AC182">
        <v>-0.57099999999991269</v>
      </c>
      <c r="AD182">
        <v>0</v>
      </c>
      <c r="AE182" t="s">
        <v>7</v>
      </c>
      <c r="AF182" t="s">
        <v>7</v>
      </c>
      <c r="AH182" t="b">
        <f t="shared" si="19"/>
        <v>1</v>
      </c>
    </row>
    <row r="183" spans="1:34" x14ac:dyDescent="0.25">
      <c r="A183" s="1">
        <v>45028.666666666664</v>
      </c>
      <c r="B183">
        <v>2005.7850000000001</v>
      </c>
      <c r="C183">
        <v>2009.3720000000001</v>
      </c>
      <c r="D183">
        <v>2005.2460000000001</v>
      </c>
      <c r="E183">
        <v>2007.8720000000001</v>
      </c>
      <c r="F183">
        <v>0</v>
      </c>
      <c r="G183">
        <v>1</v>
      </c>
      <c r="H183">
        <v>0</v>
      </c>
      <c r="I183">
        <v>0</v>
      </c>
      <c r="K183">
        <f>IF(U183=1,TRUE,)</f>
        <v>0</v>
      </c>
      <c r="L183" t="b">
        <f t="shared" si="21"/>
        <v>1</v>
      </c>
      <c r="M183">
        <f t="shared" si="18"/>
        <v>0</v>
      </c>
      <c r="O183" s="1">
        <v>45028.666666666664</v>
      </c>
      <c r="P183" s="4">
        <v>45028.958333333336</v>
      </c>
      <c r="Q183" s="5">
        <v>2005.7850000000001</v>
      </c>
      <c r="R183" s="5">
        <v>2009.3720000000001</v>
      </c>
      <c r="S183" s="5">
        <v>2005.2460000000001</v>
      </c>
      <c r="T183" s="5">
        <v>2007.8720000000001</v>
      </c>
      <c r="U183">
        <v>0</v>
      </c>
      <c r="V183" t="s">
        <v>7</v>
      </c>
      <c r="W183" t="s">
        <v>7</v>
      </c>
      <c r="X183">
        <v>0</v>
      </c>
      <c r="Y183">
        <v>9.0769999999999982</v>
      </c>
      <c r="Z183">
        <v>-1.3680000000001655</v>
      </c>
      <c r="AA183">
        <v>1</v>
      </c>
      <c r="AB183">
        <v>9.0769999999999982</v>
      </c>
      <c r="AC183">
        <v>-1.3680000000001655</v>
      </c>
      <c r="AD183">
        <v>0</v>
      </c>
      <c r="AE183" t="s">
        <v>7</v>
      </c>
      <c r="AF183" t="s">
        <v>7</v>
      </c>
      <c r="AH183" t="b">
        <f t="shared" si="19"/>
        <v>1</v>
      </c>
    </row>
    <row r="184" spans="1:34" x14ac:dyDescent="0.25">
      <c r="A184" s="1">
        <v>45028.708333333336</v>
      </c>
      <c r="B184">
        <v>2007.8679999999999</v>
      </c>
      <c r="C184">
        <v>2012.604</v>
      </c>
      <c r="D184">
        <v>2006.5039999999999</v>
      </c>
      <c r="E184">
        <v>2011.5139999999999</v>
      </c>
      <c r="F184">
        <v>0</v>
      </c>
      <c r="G184">
        <v>1</v>
      </c>
      <c r="H184">
        <v>1</v>
      </c>
      <c r="I184">
        <v>0</v>
      </c>
      <c r="K184" t="b">
        <f>IF(U184=1,TRUE,)</f>
        <v>1</v>
      </c>
      <c r="L184" t="b">
        <f t="shared" si="21"/>
        <v>1</v>
      </c>
      <c r="M184" t="b">
        <f t="shared" si="18"/>
        <v>1</v>
      </c>
      <c r="O184" s="1">
        <v>45028.708333333336</v>
      </c>
      <c r="P184" s="2">
        <v>45029</v>
      </c>
      <c r="Q184" s="3">
        <v>2007.8679999999999</v>
      </c>
      <c r="R184" s="3">
        <v>2012.604</v>
      </c>
      <c r="S184" s="3">
        <v>2006.5039999999999</v>
      </c>
      <c r="T184" s="3">
        <v>2011.5139999999999</v>
      </c>
      <c r="U184">
        <v>1</v>
      </c>
      <c r="V184">
        <v>274632756</v>
      </c>
      <c r="W184">
        <v>2011.6420000000001</v>
      </c>
      <c r="X184">
        <v>0</v>
      </c>
      <c r="Y184">
        <v>6.9770000000000891</v>
      </c>
      <c r="Z184">
        <v>-0.16599999999993997</v>
      </c>
      <c r="AA184">
        <v>1</v>
      </c>
      <c r="AB184">
        <v>6.9770000000000891</v>
      </c>
      <c r="AC184">
        <v>-0.16599999999993997</v>
      </c>
      <c r="AD184">
        <v>0</v>
      </c>
      <c r="AE184" t="b">
        <v>1</v>
      </c>
      <c r="AF184" t="s">
        <v>7</v>
      </c>
      <c r="AH184" t="b">
        <f t="shared" si="19"/>
        <v>1</v>
      </c>
    </row>
    <row r="185" spans="1:34" x14ac:dyDescent="0.25">
      <c r="A185" s="1">
        <v>45028.75</v>
      </c>
      <c r="B185">
        <v>2011.5170000000001</v>
      </c>
      <c r="C185">
        <v>2016.9490000000001</v>
      </c>
      <c r="D185">
        <v>2011.348</v>
      </c>
      <c r="E185">
        <v>2015.796</v>
      </c>
      <c r="F185">
        <v>0</v>
      </c>
      <c r="G185">
        <v>1</v>
      </c>
      <c r="H185">
        <v>1</v>
      </c>
      <c r="I185">
        <v>0</v>
      </c>
      <c r="K185" t="b">
        <f>IF(U185=1,TRUE,)</f>
        <v>1</v>
      </c>
      <c r="L185" t="b">
        <f t="shared" si="21"/>
        <v>1</v>
      </c>
      <c r="M185" t="b">
        <f t="shared" si="18"/>
        <v>1</v>
      </c>
      <c r="O185" s="1">
        <v>45028.75</v>
      </c>
      <c r="P185" s="4">
        <v>45029.041666666664</v>
      </c>
      <c r="Q185" s="5">
        <v>2011.5170000000001</v>
      </c>
      <c r="R185" s="5">
        <v>2016.9490000000001</v>
      </c>
      <c r="S185" s="5">
        <v>2011.348</v>
      </c>
      <c r="T185" s="5">
        <v>2015.796</v>
      </c>
      <c r="U185">
        <v>1</v>
      </c>
      <c r="V185">
        <v>274657142</v>
      </c>
      <c r="W185">
        <v>2015.953</v>
      </c>
      <c r="X185">
        <v>0</v>
      </c>
      <c r="Y185">
        <v>3.9729999999999563</v>
      </c>
      <c r="Z185">
        <v>-2.5270000000000437</v>
      </c>
      <c r="AA185">
        <v>0</v>
      </c>
      <c r="AB185">
        <v>3.9729999999999563</v>
      </c>
      <c r="AC185">
        <v>-2.5270000000000437</v>
      </c>
      <c r="AD185">
        <v>0</v>
      </c>
      <c r="AE185" t="b">
        <v>0</v>
      </c>
      <c r="AF185" t="s">
        <v>7</v>
      </c>
      <c r="AH185" t="b">
        <f t="shared" si="19"/>
        <v>1</v>
      </c>
    </row>
    <row r="186" spans="1:34" x14ac:dyDescent="0.25">
      <c r="A186" s="1">
        <v>45028.791666666664</v>
      </c>
      <c r="B186">
        <v>2015.828</v>
      </c>
      <c r="C186">
        <v>2018.1030000000001</v>
      </c>
      <c r="D186">
        <v>2013.1379999999999</v>
      </c>
      <c r="E186">
        <v>2013.6880000000001</v>
      </c>
      <c r="F186">
        <v>0</v>
      </c>
      <c r="G186">
        <v>0</v>
      </c>
      <c r="H186">
        <v>0</v>
      </c>
      <c r="I186">
        <v>1</v>
      </c>
      <c r="K186">
        <f>IF(U186=1,TRUE,)</f>
        <v>0</v>
      </c>
      <c r="L186">
        <f t="shared" si="21"/>
        <v>0</v>
      </c>
      <c r="M186">
        <f t="shared" si="18"/>
        <v>0</v>
      </c>
      <c r="O186" s="1">
        <v>45028.791666666664</v>
      </c>
      <c r="AH186" t="b">
        <f t="shared" si="19"/>
        <v>0</v>
      </c>
    </row>
    <row r="187" spans="1:34" x14ac:dyDescent="0.25">
      <c r="A187" s="1">
        <v>45028.833333333336</v>
      </c>
      <c r="B187" s="6">
        <v>2013.6569999999999</v>
      </c>
      <c r="C187">
        <v>2015.1020000000001</v>
      </c>
      <c r="D187">
        <v>2013.269</v>
      </c>
      <c r="E187">
        <v>2014.8510000000001</v>
      </c>
      <c r="F187">
        <v>0</v>
      </c>
      <c r="G187">
        <v>1</v>
      </c>
      <c r="H187">
        <v>0</v>
      </c>
      <c r="I187">
        <v>0</v>
      </c>
      <c r="K187">
        <f>IF(U187=1,TRUE,)</f>
        <v>0</v>
      </c>
      <c r="L187" t="b">
        <f t="shared" si="21"/>
        <v>1</v>
      </c>
      <c r="M187">
        <f t="shared" si="18"/>
        <v>0</v>
      </c>
      <c r="O187" s="1">
        <v>45028.833333333336</v>
      </c>
      <c r="P187" s="2">
        <v>45029.125</v>
      </c>
      <c r="Q187" s="3">
        <v>2013.6569999999999</v>
      </c>
      <c r="R187" s="3">
        <v>2015.1020000000001</v>
      </c>
      <c r="S187" s="3">
        <v>2013.269</v>
      </c>
      <c r="T187" s="3">
        <v>2014.8510000000001</v>
      </c>
      <c r="U187">
        <v>0</v>
      </c>
      <c r="V187" t="s">
        <v>7</v>
      </c>
      <c r="W187" t="s">
        <v>7</v>
      </c>
      <c r="X187">
        <v>0</v>
      </c>
      <c r="Y187">
        <v>4.9179999999998927</v>
      </c>
      <c r="Z187">
        <v>-0.80100000000015825</v>
      </c>
      <c r="AA187">
        <v>1</v>
      </c>
      <c r="AB187">
        <v>4.9179999999998927</v>
      </c>
      <c r="AC187">
        <v>-0.80100000000015825</v>
      </c>
      <c r="AD187">
        <v>0</v>
      </c>
      <c r="AE187" t="s">
        <v>7</v>
      </c>
      <c r="AF187" t="s">
        <v>7</v>
      </c>
      <c r="AH187" t="b">
        <f t="shared" si="19"/>
        <v>1</v>
      </c>
    </row>
    <row r="188" spans="1:34" x14ac:dyDescent="0.25">
      <c r="A188" s="1">
        <v>45028.916666666664</v>
      </c>
      <c r="B188">
        <v>2014.4680000000001</v>
      </c>
      <c r="C188">
        <v>2015.1679999999999</v>
      </c>
      <c r="D188">
        <v>2014.05</v>
      </c>
      <c r="E188">
        <v>2015.152</v>
      </c>
      <c r="F188">
        <v>0</v>
      </c>
      <c r="G188">
        <v>1</v>
      </c>
      <c r="H188">
        <v>0</v>
      </c>
      <c r="I188">
        <v>0</v>
      </c>
      <c r="K188">
        <f>IF(U188=1,TRUE,)</f>
        <v>0</v>
      </c>
      <c r="L188" t="b">
        <f t="shared" si="21"/>
        <v>1</v>
      </c>
      <c r="M188">
        <f t="shared" si="18"/>
        <v>0</v>
      </c>
      <c r="O188" s="1">
        <v>45028.916666666664</v>
      </c>
      <c r="P188" s="4">
        <v>45029.208333333336</v>
      </c>
      <c r="Q188" s="5">
        <v>2014.4680000000001</v>
      </c>
      <c r="R188" s="5">
        <v>2015.1679999999999</v>
      </c>
      <c r="S188" s="5">
        <v>2014.05</v>
      </c>
      <c r="T188" s="5">
        <v>2015.152</v>
      </c>
      <c r="U188">
        <v>0</v>
      </c>
      <c r="V188" t="s">
        <v>7</v>
      </c>
      <c r="W188" t="s">
        <v>7</v>
      </c>
      <c r="X188">
        <v>0</v>
      </c>
      <c r="Y188">
        <v>4.6169999999999618</v>
      </c>
      <c r="Z188">
        <v>-4.3000000000120053E-2</v>
      </c>
      <c r="AA188">
        <v>1</v>
      </c>
      <c r="AB188">
        <v>4.6169999999999618</v>
      </c>
      <c r="AC188">
        <v>-4.3000000000120053E-2</v>
      </c>
      <c r="AD188">
        <v>0</v>
      </c>
      <c r="AE188" t="s">
        <v>7</v>
      </c>
      <c r="AF188" t="s">
        <v>7</v>
      </c>
      <c r="AH188" t="b">
        <f t="shared" si="19"/>
        <v>1</v>
      </c>
    </row>
    <row r="189" spans="1:34" x14ac:dyDescent="0.25">
      <c r="A189" s="1">
        <v>45028.958333333336</v>
      </c>
      <c r="B189">
        <v>2015.12</v>
      </c>
      <c r="C189">
        <v>2018.491</v>
      </c>
      <c r="D189">
        <v>2015.1089999999999</v>
      </c>
      <c r="E189">
        <v>2018.1859999999999</v>
      </c>
      <c r="F189">
        <v>0</v>
      </c>
      <c r="G189">
        <v>1</v>
      </c>
      <c r="H189">
        <v>0</v>
      </c>
      <c r="I189">
        <v>0</v>
      </c>
      <c r="K189">
        <f>IF(U189=1,TRUE,)</f>
        <v>0</v>
      </c>
      <c r="L189" t="b">
        <f t="shared" si="21"/>
        <v>1</v>
      </c>
      <c r="M189">
        <f t="shared" si="18"/>
        <v>0</v>
      </c>
      <c r="O189" s="1">
        <v>45028.958333333336</v>
      </c>
      <c r="P189" s="2">
        <v>45029.25</v>
      </c>
      <c r="Q189" s="3">
        <v>2015.12</v>
      </c>
      <c r="R189" s="3">
        <v>2018.491</v>
      </c>
      <c r="S189" s="3">
        <v>2015.1089999999999</v>
      </c>
      <c r="T189" s="3">
        <v>2018.1859999999999</v>
      </c>
      <c r="U189">
        <v>0</v>
      </c>
      <c r="V189" t="s">
        <v>7</v>
      </c>
      <c r="W189" t="s">
        <v>7</v>
      </c>
      <c r="X189">
        <v>0</v>
      </c>
      <c r="Y189">
        <v>1.5830000000000837</v>
      </c>
      <c r="Z189">
        <v>-2.4729999999999563</v>
      </c>
      <c r="AA189">
        <v>0</v>
      </c>
      <c r="AB189">
        <v>1.5830000000000837</v>
      </c>
      <c r="AC189">
        <v>-2.4729999999999563</v>
      </c>
      <c r="AD189">
        <v>0</v>
      </c>
      <c r="AE189" t="s">
        <v>7</v>
      </c>
      <c r="AF189" t="s">
        <v>7</v>
      </c>
      <c r="AH189" t="b">
        <f t="shared" si="19"/>
        <v>1</v>
      </c>
    </row>
    <row r="190" spans="1:34" x14ac:dyDescent="0.25">
      <c r="A190" s="1">
        <v>45029</v>
      </c>
      <c r="B190">
        <v>2018.155</v>
      </c>
      <c r="C190">
        <v>2019.769</v>
      </c>
      <c r="D190">
        <v>2016.5640000000001</v>
      </c>
      <c r="E190">
        <v>2017.8889999999999</v>
      </c>
      <c r="F190">
        <v>0</v>
      </c>
      <c r="G190">
        <v>0</v>
      </c>
      <c r="H190">
        <v>0</v>
      </c>
      <c r="I190">
        <v>0</v>
      </c>
      <c r="K190">
        <f>IF(U190=1,TRUE,)</f>
        <v>0</v>
      </c>
      <c r="L190">
        <f t="shared" si="21"/>
        <v>0</v>
      </c>
      <c r="M190">
        <f t="shared" si="18"/>
        <v>0</v>
      </c>
      <c r="O190" s="1">
        <v>45029</v>
      </c>
      <c r="P190" s="4">
        <v>45029.291666666664</v>
      </c>
      <c r="Q190" s="5">
        <v>2018.155</v>
      </c>
      <c r="R190" s="5">
        <v>2019.769</v>
      </c>
      <c r="S190" s="5">
        <v>2016.5640000000001</v>
      </c>
      <c r="T190" s="5">
        <v>2017.8889999999999</v>
      </c>
      <c r="U190">
        <v>0</v>
      </c>
      <c r="V190" t="s">
        <v>7</v>
      </c>
      <c r="W190" t="s">
        <v>7</v>
      </c>
      <c r="X190">
        <v>0</v>
      </c>
      <c r="Y190">
        <v>1.4490000000000691</v>
      </c>
      <c r="Z190">
        <v>-2.1759999999999309</v>
      </c>
      <c r="AA190">
        <v>0</v>
      </c>
      <c r="AB190">
        <v>1.4490000000000691</v>
      </c>
      <c r="AC190">
        <v>-2.1759999999999309</v>
      </c>
      <c r="AD190">
        <v>0</v>
      </c>
      <c r="AE190" t="s">
        <v>7</v>
      </c>
      <c r="AF190" t="s">
        <v>7</v>
      </c>
      <c r="AH190" t="b">
        <f t="shared" si="19"/>
        <v>1</v>
      </c>
    </row>
    <row r="191" spans="1:34" x14ac:dyDescent="0.25">
      <c r="A191" s="1">
        <v>45029.041666666664</v>
      </c>
      <c r="B191">
        <v>2017.893</v>
      </c>
      <c r="C191">
        <v>2019.211</v>
      </c>
      <c r="D191">
        <v>2015.8510000000001</v>
      </c>
      <c r="E191">
        <v>2017.88</v>
      </c>
      <c r="F191">
        <v>0</v>
      </c>
      <c r="G191">
        <v>0</v>
      </c>
      <c r="H191">
        <v>0</v>
      </c>
      <c r="I191">
        <v>0</v>
      </c>
      <c r="K191">
        <f>IF(U191=1,TRUE,)</f>
        <v>0</v>
      </c>
      <c r="L191">
        <f t="shared" si="21"/>
        <v>0</v>
      </c>
      <c r="M191">
        <f t="shared" si="18"/>
        <v>0</v>
      </c>
      <c r="O191" s="1">
        <v>45029.041666666664</v>
      </c>
      <c r="P191" s="2">
        <v>45029.333333333336</v>
      </c>
      <c r="Q191" s="3">
        <v>2017.893</v>
      </c>
      <c r="R191" s="3">
        <v>2019.211</v>
      </c>
      <c r="S191" s="3">
        <v>2015.8510000000001</v>
      </c>
      <c r="T191" s="3">
        <v>2017.88</v>
      </c>
      <c r="U191">
        <v>0</v>
      </c>
      <c r="V191" t="s">
        <v>7</v>
      </c>
      <c r="W191" t="s">
        <v>7</v>
      </c>
      <c r="X191">
        <v>0</v>
      </c>
      <c r="Y191">
        <v>1.4579999999998563</v>
      </c>
      <c r="Z191">
        <v>-2.5210000000001855</v>
      </c>
      <c r="AA191">
        <v>0</v>
      </c>
      <c r="AB191">
        <v>1.4579999999998563</v>
      </c>
      <c r="AC191">
        <v>-2.5210000000001855</v>
      </c>
      <c r="AD191">
        <v>0</v>
      </c>
      <c r="AE191" t="s">
        <v>7</v>
      </c>
      <c r="AF191" t="s">
        <v>7</v>
      </c>
      <c r="AH191" t="b">
        <f t="shared" si="19"/>
        <v>1</v>
      </c>
    </row>
    <row r="192" spans="1:34" x14ac:dyDescent="0.25">
      <c r="A192" s="1">
        <v>45029.083333333336</v>
      </c>
      <c r="B192">
        <v>2017.85</v>
      </c>
      <c r="C192">
        <v>2019.3240000000001</v>
      </c>
      <c r="D192">
        <v>2016.32</v>
      </c>
      <c r="E192">
        <v>2017.856</v>
      </c>
      <c r="F192">
        <v>0</v>
      </c>
      <c r="G192">
        <v>1</v>
      </c>
      <c r="H192">
        <v>0</v>
      </c>
      <c r="I192">
        <v>0</v>
      </c>
      <c r="K192">
        <f>IF(U192=1,TRUE,)</f>
        <v>0</v>
      </c>
      <c r="L192" t="b">
        <f t="shared" si="21"/>
        <v>1</v>
      </c>
      <c r="M192">
        <f t="shared" si="18"/>
        <v>0</v>
      </c>
      <c r="O192" s="1">
        <v>45029.083333333336</v>
      </c>
      <c r="P192" s="4">
        <v>45029.375</v>
      </c>
      <c r="Q192" s="5">
        <v>2017.85</v>
      </c>
      <c r="R192" s="5">
        <v>2019.3240000000001</v>
      </c>
      <c r="S192" s="5">
        <v>2016.32</v>
      </c>
      <c r="T192" s="5">
        <v>2017.856</v>
      </c>
      <c r="U192">
        <v>0</v>
      </c>
      <c r="V192" t="s">
        <v>7</v>
      </c>
      <c r="W192" t="s">
        <v>7</v>
      </c>
      <c r="X192">
        <v>0</v>
      </c>
      <c r="Y192">
        <v>5.33400000000006</v>
      </c>
      <c r="Z192">
        <v>-2.5419999999999163</v>
      </c>
      <c r="AA192">
        <v>1</v>
      </c>
      <c r="AB192">
        <v>5.33400000000006</v>
      </c>
      <c r="AC192">
        <v>-2.5419999999999163</v>
      </c>
      <c r="AD192">
        <v>0</v>
      </c>
      <c r="AE192" t="s">
        <v>7</v>
      </c>
      <c r="AF192" t="s">
        <v>7</v>
      </c>
      <c r="AH192" t="b">
        <f t="shared" si="19"/>
        <v>1</v>
      </c>
    </row>
    <row r="193" spans="1:34" x14ac:dyDescent="0.25">
      <c r="A193" s="1">
        <v>45029.125</v>
      </c>
      <c r="B193">
        <v>2017.8520000000001</v>
      </c>
      <c r="C193">
        <v>2017.905</v>
      </c>
      <c r="D193">
        <v>2015.713</v>
      </c>
      <c r="E193">
        <v>2017.461</v>
      </c>
      <c r="F193">
        <v>0</v>
      </c>
      <c r="G193">
        <v>1</v>
      </c>
      <c r="H193">
        <v>0</v>
      </c>
      <c r="I193">
        <v>0</v>
      </c>
      <c r="K193">
        <f>IF(U193=1,TRUE,)</f>
        <v>0</v>
      </c>
      <c r="L193" t="b">
        <f t="shared" si="21"/>
        <v>1</v>
      </c>
      <c r="M193">
        <f t="shared" si="18"/>
        <v>0</v>
      </c>
      <c r="O193" s="1">
        <v>45029.125</v>
      </c>
      <c r="P193" s="2">
        <v>45029.416666666664</v>
      </c>
      <c r="Q193" s="3">
        <v>2017.8520000000001</v>
      </c>
      <c r="R193" s="3">
        <v>2017.905</v>
      </c>
      <c r="S193" s="3">
        <v>2015.713</v>
      </c>
      <c r="T193" s="3">
        <v>2017.461</v>
      </c>
      <c r="U193">
        <v>0</v>
      </c>
      <c r="V193" t="s">
        <v>7</v>
      </c>
      <c r="W193" t="s">
        <v>7</v>
      </c>
      <c r="X193">
        <v>0</v>
      </c>
      <c r="Y193">
        <v>8.1949999999999363</v>
      </c>
      <c r="Z193">
        <v>-2.1469999999999345</v>
      </c>
      <c r="AA193">
        <v>1</v>
      </c>
      <c r="AB193">
        <v>8.1949999999999363</v>
      </c>
      <c r="AC193">
        <v>-2.1469999999999345</v>
      </c>
      <c r="AD193">
        <v>0</v>
      </c>
      <c r="AE193" t="s">
        <v>7</v>
      </c>
      <c r="AF193" t="s">
        <v>7</v>
      </c>
      <c r="AH193" t="b">
        <f t="shared" si="19"/>
        <v>1</v>
      </c>
    </row>
    <row r="194" spans="1:34" x14ac:dyDescent="0.25">
      <c r="A194" s="1">
        <v>45029.166666666664</v>
      </c>
      <c r="B194">
        <v>2017.452</v>
      </c>
      <c r="C194">
        <v>2019.338</v>
      </c>
      <c r="D194">
        <v>2017.4079999999999</v>
      </c>
      <c r="E194">
        <v>2018.482</v>
      </c>
      <c r="F194">
        <v>0</v>
      </c>
      <c r="G194">
        <v>1</v>
      </c>
      <c r="H194">
        <v>0</v>
      </c>
      <c r="I194">
        <v>0</v>
      </c>
      <c r="K194">
        <f>IF(U194=1,TRUE,)</f>
        <v>0</v>
      </c>
      <c r="L194" t="b">
        <f t="shared" si="21"/>
        <v>1</v>
      </c>
      <c r="M194">
        <f t="shared" si="18"/>
        <v>0</v>
      </c>
      <c r="O194" s="1">
        <v>45029.166666666664</v>
      </c>
      <c r="P194" s="4">
        <v>45029.458333333336</v>
      </c>
      <c r="Q194" s="5">
        <v>2017.452</v>
      </c>
      <c r="R194" s="5">
        <v>2019.338</v>
      </c>
      <c r="S194" s="5">
        <v>2017.4079999999999</v>
      </c>
      <c r="T194" s="5">
        <v>2018.482</v>
      </c>
      <c r="U194">
        <v>0</v>
      </c>
      <c r="V194" t="s">
        <v>7</v>
      </c>
      <c r="W194" t="s">
        <v>7</v>
      </c>
      <c r="X194">
        <v>0</v>
      </c>
      <c r="Y194">
        <v>10.691000000000031</v>
      </c>
      <c r="Z194">
        <v>-3.1679999999998927</v>
      </c>
      <c r="AA194">
        <v>0</v>
      </c>
      <c r="AB194">
        <v>10.691000000000031</v>
      </c>
      <c r="AC194">
        <v>-3.1679999999998927</v>
      </c>
      <c r="AD194">
        <v>0</v>
      </c>
      <c r="AE194" t="s">
        <v>7</v>
      </c>
      <c r="AF194" t="s">
        <v>7</v>
      </c>
      <c r="AH194" t="b">
        <f t="shared" si="19"/>
        <v>1</v>
      </c>
    </row>
    <row r="195" spans="1:34" x14ac:dyDescent="0.25">
      <c r="A195" s="1">
        <v>45029.208333333336</v>
      </c>
      <c r="B195">
        <v>2018.4970000000001</v>
      </c>
      <c r="C195">
        <v>2019.1590000000001</v>
      </c>
      <c r="D195">
        <v>2015.3589999999999</v>
      </c>
      <c r="E195">
        <v>2015.402</v>
      </c>
      <c r="F195">
        <v>0</v>
      </c>
      <c r="G195">
        <v>1</v>
      </c>
      <c r="H195">
        <v>0</v>
      </c>
      <c r="I195">
        <v>1</v>
      </c>
      <c r="K195">
        <f>IF(U195=1,TRUE,)</f>
        <v>0</v>
      </c>
      <c r="L195" t="b">
        <f t="shared" si="21"/>
        <v>1</v>
      </c>
      <c r="M195">
        <f t="shared" ref="M195:M258" si="22">IF(AND(K195=TRUE,L195=TRUE),TRUE,
IF(AND(K195=TRUE,L195=0),FALSE,0))</f>
        <v>0</v>
      </c>
      <c r="O195" s="1">
        <v>45029.208333333336</v>
      </c>
      <c r="P195" s="2">
        <v>45029.5</v>
      </c>
      <c r="Q195" s="3">
        <v>2018.4970000000001</v>
      </c>
      <c r="R195" s="3">
        <v>2019.1590000000001</v>
      </c>
      <c r="S195" s="3">
        <v>2015.3589999999999</v>
      </c>
      <c r="T195" s="3">
        <v>2015.402</v>
      </c>
      <c r="U195">
        <v>0</v>
      </c>
      <c r="V195">
        <v>274790183</v>
      </c>
      <c r="W195">
        <v>2015.34</v>
      </c>
      <c r="X195">
        <v>1</v>
      </c>
      <c r="Y195">
        <v>13.770999999999958</v>
      </c>
      <c r="Z195">
        <v>-8.7999999999965439E-2</v>
      </c>
      <c r="AA195">
        <v>1</v>
      </c>
      <c r="AB195">
        <v>13.770999999999958</v>
      </c>
      <c r="AC195">
        <v>-8.7999999999965439E-2</v>
      </c>
      <c r="AD195">
        <v>0</v>
      </c>
      <c r="AE195" t="s">
        <v>7</v>
      </c>
      <c r="AF195" t="b">
        <v>0</v>
      </c>
      <c r="AH195" t="b">
        <f t="shared" ref="AH195:AH258" si="23">B195=Q195</f>
        <v>1</v>
      </c>
    </row>
    <row r="196" spans="1:34" x14ac:dyDescent="0.25">
      <c r="A196" s="1">
        <v>45029.25</v>
      </c>
      <c r="B196">
        <v>2015.3710000000001</v>
      </c>
      <c r="C196">
        <v>2023.19</v>
      </c>
      <c r="D196">
        <v>2015.3140000000001</v>
      </c>
      <c r="E196">
        <v>2020.4349999999999</v>
      </c>
      <c r="F196">
        <v>0</v>
      </c>
      <c r="G196">
        <v>1</v>
      </c>
      <c r="H196">
        <v>1</v>
      </c>
      <c r="I196">
        <v>0</v>
      </c>
      <c r="K196" t="b">
        <f>IF(U196=1,TRUE,)</f>
        <v>1</v>
      </c>
      <c r="L196" t="b">
        <f t="shared" si="21"/>
        <v>1</v>
      </c>
      <c r="M196" t="b">
        <f t="shared" si="22"/>
        <v>1</v>
      </c>
      <c r="O196" s="1">
        <v>45029.25</v>
      </c>
      <c r="P196" s="4">
        <v>45029.541666666664</v>
      </c>
      <c r="Q196" s="5">
        <v>2015.3710000000001</v>
      </c>
      <c r="R196" s="5">
        <v>2023.19</v>
      </c>
      <c r="S196" s="5">
        <v>2015.3140000000001</v>
      </c>
      <c r="T196" s="5">
        <v>2020.4349999999999</v>
      </c>
      <c r="U196">
        <v>1</v>
      </c>
      <c r="V196">
        <v>274825775</v>
      </c>
      <c r="W196">
        <v>2020.7570000000001</v>
      </c>
      <c r="X196">
        <v>0</v>
      </c>
      <c r="Y196">
        <v>8.7380000000000564</v>
      </c>
      <c r="Z196">
        <v>3.0999999999949068E-2</v>
      </c>
      <c r="AA196">
        <v>1</v>
      </c>
      <c r="AB196">
        <v>8.7380000000000564</v>
      </c>
      <c r="AC196">
        <v>3.0999999999949068E-2</v>
      </c>
      <c r="AD196">
        <v>0</v>
      </c>
      <c r="AE196" t="b">
        <v>1</v>
      </c>
      <c r="AF196" t="s">
        <v>7</v>
      </c>
      <c r="AH196" t="b">
        <f t="shared" si="23"/>
        <v>1</v>
      </c>
    </row>
    <row r="197" spans="1:34" x14ac:dyDescent="0.25">
      <c r="A197" s="1">
        <v>45029.291666666664</v>
      </c>
      <c r="B197">
        <v>2020.4659999999999</v>
      </c>
      <c r="C197">
        <v>2025.6559999999999</v>
      </c>
      <c r="D197">
        <v>2020.4659999999999</v>
      </c>
      <c r="E197">
        <v>2024.5150000000001</v>
      </c>
      <c r="F197">
        <v>0</v>
      </c>
      <c r="G197">
        <v>1</v>
      </c>
      <c r="H197">
        <v>1</v>
      </c>
      <c r="I197">
        <v>0</v>
      </c>
      <c r="K197" t="b">
        <f>IF(U197=1,TRUE,)</f>
        <v>1</v>
      </c>
      <c r="L197" t="b">
        <f t="shared" si="21"/>
        <v>1</v>
      </c>
      <c r="M197" t="b">
        <f t="shared" si="22"/>
        <v>1</v>
      </c>
      <c r="O197" s="1">
        <v>45029.291666666664</v>
      </c>
      <c r="P197" s="2">
        <v>45029.583333333336</v>
      </c>
      <c r="Q197" s="3">
        <v>2020.4659999999999</v>
      </c>
      <c r="R197" s="3">
        <v>2025.6559999999999</v>
      </c>
      <c r="S197" s="3">
        <v>2020.4659999999999</v>
      </c>
      <c r="T197" s="3">
        <v>2024.5150000000001</v>
      </c>
      <c r="U197">
        <v>1</v>
      </c>
      <c r="V197">
        <v>274856282</v>
      </c>
      <c r="W197">
        <v>2024.663</v>
      </c>
      <c r="X197">
        <v>0</v>
      </c>
      <c r="Y197">
        <v>4.6579999999999018</v>
      </c>
      <c r="Z197">
        <v>-6.3000000000101863E-2</v>
      </c>
      <c r="AA197">
        <v>1</v>
      </c>
      <c r="AB197">
        <v>4.6579999999999018</v>
      </c>
      <c r="AC197">
        <v>-6.3000000000101863E-2</v>
      </c>
      <c r="AD197">
        <v>0</v>
      </c>
      <c r="AE197" t="b">
        <v>1</v>
      </c>
      <c r="AF197" t="s">
        <v>7</v>
      </c>
      <c r="AH197" t="b">
        <f t="shared" si="23"/>
        <v>1</v>
      </c>
    </row>
    <row r="198" spans="1:34" x14ac:dyDescent="0.25">
      <c r="A198" s="1">
        <v>45029.333333333336</v>
      </c>
      <c r="B198">
        <v>2024.538</v>
      </c>
      <c r="C198">
        <v>2029.173</v>
      </c>
      <c r="D198">
        <v>2024.452</v>
      </c>
      <c r="E198">
        <v>2026.604</v>
      </c>
      <c r="F198">
        <v>0</v>
      </c>
      <c r="G198">
        <v>1</v>
      </c>
      <c r="H198">
        <v>0</v>
      </c>
      <c r="I198">
        <v>0</v>
      </c>
      <c r="K198">
        <f>IF(U198=1,TRUE,)</f>
        <v>0</v>
      </c>
      <c r="L198" t="b">
        <f t="shared" si="21"/>
        <v>1</v>
      </c>
      <c r="M198">
        <f t="shared" si="22"/>
        <v>0</v>
      </c>
      <c r="O198" s="1">
        <v>45029.333333333336</v>
      </c>
      <c r="P198" s="4">
        <v>45029.625</v>
      </c>
      <c r="Q198" s="5">
        <v>2024.538</v>
      </c>
      <c r="R198" s="5">
        <v>2029.173</v>
      </c>
      <c r="S198" s="5">
        <v>2024.452</v>
      </c>
      <c r="T198" s="5">
        <v>2026.604</v>
      </c>
      <c r="U198">
        <v>0</v>
      </c>
      <c r="V198" t="s">
        <v>7</v>
      </c>
      <c r="W198" t="s">
        <v>7</v>
      </c>
      <c r="X198">
        <v>0</v>
      </c>
      <c r="Y198">
        <v>19.08400000000006</v>
      </c>
      <c r="Z198">
        <v>-1.61200000000008</v>
      </c>
      <c r="AA198">
        <v>1</v>
      </c>
      <c r="AB198">
        <v>19.08400000000006</v>
      </c>
      <c r="AC198">
        <v>-1.61200000000008</v>
      </c>
      <c r="AD198">
        <v>0</v>
      </c>
      <c r="AE198" t="s">
        <v>7</v>
      </c>
      <c r="AF198" t="s">
        <v>7</v>
      </c>
      <c r="AH198" t="b">
        <f t="shared" si="23"/>
        <v>1</v>
      </c>
    </row>
    <row r="199" spans="1:34" x14ac:dyDescent="0.25">
      <c r="A199" s="1">
        <v>45029.375</v>
      </c>
      <c r="B199">
        <v>2026.5920000000001</v>
      </c>
      <c r="C199">
        <v>2028.617</v>
      </c>
      <c r="D199">
        <v>2025.7619999999999</v>
      </c>
      <c r="E199">
        <v>2026.57</v>
      </c>
      <c r="F199">
        <v>0</v>
      </c>
      <c r="G199">
        <v>1</v>
      </c>
      <c r="H199">
        <v>0</v>
      </c>
      <c r="I199">
        <v>0</v>
      </c>
      <c r="K199">
        <f>IF(U199=1,TRUE,)</f>
        <v>0</v>
      </c>
      <c r="L199" t="b">
        <f t="shared" si="21"/>
        <v>1</v>
      </c>
      <c r="M199">
        <f t="shared" si="22"/>
        <v>0</v>
      </c>
      <c r="O199" s="1">
        <v>45029.375</v>
      </c>
      <c r="P199" s="2">
        <v>45029.666666666664</v>
      </c>
      <c r="Q199" s="3">
        <v>2026.5920000000001</v>
      </c>
      <c r="R199" s="3">
        <v>2028.617</v>
      </c>
      <c r="S199" s="3">
        <v>2025.7619999999999</v>
      </c>
      <c r="T199" s="3">
        <v>2026.57</v>
      </c>
      <c r="U199">
        <v>0</v>
      </c>
      <c r="V199" t="s">
        <v>7</v>
      </c>
      <c r="W199" t="s">
        <v>7</v>
      </c>
      <c r="X199">
        <v>0</v>
      </c>
      <c r="Y199">
        <v>20.480000000000018</v>
      </c>
      <c r="Z199">
        <v>-1.5779999999999745</v>
      </c>
      <c r="AA199">
        <v>1</v>
      </c>
      <c r="AB199">
        <v>20.480000000000018</v>
      </c>
      <c r="AC199">
        <v>-1.5779999999999745</v>
      </c>
      <c r="AD199">
        <v>0</v>
      </c>
      <c r="AE199" t="s">
        <v>7</v>
      </c>
      <c r="AF199" t="s">
        <v>7</v>
      </c>
      <c r="AH199" t="b">
        <f t="shared" si="23"/>
        <v>1</v>
      </c>
    </row>
    <row r="200" spans="1:34" x14ac:dyDescent="0.25">
      <c r="A200" s="1">
        <v>45029.416666666664</v>
      </c>
      <c r="B200">
        <v>2026.6010000000001</v>
      </c>
      <c r="C200">
        <v>2027.9590000000001</v>
      </c>
      <c r="D200">
        <v>2024.992</v>
      </c>
      <c r="E200">
        <v>2026.673</v>
      </c>
      <c r="F200">
        <v>0</v>
      </c>
      <c r="G200">
        <v>1</v>
      </c>
      <c r="H200">
        <v>0</v>
      </c>
      <c r="I200">
        <v>0</v>
      </c>
      <c r="K200">
        <f>IF(U200=1,TRUE,)</f>
        <v>0</v>
      </c>
      <c r="L200" t="b">
        <f t="shared" si="21"/>
        <v>1</v>
      </c>
      <c r="M200">
        <f t="shared" si="22"/>
        <v>0</v>
      </c>
      <c r="O200" s="1">
        <v>45029.416666666664</v>
      </c>
      <c r="P200" s="4">
        <v>45029.708333333336</v>
      </c>
      <c r="Q200" s="5">
        <v>2026.6010000000001</v>
      </c>
      <c r="R200" s="5">
        <v>2027.9590000000001</v>
      </c>
      <c r="S200" s="5">
        <v>2024.992</v>
      </c>
      <c r="T200" s="5">
        <v>2026.673</v>
      </c>
      <c r="U200">
        <v>0</v>
      </c>
      <c r="V200" t="s">
        <v>7</v>
      </c>
      <c r="W200" t="s">
        <v>7</v>
      </c>
      <c r="X200">
        <v>0</v>
      </c>
      <c r="Y200">
        <v>21.999000000000024</v>
      </c>
      <c r="Z200">
        <v>-1.2360000000001037</v>
      </c>
      <c r="AA200">
        <v>1</v>
      </c>
      <c r="AB200">
        <v>21.999000000000024</v>
      </c>
      <c r="AC200">
        <v>-1.2360000000001037</v>
      </c>
      <c r="AD200">
        <v>0</v>
      </c>
      <c r="AE200" t="s">
        <v>7</v>
      </c>
      <c r="AF200" t="s">
        <v>7</v>
      </c>
      <c r="AH200" t="b">
        <f t="shared" si="23"/>
        <v>1</v>
      </c>
    </row>
    <row r="201" spans="1:34" x14ac:dyDescent="0.25">
      <c r="A201" s="1">
        <v>45029.458333333336</v>
      </c>
      <c r="B201">
        <v>2026.6659999999999</v>
      </c>
      <c r="C201">
        <v>2028.652</v>
      </c>
      <c r="D201">
        <v>2025.4369999999999</v>
      </c>
      <c r="E201">
        <v>2028.6110000000001</v>
      </c>
      <c r="F201">
        <v>0</v>
      </c>
      <c r="G201">
        <v>1</v>
      </c>
      <c r="H201">
        <v>0</v>
      </c>
      <c r="I201">
        <v>0</v>
      </c>
      <c r="K201">
        <f>IF(U201=1,TRUE,)</f>
        <v>0</v>
      </c>
      <c r="L201" t="b">
        <f t="shared" si="21"/>
        <v>1</v>
      </c>
      <c r="M201">
        <f t="shared" si="22"/>
        <v>0</v>
      </c>
      <c r="O201" s="1">
        <v>45029.458333333336</v>
      </c>
      <c r="P201" s="2">
        <v>45029.75</v>
      </c>
      <c r="Q201" s="3">
        <v>2026.6659999999999</v>
      </c>
      <c r="R201" s="3">
        <v>2028.652</v>
      </c>
      <c r="S201" s="3">
        <v>2025.4369999999999</v>
      </c>
      <c r="T201" s="3">
        <v>2028.6110000000001</v>
      </c>
      <c r="U201">
        <v>0</v>
      </c>
      <c r="V201" t="s">
        <v>7</v>
      </c>
      <c r="W201" t="s">
        <v>7</v>
      </c>
      <c r="X201">
        <v>0</v>
      </c>
      <c r="Y201">
        <v>20.060999999999922</v>
      </c>
      <c r="Z201">
        <v>-2.2330000000001746</v>
      </c>
      <c r="AA201">
        <v>1</v>
      </c>
      <c r="AB201">
        <v>20.060999999999922</v>
      </c>
      <c r="AC201">
        <v>-2.2330000000001746</v>
      </c>
      <c r="AD201">
        <v>0</v>
      </c>
      <c r="AE201" t="s">
        <v>7</v>
      </c>
      <c r="AF201" t="s">
        <v>7</v>
      </c>
      <c r="AH201" t="b">
        <f t="shared" si="23"/>
        <v>1</v>
      </c>
    </row>
    <row r="202" spans="1:34" x14ac:dyDescent="0.25">
      <c r="A202" s="1">
        <v>45029.5</v>
      </c>
      <c r="B202">
        <v>2028.6020000000001</v>
      </c>
      <c r="C202">
        <v>2045.6880000000001</v>
      </c>
      <c r="D202">
        <v>2026.3779999999999</v>
      </c>
      <c r="E202">
        <v>2044.9839999999999</v>
      </c>
      <c r="F202">
        <v>0</v>
      </c>
      <c r="G202">
        <v>1</v>
      </c>
      <c r="H202">
        <v>1</v>
      </c>
      <c r="I202">
        <v>0</v>
      </c>
      <c r="K202" t="b">
        <f>IF(U202=1,TRUE,)</f>
        <v>1</v>
      </c>
      <c r="L202" t="b">
        <f t="shared" si="21"/>
        <v>1</v>
      </c>
      <c r="M202" t="b">
        <f t="shared" si="22"/>
        <v>1</v>
      </c>
      <c r="O202" s="1">
        <v>45029.5</v>
      </c>
      <c r="P202" s="4">
        <v>45029.791666666664</v>
      </c>
      <c r="Q202" s="5">
        <v>2028.6020000000001</v>
      </c>
      <c r="R202" s="5">
        <v>2045.6880000000001</v>
      </c>
      <c r="S202" s="5">
        <v>2026.3779999999999</v>
      </c>
      <c r="T202" s="5">
        <v>2044.9839999999999</v>
      </c>
      <c r="U202">
        <v>1</v>
      </c>
      <c r="V202">
        <v>275064190</v>
      </c>
      <c r="W202">
        <v>2044.8420000000001</v>
      </c>
      <c r="X202">
        <v>0</v>
      </c>
      <c r="Y202">
        <v>3.6880000000001019</v>
      </c>
      <c r="Z202">
        <v>-11.433999999999969</v>
      </c>
      <c r="AA202">
        <v>0</v>
      </c>
      <c r="AB202">
        <v>3.6880000000001019</v>
      </c>
      <c r="AC202">
        <v>-11.433999999999969</v>
      </c>
      <c r="AD202">
        <v>0</v>
      </c>
      <c r="AE202" t="b">
        <v>0</v>
      </c>
      <c r="AF202" t="s">
        <v>7</v>
      </c>
      <c r="AH202" t="b">
        <f t="shared" si="23"/>
        <v>1</v>
      </c>
    </row>
    <row r="203" spans="1:34" x14ac:dyDescent="0.25">
      <c r="A203" s="1">
        <v>45029.541666666664</v>
      </c>
      <c r="B203">
        <v>2045.05</v>
      </c>
      <c r="C203">
        <v>2047.05</v>
      </c>
      <c r="D203">
        <v>2039.694</v>
      </c>
      <c r="E203">
        <v>2046.52</v>
      </c>
      <c r="F203">
        <v>0</v>
      </c>
      <c r="G203">
        <v>0</v>
      </c>
      <c r="H203">
        <v>0</v>
      </c>
      <c r="I203">
        <v>0</v>
      </c>
      <c r="K203">
        <f>IF(U203=1,TRUE,)</f>
        <v>0</v>
      </c>
      <c r="L203">
        <f t="shared" si="21"/>
        <v>0</v>
      </c>
      <c r="M203">
        <f t="shared" si="22"/>
        <v>0</v>
      </c>
      <c r="O203" s="1">
        <v>45029.541666666664</v>
      </c>
      <c r="P203" s="2">
        <v>45029.833333333336</v>
      </c>
      <c r="Q203" s="3">
        <v>2045.05</v>
      </c>
      <c r="R203" s="3">
        <v>2047.05</v>
      </c>
      <c r="S203" s="3">
        <v>2039.694</v>
      </c>
      <c r="T203" s="3">
        <v>2046.52</v>
      </c>
      <c r="U203">
        <v>0</v>
      </c>
      <c r="V203" t="s">
        <v>7</v>
      </c>
      <c r="W203" t="s">
        <v>7</v>
      </c>
      <c r="X203">
        <v>0</v>
      </c>
      <c r="Y203">
        <v>2.1520000000000437</v>
      </c>
      <c r="Z203">
        <v>-12.970000000000027</v>
      </c>
      <c r="AA203">
        <v>0</v>
      </c>
      <c r="AB203">
        <v>2.1520000000000437</v>
      </c>
      <c r="AC203">
        <v>-12.970000000000027</v>
      </c>
      <c r="AD203">
        <v>1</v>
      </c>
      <c r="AE203" t="s">
        <v>7</v>
      </c>
      <c r="AF203" t="s">
        <v>7</v>
      </c>
      <c r="AH203" t="b">
        <f t="shared" si="23"/>
        <v>1</v>
      </c>
    </row>
    <row r="204" spans="1:34" x14ac:dyDescent="0.25">
      <c r="A204" s="1">
        <v>45029.583333333336</v>
      </c>
      <c r="B204">
        <v>2046.55</v>
      </c>
      <c r="C204">
        <v>2048.672</v>
      </c>
      <c r="D204">
        <v>2033.55</v>
      </c>
      <c r="E204">
        <v>2034.2139999999999</v>
      </c>
      <c r="F204">
        <v>1</v>
      </c>
      <c r="G204">
        <v>0</v>
      </c>
      <c r="H204">
        <v>0</v>
      </c>
      <c r="I204">
        <v>1</v>
      </c>
      <c r="K204">
        <f>IF(U204=1,TRUE,)</f>
        <v>0</v>
      </c>
      <c r="L204">
        <f t="shared" si="21"/>
        <v>0</v>
      </c>
      <c r="M204">
        <f t="shared" si="22"/>
        <v>0</v>
      </c>
      <c r="O204" s="1">
        <v>45029.583333333336</v>
      </c>
      <c r="P204" s="4">
        <v>45029.875</v>
      </c>
      <c r="Q204" s="5">
        <v>2046.55</v>
      </c>
      <c r="R204" s="5">
        <v>2048.672</v>
      </c>
      <c r="S204" s="5">
        <v>2033.55</v>
      </c>
      <c r="T204" s="5">
        <v>2034.2139999999999</v>
      </c>
      <c r="U204">
        <v>0</v>
      </c>
      <c r="V204">
        <v>275190804</v>
      </c>
      <c r="W204">
        <v>2034.1479999999999</v>
      </c>
      <c r="X204">
        <v>1</v>
      </c>
      <c r="Y204">
        <v>9.9020000000000437</v>
      </c>
      <c r="Z204">
        <v>-0.19399999999995998</v>
      </c>
      <c r="AA204">
        <v>1</v>
      </c>
      <c r="AB204">
        <v>9.9020000000000437</v>
      </c>
      <c r="AC204">
        <v>-0.19399999999995998</v>
      </c>
      <c r="AD204">
        <v>0</v>
      </c>
      <c r="AE204" t="s">
        <v>7</v>
      </c>
      <c r="AF204" t="b">
        <v>0</v>
      </c>
      <c r="AH204" t="b">
        <f t="shared" si="23"/>
        <v>1</v>
      </c>
    </row>
    <row r="205" spans="1:34" x14ac:dyDescent="0.25">
      <c r="A205" s="1">
        <v>45029.625</v>
      </c>
      <c r="B205">
        <v>2034.1790000000001</v>
      </c>
      <c r="C205">
        <v>2042.396</v>
      </c>
      <c r="D205">
        <v>2034.02</v>
      </c>
      <c r="E205">
        <v>2038.9380000000001</v>
      </c>
      <c r="F205">
        <v>0</v>
      </c>
      <c r="G205">
        <v>1</v>
      </c>
      <c r="H205">
        <v>1</v>
      </c>
      <c r="I205">
        <v>0</v>
      </c>
      <c r="K205" t="b">
        <f>IF(U205=1,TRUE,)</f>
        <v>1</v>
      </c>
      <c r="L205" t="b">
        <f t="shared" si="21"/>
        <v>1</v>
      </c>
      <c r="M205" t="b">
        <f t="shared" si="22"/>
        <v>1</v>
      </c>
      <c r="O205" s="1">
        <v>45029.625</v>
      </c>
      <c r="P205" s="2">
        <v>45029.916666666664</v>
      </c>
      <c r="Q205" s="3">
        <v>2034.1790000000001</v>
      </c>
      <c r="R205" s="3">
        <v>2042.396</v>
      </c>
      <c r="S205" s="3">
        <v>2034.02</v>
      </c>
      <c r="T205" s="3">
        <v>2038.9380000000001</v>
      </c>
      <c r="U205">
        <v>1</v>
      </c>
      <c r="V205">
        <v>275236610</v>
      </c>
      <c r="W205">
        <v>2039.069</v>
      </c>
      <c r="X205">
        <v>0</v>
      </c>
      <c r="Y205">
        <v>5.1779999999998836</v>
      </c>
      <c r="Z205">
        <v>-2.3010000000001583</v>
      </c>
      <c r="AA205">
        <v>1</v>
      </c>
      <c r="AB205">
        <v>5.1779999999998836</v>
      </c>
      <c r="AC205">
        <v>-2.3010000000001583</v>
      </c>
      <c r="AD205">
        <v>0</v>
      </c>
      <c r="AE205" t="b">
        <v>1</v>
      </c>
      <c r="AF205" t="s">
        <v>7</v>
      </c>
      <c r="AH205" t="b">
        <f t="shared" si="23"/>
        <v>1</v>
      </c>
    </row>
    <row r="206" spans="1:34" x14ac:dyDescent="0.25">
      <c r="A206" s="1">
        <v>45029.666666666664</v>
      </c>
      <c r="B206">
        <v>2038.9760000000001</v>
      </c>
      <c r="C206">
        <v>2040.59</v>
      </c>
      <c r="D206">
        <v>2037.289</v>
      </c>
      <c r="E206">
        <v>2040.17</v>
      </c>
      <c r="F206">
        <v>0</v>
      </c>
      <c r="G206">
        <v>1</v>
      </c>
      <c r="H206">
        <v>0</v>
      </c>
      <c r="I206">
        <v>0</v>
      </c>
      <c r="K206">
        <f>IF(U206=1,TRUE,)</f>
        <v>0</v>
      </c>
      <c r="L206" t="b">
        <f t="shared" si="21"/>
        <v>1</v>
      </c>
      <c r="M206">
        <f t="shared" si="22"/>
        <v>0</v>
      </c>
      <c r="O206" s="1">
        <v>45029.666666666664</v>
      </c>
      <c r="P206" s="4">
        <v>45029.958333333336</v>
      </c>
      <c r="Q206" s="5">
        <v>2038.9760000000001</v>
      </c>
      <c r="R206" s="5">
        <v>2040.59</v>
      </c>
      <c r="S206" s="5">
        <v>2037.289</v>
      </c>
      <c r="T206" s="5">
        <v>2040.17</v>
      </c>
      <c r="U206">
        <v>0</v>
      </c>
      <c r="V206" t="s">
        <v>7</v>
      </c>
      <c r="W206" t="s">
        <v>7</v>
      </c>
      <c r="X206">
        <v>0</v>
      </c>
      <c r="Y206">
        <v>3.9459999999999127</v>
      </c>
      <c r="Z206">
        <v>-3.5330000000001291</v>
      </c>
      <c r="AA206">
        <v>0</v>
      </c>
      <c r="AB206">
        <v>3.9459999999999127</v>
      </c>
      <c r="AC206">
        <v>-3.5330000000001291</v>
      </c>
      <c r="AD206">
        <v>0</v>
      </c>
      <c r="AE206" t="s">
        <v>7</v>
      </c>
      <c r="AF206" t="s">
        <v>7</v>
      </c>
      <c r="AH206" t="b">
        <f t="shared" si="23"/>
        <v>1</v>
      </c>
    </row>
    <row r="207" spans="1:34" x14ac:dyDescent="0.25">
      <c r="A207" s="1">
        <v>45029.708333333336</v>
      </c>
      <c r="B207">
        <v>2040.201</v>
      </c>
      <c r="C207">
        <v>2044.116</v>
      </c>
      <c r="D207">
        <v>2039.1790000000001</v>
      </c>
      <c r="E207">
        <v>2043.7929999999999</v>
      </c>
      <c r="F207">
        <v>0</v>
      </c>
      <c r="G207">
        <v>0</v>
      </c>
      <c r="H207">
        <v>1</v>
      </c>
      <c r="I207">
        <v>0</v>
      </c>
      <c r="K207" t="b">
        <f>IF(U207=1,TRUE,)</f>
        <v>1</v>
      </c>
      <c r="L207">
        <f t="shared" si="21"/>
        <v>0</v>
      </c>
      <c r="M207" t="b">
        <f t="shared" si="22"/>
        <v>0</v>
      </c>
      <c r="O207" s="1">
        <v>45029.708333333336</v>
      </c>
      <c r="P207" s="2">
        <v>45030</v>
      </c>
      <c r="Q207" s="3">
        <v>2040.201</v>
      </c>
      <c r="R207" s="3">
        <v>2044.116</v>
      </c>
      <c r="S207" s="3">
        <v>2039.1790000000001</v>
      </c>
      <c r="T207" s="3">
        <v>2043.7929999999999</v>
      </c>
      <c r="U207">
        <v>1</v>
      </c>
      <c r="V207">
        <v>275308211</v>
      </c>
      <c r="W207">
        <v>2043.94</v>
      </c>
      <c r="X207">
        <v>0</v>
      </c>
      <c r="Y207">
        <v>0.21800000000007458</v>
      </c>
      <c r="Z207">
        <v>-7.1559999999999491</v>
      </c>
      <c r="AA207">
        <v>0</v>
      </c>
      <c r="AB207">
        <v>0.21800000000007458</v>
      </c>
      <c r="AC207">
        <v>-7.1559999999999491</v>
      </c>
      <c r="AD207">
        <v>1</v>
      </c>
      <c r="AE207" t="b">
        <v>0</v>
      </c>
      <c r="AF207" t="s">
        <v>7</v>
      </c>
      <c r="AH207" t="b">
        <f t="shared" si="23"/>
        <v>1</v>
      </c>
    </row>
    <row r="208" spans="1:34" x14ac:dyDescent="0.25">
      <c r="A208" s="1">
        <v>45029.75</v>
      </c>
      <c r="B208">
        <v>2043.7819999999999</v>
      </c>
      <c r="C208">
        <v>2044.011</v>
      </c>
      <c r="D208">
        <v>2037.5150000000001</v>
      </c>
      <c r="E208">
        <v>2038.3240000000001</v>
      </c>
      <c r="F208">
        <v>1</v>
      </c>
      <c r="G208">
        <v>0</v>
      </c>
      <c r="H208">
        <v>0</v>
      </c>
      <c r="I208">
        <v>1</v>
      </c>
      <c r="K208">
        <f>IF(U208=1,TRUE,)</f>
        <v>0</v>
      </c>
      <c r="L208">
        <f t="shared" si="21"/>
        <v>0</v>
      </c>
      <c r="M208">
        <f t="shared" si="22"/>
        <v>0</v>
      </c>
      <c r="O208" s="1">
        <v>45029.75</v>
      </c>
      <c r="P208" s="4">
        <v>45030.041666666664</v>
      </c>
      <c r="Q208" s="5">
        <v>2043.7819999999999</v>
      </c>
      <c r="R208" s="5">
        <v>2044.011</v>
      </c>
      <c r="S208" s="5">
        <v>2037.5150000000001</v>
      </c>
      <c r="T208" s="5">
        <v>2038.3240000000001</v>
      </c>
      <c r="U208">
        <v>0</v>
      </c>
      <c r="V208">
        <v>275337486</v>
      </c>
      <c r="W208">
        <v>2038.4960000000001</v>
      </c>
      <c r="X208">
        <v>1</v>
      </c>
      <c r="Y208">
        <v>2.76299999999992</v>
      </c>
      <c r="Z208">
        <v>-1.6870000000001255</v>
      </c>
      <c r="AA208">
        <v>0</v>
      </c>
      <c r="AB208">
        <v>2.76299999999992</v>
      </c>
      <c r="AC208">
        <v>-1.6870000000001255</v>
      </c>
      <c r="AD208">
        <v>0</v>
      </c>
      <c r="AE208" t="s">
        <v>7</v>
      </c>
      <c r="AF208" t="b">
        <v>0</v>
      </c>
      <c r="AH208" t="b">
        <f t="shared" si="23"/>
        <v>1</v>
      </c>
    </row>
    <row r="209" spans="1:34" x14ac:dyDescent="0.25">
      <c r="A209" s="1">
        <v>45029.791666666664</v>
      </c>
      <c r="B209">
        <v>2038.3219999999999</v>
      </c>
      <c r="C209">
        <v>2040.903</v>
      </c>
      <c r="D209">
        <v>2036.6369999999999</v>
      </c>
      <c r="E209">
        <v>2040.6289999999999</v>
      </c>
      <c r="F209">
        <v>0</v>
      </c>
      <c r="G209">
        <v>1</v>
      </c>
      <c r="H209">
        <v>0</v>
      </c>
      <c r="I209">
        <v>0</v>
      </c>
      <c r="K209">
        <f>IF(U209=1,TRUE,)</f>
        <v>0</v>
      </c>
      <c r="L209" t="b">
        <f t="shared" si="21"/>
        <v>1</v>
      </c>
      <c r="M209">
        <f t="shared" si="22"/>
        <v>0</v>
      </c>
      <c r="O209" s="1">
        <v>45029.791666666664</v>
      </c>
      <c r="P209" s="2">
        <v>45030.083333333336</v>
      </c>
      <c r="Q209" s="3">
        <v>2038.3219999999999</v>
      </c>
      <c r="R209" s="3">
        <v>2040.903</v>
      </c>
      <c r="S209" s="3">
        <v>2036.6369999999999</v>
      </c>
      <c r="T209" s="3">
        <v>2040.6289999999999</v>
      </c>
      <c r="U209">
        <v>0</v>
      </c>
      <c r="V209" t="s">
        <v>7</v>
      </c>
      <c r="W209" t="s">
        <v>7</v>
      </c>
      <c r="X209">
        <v>0</v>
      </c>
      <c r="Y209">
        <v>3.053000000000111</v>
      </c>
      <c r="Z209">
        <v>-1.9979999999998199</v>
      </c>
      <c r="AA209">
        <v>0</v>
      </c>
      <c r="AB209">
        <v>3.053000000000111</v>
      </c>
      <c r="AC209">
        <v>-1.9979999999998199</v>
      </c>
      <c r="AD209">
        <v>0</v>
      </c>
      <c r="AE209" t="s">
        <v>7</v>
      </c>
      <c r="AF209" t="s">
        <v>7</v>
      </c>
      <c r="AH209" t="b">
        <f t="shared" si="23"/>
        <v>1</v>
      </c>
    </row>
    <row r="210" spans="1:34" x14ac:dyDescent="0.25">
      <c r="A210" s="1">
        <v>45029.833333333336</v>
      </c>
      <c r="B210">
        <v>2040.576</v>
      </c>
      <c r="C210">
        <v>2041.087</v>
      </c>
      <c r="D210">
        <v>2039.8720000000001</v>
      </c>
      <c r="E210">
        <v>2040.5250000000001</v>
      </c>
      <c r="F210">
        <v>0</v>
      </c>
      <c r="G210">
        <v>1</v>
      </c>
      <c r="H210">
        <v>0</v>
      </c>
      <c r="I210">
        <v>0</v>
      </c>
      <c r="K210">
        <f>IF(U210=1,TRUE,)</f>
        <v>0</v>
      </c>
      <c r="L210" t="b">
        <f t="shared" si="21"/>
        <v>1</v>
      </c>
      <c r="M210">
        <f t="shared" si="22"/>
        <v>0</v>
      </c>
      <c r="O210" s="1">
        <v>45029.833333333336</v>
      </c>
      <c r="P210" s="4">
        <v>45030.125</v>
      </c>
      <c r="Q210" s="5">
        <v>2040.576</v>
      </c>
      <c r="R210" s="5">
        <v>2041.087</v>
      </c>
      <c r="S210" s="5">
        <v>2039.8720000000001</v>
      </c>
      <c r="T210" s="5">
        <v>2040.5250000000001</v>
      </c>
      <c r="U210">
        <v>0</v>
      </c>
      <c r="V210" t="s">
        <v>7</v>
      </c>
      <c r="W210" t="s">
        <v>7</v>
      </c>
      <c r="X210">
        <v>0</v>
      </c>
      <c r="Y210">
        <v>5.487999999999829</v>
      </c>
      <c r="Z210">
        <v>-1.8940000000000055</v>
      </c>
      <c r="AA210">
        <v>1</v>
      </c>
      <c r="AB210">
        <v>5.487999999999829</v>
      </c>
      <c r="AC210">
        <v>-1.8940000000000055</v>
      </c>
      <c r="AD210">
        <v>0</v>
      </c>
      <c r="AE210" t="s">
        <v>7</v>
      </c>
      <c r="AF210" t="s">
        <v>7</v>
      </c>
      <c r="AH210" t="b">
        <f t="shared" si="23"/>
        <v>1</v>
      </c>
    </row>
    <row r="211" spans="1:34" x14ac:dyDescent="0.25">
      <c r="A211" s="1">
        <v>45029.916666666664</v>
      </c>
      <c r="B211">
        <v>2040.5609999999999</v>
      </c>
      <c r="C211">
        <v>2040.7670000000001</v>
      </c>
      <c r="D211">
        <v>2040.0239999999999</v>
      </c>
      <c r="E211">
        <v>2040.12</v>
      </c>
      <c r="F211">
        <v>0</v>
      </c>
      <c r="G211">
        <v>1</v>
      </c>
      <c r="H211">
        <v>0</v>
      </c>
      <c r="I211">
        <v>0</v>
      </c>
      <c r="K211">
        <f>IF(U211=1,TRUE,)</f>
        <v>0</v>
      </c>
      <c r="L211" t="b">
        <f t="shared" si="21"/>
        <v>1</v>
      </c>
      <c r="M211">
        <f t="shared" si="22"/>
        <v>0</v>
      </c>
      <c r="O211" s="1">
        <v>45029.916666666664</v>
      </c>
      <c r="P211" s="2">
        <v>45030.208333333336</v>
      </c>
      <c r="Q211" s="3">
        <v>2040.5609999999999</v>
      </c>
      <c r="R211" s="3">
        <v>2040.7670000000001</v>
      </c>
      <c r="S211" s="3">
        <v>2040.0239999999999</v>
      </c>
      <c r="T211" s="3">
        <v>2040.12</v>
      </c>
      <c r="U211">
        <v>0</v>
      </c>
      <c r="V211" t="s">
        <v>7</v>
      </c>
      <c r="W211" t="s">
        <v>7</v>
      </c>
      <c r="X211">
        <v>0</v>
      </c>
      <c r="Y211">
        <v>7.3090000000001965</v>
      </c>
      <c r="Z211">
        <v>-1.4889999999998054</v>
      </c>
      <c r="AA211">
        <v>1</v>
      </c>
      <c r="AB211">
        <v>7.3090000000001965</v>
      </c>
      <c r="AC211">
        <v>-1.4889999999998054</v>
      </c>
      <c r="AD211">
        <v>0</v>
      </c>
      <c r="AE211" t="s">
        <v>7</v>
      </c>
      <c r="AF211" t="s">
        <v>7</v>
      </c>
      <c r="AH211" t="b">
        <f t="shared" si="23"/>
        <v>1</v>
      </c>
    </row>
    <row r="212" spans="1:34" x14ac:dyDescent="0.25">
      <c r="A212" s="1">
        <v>45029.958333333336</v>
      </c>
      <c r="B212">
        <v>2040.1210000000001</v>
      </c>
      <c r="C212">
        <v>2040.192</v>
      </c>
      <c r="D212">
        <v>2038.7090000000001</v>
      </c>
      <c r="E212">
        <v>2039.751</v>
      </c>
      <c r="F212">
        <v>0</v>
      </c>
      <c r="G212">
        <v>1</v>
      </c>
      <c r="H212">
        <v>0</v>
      </c>
      <c r="I212">
        <v>0</v>
      </c>
      <c r="K212">
        <f>IF(U212=1,TRUE,)</f>
        <v>0</v>
      </c>
      <c r="L212" t="b">
        <f t="shared" si="21"/>
        <v>1</v>
      </c>
      <c r="M212">
        <f t="shared" si="22"/>
        <v>0</v>
      </c>
      <c r="O212" s="1">
        <v>45029.958333333336</v>
      </c>
      <c r="P212" s="4">
        <v>45030.25</v>
      </c>
      <c r="Q212" s="5">
        <v>2040.1210000000001</v>
      </c>
      <c r="R212" s="5">
        <v>2040.192</v>
      </c>
      <c r="S212" s="5">
        <v>2038.7090000000001</v>
      </c>
      <c r="T212" s="5">
        <v>2039.751</v>
      </c>
      <c r="U212">
        <v>0</v>
      </c>
      <c r="V212" t="s">
        <v>7</v>
      </c>
      <c r="W212" t="s">
        <v>7</v>
      </c>
      <c r="X212">
        <v>0</v>
      </c>
      <c r="Y212">
        <v>7.678000000000111</v>
      </c>
      <c r="Z212">
        <v>-1.1199999999998909</v>
      </c>
      <c r="AA212">
        <v>1</v>
      </c>
      <c r="AB212">
        <v>7.678000000000111</v>
      </c>
      <c r="AC212">
        <v>-1.1199999999998909</v>
      </c>
      <c r="AD212">
        <v>0</v>
      </c>
      <c r="AE212" t="s">
        <v>7</v>
      </c>
      <c r="AF212" t="s">
        <v>7</v>
      </c>
      <c r="AH212" t="b">
        <f t="shared" si="23"/>
        <v>1</v>
      </c>
    </row>
    <row r="213" spans="1:34" x14ac:dyDescent="0.25">
      <c r="A213" s="1">
        <v>45030</v>
      </c>
      <c r="B213">
        <v>2039.75</v>
      </c>
      <c r="C213">
        <v>2043.682</v>
      </c>
      <c r="D213">
        <v>2038.6310000000001</v>
      </c>
      <c r="E213">
        <v>2041.9090000000001</v>
      </c>
      <c r="F213">
        <v>0</v>
      </c>
      <c r="G213">
        <v>1</v>
      </c>
      <c r="H213">
        <v>0</v>
      </c>
      <c r="I213">
        <v>0</v>
      </c>
      <c r="K213">
        <f>IF(U213=1,TRUE,)</f>
        <v>0</v>
      </c>
      <c r="L213" t="b">
        <f t="shared" si="21"/>
        <v>1</v>
      </c>
      <c r="M213">
        <f t="shared" si="22"/>
        <v>0</v>
      </c>
      <c r="O213" s="1">
        <v>45030</v>
      </c>
      <c r="P213" s="2">
        <v>45030.291666666664</v>
      </c>
      <c r="Q213" s="3">
        <v>2039.75</v>
      </c>
      <c r="R213" s="3">
        <v>2043.682</v>
      </c>
      <c r="S213" s="3">
        <v>2038.6310000000001</v>
      </c>
      <c r="T213" s="3">
        <v>2041.9090000000001</v>
      </c>
      <c r="U213">
        <v>0</v>
      </c>
      <c r="V213" t="s">
        <v>7</v>
      </c>
      <c r="W213" t="s">
        <v>7</v>
      </c>
      <c r="X213">
        <v>0</v>
      </c>
      <c r="Y213">
        <v>5.5199999999999818</v>
      </c>
      <c r="Z213">
        <v>-0.75600000000008549</v>
      </c>
      <c r="AA213">
        <v>1</v>
      </c>
      <c r="AB213">
        <v>5.5199999999999818</v>
      </c>
      <c r="AC213">
        <v>-0.75600000000008549</v>
      </c>
      <c r="AD213">
        <v>0</v>
      </c>
      <c r="AE213" t="s">
        <v>7</v>
      </c>
      <c r="AF213" t="s">
        <v>7</v>
      </c>
      <c r="AH213" t="b">
        <f t="shared" si="23"/>
        <v>1</v>
      </c>
    </row>
    <row r="214" spans="1:34" x14ac:dyDescent="0.25">
      <c r="A214" s="1">
        <v>45030.041666666664</v>
      </c>
      <c r="B214">
        <v>2041.8779999999999</v>
      </c>
      <c r="C214">
        <v>2046.0129999999999</v>
      </c>
      <c r="D214">
        <v>2041.153</v>
      </c>
      <c r="E214">
        <v>2045.934</v>
      </c>
      <c r="F214">
        <v>0</v>
      </c>
      <c r="G214">
        <v>1</v>
      </c>
      <c r="H214">
        <v>1</v>
      </c>
      <c r="I214">
        <v>0</v>
      </c>
      <c r="K214" t="b">
        <f t="shared" ref="K214:K277" si="24">IF(U214=1,TRUE,)</f>
        <v>1</v>
      </c>
      <c r="L214" t="b">
        <f t="shared" ref="L214:L277" si="25">IF(G214=1,TRUE,)</f>
        <v>1</v>
      </c>
      <c r="M214" t="b">
        <f t="shared" si="22"/>
        <v>1</v>
      </c>
      <c r="O214" s="1">
        <v>45030.041666666664</v>
      </c>
      <c r="P214" s="4">
        <v>45030.333333333336</v>
      </c>
      <c r="Q214" s="5">
        <v>2041.8779999999999</v>
      </c>
      <c r="R214" s="5">
        <v>2046.0129999999999</v>
      </c>
      <c r="S214" s="5">
        <v>2041.153</v>
      </c>
      <c r="T214" s="5">
        <v>2045.934</v>
      </c>
      <c r="U214">
        <v>1</v>
      </c>
      <c r="V214">
        <v>275473135</v>
      </c>
      <c r="W214">
        <v>2046.0039999999999</v>
      </c>
      <c r="X214">
        <v>0</v>
      </c>
      <c r="Y214">
        <v>1.4950000000001182</v>
      </c>
      <c r="Z214">
        <v>-6.3499999999999091</v>
      </c>
      <c r="AA214">
        <v>0</v>
      </c>
      <c r="AB214">
        <v>1.4950000000001182</v>
      </c>
      <c r="AC214">
        <v>-6.3499999999999091</v>
      </c>
      <c r="AD214">
        <v>1</v>
      </c>
      <c r="AE214" t="b">
        <v>0</v>
      </c>
      <c r="AF214" t="s">
        <v>7</v>
      </c>
      <c r="AH214" t="b">
        <f t="shared" si="23"/>
        <v>1</v>
      </c>
    </row>
    <row r="215" spans="1:34" x14ac:dyDescent="0.25">
      <c r="A215" s="1">
        <v>45030.083333333336</v>
      </c>
      <c r="B215">
        <v>2045.9090000000001</v>
      </c>
      <c r="C215">
        <v>2047.4290000000001</v>
      </c>
      <c r="D215">
        <v>2044.89</v>
      </c>
      <c r="E215">
        <v>2046.1289999999999</v>
      </c>
      <c r="F215">
        <v>1</v>
      </c>
      <c r="G215">
        <v>0</v>
      </c>
      <c r="H215">
        <v>0</v>
      </c>
      <c r="I215">
        <v>0</v>
      </c>
      <c r="K215">
        <f t="shared" si="24"/>
        <v>0</v>
      </c>
      <c r="L215">
        <f t="shared" si="25"/>
        <v>0</v>
      </c>
      <c r="M215">
        <f t="shared" si="22"/>
        <v>0</v>
      </c>
      <c r="O215" s="1">
        <v>45030.083333333336</v>
      </c>
      <c r="P215" s="2">
        <v>45030.375</v>
      </c>
      <c r="Q215" s="3">
        <v>2045.9090000000001</v>
      </c>
      <c r="R215" s="3">
        <v>2047.4290000000001</v>
      </c>
      <c r="S215" s="3">
        <v>2044.89</v>
      </c>
      <c r="T215" s="3">
        <v>2046.1289999999999</v>
      </c>
      <c r="U215">
        <v>0</v>
      </c>
      <c r="V215" t="s">
        <v>7</v>
      </c>
      <c r="W215" t="s">
        <v>7</v>
      </c>
      <c r="X215">
        <v>0</v>
      </c>
      <c r="Y215">
        <v>0.37000000000011823</v>
      </c>
      <c r="Z215">
        <v>-6.5449999999998454</v>
      </c>
      <c r="AA215">
        <v>0</v>
      </c>
      <c r="AB215">
        <v>0.37000000000011823</v>
      </c>
      <c r="AC215">
        <v>-6.5449999999998454</v>
      </c>
      <c r="AD215">
        <v>1</v>
      </c>
      <c r="AE215" t="s">
        <v>7</v>
      </c>
      <c r="AF215" t="s">
        <v>7</v>
      </c>
      <c r="AH215" t="b">
        <f t="shared" si="23"/>
        <v>1</v>
      </c>
    </row>
    <row r="216" spans="1:34" x14ac:dyDescent="0.25">
      <c r="A216" s="1">
        <v>45030.125</v>
      </c>
      <c r="B216">
        <v>2046.1020000000001</v>
      </c>
      <c r="C216">
        <v>2046.1020000000001</v>
      </c>
      <c r="D216">
        <v>2042.866</v>
      </c>
      <c r="E216">
        <v>2045.059</v>
      </c>
      <c r="F216">
        <v>1</v>
      </c>
      <c r="G216">
        <v>0</v>
      </c>
      <c r="H216">
        <v>0</v>
      </c>
      <c r="I216">
        <v>0</v>
      </c>
      <c r="K216">
        <f t="shared" si="24"/>
        <v>0</v>
      </c>
      <c r="L216">
        <f t="shared" si="25"/>
        <v>0</v>
      </c>
      <c r="M216">
        <f t="shared" si="22"/>
        <v>0</v>
      </c>
      <c r="O216" s="1">
        <v>45030.125</v>
      </c>
      <c r="P216" s="4">
        <v>45030.416666666664</v>
      </c>
      <c r="Q216" s="5">
        <v>2046.1020000000001</v>
      </c>
      <c r="R216" s="5">
        <v>2046.1020000000001</v>
      </c>
      <c r="S216" s="5">
        <v>2042.866</v>
      </c>
      <c r="T216" s="5">
        <v>2045.059</v>
      </c>
      <c r="U216">
        <v>0</v>
      </c>
      <c r="V216" t="s">
        <v>7</v>
      </c>
      <c r="W216" t="s">
        <v>7</v>
      </c>
      <c r="X216">
        <v>0</v>
      </c>
      <c r="Y216">
        <v>1.4400000000000546</v>
      </c>
      <c r="Z216">
        <v>-8.4249999999999545</v>
      </c>
      <c r="AA216">
        <v>0</v>
      </c>
      <c r="AB216">
        <v>1.4400000000000546</v>
      </c>
      <c r="AC216">
        <v>-8.4249999999999545</v>
      </c>
      <c r="AD216">
        <v>1</v>
      </c>
      <c r="AE216" t="s">
        <v>7</v>
      </c>
      <c r="AF216" t="s">
        <v>7</v>
      </c>
      <c r="AH216" t="b">
        <f t="shared" si="23"/>
        <v>1</v>
      </c>
    </row>
    <row r="217" spans="1:34" x14ac:dyDescent="0.25">
      <c r="A217" s="1">
        <v>45030.166666666664</v>
      </c>
      <c r="B217">
        <v>2045.058</v>
      </c>
      <c r="C217">
        <v>2046.499</v>
      </c>
      <c r="D217">
        <v>2042.452</v>
      </c>
      <c r="E217">
        <v>2043.2529999999999</v>
      </c>
      <c r="F217">
        <v>1</v>
      </c>
      <c r="G217">
        <v>0</v>
      </c>
      <c r="H217">
        <v>0</v>
      </c>
      <c r="I217">
        <v>1</v>
      </c>
      <c r="K217">
        <f t="shared" si="24"/>
        <v>0</v>
      </c>
      <c r="L217">
        <f t="shared" si="25"/>
        <v>0</v>
      </c>
      <c r="M217">
        <f t="shared" si="22"/>
        <v>0</v>
      </c>
      <c r="O217" s="1">
        <v>45030.166666666664</v>
      </c>
      <c r="P217" s="2">
        <v>45030.458333333336</v>
      </c>
      <c r="Q217" s="3">
        <v>2045.058</v>
      </c>
      <c r="R217" s="3">
        <v>2046.499</v>
      </c>
      <c r="S217" s="3">
        <v>2042.452</v>
      </c>
      <c r="T217" s="3">
        <v>2043.2529999999999</v>
      </c>
      <c r="U217">
        <v>0</v>
      </c>
      <c r="V217">
        <v>275561616</v>
      </c>
      <c r="W217">
        <v>2043.385</v>
      </c>
      <c r="X217">
        <v>1</v>
      </c>
      <c r="Y217">
        <v>1.0410000000001673</v>
      </c>
      <c r="Z217">
        <v>-11.516999999999825</v>
      </c>
      <c r="AA217">
        <v>0</v>
      </c>
      <c r="AB217">
        <v>1.0410000000001673</v>
      </c>
      <c r="AC217">
        <v>-11.516999999999825</v>
      </c>
      <c r="AD217">
        <v>1</v>
      </c>
      <c r="AE217" t="s">
        <v>7</v>
      </c>
      <c r="AF217" t="b">
        <v>1</v>
      </c>
      <c r="AH217" t="b">
        <f t="shared" si="23"/>
        <v>1</v>
      </c>
    </row>
    <row r="218" spans="1:34" x14ac:dyDescent="0.25">
      <c r="A218" s="1">
        <v>45030.208333333336</v>
      </c>
      <c r="B218">
        <v>2043.25</v>
      </c>
      <c r="C218">
        <v>2043.712</v>
      </c>
      <c r="D218">
        <v>2039.5840000000001</v>
      </c>
      <c r="E218">
        <v>2042.807</v>
      </c>
      <c r="F218">
        <v>1</v>
      </c>
      <c r="G218">
        <v>0</v>
      </c>
      <c r="H218">
        <v>0</v>
      </c>
      <c r="I218">
        <v>0</v>
      </c>
      <c r="K218">
        <f t="shared" si="24"/>
        <v>0</v>
      </c>
      <c r="L218">
        <f t="shared" si="25"/>
        <v>0</v>
      </c>
      <c r="M218">
        <f t="shared" si="22"/>
        <v>0</v>
      </c>
      <c r="O218" s="1">
        <v>45030.208333333336</v>
      </c>
      <c r="P218" s="4">
        <v>45030.5</v>
      </c>
      <c r="Q218" s="5">
        <v>2043.25</v>
      </c>
      <c r="R218" s="5">
        <v>2043.712</v>
      </c>
      <c r="S218" s="5">
        <v>2039.5840000000001</v>
      </c>
      <c r="T218" s="5">
        <v>2042.807</v>
      </c>
      <c r="U218">
        <v>0</v>
      </c>
      <c r="V218" t="s">
        <v>7</v>
      </c>
      <c r="W218" t="s">
        <v>7</v>
      </c>
      <c r="X218">
        <v>0</v>
      </c>
      <c r="Y218">
        <v>1.48700000000008</v>
      </c>
      <c r="Z218">
        <v>-11.070999999999913</v>
      </c>
      <c r="AA218">
        <v>0</v>
      </c>
      <c r="AB218">
        <v>1.48700000000008</v>
      </c>
      <c r="AC218">
        <v>-11.070999999999913</v>
      </c>
      <c r="AD218">
        <v>1</v>
      </c>
      <c r="AE218" t="s">
        <v>7</v>
      </c>
      <c r="AF218" t="s">
        <v>7</v>
      </c>
      <c r="AH218" t="b">
        <f t="shared" si="23"/>
        <v>1</v>
      </c>
    </row>
    <row r="219" spans="1:34" x14ac:dyDescent="0.25">
      <c r="A219" s="1">
        <v>45030.25</v>
      </c>
      <c r="B219">
        <v>2042.838</v>
      </c>
      <c r="C219">
        <v>2044.2940000000001</v>
      </c>
      <c r="D219">
        <v>2040.67</v>
      </c>
      <c r="E219">
        <v>2041.3</v>
      </c>
      <c r="F219">
        <v>1</v>
      </c>
      <c r="G219">
        <v>0</v>
      </c>
      <c r="H219">
        <v>0</v>
      </c>
      <c r="I219">
        <v>0</v>
      </c>
      <c r="K219">
        <f t="shared" si="24"/>
        <v>0</v>
      </c>
      <c r="L219">
        <f t="shared" si="25"/>
        <v>0</v>
      </c>
      <c r="M219">
        <f t="shared" si="22"/>
        <v>0</v>
      </c>
      <c r="O219" s="1">
        <v>45030.25</v>
      </c>
      <c r="P219" s="2">
        <v>45030.541666666664</v>
      </c>
      <c r="Q219" s="3">
        <v>2042.838</v>
      </c>
      <c r="R219" s="3">
        <v>2044.2940000000001</v>
      </c>
      <c r="S219" s="3">
        <v>2040.67</v>
      </c>
      <c r="T219" s="3">
        <v>2041.3</v>
      </c>
      <c r="U219">
        <v>0</v>
      </c>
      <c r="V219" t="s">
        <v>7</v>
      </c>
      <c r="W219" t="s">
        <v>7</v>
      </c>
      <c r="X219">
        <v>0</v>
      </c>
      <c r="Y219">
        <v>0.91000000000008185</v>
      </c>
      <c r="Z219">
        <v>-9.5639999999998508</v>
      </c>
      <c r="AA219">
        <v>0</v>
      </c>
      <c r="AB219">
        <v>0.91000000000008185</v>
      </c>
      <c r="AC219">
        <v>-9.5639999999998508</v>
      </c>
      <c r="AD219">
        <v>1</v>
      </c>
      <c r="AE219" t="s">
        <v>7</v>
      </c>
      <c r="AF219" t="s">
        <v>7</v>
      </c>
      <c r="AH219" t="b">
        <f t="shared" si="23"/>
        <v>1</v>
      </c>
    </row>
    <row r="220" spans="1:34" x14ac:dyDescent="0.25">
      <c r="A220" s="1">
        <v>45030.291666666664</v>
      </c>
      <c r="B220">
        <v>2041.32</v>
      </c>
      <c r="C220">
        <v>2041.329</v>
      </c>
      <c r="D220">
        <v>2036.634</v>
      </c>
      <c r="E220">
        <v>2039.2329999999999</v>
      </c>
      <c r="F220">
        <v>1</v>
      </c>
      <c r="G220">
        <v>0</v>
      </c>
      <c r="H220">
        <v>0</v>
      </c>
      <c r="I220">
        <v>1</v>
      </c>
      <c r="K220">
        <f t="shared" si="24"/>
        <v>0</v>
      </c>
      <c r="L220">
        <f t="shared" si="25"/>
        <v>0</v>
      </c>
      <c r="M220">
        <f t="shared" si="22"/>
        <v>0</v>
      </c>
      <c r="O220" s="1">
        <v>45030.291666666664</v>
      </c>
      <c r="P220" s="4">
        <v>45030.583333333336</v>
      </c>
      <c r="Q220" s="5">
        <v>2041.32</v>
      </c>
      <c r="R220" s="5">
        <v>2041.329</v>
      </c>
      <c r="S220" s="5">
        <v>2036.634</v>
      </c>
      <c r="T220" s="5">
        <v>2039.2329999999999</v>
      </c>
      <c r="U220">
        <v>0</v>
      </c>
      <c r="V220">
        <v>275675991</v>
      </c>
      <c r="W220">
        <v>2039.1980000000001</v>
      </c>
      <c r="X220">
        <v>1</v>
      </c>
      <c r="Y220">
        <v>2.9770000000000891</v>
      </c>
      <c r="Z220">
        <v>-7.4969999999998436</v>
      </c>
      <c r="AA220">
        <v>0</v>
      </c>
      <c r="AB220">
        <v>2.9770000000000891</v>
      </c>
      <c r="AC220">
        <v>-7.4969999999998436</v>
      </c>
      <c r="AD220">
        <v>1</v>
      </c>
      <c r="AE220" t="s">
        <v>7</v>
      </c>
      <c r="AF220" t="b">
        <v>1</v>
      </c>
      <c r="AH220" t="b">
        <f t="shared" si="23"/>
        <v>1</v>
      </c>
    </row>
    <row r="221" spans="1:34" x14ac:dyDescent="0.25">
      <c r="A221" s="1">
        <v>45030.333333333336</v>
      </c>
      <c r="B221">
        <v>2039.229</v>
      </c>
      <c r="C221">
        <v>2039.346</v>
      </c>
      <c r="D221">
        <v>2031.7360000000001</v>
      </c>
      <c r="E221">
        <v>2035.788</v>
      </c>
      <c r="F221">
        <v>1</v>
      </c>
      <c r="G221">
        <v>0</v>
      </c>
      <c r="H221">
        <v>0</v>
      </c>
      <c r="I221">
        <v>1</v>
      </c>
      <c r="K221">
        <f t="shared" si="24"/>
        <v>0</v>
      </c>
      <c r="L221">
        <f t="shared" si="25"/>
        <v>0</v>
      </c>
      <c r="M221">
        <f t="shared" si="22"/>
        <v>0</v>
      </c>
      <c r="O221" s="1">
        <v>45030.333333333336</v>
      </c>
      <c r="P221" s="2">
        <v>45030.625</v>
      </c>
      <c r="Q221" s="3">
        <v>2039.229</v>
      </c>
      <c r="R221" s="3">
        <v>2039.346</v>
      </c>
      <c r="S221" s="3">
        <v>2031.7360000000001</v>
      </c>
      <c r="T221" s="3">
        <v>2035.788</v>
      </c>
      <c r="U221">
        <v>0</v>
      </c>
      <c r="V221">
        <v>275725380</v>
      </c>
      <c r="W221">
        <v>2035.758</v>
      </c>
      <c r="X221">
        <v>1</v>
      </c>
      <c r="Y221">
        <v>6.4220000000000255</v>
      </c>
      <c r="Z221">
        <v>-18.551999999999907</v>
      </c>
      <c r="AA221">
        <v>0</v>
      </c>
      <c r="AB221">
        <v>6.4220000000000255</v>
      </c>
      <c r="AC221">
        <v>-18.551999999999907</v>
      </c>
      <c r="AD221">
        <v>0</v>
      </c>
      <c r="AE221" t="s">
        <v>7</v>
      </c>
      <c r="AF221" t="b">
        <v>0</v>
      </c>
      <c r="AH221" t="b">
        <f t="shared" si="23"/>
        <v>1</v>
      </c>
    </row>
    <row r="222" spans="1:34" x14ac:dyDescent="0.25">
      <c r="A222" s="1">
        <v>45030.375</v>
      </c>
      <c r="B222">
        <v>2035.758</v>
      </c>
      <c r="C222">
        <v>2038.7629999999999</v>
      </c>
      <c r="D222">
        <v>2034.5219999999999</v>
      </c>
      <c r="E222">
        <v>2038.6320000000001</v>
      </c>
      <c r="F222">
        <v>0</v>
      </c>
      <c r="G222">
        <v>0</v>
      </c>
      <c r="H222">
        <v>0</v>
      </c>
      <c r="I222">
        <v>0</v>
      </c>
      <c r="K222">
        <f t="shared" si="24"/>
        <v>0</v>
      </c>
      <c r="L222">
        <f t="shared" si="25"/>
        <v>0</v>
      </c>
      <c r="M222">
        <f t="shared" si="22"/>
        <v>0</v>
      </c>
      <c r="O222" s="1">
        <v>45030.375</v>
      </c>
      <c r="P222" s="4">
        <v>45030.666666666664</v>
      </c>
      <c r="Q222" s="5">
        <v>2035.758</v>
      </c>
      <c r="R222" s="5">
        <v>2038.7629999999999</v>
      </c>
      <c r="S222" s="5">
        <v>2034.5219999999999</v>
      </c>
      <c r="T222" s="5">
        <v>2038.6320000000001</v>
      </c>
      <c r="U222">
        <v>0</v>
      </c>
      <c r="V222" t="s">
        <v>7</v>
      </c>
      <c r="W222" t="s">
        <v>7</v>
      </c>
      <c r="X222">
        <v>0</v>
      </c>
      <c r="Y222">
        <v>3.5779999999999745</v>
      </c>
      <c r="Z222">
        <v>-21.395999999999958</v>
      </c>
      <c r="AA222">
        <v>0</v>
      </c>
      <c r="AB222">
        <v>3.5779999999999745</v>
      </c>
      <c r="AC222">
        <v>-21.395999999999958</v>
      </c>
      <c r="AD222">
        <v>0</v>
      </c>
      <c r="AE222" t="s">
        <v>7</v>
      </c>
      <c r="AF222" t="s">
        <v>7</v>
      </c>
      <c r="AH222" t="b">
        <f t="shared" si="23"/>
        <v>1</v>
      </c>
    </row>
    <row r="223" spans="1:34" x14ac:dyDescent="0.25">
      <c r="A223" s="1">
        <v>45030.416666666664</v>
      </c>
      <c r="B223">
        <v>2038.664</v>
      </c>
      <c r="C223">
        <v>2042.21</v>
      </c>
      <c r="D223">
        <v>2037.711</v>
      </c>
      <c r="E223">
        <v>2038.2719999999999</v>
      </c>
      <c r="F223">
        <v>1</v>
      </c>
      <c r="G223">
        <v>0</v>
      </c>
      <c r="H223">
        <v>0</v>
      </c>
      <c r="I223">
        <v>0</v>
      </c>
      <c r="K223">
        <f t="shared" si="24"/>
        <v>0</v>
      </c>
      <c r="L223">
        <f t="shared" si="25"/>
        <v>0</v>
      </c>
      <c r="M223">
        <f t="shared" si="22"/>
        <v>0</v>
      </c>
      <c r="O223" s="1">
        <v>45030.416666666664</v>
      </c>
      <c r="P223" s="2">
        <v>45030.708333333336</v>
      </c>
      <c r="Q223" s="3">
        <v>2038.664</v>
      </c>
      <c r="R223" s="3">
        <v>2042.21</v>
      </c>
      <c r="S223" s="3">
        <v>2037.711</v>
      </c>
      <c r="T223" s="3">
        <v>2038.2719999999999</v>
      </c>
      <c r="U223">
        <v>0</v>
      </c>
      <c r="V223" t="s">
        <v>7</v>
      </c>
      <c r="W223" t="s">
        <v>7</v>
      </c>
      <c r="X223">
        <v>0</v>
      </c>
      <c r="Y223">
        <v>1.8479999999999563</v>
      </c>
      <c r="Z223">
        <v>-40.505999999999858</v>
      </c>
      <c r="AA223">
        <v>0</v>
      </c>
      <c r="AB223">
        <v>1.8479999999999563</v>
      </c>
      <c r="AC223">
        <v>-40.505999999999858</v>
      </c>
      <c r="AD223">
        <v>1</v>
      </c>
      <c r="AE223" t="s">
        <v>7</v>
      </c>
      <c r="AF223" t="s">
        <v>7</v>
      </c>
      <c r="AH223" t="b">
        <f t="shared" si="23"/>
        <v>1</v>
      </c>
    </row>
    <row r="224" spans="1:34" x14ac:dyDescent="0.25">
      <c r="A224" s="1">
        <v>45030.458333333336</v>
      </c>
      <c r="B224">
        <v>2038.2729999999999</v>
      </c>
      <c r="C224">
        <v>2038.2750000000001</v>
      </c>
      <c r="D224">
        <v>2032.27</v>
      </c>
      <c r="E224">
        <v>2033.261</v>
      </c>
      <c r="F224">
        <v>1</v>
      </c>
      <c r="G224">
        <v>0</v>
      </c>
      <c r="H224">
        <v>0</v>
      </c>
      <c r="I224">
        <v>1</v>
      </c>
      <c r="K224">
        <f t="shared" si="24"/>
        <v>0</v>
      </c>
      <c r="L224">
        <f t="shared" si="25"/>
        <v>0</v>
      </c>
      <c r="M224">
        <f t="shared" si="22"/>
        <v>0</v>
      </c>
      <c r="O224" s="1">
        <v>45030.458333333336</v>
      </c>
      <c r="P224" s="4">
        <v>45030.75</v>
      </c>
      <c r="Q224" s="5">
        <v>2038.2729999999999</v>
      </c>
      <c r="R224" s="5">
        <v>2038.2750000000001</v>
      </c>
      <c r="S224" s="5">
        <v>2032.27</v>
      </c>
      <c r="T224" s="5">
        <v>2033.261</v>
      </c>
      <c r="U224">
        <v>0</v>
      </c>
      <c r="V224">
        <v>275823277</v>
      </c>
      <c r="W224">
        <v>2033.317</v>
      </c>
      <c r="X224">
        <v>1</v>
      </c>
      <c r="Y224">
        <v>6.8589999999999236</v>
      </c>
      <c r="Z224">
        <v>-39.622000000000071</v>
      </c>
      <c r="AA224">
        <v>0</v>
      </c>
      <c r="AB224">
        <v>6.8589999999999236</v>
      </c>
      <c r="AC224">
        <v>-39.622000000000071</v>
      </c>
      <c r="AD224">
        <v>0</v>
      </c>
      <c r="AE224" t="s">
        <v>7</v>
      </c>
      <c r="AF224" t="b">
        <v>0</v>
      </c>
      <c r="AH224" t="b">
        <f t="shared" si="23"/>
        <v>1</v>
      </c>
    </row>
    <row r="225" spans="1:34" x14ac:dyDescent="0.25">
      <c r="A225" s="1">
        <v>45030.5</v>
      </c>
      <c r="B225">
        <v>2033.2860000000001</v>
      </c>
      <c r="C225">
        <v>2040.12</v>
      </c>
      <c r="D225">
        <v>2017.2360000000001</v>
      </c>
      <c r="E225">
        <v>2024.67</v>
      </c>
      <c r="F225">
        <v>1</v>
      </c>
      <c r="G225">
        <v>0</v>
      </c>
      <c r="H225">
        <v>0</v>
      </c>
      <c r="I225">
        <v>1</v>
      </c>
      <c r="K225">
        <f t="shared" si="24"/>
        <v>0</v>
      </c>
      <c r="L225">
        <f t="shared" si="25"/>
        <v>0</v>
      </c>
      <c r="M225">
        <f t="shared" si="22"/>
        <v>0</v>
      </c>
      <c r="O225" s="1">
        <v>45030.5</v>
      </c>
      <c r="P225" s="2">
        <v>45030.791666666664</v>
      </c>
      <c r="Q225" s="3">
        <v>2033.2860000000001</v>
      </c>
      <c r="R225" s="3">
        <v>2040.12</v>
      </c>
      <c r="S225" s="3">
        <v>2017.2360000000001</v>
      </c>
      <c r="T225" s="3">
        <v>2024.67</v>
      </c>
      <c r="U225">
        <v>0</v>
      </c>
      <c r="V225">
        <v>275895587</v>
      </c>
      <c r="W225">
        <v>2024.424</v>
      </c>
      <c r="X225">
        <v>1</v>
      </c>
      <c r="Y225">
        <v>3.4089999999998781</v>
      </c>
      <c r="Z225">
        <v>-32.269000000000005</v>
      </c>
      <c r="AA225">
        <v>0</v>
      </c>
      <c r="AB225">
        <v>3.4089999999998781</v>
      </c>
      <c r="AC225">
        <v>-32.269000000000005</v>
      </c>
      <c r="AD225">
        <v>0</v>
      </c>
      <c r="AE225" t="s">
        <v>7</v>
      </c>
      <c r="AF225" t="b">
        <v>0</v>
      </c>
      <c r="AH225" t="b">
        <f t="shared" si="23"/>
        <v>1</v>
      </c>
    </row>
    <row r="226" spans="1:34" x14ac:dyDescent="0.25">
      <c r="A226" s="1">
        <v>45030.541666666664</v>
      </c>
      <c r="B226">
        <v>2024.6379999999999</v>
      </c>
      <c r="C226">
        <v>2028.079</v>
      </c>
      <c r="D226">
        <v>2019.921</v>
      </c>
      <c r="E226">
        <v>2023.5060000000001</v>
      </c>
      <c r="F226">
        <v>1</v>
      </c>
      <c r="G226">
        <v>0</v>
      </c>
      <c r="H226">
        <v>0</v>
      </c>
      <c r="I226">
        <v>0</v>
      </c>
      <c r="K226">
        <f t="shared" si="24"/>
        <v>0</v>
      </c>
      <c r="L226">
        <f t="shared" si="25"/>
        <v>0</v>
      </c>
      <c r="M226">
        <f t="shared" si="22"/>
        <v>0</v>
      </c>
      <c r="O226" s="1">
        <v>45030.541666666664</v>
      </c>
      <c r="P226" s="4">
        <v>45030.833333333336</v>
      </c>
      <c r="Q226" s="5">
        <v>2024.6379999999999</v>
      </c>
      <c r="R226" s="5">
        <v>2028.079</v>
      </c>
      <c r="S226" s="5">
        <v>2019.921</v>
      </c>
      <c r="T226" s="5">
        <v>2023.5060000000001</v>
      </c>
      <c r="U226">
        <v>0</v>
      </c>
      <c r="V226" t="s">
        <v>7</v>
      </c>
      <c r="W226" t="s">
        <v>7</v>
      </c>
      <c r="X226">
        <v>0</v>
      </c>
      <c r="Y226">
        <v>-0.22800000000006548</v>
      </c>
      <c r="Z226">
        <v>-31.105000000000018</v>
      </c>
      <c r="AA226">
        <v>0</v>
      </c>
      <c r="AB226">
        <v>-0.22800000000006548</v>
      </c>
      <c r="AC226">
        <v>-31.105000000000018</v>
      </c>
      <c r="AD226">
        <v>1</v>
      </c>
      <c r="AE226" t="s">
        <v>7</v>
      </c>
      <c r="AF226" t="s">
        <v>7</v>
      </c>
      <c r="AH226" t="b">
        <f t="shared" si="23"/>
        <v>1</v>
      </c>
    </row>
    <row r="227" spans="1:34" x14ac:dyDescent="0.25">
      <c r="A227" s="1">
        <v>45030.583333333336</v>
      </c>
      <c r="B227">
        <v>2023.278</v>
      </c>
      <c r="C227">
        <v>2023.278</v>
      </c>
      <c r="D227">
        <v>1997.7660000000001</v>
      </c>
      <c r="E227">
        <v>1998.471</v>
      </c>
      <c r="F227">
        <v>1</v>
      </c>
      <c r="G227">
        <v>0</v>
      </c>
      <c r="H227">
        <v>0</v>
      </c>
      <c r="I227">
        <v>1</v>
      </c>
      <c r="K227">
        <f t="shared" si="24"/>
        <v>0</v>
      </c>
      <c r="L227">
        <f t="shared" si="25"/>
        <v>0</v>
      </c>
      <c r="M227">
        <f t="shared" si="22"/>
        <v>0</v>
      </c>
      <c r="O227" s="1">
        <v>45030.583333333336</v>
      </c>
      <c r="P227" s="2">
        <v>45030.875</v>
      </c>
      <c r="Q227" s="3">
        <v>2023.278</v>
      </c>
      <c r="R227" s="3">
        <v>2023.278</v>
      </c>
      <c r="S227" s="3">
        <v>1997.7660000000001</v>
      </c>
      <c r="T227" s="3">
        <v>1998.471</v>
      </c>
      <c r="U227">
        <v>0</v>
      </c>
      <c r="V227">
        <v>276018649</v>
      </c>
      <c r="W227">
        <v>1998.539</v>
      </c>
      <c r="X227">
        <v>1</v>
      </c>
      <c r="Y227">
        <v>8.3759999999999764</v>
      </c>
      <c r="Z227">
        <v>-6.0699999999999363</v>
      </c>
      <c r="AA227">
        <v>0</v>
      </c>
      <c r="AB227">
        <v>8.3759999999999764</v>
      </c>
      <c r="AC227">
        <v>-6.0699999999999363</v>
      </c>
      <c r="AD227">
        <v>0</v>
      </c>
      <c r="AE227" t="s">
        <v>7</v>
      </c>
      <c r="AF227" t="b">
        <v>0</v>
      </c>
      <c r="AH227" t="b">
        <f t="shared" si="23"/>
        <v>1</v>
      </c>
    </row>
    <row r="228" spans="1:34" x14ac:dyDescent="0.25">
      <c r="A228" s="1">
        <v>45030.625</v>
      </c>
      <c r="B228">
        <v>1998.502</v>
      </c>
      <c r="C228">
        <v>2000.8230000000001</v>
      </c>
      <c r="D228">
        <v>1993.6389999999999</v>
      </c>
      <c r="E228">
        <v>1995.662</v>
      </c>
      <c r="F228">
        <v>0</v>
      </c>
      <c r="G228">
        <v>0</v>
      </c>
      <c r="H228">
        <v>0</v>
      </c>
      <c r="I228">
        <v>1</v>
      </c>
      <c r="K228">
        <f t="shared" si="24"/>
        <v>0</v>
      </c>
      <c r="L228">
        <f t="shared" si="25"/>
        <v>0</v>
      </c>
      <c r="M228">
        <f t="shared" si="22"/>
        <v>0</v>
      </c>
      <c r="O228" s="1">
        <v>45030.625</v>
      </c>
      <c r="P228" s="4">
        <v>45030.916666666664</v>
      </c>
      <c r="Q228" s="5">
        <v>1998.502</v>
      </c>
      <c r="R228" s="5">
        <v>2000.8230000000001</v>
      </c>
      <c r="S228" s="5">
        <v>1993.6389999999999</v>
      </c>
      <c r="T228" s="5">
        <v>1995.662</v>
      </c>
      <c r="U228">
        <v>0</v>
      </c>
      <c r="V228">
        <v>276072448</v>
      </c>
      <c r="W228">
        <v>1995.7550000000001</v>
      </c>
      <c r="X228">
        <v>1</v>
      </c>
      <c r="Y228">
        <v>12.328999999999951</v>
      </c>
      <c r="Z228">
        <v>-3.2609999999999673</v>
      </c>
      <c r="AA228">
        <v>0</v>
      </c>
      <c r="AB228">
        <v>12.328999999999951</v>
      </c>
      <c r="AC228">
        <v>-3.2609999999999673</v>
      </c>
      <c r="AD228">
        <v>0</v>
      </c>
      <c r="AE228" t="s">
        <v>7</v>
      </c>
      <c r="AF228" t="b">
        <v>0</v>
      </c>
      <c r="AH228" t="b">
        <f t="shared" si="23"/>
        <v>1</v>
      </c>
    </row>
    <row r="229" spans="1:34" x14ac:dyDescent="0.25">
      <c r="A229" s="1">
        <v>45030.666666666664</v>
      </c>
      <c r="B229">
        <v>1995.66</v>
      </c>
      <c r="C229">
        <v>1999.6559999999999</v>
      </c>
      <c r="D229">
        <v>1992.4010000000001</v>
      </c>
      <c r="E229">
        <v>1999.557</v>
      </c>
      <c r="F229">
        <v>0</v>
      </c>
      <c r="G229">
        <v>1</v>
      </c>
      <c r="H229">
        <v>1</v>
      </c>
      <c r="I229">
        <v>0</v>
      </c>
      <c r="K229" t="b">
        <f t="shared" si="24"/>
        <v>1</v>
      </c>
      <c r="L229" t="b">
        <f t="shared" si="25"/>
        <v>1</v>
      </c>
      <c r="M229" t="b">
        <f t="shared" si="22"/>
        <v>1</v>
      </c>
      <c r="O229" s="1">
        <v>45030.666666666664</v>
      </c>
      <c r="P229" s="2">
        <v>45030.958333333336</v>
      </c>
      <c r="Q229" s="3">
        <v>1995.66</v>
      </c>
      <c r="R229" s="3">
        <v>1999.6559999999999</v>
      </c>
      <c r="S229" s="3">
        <v>1992.4010000000001</v>
      </c>
      <c r="T229" s="3">
        <v>1999.557</v>
      </c>
      <c r="U229">
        <v>1</v>
      </c>
      <c r="V229">
        <v>276110554</v>
      </c>
      <c r="W229">
        <v>1999.694</v>
      </c>
      <c r="X229">
        <v>0</v>
      </c>
      <c r="Y229">
        <v>8.4339999999999691</v>
      </c>
      <c r="Z229">
        <v>-0.96100000000001273</v>
      </c>
      <c r="AA229">
        <v>1</v>
      </c>
      <c r="AB229">
        <v>8.4339999999999691</v>
      </c>
      <c r="AC229">
        <v>-0.96100000000001273</v>
      </c>
      <c r="AD229">
        <v>0</v>
      </c>
      <c r="AE229" t="b">
        <v>1</v>
      </c>
      <c r="AF229" t="s">
        <v>7</v>
      </c>
      <c r="AH229" t="b">
        <f t="shared" si="23"/>
        <v>1</v>
      </c>
    </row>
    <row r="230" spans="1:34" x14ac:dyDescent="0.25">
      <c r="A230" s="1">
        <v>45030.708333333336</v>
      </c>
      <c r="B230">
        <v>1999.569</v>
      </c>
      <c r="C230">
        <v>2004.1389999999999</v>
      </c>
      <c r="D230">
        <v>1998.596</v>
      </c>
      <c r="E230">
        <v>2003.8979999999999</v>
      </c>
      <c r="F230">
        <v>0</v>
      </c>
      <c r="G230">
        <v>1</v>
      </c>
      <c r="H230">
        <v>1</v>
      </c>
      <c r="I230">
        <v>0</v>
      </c>
      <c r="K230" t="b">
        <f t="shared" si="24"/>
        <v>1</v>
      </c>
      <c r="L230" t="b">
        <f t="shared" si="25"/>
        <v>1</v>
      </c>
      <c r="M230" t="b">
        <f t="shared" si="22"/>
        <v>1</v>
      </c>
      <c r="O230" s="1">
        <v>45030.708333333336</v>
      </c>
      <c r="P230" s="4">
        <v>45031</v>
      </c>
      <c r="Q230" s="5">
        <v>1999.569</v>
      </c>
      <c r="R230" s="5">
        <v>2004.1389999999999</v>
      </c>
      <c r="S230" s="5">
        <v>1998.596</v>
      </c>
      <c r="T230" s="5">
        <v>2003.8979999999999</v>
      </c>
      <c r="U230">
        <v>1</v>
      </c>
      <c r="V230">
        <v>276131851</v>
      </c>
      <c r="W230">
        <v>2004.088</v>
      </c>
      <c r="X230">
        <v>0</v>
      </c>
      <c r="Y230">
        <v>4.0930000000000746</v>
      </c>
      <c r="Z230">
        <v>-4.209999999999809</v>
      </c>
      <c r="AA230">
        <v>0</v>
      </c>
      <c r="AB230">
        <v>4.0930000000000746</v>
      </c>
      <c r="AC230">
        <v>-4.209999999999809</v>
      </c>
      <c r="AD230">
        <v>0</v>
      </c>
      <c r="AE230" t="b">
        <v>0</v>
      </c>
      <c r="AF230" t="s">
        <v>7</v>
      </c>
      <c r="AH230" t="b">
        <f t="shared" si="23"/>
        <v>1</v>
      </c>
    </row>
    <row r="231" spans="1:34" x14ac:dyDescent="0.25">
      <c r="A231" s="1">
        <v>45030.75</v>
      </c>
      <c r="B231">
        <v>2003.9290000000001</v>
      </c>
      <c r="C231">
        <v>2006.847</v>
      </c>
      <c r="D231">
        <v>2003.3710000000001</v>
      </c>
      <c r="E231">
        <v>2006.345</v>
      </c>
      <c r="F231">
        <v>0</v>
      </c>
      <c r="G231">
        <v>0</v>
      </c>
      <c r="H231">
        <v>0</v>
      </c>
      <c r="I231">
        <v>0</v>
      </c>
      <c r="K231">
        <f t="shared" si="24"/>
        <v>0</v>
      </c>
      <c r="L231">
        <f t="shared" si="25"/>
        <v>0</v>
      </c>
      <c r="M231">
        <f t="shared" si="22"/>
        <v>0</v>
      </c>
      <c r="O231" s="1">
        <v>45030.75</v>
      </c>
      <c r="P231" s="2">
        <v>45031.041666666664</v>
      </c>
      <c r="Q231" s="3">
        <v>2003.9290000000001</v>
      </c>
      <c r="R231" s="3">
        <v>2006.847</v>
      </c>
      <c r="S231" s="3">
        <v>2003.3710000000001</v>
      </c>
      <c r="T231" s="3">
        <v>2006.345</v>
      </c>
      <c r="U231">
        <v>0</v>
      </c>
      <c r="V231" t="s">
        <v>7</v>
      </c>
      <c r="W231" t="s">
        <v>7</v>
      </c>
      <c r="X231">
        <v>0</v>
      </c>
      <c r="Y231">
        <v>1.6459999999999582</v>
      </c>
      <c r="Z231">
        <v>-6.6569999999999254</v>
      </c>
      <c r="AA231">
        <v>0</v>
      </c>
      <c r="AB231">
        <v>1.6459999999999582</v>
      </c>
      <c r="AC231">
        <v>-6.6569999999999254</v>
      </c>
      <c r="AD231">
        <v>1</v>
      </c>
      <c r="AE231" t="s">
        <v>7</v>
      </c>
      <c r="AF231" t="s">
        <v>7</v>
      </c>
      <c r="AH231" t="b">
        <f t="shared" si="23"/>
        <v>1</v>
      </c>
    </row>
    <row r="232" spans="1:34" x14ac:dyDescent="0.25">
      <c r="A232" s="1">
        <v>45030.791666666664</v>
      </c>
      <c r="B232">
        <v>2006.376</v>
      </c>
      <c r="C232">
        <v>2007.991</v>
      </c>
      <c r="D232">
        <v>2004.981</v>
      </c>
      <c r="E232">
        <v>2005.317</v>
      </c>
      <c r="F232">
        <v>1</v>
      </c>
      <c r="G232">
        <v>0</v>
      </c>
      <c r="H232">
        <v>0</v>
      </c>
      <c r="I232">
        <v>0</v>
      </c>
      <c r="K232">
        <f t="shared" si="24"/>
        <v>0</v>
      </c>
      <c r="L232">
        <f t="shared" si="25"/>
        <v>0</v>
      </c>
      <c r="M232">
        <f t="shared" si="22"/>
        <v>0</v>
      </c>
      <c r="O232" s="1">
        <v>45030.791666666664</v>
      </c>
      <c r="P232" s="4">
        <v>45031.083333333336</v>
      </c>
      <c r="Q232" s="5">
        <v>2006.376</v>
      </c>
      <c r="R232" s="5">
        <v>2007.991</v>
      </c>
      <c r="S232" s="5">
        <v>2004.981</v>
      </c>
      <c r="T232" s="5">
        <v>2005.317</v>
      </c>
      <c r="U232">
        <v>0</v>
      </c>
      <c r="V232" t="s">
        <v>7</v>
      </c>
      <c r="W232" t="s">
        <v>7</v>
      </c>
      <c r="X232">
        <v>0</v>
      </c>
      <c r="Y232">
        <v>0.33500000000003638</v>
      </c>
      <c r="Z232">
        <v>-5.6289999999999054</v>
      </c>
      <c r="AA232">
        <v>0</v>
      </c>
      <c r="AB232">
        <v>0.33500000000003638</v>
      </c>
      <c r="AC232">
        <v>-5.6289999999999054</v>
      </c>
      <c r="AD232">
        <v>1</v>
      </c>
      <c r="AE232" t="s">
        <v>7</v>
      </c>
      <c r="AF232" t="s">
        <v>7</v>
      </c>
      <c r="AH232" t="b">
        <f t="shared" si="23"/>
        <v>1</v>
      </c>
    </row>
    <row r="233" spans="1:34" x14ac:dyDescent="0.25">
      <c r="A233" s="1">
        <v>45030.833333333336</v>
      </c>
      <c r="B233">
        <v>2005.3009999999999</v>
      </c>
      <c r="C233">
        <v>2005.652</v>
      </c>
      <c r="D233">
        <v>2003.873</v>
      </c>
      <c r="E233">
        <v>2004.29</v>
      </c>
      <c r="F233">
        <v>1</v>
      </c>
      <c r="G233">
        <v>0</v>
      </c>
      <c r="H233">
        <v>0</v>
      </c>
      <c r="I233">
        <v>0</v>
      </c>
      <c r="K233">
        <f t="shared" si="24"/>
        <v>0</v>
      </c>
      <c r="L233">
        <f t="shared" si="25"/>
        <v>0</v>
      </c>
      <c r="M233">
        <f t="shared" si="22"/>
        <v>0</v>
      </c>
      <c r="O233" s="1">
        <v>45030.833333333336</v>
      </c>
      <c r="P233" s="2">
        <v>45031.125</v>
      </c>
      <c r="Q233" s="3">
        <v>2005.3009999999999</v>
      </c>
      <c r="R233" s="3">
        <v>2005.652</v>
      </c>
      <c r="S233" s="3">
        <v>2003.873</v>
      </c>
      <c r="T233" s="3">
        <v>2004.29</v>
      </c>
      <c r="U233">
        <v>0</v>
      </c>
      <c r="V233" t="s">
        <v>7</v>
      </c>
      <c r="W233" t="s">
        <v>7</v>
      </c>
      <c r="X233">
        <v>0</v>
      </c>
      <c r="Y233">
        <v>0.75400000000013279</v>
      </c>
      <c r="Z233">
        <v>-9.0260000000000673</v>
      </c>
      <c r="AA233">
        <v>0</v>
      </c>
      <c r="AB233">
        <v>0.75400000000013279</v>
      </c>
      <c r="AC233">
        <v>-9.0260000000000673</v>
      </c>
      <c r="AD233">
        <v>1</v>
      </c>
      <c r="AE233" t="s">
        <v>7</v>
      </c>
      <c r="AF233" t="s">
        <v>7</v>
      </c>
      <c r="AH233" t="b">
        <f t="shared" si="23"/>
        <v>1</v>
      </c>
    </row>
    <row r="234" spans="1:34" x14ac:dyDescent="0.25">
      <c r="A234" s="1">
        <v>45032.916666666664</v>
      </c>
      <c r="B234">
        <v>2001.2439999999999</v>
      </c>
      <c r="C234">
        <v>2005.0440000000001</v>
      </c>
      <c r="D234">
        <v>1999.6880000000001</v>
      </c>
      <c r="E234">
        <v>2001.2070000000001</v>
      </c>
      <c r="F234">
        <v>1</v>
      </c>
      <c r="G234">
        <v>0</v>
      </c>
      <c r="H234">
        <v>0</v>
      </c>
      <c r="I234">
        <v>0</v>
      </c>
      <c r="K234">
        <f t="shared" si="24"/>
        <v>0</v>
      </c>
      <c r="L234">
        <f t="shared" si="25"/>
        <v>0</v>
      </c>
      <c r="M234">
        <f t="shared" si="22"/>
        <v>0</v>
      </c>
      <c r="O234" s="1">
        <v>45032.916666666664</v>
      </c>
      <c r="P234" s="4">
        <v>45033.208333333336</v>
      </c>
      <c r="Q234" s="5">
        <v>2001.2439999999999</v>
      </c>
      <c r="R234" s="5">
        <v>2005.0440000000001</v>
      </c>
      <c r="S234" s="5">
        <v>1999.6880000000001</v>
      </c>
      <c r="T234" s="5">
        <v>2001.2070000000001</v>
      </c>
      <c r="U234">
        <v>0</v>
      </c>
      <c r="V234" t="s">
        <v>7</v>
      </c>
      <c r="W234" t="s">
        <v>7</v>
      </c>
      <c r="X234">
        <v>0</v>
      </c>
      <c r="Y234">
        <v>5.1039999999998145</v>
      </c>
      <c r="Z234">
        <v>-5.943000000000211</v>
      </c>
      <c r="AA234">
        <v>0</v>
      </c>
      <c r="AB234">
        <v>5.1039999999998145</v>
      </c>
      <c r="AC234">
        <v>-5.943000000000211</v>
      </c>
      <c r="AD234">
        <v>0</v>
      </c>
      <c r="AE234" t="s">
        <v>7</v>
      </c>
      <c r="AF234" t="s">
        <v>7</v>
      </c>
      <c r="AH234" t="b">
        <f t="shared" si="23"/>
        <v>1</v>
      </c>
    </row>
    <row r="235" spans="1:34" x14ac:dyDescent="0.25">
      <c r="A235" s="1">
        <v>45032.958333333336</v>
      </c>
      <c r="B235">
        <v>2001.2260000000001</v>
      </c>
      <c r="C235">
        <v>2004.934</v>
      </c>
      <c r="D235">
        <v>2001.2260000000001</v>
      </c>
      <c r="E235">
        <v>2002.885</v>
      </c>
      <c r="F235">
        <v>0</v>
      </c>
      <c r="G235">
        <v>0</v>
      </c>
      <c r="H235">
        <v>0</v>
      </c>
      <c r="I235">
        <v>0</v>
      </c>
      <c r="K235">
        <f t="shared" si="24"/>
        <v>0</v>
      </c>
      <c r="L235">
        <f t="shared" si="25"/>
        <v>0</v>
      </c>
      <c r="M235">
        <f t="shared" si="22"/>
        <v>0</v>
      </c>
      <c r="O235" s="1">
        <v>45032.958333333336</v>
      </c>
      <c r="P235" s="2">
        <v>45033.25</v>
      </c>
      <c r="Q235" s="3">
        <v>2001.2260000000001</v>
      </c>
      <c r="R235" s="3">
        <v>2004.934</v>
      </c>
      <c r="S235" s="3">
        <v>2001.2260000000001</v>
      </c>
      <c r="T235" s="3">
        <v>2002.885</v>
      </c>
      <c r="U235">
        <v>0</v>
      </c>
      <c r="V235" t="s">
        <v>7</v>
      </c>
      <c r="W235" t="s">
        <v>7</v>
      </c>
      <c r="X235">
        <v>0</v>
      </c>
      <c r="Y235">
        <v>3.4259999999999309</v>
      </c>
      <c r="Z235">
        <v>-7.6210000000000946</v>
      </c>
      <c r="AA235">
        <v>0</v>
      </c>
      <c r="AB235">
        <v>3.4259999999999309</v>
      </c>
      <c r="AC235">
        <v>-7.6210000000000946</v>
      </c>
      <c r="AD235">
        <v>0</v>
      </c>
      <c r="AE235" t="s">
        <v>7</v>
      </c>
      <c r="AF235" t="s">
        <v>7</v>
      </c>
      <c r="AH235" t="b">
        <f t="shared" si="23"/>
        <v>1</v>
      </c>
    </row>
    <row r="236" spans="1:34" x14ac:dyDescent="0.25">
      <c r="A236" s="1">
        <v>45033</v>
      </c>
      <c r="B236">
        <v>2002.904</v>
      </c>
      <c r="C236">
        <v>2004.6790000000001</v>
      </c>
      <c r="D236">
        <v>2001.4860000000001</v>
      </c>
      <c r="E236">
        <v>2002.13</v>
      </c>
      <c r="F236">
        <v>0</v>
      </c>
      <c r="G236">
        <v>0</v>
      </c>
      <c r="H236">
        <v>0</v>
      </c>
      <c r="I236">
        <v>0</v>
      </c>
      <c r="K236">
        <f t="shared" si="24"/>
        <v>0</v>
      </c>
      <c r="L236">
        <f t="shared" si="25"/>
        <v>0</v>
      </c>
      <c r="M236">
        <f t="shared" si="22"/>
        <v>0</v>
      </c>
      <c r="O236" s="1">
        <v>45033</v>
      </c>
      <c r="P236" s="4">
        <v>45033.291666666664</v>
      </c>
      <c r="Q236" s="5">
        <v>2002.904</v>
      </c>
      <c r="R236" s="5">
        <v>2004.6790000000001</v>
      </c>
      <c r="S236" s="5">
        <v>2001.4860000000001</v>
      </c>
      <c r="T236" s="5">
        <v>2002.13</v>
      </c>
      <c r="U236">
        <v>0</v>
      </c>
      <c r="V236" t="s">
        <v>7</v>
      </c>
      <c r="W236" t="s">
        <v>7</v>
      </c>
      <c r="X236">
        <v>0</v>
      </c>
      <c r="Y236">
        <v>4.1809999999998126</v>
      </c>
      <c r="Z236">
        <v>-6.8660000000002128</v>
      </c>
      <c r="AA236">
        <v>0</v>
      </c>
      <c r="AB236">
        <v>4.1809999999998126</v>
      </c>
      <c r="AC236">
        <v>-6.8660000000002128</v>
      </c>
      <c r="AD236">
        <v>0</v>
      </c>
      <c r="AE236" t="s">
        <v>7</v>
      </c>
      <c r="AF236" t="s">
        <v>7</v>
      </c>
      <c r="AH236" t="b">
        <f t="shared" si="23"/>
        <v>1</v>
      </c>
    </row>
    <row r="237" spans="1:34" x14ac:dyDescent="0.25">
      <c r="A237" s="1">
        <v>45033.041666666664</v>
      </c>
      <c r="B237">
        <v>2002.16</v>
      </c>
      <c r="C237">
        <v>2004.9849999999999</v>
      </c>
      <c r="D237">
        <v>1995.2639999999999</v>
      </c>
      <c r="E237">
        <v>2003.2180000000001</v>
      </c>
      <c r="F237">
        <v>0</v>
      </c>
      <c r="G237">
        <v>1</v>
      </c>
      <c r="H237">
        <v>0</v>
      </c>
      <c r="I237">
        <v>0</v>
      </c>
      <c r="K237">
        <f t="shared" si="24"/>
        <v>0</v>
      </c>
      <c r="L237" t="b">
        <f t="shared" si="25"/>
        <v>1</v>
      </c>
      <c r="M237">
        <f t="shared" si="22"/>
        <v>0</v>
      </c>
      <c r="O237" s="1">
        <v>45033.041666666664</v>
      </c>
      <c r="P237" s="2">
        <v>45033.333333333336</v>
      </c>
      <c r="Q237" s="3">
        <v>2002.16</v>
      </c>
      <c r="R237" s="3">
        <v>2004.9849999999999</v>
      </c>
      <c r="S237" s="3">
        <v>1995.2639999999999</v>
      </c>
      <c r="T237" s="3">
        <v>2003.2180000000001</v>
      </c>
      <c r="U237">
        <v>0</v>
      </c>
      <c r="V237" t="s">
        <v>7</v>
      </c>
      <c r="W237" t="s">
        <v>7</v>
      </c>
      <c r="X237">
        <v>0</v>
      </c>
      <c r="Y237">
        <v>10.292999999999893</v>
      </c>
      <c r="Z237">
        <v>-6.3000000000101863E-2</v>
      </c>
      <c r="AA237">
        <v>1</v>
      </c>
      <c r="AB237">
        <v>10.292999999999893</v>
      </c>
      <c r="AC237">
        <v>-6.3000000000101863E-2</v>
      </c>
      <c r="AD237">
        <v>0</v>
      </c>
      <c r="AE237" t="s">
        <v>7</v>
      </c>
      <c r="AF237" t="s">
        <v>7</v>
      </c>
      <c r="AH237" t="b">
        <f t="shared" si="23"/>
        <v>1</v>
      </c>
    </row>
    <row r="238" spans="1:34" x14ac:dyDescent="0.25">
      <c r="A238" s="1">
        <v>45033.083333333336</v>
      </c>
      <c r="B238">
        <v>2003.1869999999999</v>
      </c>
      <c r="C238">
        <v>2006.3109999999999</v>
      </c>
      <c r="D238">
        <v>2003.155</v>
      </c>
      <c r="E238">
        <v>2004.079</v>
      </c>
      <c r="F238">
        <v>0</v>
      </c>
      <c r="G238">
        <v>1</v>
      </c>
      <c r="H238">
        <v>0</v>
      </c>
      <c r="I238">
        <v>0</v>
      </c>
      <c r="K238">
        <f t="shared" si="24"/>
        <v>0</v>
      </c>
      <c r="L238" t="b">
        <f t="shared" si="25"/>
        <v>1</v>
      </c>
      <c r="M238">
        <f t="shared" si="22"/>
        <v>0</v>
      </c>
      <c r="O238" s="1">
        <v>45033.083333333336</v>
      </c>
      <c r="P238" s="4">
        <v>45033.375</v>
      </c>
      <c r="Q238" s="5">
        <v>2003.1869999999999</v>
      </c>
      <c r="R238" s="5">
        <v>2006.3109999999999</v>
      </c>
      <c r="S238" s="5">
        <v>2003.155</v>
      </c>
      <c r="T238" s="5">
        <v>2004.079</v>
      </c>
      <c r="U238">
        <v>0</v>
      </c>
      <c r="V238" t="s">
        <v>7</v>
      </c>
      <c r="W238" t="s">
        <v>7</v>
      </c>
      <c r="X238">
        <v>0</v>
      </c>
      <c r="Y238">
        <v>10.956000000000131</v>
      </c>
      <c r="Z238">
        <v>-0.33199999999987995</v>
      </c>
      <c r="AA238">
        <v>1</v>
      </c>
      <c r="AB238">
        <v>10.956000000000131</v>
      </c>
      <c r="AC238">
        <v>-0.33199999999987995</v>
      </c>
      <c r="AD238">
        <v>0</v>
      </c>
      <c r="AE238" t="s">
        <v>7</v>
      </c>
      <c r="AF238" t="s">
        <v>7</v>
      </c>
      <c r="AH238" t="b">
        <f t="shared" si="23"/>
        <v>1</v>
      </c>
    </row>
    <row r="239" spans="1:34" x14ac:dyDescent="0.25">
      <c r="A239" s="1">
        <v>45033.125</v>
      </c>
      <c r="B239">
        <v>2004.0509999999999</v>
      </c>
      <c r="C239">
        <v>2005.16</v>
      </c>
      <c r="D239">
        <v>2004.0170000000001</v>
      </c>
      <c r="E239">
        <v>2004.5429999999999</v>
      </c>
      <c r="F239">
        <v>0</v>
      </c>
      <c r="G239">
        <v>1</v>
      </c>
      <c r="H239">
        <v>0</v>
      </c>
      <c r="I239">
        <v>0</v>
      </c>
      <c r="K239">
        <f t="shared" si="24"/>
        <v>0</v>
      </c>
      <c r="L239" t="b">
        <f t="shared" si="25"/>
        <v>1</v>
      </c>
      <c r="M239">
        <f t="shared" si="22"/>
        <v>0</v>
      </c>
      <c r="O239" s="1">
        <v>45033.125</v>
      </c>
      <c r="P239" s="2">
        <v>45033.416666666664</v>
      </c>
      <c r="Q239" s="3">
        <v>2004.0509999999999</v>
      </c>
      <c r="R239" s="3">
        <v>2005.16</v>
      </c>
      <c r="S239" s="3">
        <v>2004.0170000000001</v>
      </c>
      <c r="T239" s="3">
        <v>2004.5429999999999</v>
      </c>
      <c r="U239">
        <v>0</v>
      </c>
      <c r="V239" t="s">
        <v>7</v>
      </c>
      <c r="W239" t="s">
        <v>7</v>
      </c>
      <c r="X239">
        <v>0</v>
      </c>
      <c r="Y239">
        <v>10.492000000000189</v>
      </c>
      <c r="Z239">
        <v>-0.79599999999982174</v>
      </c>
      <c r="AA239">
        <v>1</v>
      </c>
      <c r="AB239">
        <v>10.492000000000189</v>
      </c>
      <c r="AC239">
        <v>-0.79599999999982174</v>
      </c>
      <c r="AD239">
        <v>0</v>
      </c>
      <c r="AE239" t="s">
        <v>7</v>
      </c>
      <c r="AF239" t="s">
        <v>7</v>
      </c>
      <c r="AH239" t="b">
        <f t="shared" si="23"/>
        <v>1</v>
      </c>
    </row>
    <row r="240" spans="1:34" x14ac:dyDescent="0.25">
      <c r="A240" s="1">
        <v>45033.166666666664</v>
      </c>
      <c r="B240">
        <v>2004.5170000000001</v>
      </c>
      <c r="C240">
        <v>2006.0419999999999</v>
      </c>
      <c r="D240">
        <v>2003.7470000000001</v>
      </c>
      <c r="E240">
        <v>2004.3810000000001</v>
      </c>
      <c r="F240">
        <v>0</v>
      </c>
      <c r="G240">
        <v>1</v>
      </c>
      <c r="H240">
        <v>0</v>
      </c>
      <c r="I240">
        <v>0</v>
      </c>
      <c r="K240">
        <f t="shared" si="24"/>
        <v>0</v>
      </c>
      <c r="L240" t="b">
        <f t="shared" si="25"/>
        <v>1</v>
      </c>
      <c r="M240">
        <f t="shared" si="22"/>
        <v>0</v>
      </c>
      <c r="O240" s="1">
        <v>45033.166666666664</v>
      </c>
      <c r="P240" s="4">
        <v>45033.458333333336</v>
      </c>
      <c r="Q240" s="5">
        <v>2004.5170000000001</v>
      </c>
      <c r="R240" s="5">
        <v>2006.0419999999999</v>
      </c>
      <c r="S240" s="5">
        <v>2003.7470000000001</v>
      </c>
      <c r="T240" s="5">
        <v>2004.3810000000001</v>
      </c>
      <c r="U240">
        <v>0</v>
      </c>
      <c r="V240" t="s">
        <v>7</v>
      </c>
      <c r="W240" t="s">
        <v>7</v>
      </c>
      <c r="X240">
        <v>0</v>
      </c>
      <c r="Y240">
        <v>10.653999999999996</v>
      </c>
      <c r="Z240">
        <v>3.9249999999999545</v>
      </c>
      <c r="AA240">
        <v>1</v>
      </c>
      <c r="AB240">
        <v>10.653999999999996</v>
      </c>
      <c r="AC240">
        <v>3.9249999999999545</v>
      </c>
      <c r="AD240">
        <v>0</v>
      </c>
      <c r="AE240" t="s">
        <v>7</v>
      </c>
      <c r="AF240" t="s">
        <v>7</v>
      </c>
      <c r="AH240" t="b">
        <f t="shared" si="23"/>
        <v>1</v>
      </c>
    </row>
    <row r="241" spans="1:34" x14ac:dyDescent="0.25">
      <c r="A241" s="1">
        <v>45033.208333333336</v>
      </c>
      <c r="B241">
        <v>2004.3779999999999</v>
      </c>
      <c r="C241">
        <v>2012.86</v>
      </c>
      <c r="D241">
        <v>2003.7650000000001</v>
      </c>
      <c r="E241">
        <v>2011.367</v>
      </c>
      <c r="F241">
        <v>0</v>
      </c>
      <c r="G241">
        <v>1</v>
      </c>
      <c r="H241">
        <v>1</v>
      </c>
      <c r="I241">
        <v>0</v>
      </c>
      <c r="K241">
        <f t="shared" si="24"/>
        <v>0</v>
      </c>
      <c r="L241" t="b">
        <f t="shared" si="25"/>
        <v>1</v>
      </c>
      <c r="M241">
        <f t="shared" si="22"/>
        <v>0</v>
      </c>
      <c r="O241" s="1">
        <v>45033.208333333336</v>
      </c>
      <c r="AH241" t="b">
        <f t="shared" si="23"/>
        <v>0</v>
      </c>
    </row>
    <row r="242" spans="1:34" x14ac:dyDescent="0.25">
      <c r="A242" s="1">
        <v>45033.25</v>
      </c>
      <c r="B242" s="6">
        <v>2011.3309999999999</v>
      </c>
      <c r="C242">
        <v>2013.511</v>
      </c>
      <c r="D242">
        <v>2010.5630000000001</v>
      </c>
      <c r="E242">
        <v>2011.4069999999999</v>
      </c>
      <c r="F242">
        <v>0</v>
      </c>
      <c r="G242">
        <v>0</v>
      </c>
      <c r="H242">
        <v>0</v>
      </c>
      <c r="I242">
        <v>0</v>
      </c>
      <c r="K242">
        <f t="shared" si="24"/>
        <v>0</v>
      </c>
      <c r="L242">
        <f t="shared" si="25"/>
        <v>0</v>
      </c>
      <c r="M242">
        <f t="shared" si="22"/>
        <v>0</v>
      </c>
      <c r="O242" s="1">
        <v>45033.25</v>
      </c>
      <c r="P242" s="2">
        <v>45033.541666666664</v>
      </c>
      <c r="Q242" s="3">
        <v>2011.3309999999999</v>
      </c>
      <c r="R242" s="3">
        <v>2013.511</v>
      </c>
      <c r="S242" s="3">
        <v>2010.5630000000001</v>
      </c>
      <c r="T242" s="3">
        <v>2011.4069999999999</v>
      </c>
      <c r="U242">
        <v>0</v>
      </c>
      <c r="V242" t="s">
        <v>7</v>
      </c>
      <c r="W242" t="s">
        <v>7</v>
      </c>
      <c r="X242">
        <v>0</v>
      </c>
      <c r="Y242">
        <v>3.6280000000001564</v>
      </c>
      <c r="Z242">
        <v>-6.5</v>
      </c>
      <c r="AA242">
        <v>0</v>
      </c>
      <c r="AB242">
        <v>3.6280000000001564</v>
      </c>
      <c r="AC242">
        <v>-6.5</v>
      </c>
      <c r="AD242">
        <v>0</v>
      </c>
      <c r="AE242" t="s">
        <v>7</v>
      </c>
      <c r="AF242" t="s">
        <v>7</v>
      </c>
      <c r="AH242" t="b">
        <f t="shared" si="23"/>
        <v>1</v>
      </c>
    </row>
    <row r="243" spans="1:34" x14ac:dyDescent="0.25">
      <c r="A243" s="1">
        <v>45033.291666666664</v>
      </c>
      <c r="B243">
        <v>2011.396</v>
      </c>
      <c r="C243">
        <v>2015.0350000000001</v>
      </c>
      <c r="D243">
        <v>2010.1220000000001</v>
      </c>
      <c r="E243">
        <v>2010.82</v>
      </c>
      <c r="F243">
        <v>1</v>
      </c>
      <c r="G243">
        <v>0</v>
      </c>
      <c r="H243">
        <v>0</v>
      </c>
      <c r="I243">
        <v>0</v>
      </c>
      <c r="K243">
        <f t="shared" si="24"/>
        <v>0</v>
      </c>
      <c r="L243">
        <f t="shared" si="25"/>
        <v>0</v>
      </c>
      <c r="M243">
        <f t="shared" si="22"/>
        <v>0</v>
      </c>
      <c r="O243" s="1">
        <v>45033.291666666664</v>
      </c>
      <c r="P243" s="4">
        <v>45033.583333333336</v>
      </c>
      <c r="Q243" s="5">
        <v>2011.396</v>
      </c>
      <c r="R243" s="5">
        <v>2015.0350000000001</v>
      </c>
      <c r="S243" s="5">
        <v>2010.1220000000001</v>
      </c>
      <c r="T243" s="5">
        <v>2010.82</v>
      </c>
      <c r="U243">
        <v>0</v>
      </c>
      <c r="V243" t="s">
        <v>7</v>
      </c>
      <c r="W243" t="s">
        <v>7</v>
      </c>
      <c r="X243">
        <v>0</v>
      </c>
      <c r="Y243">
        <v>1.8910000000000764</v>
      </c>
      <c r="Z243">
        <v>-23.538999999999987</v>
      </c>
      <c r="AA243">
        <v>0</v>
      </c>
      <c r="AB243">
        <v>1.8910000000000764</v>
      </c>
      <c r="AC243">
        <v>-23.538999999999987</v>
      </c>
      <c r="AD243">
        <v>1</v>
      </c>
      <c r="AE243" t="s">
        <v>7</v>
      </c>
      <c r="AF243" t="s">
        <v>7</v>
      </c>
      <c r="AH243" t="b">
        <f t="shared" si="23"/>
        <v>1</v>
      </c>
    </row>
    <row r="244" spans="1:34" x14ac:dyDescent="0.25">
      <c r="A244" s="1">
        <v>45033.333333333336</v>
      </c>
      <c r="B244">
        <v>2010.777</v>
      </c>
      <c r="C244">
        <v>2012.711</v>
      </c>
      <c r="D244">
        <v>2008.306</v>
      </c>
      <c r="E244">
        <v>2009.9010000000001</v>
      </c>
      <c r="F244">
        <v>1</v>
      </c>
      <c r="G244">
        <v>0</v>
      </c>
      <c r="H244">
        <v>0</v>
      </c>
      <c r="I244">
        <v>0</v>
      </c>
      <c r="K244">
        <f t="shared" si="24"/>
        <v>0</v>
      </c>
      <c r="L244">
        <f t="shared" si="25"/>
        <v>0</v>
      </c>
      <c r="M244">
        <f t="shared" si="22"/>
        <v>0</v>
      </c>
      <c r="O244" s="1">
        <v>45033.333333333336</v>
      </c>
      <c r="P244" s="2">
        <v>45033.625</v>
      </c>
      <c r="Q244" s="3">
        <v>2010.777</v>
      </c>
      <c r="R244" s="3">
        <v>2012.711</v>
      </c>
      <c r="S244" s="3">
        <v>2008.306</v>
      </c>
      <c r="T244" s="3">
        <v>2009.9010000000001</v>
      </c>
      <c r="U244">
        <v>0</v>
      </c>
      <c r="V244" t="s">
        <v>7</v>
      </c>
      <c r="W244" t="s">
        <v>7</v>
      </c>
      <c r="X244">
        <v>0</v>
      </c>
      <c r="Y244">
        <v>2.168999999999869</v>
      </c>
      <c r="Z244">
        <v>-22.620000000000118</v>
      </c>
      <c r="AA244">
        <v>0</v>
      </c>
      <c r="AB244">
        <v>2.168999999999869</v>
      </c>
      <c r="AC244">
        <v>-22.620000000000118</v>
      </c>
      <c r="AD244">
        <v>1</v>
      </c>
      <c r="AE244" t="s">
        <v>7</v>
      </c>
      <c r="AF244" t="s">
        <v>7</v>
      </c>
      <c r="AH244" t="b">
        <f t="shared" si="23"/>
        <v>1</v>
      </c>
    </row>
    <row r="245" spans="1:34" x14ac:dyDescent="0.25">
      <c r="A245" s="1">
        <v>45033.375</v>
      </c>
      <c r="B245">
        <v>2009.8979999999999</v>
      </c>
      <c r="C245">
        <v>2012.07</v>
      </c>
      <c r="D245">
        <v>2009.7570000000001</v>
      </c>
      <c r="E245">
        <v>2010.4</v>
      </c>
      <c r="F245">
        <v>1</v>
      </c>
      <c r="G245">
        <v>0</v>
      </c>
      <c r="H245">
        <v>0</v>
      </c>
      <c r="I245">
        <v>0</v>
      </c>
      <c r="K245">
        <f t="shared" si="24"/>
        <v>0</v>
      </c>
      <c r="L245">
        <f t="shared" si="25"/>
        <v>0</v>
      </c>
      <c r="M245">
        <f t="shared" si="22"/>
        <v>0</v>
      </c>
      <c r="O245" s="1">
        <v>45033.375</v>
      </c>
      <c r="P245" s="4">
        <v>45033.666666666664</v>
      </c>
      <c r="Q245" s="5">
        <v>2009.8979999999999</v>
      </c>
      <c r="R245" s="5">
        <v>2012.07</v>
      </c>
      <c r="S245" s="5">
        <v>2009.7570000000001</v>
      </c>
      <c r="T245" s="5">
        <v>2010.4</v>
      </c>
      <c r="U245">
        <v>0</v>
      </c>
      <c r="V245" t="s">
        <v>7</v>
      </c>
      <c r="W245" t="s">
        <v>7</v>
      </c>
      <c r="X245">
        <v>0</v>
      </c>
      <c r="Y245">
        <v>-0.23000000000001819</v>
      </c>
      <c r="Z245">
        <v>-23.119000000000142</v>
      </c>
      <c r="AA245">
        <v>0</v>
      </c>
      <c r="AB245">
        <v>-0.23000000000001819</v>
      </c>
      <c r="AC245">
        <v>-23.119000000000142</v>
      </c>
      <c r="AD245">
        <v>1</v>
      </c>
      <c r="AE245" t="s">
        <v>7</v>
      </c>
      <c r="AF245" t="s">
        <v>7</v>
      </c>
      <c r="AH245" t="b">
        <f t="shared" si="23"/>
        <v>1</v>
      </c>
    </row>
    <row r="246" spans="1:34" x14ac:dyDescent="0.25">
      <c r="A246" s="1">
        <v>45033.416666666664</v>
      </c>
      <c r="B246">
        <v>2010.4059999999999</v>
      </c>
      <c r="C246">
        <v>2011.0830000000001</v>
      </c>
      <c r="D246">
        <v>2006.991</v>
      </c>
      <c r="E246">
        <v>2007.615</v>
      </c>
      <c r="F246">
        <v>1</v>
      </c>
      <c r="G246">
        <v>0</v>
      </c>
      <c r="H246">
        <v>0</v>
      </c>
      <c r="I246">
        <v>1</v>
      </c>
      <c r="K246">
        <f t="shared" si="24"/>
        <v>0</v>
      </c>
      <c r="L246">
        <f t="shared" si="25"/>
        <v>0</v>
      </c>
      <c r="M246">
        <f t="shared" si="22"/>
        <v>0</v>
      </c>
      <c r="O246" s="1">
        <v>45033.416666666664</v>
      </c>
      <c r="AH246" t="b">
        <f t="shared" si="23"/>
        <v>0</v>
      </c>
    </row>
    <row r="247" spans="1:34" x14ac:dyDescent="0.25">
      <c r="A247" s="1">
        <v>45033.458333333336</v>
      </c>
      <c r="B247" s="6">
        <v>2007.5820000000001</v>
      </c>
      <c r="C247">
        <v>2010.17</v>
      </c>
      <c r="D247">
        <v>2004.9069999999999</v>
      </c>
      <c r="E247">
        <v>2009.1110000000001</v>
      </c>
      <c r="F247">
        <v>1</v>
      </c>
      <c r="G247">
        <v>0</v>
      </c>
      <c r="H247">
        <v>0</v>
      </c>
      <c r="I247">
        <v>0</v>
      </c>
      <c r="K247">
        <f t="shared" si="24"/>
        <v>0</v>
      </c>
      <c r="L247">
        <f t="shared" si="25"/>
        <v>0</v>
      </c>
      <c r="M247">
        <f t="shared" si="22"/>
        <v>0</v>
      </c>
      <c r="O247" s="1">
        <v>45033.458333333336</v>
      </c>
      <c r="P247" s="2">
        <v>45033.75</v>
      </c>
      <c r="Q247" s="3">
        <v>2007.5820000000001</v>
      </c>
      <c r="R247" s="3">
        <v>2010.17</v>
      </c>
      <c r="S247" s="3">
        <v>2004.9069999999999</v>
      </c>
      <c r="T247" s="3">
        <v>2009.1110000000001</v>
      </c>
      <c r="U247">
        <v>0</v>
      </c>
      <c r="V247" t="s">
        <v>7</v>
      </c>
      <c r="W247" t="s">
        <v>7</v>
      </c>
      <c r="X247">
        <v>0</v>
      </c>
      <c r="Y247">
        <v>-11.996000000000095</v>
      </c>
      <c r="Z247">
        <v>-21.830000000000155</v>
      </c>
      <c r="AA247">
        <v>0</v>
      </c>
      <c r="AB247">
        <v>-11.996000000000095</v>
      </c>
      <c r="AC247">
        <v>-21.830000000000155</v>
      </c>
      <c r="AD247">
        <v>1</v>
      </c>
      <c r="AE247" t="s">
        <v>7</v>
      </c>
      <c r="AF247" t="s">
        <v>7</v>
      </c>
      <c r="AH247" t="b">
        <f t="shared" si="23"/>
        <v>1</v>
      </c>
    </row>
    <row r="248" spans="1:34" x14ac:dyDescent="0.25">
      <c r="A248" s="1">
        <v>45033.5</v>
      </c>
      <c r="B248">
        <v>2009.1410000000001</v>
      </c>
      <c r="C248">
        <v>2010.61</v>
      </c>
      <c r="D248">
        <v>1998.962</v>
      </c>
      <c r="E248">
        <v>2000.576</v>
      </c>
      <c r="F248">
        <v>1</v>
      </c>
      <c r="G248">
        <v>0</v>
      </c>
      <c r="H248">
        <v>0</v>
      </c>
      <c r="I248">
        <v>1</v>
      </c>
      <c r="K248">
        <f t="shared" si="24"/>
        <v>0</v>
      </c>
      <c r="L248">
        <f t="shared" si="25"/>
        <v>0</v>
      </c>
      <c r="M248">
        <f t="shared" si="22"/>
        <v>0</v>
      </c>
      <c r="O248" s="1">
        <v>45033.5</v>
      </c>
      <c r="AH248" t="b">
        <f t="shared" si="23"/>
        <v>0</v>
      </c>
    </row>
    <row r="249" spans="1:34" x14ac:dyDescent="0.25">
      <c r="A249" s="1">
        <v>45033.541666666664</v>
      </c>
      <c r="B249">
        <v>2000.546</v>
      </c>
      <c r="C249">
        <v>2002.192</v>
      </c>
      <c r="D249">
        <v>1991.941</v>
      </c>
      <c r="E249">
        <v>1995.8630000000001</v>
      </c>
      <c r="F249">
        <v>1</v>
      </c>
      <c r="G249">
        <v>0</v>
      </c>
      <c r="H249">
        <v>0</v>
      </c>
      <c r="I249">
        <v>1</v>
      </c>
      <c r="K249">
        <f t="shared" si="24"/>
        <v>0</v>
      </c>
      <c r="L249">
        <f t="shared" si="25"/>
        <v>0</v>
      </c>
      <c r="M249">
        <f t="shared" si="22"/>
        <v>0</v>
      </c>
      <c r="O249" s="1">
        <v>45033.541666666664</v>
      </c>
      <c r="AH249" t="b">
        <f t="shared" si="23"/>
        <v>0</v>
      </c>
    </row>
    <row r="250" spans="1:34" x14ac:dyDescent="0.25">
      <c r="A250" s="1">
        <v>45033.583333333336</v>
      </c>
      <c r="B250">
        <v>1995.894</v>
      </c>
      <c r="C250">
        <v>1997.0160000000001</v>
      </c>
      <c r="D250">
        <v>1981.0119999999999</v>
      </c>
      <c r="E250">
        <v>1985.259</v>
      </c>
      <c r="F250">
        <v>1</v>
      </c>
      <c r="G250">
        <v>0</v>
      </c>
      <c r="H250">
        <v>0</v>
      </c>
      <c r="I250">
        <v>1</v>
      </c>
      <c r="K250">
        <f t="shared" si="24"/>
        <v>0</v>
      </c>
      <c r="L250">
        <f t="shared" si="25"/>
        <v>0</v>
      </c>
      <c r="M250">
        <f t="shared" si="22"/>
        <v>0</v>
      </c>
      <c r="O250" s="1">
        <v>45033.583333333336</v>
      </c>
      <c r="AH250" t="b">
        <f t="shared" si="23"/>
        <v>0</v>
      </c>
    </row>
    <row r="251" spans="1:34" x14ac:dyDescent="0.25">
      <c r="A251" s="1">
        <v>45033.625</v>
      </c>
      <c r="B251">
        <v>1985.2449999999999</v>
      </c>
      <c r="C251">
        <v>1992.0630000000001</v>
      </c>
      <c r="D251">
        <v>1985.175</v>
      </c>
      <c r="E251">
        <v>1989.9580000000001</v>
      </c>
      <c r="F251">
        <v>0</v>
      </c>
      <c r="G251">
        <v>1</v>
      </c>
      <c r="H251">
        <v>1</v>
      </c>
      <c r="I251">
        <v>0</v>
      </c>
      <c r="K251">
        <f t="shared" si="24"/>
        <v>0</v>
      </c>
      <c r="L251" t="b">
        <f t="shared" si="25"/>
        <v>1</v>
      </c>
      <c r="M251">
        <f t="shared" si="22"/>
        <v>0</v>
      </c>
      <c r="O251" s="1">
        <v>45033.625</v>
      </c>
      <c r="AH251" t="b">
        <f t="shared" si="23"/>
        <v>0</v>
      </c>
    </row>
    <row r="252" spans="1:34" x14ac:dyDescent="0.25">
      <c r="A252" s="1">
        <v>45033.666666666664</v>
      </c>
      <c r="B252" s="6">
        <v>1989.96</v>
      </c>
      <c r="C252">
        <v>1992.1210000000001</v>
      </c>
      <c r="D252">
        <v>1987.2809999999999</v>
      </c>
      <c r="E252">
        <v>1991.5160000000001</v>
      </c>
      <c r="F252">
        <v>0</v>
      </c>
      <c r="G252">
        <v>1</v>
      </c>
      <c r="H252">
        <v>0</v>
      </c>
      <c r="I252">
        <v>0</v>
      </c>
      <c r="K252">
        <f t="shared" si="24"/>
        <v>0</v>
      </c>
      <c r="L252" t="b">
        <f t="shared" si="25"/>
        <v>1</v>
      </c>
      <c r="M252">
        <f t="shared" si="22"/>
        <v>0</v>
      </c>
      <c r="O252" s="1">
        <v>45033.666666666664</v>
      </c>
      <c r="P252" s="4">
        <v>45033.958333333336</v>
      </c>
      <c r="Q252" s="5">
        <v>1989.96</v>
      </c>
      <c r="R252" s="5">
        <v>1992.1210000000001</v>
      </c>
      <c r="S252" s="5">
        <v>1987.2809999999999</v>
      </c>
      <c r="T252" s="5">
        <v>1991.5160000000001</v>
      </c>
      <c r="U252">
        <v>0</v>
      </c>
      <c r="V252" t="s">
        <v>7</v>
      </c>
      <c r="W252" t="s">
        <v>7</v>
      </c>
      <c r="X252">
        <v>0</v>
      </c>
      <c r="Y252">
        <v>5.5989999999999327</v>
      </c>
      <c r="Z252">
        <v>2.4829999999999472</v>
      </c>
      <c r="AA252">
        <v>1</v>
      </c>
      <c r="AB252">
        <v>5.5989999999999327</v>
      </c>
      <c r="AC252">
        <v>2.4829999999999472</v>
      </c>
      <c r="AD252">
        <v>0</v>
      </c>
      <c r="AE252" t="s">
        <v>7</v>
      </c>
      <c r="AF252" t="s">
        <v>7</v>
      </c>
      <c r="AH252" t="b">
        <f t="shared" si="23"/>
        <v>1</v>
      </c>
    </row>
    <row r="253" spans="1:34" x14ac:dyDescent="0.25">
      <c r="A253" s="1">
        <v>45033.708333333336</v>
      </c>
      <c r="B253">
        <v>1991.527</v>
      </c>
      <c r="C253">
        <v>1995.895</v>
      </c>
      <c r="D253">
        <v>1991.336</v>
      </c>
      <c r="E253">
        <v>1995.2670000000001</v>
      </c>
      <c r="F253">
        <v>0</v>
      </c>
      <c r="G253">
        <v>1</v>
      </c>
      <c r="H253">
        <v>1</v>
      </c>
      <c r="I253">
        <v>0</v>
      </c>
      <c r="K253">
        <f t="shared" si="24"/>
        <v>0</v>
      </c>
      <c r="L253" t="b">
        <f t="shared" si="25"/>
        <v>1</v>
      </c>
      <c r="M253">
        <f t="shared" si="22"/>
        <v>0</v>
      </c>
      <c r="O253" s="1">
        <v>45033.708333333336</v>
      </c>
      <c r="AH253" t="b">
        <f t="shared" si="23"/>
        <v>0</v>
      </c>
    </row>
    <row r="254" spans="1:34" x14ac:dyDescent="0.25">
      <c r="A254" s="1">
        <v>45033.75</v>
      </c>
      <c r="B254" s="6">
        <v>1995.2650000000001</v>
      </c>
      <c r="C254">
        <v>1997.115</v>
      </c>
      <c r="D254">
        <v>1994.085</v>
      </c>
      <c r="E254">
        <v>1995.5509999999999</v>
      </c>
      <c r="F254">
        <v>0</v>
      </c>
      <c r="G254">
        <v>0</v>
      </c>
      <c r="H254">
        <v>0</v>
      </c>
      <c r="I254">
        <v>0</v>
      </c>
      <c r="K254">
        <f t="shared" si="24"/>
        <v>0</v>
      </c>
      <c r="L254">
        <f t="shared" si="25"/>
        <v>0</v>
      </c>
      <c r="M254">
        <f t="shared" si="22"/>
        <v>0</v>
      </c>
      <c r="O254" s="1">
        <v>45033.75</v>
      </c>
      <c r="P254" s="2">
        <v>45034.041666666664</v>
      </c>
      <c r="Q254" s="3">
        <v>1995.2650000000001</v>
      </c>
      <c r="R254" s="3">
        <v>1997.115</v>
      </c>
      <c r="S254" s="3">
        <v>1994.085</v>
      </c>
      <c r="T254" s="3">
        <v>1995.5509999999999</v>
      </c>
      <c r="U254">
        <v>0</v>
      </c>
      <c r="V254" t="s">
        <v>7</v>
      </c>
      <c r="W254" t="s">
        <v>7</v>
      </c>
      <c r="X254">
        <v>0</v>
      </c>
      <c r="Y254">
        <v>1.1300000000001091</v>
      </c>
      <c r="Z254">
        <v>-1.5519999999999072</v>
      </c>
      <c r="AA254">
        <v>0</v>
      </c>
      <c r="AB254">
        <v>1.1300000000001091</v>
      </c>
      <c r="AC254">
        <v>-1.7169999999998709</v>
      </c>
      <c r="AD254">
        <v>0</v>
      </c>
      <c r="AE254" t="s">
        <v>7</v>
      </c>
      <c r="AF254" t="s">
        <v>7</v>
      </c>
      <c r="AH254" t="b">
        <f t="shared" si="23"/>
        <v>1</v>
      </c>
    </row>
    <row r="255" spans="1:34" x14ac:dyDescent="0.25">
      <c r="A255" s="1">
        <v>45033.791666666664</v>
      </c>
      <c r="B255">
        <v>1995.575</v>
      </c>
      <c r="C255">
        <v>1996.681</v>
      </c>
      <c r="D255">
        <v>1994.5830000000001</v>
      </c>
      <c r="E255">
        <v>1996.271</v>
      </c>
      <c r="F255">
        <v>0</v>
      </c>
      <c r="G255">
        <v>0</v>
      </c>
      <c r="H255">
        <v>0</v>
      </c>
      <c r="I255">
        <v>0</v>
      </c>
      <c r="K255">
        <f t="shared" si="24"/>
        <v>0</v>
      </c>
      <c r="L255">
        <f t="shared" si="25"/>
        <v>0</v>
      </c>
      <c r="M255">
        <f t="shared" si="22"/>
        <v>0</v>
      </c>
      <c r="O255" s="1">
        <v>45033.791666666664</v>
      </c>
      <c r="P255" s="4">
        <v>45034.083333333336</v>
      </c>
      <c r="Q255" s="5">
        <v>1995.575</v>
      </c>
      <c r="R255" s="5">
        <v>1996.681</v>
      </c>
      <c r="S255" s="5">
        <v>1994.5830000000001</v>
      </c>
      <c r="T255" s="5">
        <v>1996.271</v>
      </c>
      <c r="U255">
        <v>0</v>
      </c>
      <c r="V255" t="s">
        <v>7</v>
      </c>
      <c r="W255" t="s">
        <v>7</v>
      </c>
      <c r="X255">
        <v>0</v>
      </c>
      <c r="Y255">
        <v>0.20199999999999818</v>
      </c>
      <c r="Z255">
        <v>-2.4369999999998981</v>
      </c>
      <c r="AA255">
        <v>0</v>
      </c>
      <c r="AB255">
        <v>0.20199999999999818</v>
      </c>
      <c r="AC255">
        <v>-2.9269999999999072</v>
      </c>
      <c r="AD255">
        <v>0</v>
      </c>
      <c r="AE255" t="s">
        <v>7</v>
      </c>
      <c r="AF255" t="s">
        <v>7</v>
      </c>
      <c r="AH255" t="b">
        <f t="shared" si="23"/>
        <v>1</v>
      </c>
    </row>
    <row r="256" spans="1:34" x14ac:dyDescent="0.25">
      <c r="A256" s="1">
        <v>45033.833333333336</v>
      </c>
      <c r="B256">
        <v>1996.3030000000001</v>
      </c>
      <c r="C256">
        <v>1996.473</v>
      </c>
      <c r="D256">
        <v>1994.498</v>
      </c>
      <c r="E256">
        <v>1994.952</v>
      </c>
      <c r="F256">
        <v>0</v>
      </c>
      <c r="G256">
        <v>0</v>
      </c>
      <c r="H256">
        <v>0</v>
      </c>
      <c r="I256">
        <v>0</v>
      </c>
      <c r="K256">
        <f t="shared" si="24"/>
        <v>0</v>
      </c>
      <c r="L256">
        <f t="shared" si="25"/>
        <v>0</v>
      </c>
      <c r="M256">
        <f t="shared" si="22"/>
        <v>0</v>
      </c>
      <c r="O256" s="1">
        <v>45033.833333333336</v>
      </c>
      <c r="P256" s="2">
        <v>45034.125</v>
      </c>
      <c r="Q256" s="3">
        <v>1996.3030000000001</v>
      </c>
      <c r="R256" s="3">
        <v>1996.473</v>
      </c>
      <c r="S256" s="3">
        <v>1994.498</v>
      </c>
      <c r="T256" s="3">
        <v>1994.952</v>
      </c>
      <c r="U256">
        <v>0</v>
      </c>
      <c r="V256" t="s">
        <v>7</v>
      </c>
      <c r="W256" t="s">
        <v>7</v>
      </c>
      <c r="X256">
        <v>0</v>
      </c>
      <c r="Y256">
        <v>1.1620000000000346</v>
      </c>
      <c r="Z256">
        <v>-1.6079999999999472</v>
      </c>
      <c r="AA256">
        <v>0</v>
      </c>
      <c r="AB256">
        <v>4.4079999999999018</v>
      </c>
      <c r="AC256">
        <v>-1.6079999999999472</v>
      </c>
      <c r="AD256">
        <v>0</v>
      </c>
      <c r="AE256" t="s">
        <v>7</v>
      </c>
      <c r="AF256" t="s">
        <v>7</v>
      </c>
      <c r="AH256" t="b">
        <f t="shared" si="23"/>
        <v>1</v>
      </c>
    </row>
    <row r="257" spans="1:34" x14ac:dyDescent="0.25">
      <c r="A257" s="1">
        <v>45033.916666666664</v>
      </c>
      <c r="B257">
        <v>1995.0630000000001</v>
      </c>
      <c r="C257">
        <v>1995.0630000000001</v>
      </c>
      <c r="D257">
        <v>1993.999</v>
      </c>
      <c r="E257">
        <v>1994.6079999999999</v>
      </c>
      <c r="F257">
        <v>0</v>
      </c>
      <c r="G257">
        <v>1</v>
      </c>
      <c r="H257">
        <v>0</v>
      </c>
      <c r="I257">
        <v>0</v>
      </c>
      <c r="K257">
        <f t="shared" si="24"/>
        <v>0</v>
      </c>
      <c r="L257" t="b">
        <f t="shared" si="25"/>
        <v>1</v>
      </c>
      <c r="M257">
        <f t="shared" si="22"/>
        <v>0</v>
      </c>
      <c r="O257" s="1">
        <v>45033.916666666664</v>
      </c>
      <c r="P257" s="4">
        <v>45034.208333333336</v>
      </c>
      <c r="Q257" s="5">
        <v>1995.0630000000001</v>
      </c>
      <c r="R257" s="5">
        <v>1995.0630000000001</v>
      </c>
      <c r="S257" s="5">
        <v>1993.999</v>
      </c>
      <c r="T257" s="5">
        <v>1994.6079999999999</v>
      </c>
      <c r="U257">
        <v>0</v>
      </c>
      <c r="V257" t="s">
        <v>7</v>
      </c>
      <c r="W257" t="s">
        <v>7</v>
      </c>
      <c r="X257">
        <v>0</v>
      </c>
      <c r="Y257">
        <v>4.7519999999999527</v>
      </c>
      <c r="Z257">
        <v>-1.2639999999998963</v>
      </c>
      <c r="AA257">
        <v>1</v>
      </c>
      <c r="AB257">
        <v>6.2630000000001473</v>
      </c>
      <c r="AC257">
        <v>-1.2639999999998963</v>
      </c>
      <c r="AD257">
        <v>0</v>
      </c>
      <c r="AE257" t="s">
        <v>7</v>
      </c>
      <c r="AF257" t="s">
        <v>7</v>
      </c>
      <c r="AH257" t="b">
        <f t="shared" si="23"/>
        <v>1</v>
      </c>
    </row>
    <row r="258" spans="1:34" x14ac:dyDescent="0.25">
      <c r="A258" s="1">
        <v>45033.958333333336</v>
      </c>
      <c r="B258">
        <v>1994.626</v>
      </c>
      <c r="C258">
        <v>1995.328</v>
      </c>
      <c r="D258">
        <v>1993.8340000000001</v>
      </c>
      <c r="E258">
        <v>1993.943</v>
      </c>
      <c r="F258">
        <v>0</v>
      </c>
      <c r="G258">
        <v>1</v>
      </c>
      <c r="H258">
        <v>0</v>
      </c>
      <c r="I258">
        <v>0</v>
      </c>
      <c r="K258">
        <f t="shared" si="24"/>
        <v>0</v>
      </c>
      <c r="L258" t="b">
        <f t="shared" si="25"/>
        <v>1</v>
      </c>
      <c r="M258">
        <f t="shared" si="22"/>
        <v>0</v>
      </c>
      <c r="O258" s="1">
        <v>45033.958333333336</v>
      </c>
      <c r="P258" s="2">
        <v>45034.25</v>
      </c>
      <c r="Q258" s="3">
        <v>1994.626</v>
      </c>
      <c r="R258" s="3">
        <v>1995.328</v>
      </c>
      <c r="S258" s="3">
        <v>1993.8340000000001</v>
      </c>
      <c r="T258" s="3">
        <v>1993.943</v>
      </c>
      <c r="U258">
        <v>0</v>
      </c>
      <c r="V258" t="s">
        <v>7</v>
      </c>
      <c r="W258" t="s">
        <v>7</v>
      </c>
      <c r="X258">
        <v>0</v>
      </c>
      <c r="Y258">
        <v>7.8440000000000509</v>
      </c>
      <c r="Z258">
        <v>-0.5989999999999327</v>
      </c>
      <c r="AA258">
        <v>1</v>
      </c>
      <c r="AB258">
        <v>7.8440000000000509</v>
      </c>
      <c r="AC258">
        <v>-0.5989999999999327</v>
      </c>
      <c r="AD258">
        <v>0</v>
      </c>
      <c r="AE258" t="s">
        <v>7</v>
      </c>
      <c r="AF258" t="s">
        <v>7</v>
      </c>
      <c r="AH258" t="b">
        <f t="shared" si="23"/>
        <v>1</v>
      </c>
    </row>
    <row r="259" spans="1:34" x14ac:dyDescent="0.25">
      <c r="A259" s="1">
        <v>45034</v>
      </c>
      <c r="B259">
        <v>1993.952</v>
      </c>
      <c r="C259">
        <v>1996.114</v>
      </c>
      <c r="D259">
        <v>1993.3440000000001</v>
      </c>
      <c r="E259">
        <v>1995.175</v>
      </c>
      <c r="F259">
        <v>0</v>
      </c>
      <c r="G259">
        <v>1</v>
      </c>
      <c r="H259">
        <v>0</v>
      </c>
      <c r="I259">
        <v>0</v>
      </c>
      <c r="K259">
        <f t="shared" si="24"/>
        <v>0</v>
      </c>
      <c r="L259" t="b">
        <f t="shared" si="25"/>
        <v>1</v>
      </c>
      <c r="M259">
        <f t="shared" ref="M259:M318" si="26">IF(AND(K259=TRUE,L259=TRUE),TRUE,
IF(AND(K259=TRUE,L259=0),FALSE,0))</f>
        <v>0</v>
      </c>
      <c r="O259" s="1">
        <v>45034</v>
      </c>
      <c r="P259" s="4">
        <v>45034.291666666664</v>
      </c>
      <c r="Q259" s="5">
        <v>1993.952</v>
      </c>
      <c r="R259" s="5">
        <v>1996.114</v>
      </c>
      <c r="S259" s="5">
        <v>1993.3440000000001</v>
      </c>
      <c r="T259" s="5">
        <v>1995.175</v>
      </c>
      <c r="U259">
        <v>0</v>
      </c>
      <c r="V259" t="s">
        <v>7</v>
      </c>
      <c r="W259" t="s">
        <v>7</v>
      </c>
      <c r="X259">
        <v>0</v>
      </c>
      <c r="Y259">
        <v>6.61200000000008</v>
      </c>
      <c r="Z259">
        <v>-0.68299999999999272</v>
      </c>
      <c r="AA259">
        <v>1</v>
      </c>
      <c r="AB259">
        <v>6.61200000000008</v>
      </c>
      <c r="AC259">
        <v>-0.68299999999999272</v>
      </c>
      <c r="AD259">
        <v>0</v>
      </c>
      <c r="AE259" t="s">
        <v>7</v>
      </c>
      <c r="AF259" t="s">
        <v>7</v>
      </c>
      <c r="AH259" t="b">
        <f t="shared" ref="AH259:AH313" si="27">B259=Q259</f>
        <v>1</v>
      </c>
    </row>
    <row r="260" spans="1:34" x14ac:dyDescent="0.25">
      <c r="A260" s="1">
        <v>45034.041666666664</v>
      </c>
      <c r="B260">
        <v>1995.1659999999999</v>
      </c>
      <c r="C260">
        <v>1999.36</v>
      </c>
      <c r="D260">
        <v>1994.492</v>
      </c>
      <c r="E260">
        <v>1997.644</v>
      </c>
      <c r="F260">
        <v>0</v>
      </c>
      <c r="G260">
        <v>1</v>
      </c>
      <c r="H260">
        <v>0</v>
      </c>
      <c r="I260">
        <v>0</v>
      </c>
      <c r="K260">
        <f t="shared" si="24"/>
        <v>0</v>
      </c>
      <c r="L260" t="b">
        <f t="shared" si="25"/>
        <v>1</v>
      </c>
      <c r="M260">
        <f t="shared" si="26"/>
        <v>0</v>
      </c>
      <c r="O260" s="1">
        <v>45034.041666666664</v>
      </c>
      <c r="P260" s="2">
        <v>45034.333333333336</v>
      </c>
      <c r="Q260" s="3">
        <v>1995.1659999999999</v>
      </c>
      <c r="R260" s="3">
        <v>1999.36</v>
      </c>
      <c r="S260" s="3">
        <v>1994.492</v>
      </c>
      <c r="T260" s="3">
        <v>1997.644</v>
      </c>
      <c r="U260">
        <v>0</v>
      </c>
      <c r="V260" t="s">
        <v>7</v>
      </c>
      <c r="W260" t="s">
        <v>7</v>
      </c>
      <c r="X260">
        <v>0</v>
      </c>
      <c r="Y260">
        <v>4.1430000000000291</v>
      </c>
      <c r="Z260">
        <v>-1.48700000000008</v>
      </c>
      <c r="AA260">
        <v>0</v>
      </c>
      <c r="AB260">
        <v>4.1430000000000291</v>
      </c>
      <c r="AC260">
        <v>-1.48700000000008</v>
      </c>
      <c r="AD260">
        <v>0</v>
      </c>
      <c r="AE260" t="s">
        <v>7</v>
      </c>
      <c r="AF260" t="s">
        <v>7</v>
      </c>
      <c r="AH260" t="b">
        <f t="shared" si="27"/>
        <v>1</v>
      </c>
    </row>
    <row r="261" spans="1:34" x14ac:dyDescent="0.25">
      <c r="A261" s="1">
        <v>45034.083333333336</v>
      </c>
      <c r="B261">
        <v>1997.663</v>
      </c>
      <c r="C261">
        <v>2000.8710000000001</v>
      </c>
      <c r="D261">
        <v>1996.1569999999999</v>
      </c>
      <c r="E261">
        <v>2000.4090000000001</v>
      </c>
      <c r="F261">
        <v>0</v>
      </c>
      <c r="G261">
        <v>0</v>
      </c>
      <c r="H261">
        <v>0</v>
      </c>
      <c r="I261">
        <v>0</v>
      </c>
      <c r="K261">
        <f t="shared" si="24"/>
        <v>0</v>
      </c>
      <c r="L261">
        <f t="shared" si="25"/>
        <v>0</v>
      </c>
      <c r="M261">
        <f t="shared" si="26"/>
        <v>0</v>
      </c>
      <c r="O261" s="1">
        <v>45034.083333333336</v>
      </c>
      <c r="P261" s="4">
        <v>45034.375</v>
      </c>
      <c r="Q261" s="5">
        <v>1997.663</v>
      </c>
      <c r="R261" s="5">
        <v>2000.8710000000001</v>
      </c>
      <c r="S261" s="5">
        <v>1996.1569999999999</v>
      </c>
      <c r="T261" s="5">
        <v>2000.4090000000001</v>
      </c>
      <c r="U261">
        <v>0</v>
      </c>
      <c r="V261" t="s">
        <v>7</v>
      </c>
      <c r="W261" t="s">
        <v>7</v>
      </c>
      <c r="X261">
        <v>0</v>
      </c>
      <c r="Y261">
        <v>1.3779999999999291</v>
      </c>
      <c r="Z261">
        <v>-4.0450000000000728</v>
      </c>
      <c r="AA261">
        <v>0</v>
      </c>
      <c r="AB261">
        <v>1.3779999999999291</v>
      </c>
      <c r="AC261">
        <v>-4.0450000000000728</v>
      </c>
      <c r="AD261">
        <v>0</v>
      </c>
      <c r="AE261" t="s">
        <v>7</v>
      </c>
      <c r="AF261" t="s">
        <v>7</v>
      </c>
      <c r="AH261" t="b">
        <f t="shared" si="27"/>
        <v>1</v>
      </c>
    </row>
    <row r="262" spans="1:34" x14ac:dyDescent="0.25">
      <c r="A262" s="1">
        <v>45034.125</v>
      </c>
      <c r="B262">
        <v>2000.377</v>
      </c>
      <c r="C262">
        <v>2001.787</v>
      </c>
      <c r="D262">
        <v>1999.424</v>
      </c>
      <c r="E262">
        <v>2000.248</v>
      </c>
      <c r="F262">
        <v>0</v>
      </c>
      <c r="G262">
        <v>0</v>
      </c>
      <c r="H262">
        <v>0</v>
      </c>
      <c r="I262">
        <v>0</v>
      </c>
      <c r="K262">
        <f t="shared" si="24"/>
        <v>0</v>
      </c>
      <c r="L262">
        <f t="shared" si="25"/>
        <v>0</v>
      </c>
      <c r="M262">
        <f t="shared" si="26"/>
        <v>0</v>
      </c>
      <c r="O262" s="1">
        <v>45034.125</v>
      </c>
      <c r="P262" s="2">
        <v>45034.416666666664</v>
      </c>
      <c r="Q262" s="3">
        <v>2000.377</v>
      </c>
      <c r="R262" s="3">
        <v>2001.787</v>
      </c>
      <c r="S262" s="3">
        <v>1999.424</v>
      </c>
      <c r="T262" s="3">
        <v>2000.248</v>
      </c>
      <c r="U262">
        <v>0</v>
      </c>
      <c r="V262" t="s">
        <v>7</v>
      </c>
      <c r="W262" t="s">
        <v>7</v>
      </c>
      <c r="X262">
        <v>0</v>
      </c>
      <c r="Y262">
        <v>3.8609999999998763</v>
      </c>
      <c r="Z262">
        <v>-3.8840000000000146</v>
      </c>
      <c r="AA262">
        <v>0</v>
      </c>
      <c r="AB262">
        <v>3.8609999999998763</v>
      </c>
      <c r="AC262">
        <v>-3.8840000000000146</v>
      </c>
      <c r="AD262">
        <v>0</v>
      </c>
      <c r="AE262" t="s">
        <v>7</v>
      </c>
      <c r="AF262" t="s">
        <v>7</v>
      </c>
      <c r="AH262" t="b">
        <f t="shared" si="27"/>
        <v>1</v>
      </c>
    </row>
    <row r="263" spans="1:34" x14ac:dyDescent="0.25">
      <c r="A263" s="1">
        <v>45034.166666666664</v>
      </c>
      <c r="B263">
        <v>2000.2850000000001</v>
      </c>
      <c r="C263">
        <v>2000.4590000000001</v>
      </c>
      <c r="D263">
        <v>1998.2809999999999</v>
      </c>
      <c r="E263">
        <v>1998.412</v>
      </c>
      <c r="F263">
        <v>0</v>
      </c>
      <c r="G263">
        <v>0</v>
      </c>
      <c r="H263">
        <v>0</v>
      </c>
      <c r="I263">
        <v>1</v>
      </c>
      <c r="K263">
        <f t="shared" si="24"/>
        <v>0</v>
      </c>
      <c r="L263">
        <f t="shared" si="25"/>
        <v>0</v>
      </c>
      <c r="M263">
        <f t="shared" si="26"/>
        <v>0</v>
      </c>
      <c r="O263" s="1">
        <v>45034.166666666664</v>
      </c>
      <c r="P263" s="4">
        <v>45034.458333333336</v>
      </c>
      <c r="Q263" s="5">
        <v>2000.2850000000001</v>
      </c>
      <c r="R263" s="5">
        <v>2000.4590000000001</v>
      </c>
      <c r="S263" s="5">
        <v>1998.2809999999999</v>
      </c>
      <c r="T263" s="5">
        <v>1998.412</v>
      </c>
      <c r="U263">
        <v>0</v>
      </c>
      <c r="V263" t="s">
        <v>7</v>
      </c>
      <c r="W263" t="s">
        <v>7</v>
      </c>
      <c r="X263">
        <v>0</v>
      </c>
      <c r="Y263">
        <v>6.7400000000000091</v>
      </c>
      <c r="Z263">
        <v>-2.0480000000000018</v>
      </c>
      <c r="AA263">
        <v>1</v>
      </c>
      <c r="AB263">
        <v>6.7400000000000091</v>
      </c>
      <c r="AC263">
        <v>-2.0480000000000018</v>
      </c>
      <c r="AD263">
        <v>0</v>
      </c>
      <c r="AE263" t="s">
        <v>7</v>
      </c>
      <c r="AF263" t="s">
        <v>7</v>
      </c>
      <c r="AH263" t="b">
        <f t="shared" si="27"/>
        <v>1</v>
      </c>
    </row>
    <row r="264" spans="1:34" x14ac:dyDescent="0.25">
      <c r="A264" s="1">
        <v>45034.208333333336</v>
      </c>
      <c r="B264">
        <v>1998.402</v>
      </c>
      <c r="C264">
        <v>2001.7850000000001</v>
      </c>
      <c r="D264">
        <v>1996.364</v>
      </c>
      <c r="E264">
        <v>2000.5740000000001</v>
      </c>
      <c r="F264">
        <v>0</v>
      </c>
      <c r="G264">
        <v>1</v>
      </c>
      <c r="H264">
        <v>0</v>
      </c>
      <c r="I264">
        <v>0</v>
      </c>
      <c r="K264">
        <f t="shared" si="24"/>
        <v>0</v>
      </c>
      <c r="L264" t="b">
        <f t="shared" si="25"/>
        <v>1</v>
      </c>
      <c r="M264">
        <f t="shared" si="26"/>
        <v>0</v>
      </c>
      <c r="O264" s="1">
        <v>45034.208333333336</v>
      </c>
      <c r="P264" s="2">
        <v>45034.5</v>
      </c>
      <c r="Q264" s="3">
        <v>1998.402</v>
      </c>
      <c r="R264" s="3">
        <v>2001.7850000000001</v>
      </c>
      <c r="S264" s="3">
        <v>1996.364</v>
      </c>
      <c r="T264" s="3">
        <v>2000.5740000000001</v>
      </c>
      <c r="U264">
        <v>0</v>
      </c>
      <c r="V264" t="s">
        <v>7</v>
      </c>
      <c r="W264" t="s">
        <v>7</v>
      </c>
      <c r="X264">
        <v>0</v>
      </c>
      <c r="Y264">
        <v>4.5779999999999745</v>
      </c>
      <c r="Z264">
        <v>-2.4919999999999618</v>
      </c>
      <c r="AA264">
        <v>1</v>
      </c>
      <c r="AB264">
        <v>4.5779999999999745</v>
      </c>
      <c r="AC264">
        <v>-2.4919999999999618</v>
      </c>
      <c r="AD264">
        <v>0</v>
      </c>
      <c r="AE264" t="s">
        <v>7</v>
      </c>
      <c r="AF264" t="s">
        <v>7</v>
      </c>
      <c r="AH264" t="b">
        <f t="shared" si="27"/>
        <v>1</v>
      </c>
    </row>
    <row r="265" spans="1:34" x14ac:dyDescent="0.25">
      <c r="A265" s="1">
        <v>45034.25</v>
      </c>
      <c r="B265">
        <v>2000.587</v>
      </c>
      <c r="C265">
        <v>2001.14</v>
      </c>
      <c r="D265">
        <v>1998.0820000000001</v>
      </c>
      <c r="E265">
        <v>1999.7729999999999</v>
      </c>
      <c r="F265">
        <v>0</v>
      </c>
      <c r="G265">
        <v>1</v>
      </c>
      <c r="H265">
        <v>0</v>
      </c>
      <c r="I265">
        <v>0</v>
      </c>
      <c r="K265">
        <f t="shared" si="24"/>
        <v>0</v>
      </c>
      <c r="L265" t="b">
        <f t="shared" si="25"/>
        <v>1</v>
      </c>
      <c r="M265">
        <f t="shared" si="26"/>
        <v>0</v>
      </c>
      <c r="O265" s="1">
        <v>45034.25</v>
      </c>
      <c r="P265" s="4">
        <v>45034.541666666664</v>
      </c>
      <c r="Q265" s="5">
        <v>2000.587</v>
      </c>
      <c r="R265" s="5">
        <v>2001.14</v>
      </c>
      <c r="S265" s="5">
        <v>1998.0820000000001</v>
      </c>
      <c r="T265" s="5">
        <v>1999.7729999999999</v>
      </c>
      <c r="U265">
        <v>0</v>
      </c>
      <c r="V265" t="s">
        <v>7</v>
      </c>
      <c r="W265" t="s">
        <v>7</v>
      </c>
      <c r="X265">
        <v>0</v>
      </c>
      <c r="Y265">
        <v>5.3790000000001328</v>
      </c>
      <c r="Z265">
        <v>-1.2089999999998327</v>
      </c>
      <c r="AA265">
        <v>1</v>
      </c>
      <c r="AB265">
        <v>5.3790000000001328</v>
      </c>
      <c r="AC265">
        <v>-1.2089999999998327</v>
      </c>
      <c r="AD265">
        <v>0</v>
      </c>
      <c r="AE265" t="s">
        <v>7</v>
      </c>
      <c r="AF265" t="s">
        <v>7</v>
      </c>
      <c r="AH265" t="b">
        <f t="shared" si="27"/>
        <v>1</v>
      </c>
    </row>
    <row r="266" spans="1:34" x14ac:dyDescent="0.25">
      <c r="A266" s="1">
        <v>45034.291666666664</v>
      </c>
      <c r="B266">
        <v>1999.8050000000001</v>
      </c>
      <c r="C266">
        <v>2004.1089999999999</v>
      </c>
      <c r="D266">
        <v>1998.5640000000001</v>
      </c>
      <c r="E266">
        <v>2002.317</v>
      </c>
      <c r="F266">
        <v>0</v>
      </c>
      <c r="G266">
        <v>1</v>
      </c>
      <c r="H266">
        <v>0</v>
      </c>
      <c r="I266">
        <v>0</v>
      </c>
      <c r="K266">
        <f t="shared" si="24"/>
        <v>0</v>
      </c>
      <c r="L266" t="b">
        <f t="shared" si="25"/>
        <v>1</v>
      </c>
      <c r="M266">
        <f t="shared" si="26"/>
        <v>0</v>
      </c>
      <c r="O266" s="1">
        <v>45034.291666666664</v>
      </c>
      <c r="P266" s="2">
        <v>45034.583333333336</v>
      </c>
      <c r="Q266" s="3">
        <v>1999.8050000000001</v>
      </c>
      <c r="R266" s="3">
        <v>2004.1089999999999</v>
      </c>
      <c r="S266" s="3">
        <v>1998.5640000000001</v>
      </c>
      <c r="T266" s="3">
        <v>2002.317</v>
      </c>
      <c r="U266">
        <v>0</v>
      </c>
      <c r="V266" t="s">
        <v>7</v>
      </c>
      <c r="W266" t="s">
        <v>7</v>
      </c>
      <c r="X266">
        <v>0</v>
      </c>
      <c r="Y266">
        <v>2.8350000000000364</v>
      </c>
      <c r="Z266">
        <v>-11.205999999999904</v>
      </c>
      <c r="AA266">
        <v>0</v>
      </c>
      <c r="AB266">
        <v>2.8350000000000364</v>
      </c>
      <c r="AC266">
        <v>-11.205999999999904</v>
      </c>
      <c r="AD266">
        <v>1</v>
      </c>
      <c r="AE266" t="s">
        <v>7</v>
      </c>
      <c r="AF266" t="s">
        <v>7</v>
      </c>
      <c r="AH266" t="b">
        <f t="shared" si="27"/>
        <v>1</v>
      </c>
    </row>
    <row r="267" spans="1:34" x14ac:dyDescent="0.25">
      <c r="A267" s="1">
        <v>45034.333333333336</v>
      </c>
      <c r="B267">
        <v>2002.3219999999999</v>
      </c>
      <c r="C267">
        <v>2005.152</v>
      </c>
      <c r="D267">
        <v>2001.903</v>
      </c>
      <c r="E267">
        <v>2003.2</v>
      </c>
      <c r="F267">
        <v>0</v>
      </c>
      <c r="G267">
        <v>0</v>
      </c>
      <c r="H267">
        <v>0</v>
      </c>
      <c r="I267">
        <v>0</v>
      </c>
      <c r="K267">
        <f t="shared" si="24"/>
        <v>0</v>
      </c>
      <c r="L267">
        <f t="shared" si="25"/>
        <v>0</v>
      </c>
      <c r="M267">
        <f t="shared" si="26"/>
        <v>0</v>
      </c>
      <c r="O267" s="1">
        <v>45034.333333333336</v>
      </c>
      <c r="P267" s="4">
        <v>45034.625</v>
      </c>
      <c r="Q267" s="5">
        <v>2002.3219999999999</v>
      </c>
      <c r="R267" s="5">
        <v>2005.152</v>
      </c>
      <c r="S267" s="5">
        <v>2001.903</v>
      </c>
      <c r="T267" s="5">
        <v>2003.2</v>
      </c>
      <c r="U267">
        <v>0</v>
      </c>
      <c r="V267" t="s">
        <v>7</v>
      </c>
      <c r="W267" t="s">
        <v>7</v>
      </c>
      <c r="X267">
        <v>0</v>
      </c>
      <c r="Y267">
        <v>8.6610000000000582</v>
      </c>
      <c r="Z267">
        <v>-12.088999999999942</v>
      </c>
      <c r="AA267">
        <v>0</v>
      </c>
      <c r="AB267">
        <v>8.6610000000000582</v>
      </c>
      <c r="AC267">
        <v>-12.088999999999942</v>
      </c>
      <c r="AD267">
        <v>0</v>
      </c>
      <c r="AE267" t="s">
        <v>7</v>
      </c>
      <c r="AF267" t="s">
        <v>7</v>
      </c>
      <c r="AH267" t="b">
        <f t="shared" si="27"/>
        <v>1</v>
      </c>
    </row>
    <row r="268" spans="1:34" x14ac:dyDescent="0.25">
      <c r="A268" s="1">
        <v>45034.375</v>
      </c>
      <c r="B268">
        <v>2003.1969999999999</v>
      </c>
      <c r="C268">
        <v>2004.1089999999999</v>
      </c>
      <c r="D268">
        <v>1999.0840000000001</v>
      </c>
      <c r="E268">
        <v>2001.1980000000001</v>
      </c>
      <c r="F268">
        <v>1</v>
      </c>
      <c r="G268">
        <v>0</v>
      </c>
      <c r="H268">
        <v>0</v>
      </c>
      <c r="I268">
        <v>1</v>
      </c>
      <c r="K268">
        <f t="shared" si="24"/>
        <v>0</v>
      </c>
      <c r="L268">
        <f t="shared" si="25"/>
        <v>0</v>
      </c>
      <c r="M268">
        <f t="shared" si="26"/>
        <v>0</v>
      </c>
      <c r="O268" s="1">
        <v>45034.375</v>
      </c>
      <c r="P268" s="2">
        <v>45034.666666666664</v>
      </c>
      <c r="Q268" s="3">
        <v>2003.1969999999999</v>
      </c>
      <c r="R268" s="3">
        <v>2004.1089999999999</v>
      </c>
      <c r="S268" s="3">
        <v>1999.0840000000001</v>
      </c>
      <c r="T268" s="3">
        <v>2001.1980000000001</v>
      </c>
      <c r="U268">
        <v>0</v>
      </c>
      <c r="V268" t="s">
        <v>7</v>
      </c>
      <c r="W268" t="s">
        <v>7</v>
      </c>
      <c r="X268">
        <v>0</v>
      </c>
      <c r="Y268">
        <v>10.663000000000011</v>
      </c>
      <c r="Z268">
        <v>-10.086999999999989</v>
      </c>
      <c r="AA268">
        <v>0</v>
      </c>
      <c r="AB268">
        <v>10.663000000000011</v>
      </c>
      <c r="AC268">
        <v>-10.086999999999989</v>
      </c>
      <c r="AD268">
        <v>0</v>
      </c>
      <c r="AE268" t="s">
        <v>7</v>
      </c>
      <c r="AF268" t="s">
        <v>7</v>
      </c>
      <c r="AH268" t="b">
        <f t="shared" si="27"/>
        <v>1</v>
      </c>
    </row>
    <row r="269" spans="1:34" x14ac:dyDescent="0.25">
      <c r="A269" s="1">
        <v>45034.416666666664</v>
      </c>
      <c r="B269">
        <v>2001.1759999999999</v>
      </c>
      <c r="C269">
        <v>2004.778</v>
      </c>
      <c r="D269">
        <v>1999.6869999999999</v>
      </c>
      <c r="E269">
        <v>2003.48</v>
      </c>
      <c r="F269">
        <v>0</v>
      </c>
      <c r="G269">
        <v>0</v>
      </c>
      <c r="H269">
        <v>0</v>
      </c>
      <c r="I269">
        <v>0</v>
      </c>
      <c r="K269">
        <f t="shared" si="24"/>
        <v>0</v>
      </c>
      <c r="L269">
        <f t="shared" si="25"/>
        <v>0</v>
      </c>
      <c r="M269">
        <f t="shared" si="26"/>
        <v>0</v>
      </c>
      <c r="O269" s="1">
        <v>45034.416666666664</v>
      </c>
      <c r="P269" s="4">
        <v>45034.708333333336</v>
      </c>
      <c r="Q269" s="5">
        <v>2001.1759999999999</v>
      </c>
      <c r="R269" s="5">
        <v>2004.778</v>
      </c>
      <c r="S269" s="5">
        <v>1999.6869999999999</v>
      </c>
      <c r="T269" s="5">
        <v>2003.48</v>
      </c>
      <c r="U269">
        <v>0</v>
      </c>
      <c r="V269" t="s">
        <v>7</v>
      </c>
      <c r="W269" t="s">
        <v>7</v>
      </c>
      <c r="X269">
        <v>0</v>
      </c>
      <c r="Y269">
        <v>8.3810000000000855</v>
      </c>
      <c r="Z269">
        <v>-12.368999999999915</v>
      </c>
      <c r="AA269">
        <v>0</v>
      </c>
      <c r="AB269">
        <v>8.3810000000000855</v>
      </c>
      <c r="AC269">
        <v>-12.368999999999915</v>
      </c>
      <c r="AD269">
        <v>0</v>
      </c>
      <c r="AE269" t="s">
        <v>7</v>
      </c>
      <c r="AF269" t="s">
        <v>7</v>
      </c>
      <c r="AH269" t="b">
        <f t="shared" si="27"/>
        <v>1</v>
      </c>
    </row>
    <row r="270" spans="1:34" x14ac:dyDescent="0.25">
      <c r="A270" s="1">
        <v>45034.458333333336</v>
      </c>
      <c r="B270">
        <v>2003.5139999999999</v>
      </c>
      <c r="C270">
        <v>2004.9590000000001</v>
      </c>
      <c r="D270">
        <v>2002.982</v>
      </c>
      <c r="E270">
        <v>2003.8879999999999</v>
      </c>
      <c r="F270">
        <v>0</v>
      </c>
      <c r="G270">
        <v>0</v>
      </c>
      <c r="H270">
        <v>0</v>
      </c>
      <c r="I270">
        <v>0</v>
      </c>
      <c r="K270">
        <f t="shared" si="24"/>
        <v>0</v>
      </c>
      <c r="L270">
        <f t="shared" si="25"/>
        <v>0</v>
      </c>
      <c r="M270">
        <f t="shared" si="26"/>
        <v>0</v>
      </c>
      <c r="O270" s="1">
        <v>45034.458333333336</v>
      </c>
      <c r="AH270" t="b">
        <f t="shared" si="27"/>
        <v>0</v>
      </c>
    </row>
    <row r="271" spans="1:34" x14ac:dyDescent="0.25">
      <c r="A271" s="1">
        <v>45034.5</v>
      </c>
      <c r="B271">
        <v>2003.9190000000001</v>
      </c>
      <c r="C271">
        <v>2005.817</v>
      </c>
      <c r="D271">
        <v>2000.7739999999999</v>
      </c>
      <c r="E271">
        <v>2001.248</v>
      </c>
      <c r="F271">
        <v>0</v>
      </c>
      <c r="G271">
        <v>0</v>
      </c>
      <c r="H271">
        <v>0</v>
      </c>
      <c r="I271">
        <v>1</v>
      </c>
      <c r="K271">
        <f t="shared" si="24"/>
        <v>0</v>
      </c>
      <c r="L271">
        <f t="shared" si="25"/>
        <v>0</v>
      </c>
      <c r="M271">
        <f t="shared" si="26"/>
        <v>0</v>
      </c>
      <c r="O271" s="1">
        <v>45034.5</v>
      </c>
      <c r="AH271" t="b">
        <f t="shared" si="27"/>
        <v>0</v>
      </c>
    </row>
    <row r="272" spans="1:34" x14ac:dyDescent="0.25">
      <c r="A272" s="1">
        <v>45034.541666666664</v>
      </c>
      <c r="B272" s="6">
        <v>2001.278</v>
      </c>
      <c r="C272">
        <v>2001.665</v>
      </c>
      <c r="D272">
        <v>1991.1110000000001</v>
      </c>
      <c r="E272">
        <v>1999.096</v>
      </c>
      <c r="F272">
        <v>0</v>
      </c>
      <c r="G272">
        <v>1</v>
      </c>
      <c r="H272">
        <v>0</v>
      </c>
      <c r="I272">
        <v>1</v>
      </c>
      <c r="K272">
        <f t="shared" si="24"/>
        <v>0</v>
      </c>
      <c r="L272" t="b">
        <f t="shared" si="25"/>
        <v>1</v>
      </c>
      <c r="M272">
        <f t="shared" si="26"/>
        <v>0</v>
      </c>
      <c r="O272" s="1">
        <v>45034.541666666664</v>
      </c>
      <c r="P272" s="2">
        <v>45034.833333333336</v>
      </c>
      <c r="Q272" s="3">
        <v>2001.278</v>
      </c>
      <c r="R272" s="3">
        <v>2001.665</v>
      </c>
      <c r="S272" s="3">
        <v>1991.1110000000001</v>
      </c>
      <c r="T272" s="3">
        <v>1999.096</v>
      </c>
      <c r="U272">
        <v>0</v>
      </c>
      <c r="V272" t="s">
        <v>7</v>
      </c>
      <c r="W272" t="s">
        <v>7</v>
      </c>
      <c r="X272">
        <v>0</v>
      </c>
      <c r="Y272">
        <v>12.7650000000001</v>
      </c>
      <c r="Z272">
        <v>4.2899999999999636</v>
      </c>
      <c r="AA272">
        <v>1</v>
      </c>
      <c r="AB272">
        <v>12.7650000000001</v>
      </c>
      <c r="AC272">
        <v>4.2899999999999636</v>
      </c>
      <c r="AD272">
        <v>0</v>
      </c>
      <c r="AE272" t="s">
        <v>7</v>
      </c>
      <c r="AF272" t="s">
        <v>7</v>
      </c>
      <c r="AH272" t="b">
        <f t="shared" si="27"/>
        <v>1</v>
      </c>
    </row>
    <row r="273" spans="1:34" x14ac:dyDescent="0.25">
      <c r="A273" s="1">
        <v>45034.583333333336</v>
      </c>
      <c r="B273">
        <v>1999.127</v>
      </c>
      <c r="C273">
        <v>2010.519</v>
      </c>
      <c r="D273">
        <v>1999.01</v>
      </c>
      <c r="E273">
        <v>2009.201</v>
      </c>
      <c r="F273">
        <v>0</v>
      </c>
      <c r="G273">
        <v>1</v>
      </c>
      <c r="H273">
        <v>1</v>
      </c>
      <c r="I273">
        <v>0</v>
      </c>
      <c r="K273">
        <f t="shared" si="24"/>
        <v>0</v>
      </c>
      <c r="L273" t="b">
        <f t="shared" si="25"/>
        <v>1</v>
      </c>
      <c r="M273">
        <f t="shared" si="26"/>
        <v>0</v>
      </c>
      <c r="O273" s="1">
        <v>45034.583333333336</v>
      </c>
      <c r="AH273" t="b">
        <f t="shared" si="27"/>
        <v>0</v>
      </c>
    </row>
    <row r="274" spans="1:34" x14ac:dyDescent="0.25">
      <c r="A274" s="1">
        <v>45034.625</v>
      </c>
      <c r="B274" s="6">
        <v>2009.171</v>
      </c>
      <c r="C274">
        <v>2011.8610000000001</v>
      </c>
      <c r="D274">
        <v>2007.123</v>
      </c>
      <c r="E274">
        <v>2008.4290000000001</v>
      </c>
      <c r="F274">
        <v>1</v>
      </c>
      <c r="G274">
        <v>0</v>
      </c>
      <c r="H274">
        <v>0</v>
      </c>
      <c r="I274">
        <v>0</v>
      </c>
      <c r="K274">
        <f t="shared" si="24"/>
        <v>0</v>
      </c>
      <c r="L274">
        <f t="shared" si="25"/>
        <v>0</v>
      </c>
      <c r="M274">
        <f t="shared" si="26"/>
        <v>0</v>
      </c>
      <c r="O274" s="1">
        <v>45034.625</v>
      </c>
      <c r="P274" s="4">
        <v>45034.916666666664</v>
      </c>
      <c r="Q274" s="5">
        <v>2009.171</v>
      </c>
      <c r="R274" s="5">
        <v>2011.8610000000001</v>
      </c>
      <c r="S274" s="5">
        <v>2007.123</v>
      </c>
      <c r="T274" s="5">
        <v>2008.4290000000001</v>
      </c>
      <c r="U274">
        <v>0</v>
      </c>
      <c r="V274" t="s">
        <v>7</v>
      </c>
      <c r="W274" t="s">
        <v>7</v>
      </c>
      <c r="X274">
        <v>0</v>
      </c>
      <c r="Y274">
        <v>0.10399999999981446</v>
      </c>
      <c r="Z274">
        <v>-5.0430000000001201</v>
      </c>
      <c r="AA274">
        <v>0</v>
      </c>
      <c r="AB274">
        <v>0.10399999999981446</v>
      </c>
      <c r="AC274">
        <v>-5.0430000000001201</v>
      </c>
      <c r="AD274">
        <v>1</v>
      </c>
      <c r="AE274" t="s">
        <v>7</v>
      </c>
      <c r="AF274" t="s">
        <v>7</v>
      </c>
      <c r="AH274" t="b">
        <f t="shared" si="27"/>
        <v>1</v>
      </c>
    </row>
    <row r="275" spans="1:34" x14ac:dyDescent="0.25">
      <c r="A275" s="1">
        <v>45034.666666666664</v>
      </c>
      <c r="B275">
        <v>2008.4590000000001</v>
      </c>
      <c r="C275">
        <v>2008.5329999999999</v>
      </c>
      <c r="D275">
        <v>2005.127</v>
      </c>
      <c r="E275">
        <v>2007.1479999999999</v>
      </c>
      <c r="F275">
        <v>1</v>
      </c>
      <c r="G275">
        <v>0</v>
      </c>
      <c r="H275">
        <v>0</v>
      </c>
      <c r="I275">
        <v>0</v>
      </c>
      <c r="K275">
        <f t="shared" si="24"/>
        <v>0</v>
      </c>
      <c r="L275">
        <f t="shared" si="25"/>
        <v>0</v>
      </c>
      <c r="M275">
        <f t="shared" si="26"/>
        <v>0</v>
      </c>
      <c r="O275" s="1">
        <v>45034.666666666664</v>
      </c>
      <c r="P275" s="2">
        <v>45034.958333333336</v>
      </c>
      <c r="Q275" s="3">
        <v>2008.4590000000001</v>
      </c>
      <c r="R275" s="3">
        <v>2008.5329999999999</v>
      </c>
      <c r="S275" s="3">
        <v>2005.127</v>
      </c>
      <c r="T275" s="3">
        <v>2007.1479999999999</v>
      </c>
      <c r="U275">
        <v>0</v>
      </c>
      <c r="V275" t="s">
        <v>7</v>
      </c>
      <c r="W275" t="s">
        <v>7</v>
      </c>
      <c r="X275">
        <v>0</v>
      </c>
      <c r="Y275">
        <v>-0.98299999999994725</v>
      </c>
      <c r="Z275">
        <v>-3.7619999999999436</v>
      </c>
      <c r="AA275">
        <v>0</v>
      </c>
      <c r="AB275">
        <v>-0.98299999999994725</v>
      </c>
      <c r="AC275">
        <v>-3.7619999999999436</v>
      </c>
      <c r="AD275">
        <v>0</v>
      </c>
      <c r="AE275" t="s">
        <v>7</v>
      </c>
      <c r="AF275" t="s">
        <v>7</v>
      </c>
      <c r="AH275" t="b">
        <f t="shared" si="27"/>
        <v>1</v>
      </c>
    </row>
    <row r="276" spans="1:34" x14ac:dyDescent="0.25">
      <c r="A276" s="1">
        <v>45034.708333333336</v>
      </c>
      <c r="B276">
        <v>2007.1759999999999</v>
      </c>
      <c r="C276">
        <v>2008.2470000000001</v>
      </c>
      <c r="D276">
        <v>2003.9010000000001</v>
      </c>
      <c r="E276">
        <v>2004.0329999999999</v>
      </c>
      <c r="F276">
        <v>0</v>
      </c>
      <c r="G276">
        <v>0</v>
      </c>
      <c r="H276">
        <v>0</v>
      </c>
      <c r="I276">
        <v>1</v>
      </c>
      <c r="K276">
        <f t="shared" si="24"/>
        <v>0</v>
      </c>
      <c r="L276">
        <f t="shared" si="25"/>
        <v>0</v>
      </c>
      <c r="M276">
        <f t="shared" si="26"/>
        <v>0</v>
      </c>
      <c r="O276" s="1">
        <v>45034.708333333336</v>
      </c>
      <c r="AH276" t="b">
        <f t="shared" si="27"/>
        <v>0</v>
      </c>
    </row>
    <row r="277" spans="1:34" x14ac:dyDescent="0.25">
      <c r="A277" s="1">
        <v>45034.75</v>
      </c>
      <c r="B277" s="6">
        <v>2004.067</v>
      </c>
      <c r="C277">
        <v>2005.5930000000001</v>
      </c>
      <c r="D277">
        <v>2003.386</v>
      </c>
      <c r="E277">
        <v>2005.2909999999999</v>
      </c>
      <c r="F277">
        <v>0</v>
      </c>
      <c r="G277">
        <v>0</v>
      </c>
      <c r="H277">
        <v>0</v>
      </c>
      <c r="I277">
        <v>0</v>
      </c>
      <c r="K277">
        <f t="shared" si="24"/>
        <v>0</v>
      </c>
      <c r="L277">
        <f t="shared" si="25"/>
        <v>0</v>
      </c>
      <c r="M277">
        <f t="shared" si="26"/>
        <v>0</v>
      </c>
      <c r="O277" s="1">
        <v>45034.75</v>
      </c>
      <c r="P277" s="4">
        <v>45035.041666666664</v>
      </c>
      <c r="Q277" s="5">
        <v>2004.067</v>
      </c>
      <c r="R277" s="5">
        <v>2005.5930000000001</v>
      </c>
      <c r="S277" s="5">
        <v>2003.386</v>
      </c>
      <c r="T277" s="5">
        <v>2005.2909999999999</v>
      </c>
      <c r="U277">
        <v>0</v>
      </c>
      <c r="V277" t="s">
        <v>7</v>
      </c>
      <c r="W277" t="s">
        <v>7</v>
      </c>
      <c r="X277">
        <v>0</v>
      </c>
      <c r="Y277">
        <v>0.9819999999999709</v>
      </c>
      <c r="Z277">
        <v>-1.487999999999829</v>
      </c>
      <c r="AA277">
        <v>0</v>
      </c>
      <c r="AB277">
        <v>0.9819999999999709</v>
      </c>
      <c r="AC277">
        <v>-1.487999999999829</v>
      </c>
      <c r="AD277">
        <v>0</v>
      </c>
      <c r="AE277" t="s">
        <v>7</v>
      </c>
      <c r="AF277" t="s">
        <v>7</v>
      </c>
      <c r="AH277" t="b">
        <f t="shared" si="27"/>
        <v>1</v>
      </c>
    </row>
    <row r="278" spans="1:34" x14ac:dyDescent="0.25">
      <c r="A278" s="1">
        <v>45034.791666666664</v>
      </c>
      <c r="B278">
        <v>2005.3209999999999</v>
      </c>
      <c r="C278">
        <v>2006.165</v>
      </c>
      <c r="D278">
        <v>2003.8030000000001</v>
      </c>
      <c r="E278">
        <v>2004.07</v>
      </c>
      <c r="F278">
        <v>0</v>
      </c>
      <c r="G278">
        <v>0</v>
      </c>
      <c r="H278">
        <v>0</v>
      </c>
      <c r="I278">
        <v>0</v>
      </c>
      <c r="K278">
        <f t="shared" ref="K278:K313" si="28">IF(U278=1,TRUE,)</f>
        <v>0</v>
      </c>
      <c r="L278">
        <f t="shared" ref="L278:L318" si="29">IF(G278=1,TRUE,)</f>
        <v>0</v>
      </c>
      <c r="M278">
        <f t="shared" si="26"/>
        <v>0</v>
      </c>
      <c r="O278" s="1">
        <v>45034.791666666664</v>
      </c>
      <c r="P278" s="2">
        <v>45035.083333333336</v>
      </c>
      <c r="Q278" s="3">
        <v>2005.3209999999999</v>
      </c>
      <c r="R278" s="3">
        <v>2006.165</v>
      </c>
      <c r="S278" s="3">
        <v>2003.8030000000001</v>
      </c>
      <c r="T278" s="3">
        <v>2004.07</v>
      </c>
      <c r="U278">
        <v>0</v>
      </c>
      <c r="V278" t="s">
        <v>7</v>
      </c>
      <c r="W278" t="s">
        <v>7</v>
      </c>
      <c r="X278">
        <v>0</v>
      </c>
      <c r="Y278">
        <v>3.3830000000000382</v>
      </c>
      <c r="Z278">
        <v>2.9999999999972715E-2</v>
      </c>
      <c r="AA278">
        <v>0</v>
      </c>
      <c r="AB278">
        <v>3.3830000000000382</v>
      </c>
      <c r="AC278">
        <v>2.9999999999972715E-2</v>
      </c>
      <c r="AD278">
        <v>0</v>
      </c>
      <c r="AE278" t="s">
        <v>7</v>
      </c>
      <c r="AF278" t="s">
        <v>7</v>
      </c>
      <c r="AH278" t="b">
        <f t="shared" si="27"/>
        <v>1</v>
      </c>
    </row>
    <row r="279" spans="1:34" x14ac:dyDescent="0.25">
      <c r="A279" s="1">
        <v>45034.833333333336</v>
      </c>
      <c r="B279">
        <v>2004.1</v>
      </c>
      <c r="C279">
        <v>2005.453</v>
      </c>
      <c r="D279">
        <v>2004.1</v>
      </c>
      <c r="E279">
        <v>2005.011</v>
      </c>
      <c r="F279">
        <v>0</v>
      </c>
      <c r="G279">
        <v>0</v>
      </c>
      <c r="H279">
        <v>0</v>
      </c>
      <c r="I279">
        <v>0</v>
      </c>
      <c r="K279">
        <f t="shared" si="28"/>
        <v>0</v>
      </c>
      <c r="L279">
        <f t="shared" si="29"/>
        <v>0</v>
      </c>
      <c r="M279">
        <f t="shared" si="26"/>
        <v>0</v>
      </c>
      <c r="O279" s="1">
        <v>45034.833333333336</v>
      </c>
      <c r="P279" s="4">
        <v>45035.125</v>
      </c>
      <c r="Q279" s="5">
        <v>2004.1</v>
      </c>
      <c r="R279" s="5">
        <v>2005.453</v>
      </c>
      <c r="S279" s="5">
        <v>2004.1</v>
      </c>
      <c r="T279" s="5">
        <v>2005.011</v>
      </c>
      <c r="U279">
        <v>0</v>
      </c>
      <c r="V279" t="s">
        <v>7</v>
      </c>
      <c r="W279" t="s">
        <v>7</v>
      </c>
      <c r="X279">
        <v>0</v>
      </c>
      <c r="Y279">
        <v>2.4420000000000073</v>
      </c>
      <c r="Z279">
        <v>-3.0750000000000455</v>
      </c>
      <c r="AA279">
        <v>0</v>
      </c>
      <c r="AB279">
        <v>2.4420000000000073</v>
      </c>
      <c r="AC279">
        <v>-3.0750000000000455</v>
      </c>
      <c r="AD279">
        <v>0</v>
      </c>
      <c r="AE279" t="s">
        <v>7</v>
      </c>
      <c r="AF279" t="s">
        <v>7</v>
      </c>
      <c r="AH279" t="b">
        <f t="shared" si="27"/>
        <v>1</v>
      </c>
    </row>
    <row r="280" spans="1:34" x14ac:dyDescent="0.25">
      <c r="A280" s="1">
        <v>45034.916666666664</v>
      </c>
      <c r="B280">
        <v>2005.0709999999999</v>
      </c>
      <c r="C280">
        <v>2005.934</v>
      </c>
      <c r="D280">
        <v>2004.5709999999999</v>
      </c>
      <c r="E280">
        <v>2005.4880000000001</v>
      </c>
      <c r="F280">
        <v>0</v>
      </c>
      <c r="G280">
        <v>0</v>
      </c>
      <c r="H280">
        <v>0</v>
      </c>
      <c r="I280">
        <v>0</v>
      </c>
      <c r="K280">
        <f t="shared" si="28"/>
        <v>0</v>
      </c>
      <c r="L280">
        <f t="shared" si="29"/>
        <v>0</v>
      </c>
      <c r="M280">
        <f t="shared" si="26"/>
        <v>0</v>
      </c>
      <c r="O280" s="1">
        <v>45034.916666666664</v>
      </c>
      <c r="P280" s="2">
        <v>45035.208333333336</v>
      </c>
      <c r="Q280" s="3">
        <v>2005.0709999999999</v>
      </c>
      <c r="R280" s="3">
        <v>2005.934</v>
      </c>
      <c r="S280" s="3">
        <v>2004.5709999999999</v>
      </c>
      <c r="T280" s="3">
        <v>2005.4880000000001</v>
      </c>
      <c r="U280">
        <v>0</v>
      </c>
      <c r="V280" t="s">
        <v>7</v>
      </c>
      <c r="W280" t="s">
        <v>7</v>
      </c>
      <c r="X280">
        <v>0</v>
      </c>
      <c r="Y280">
        <v>1.9649999999999181</v>
      </c>
      <c r="Z280">
        <v>-3.5520000000001346</v>
      </c>
      <c r="AA280">
        <v>0</v>
      </c>
      <c r="AB280">
        <v>1.9649999999999181</v>
      </c>
      <c r="AC280">
        <v>-3.5520000000001346</v>
      </c>
      <c r="AD280">
        <v>0</v>
      </c>
      <c r="AE280" t="s">
        <v>7</v>
      </c>
      <c r="AF280" t="s">
        <v>7</v>
      </c>
      <c r="AH280" t="b">
        <f t="shared" si="27"/>
        <v>1</v>
      </c>
    </row>
    <row r="281" spans="1:34" x14ac:dyDescent="0.25">
      <c r="A281" s="1">
        <v>45034.958333333336</v>
      </c>
      <c r="B281">
        <v>2005.491</v>
      </c>
      <c r="C281">
        <v>2006.2729999999999</v>
      </c>
      <c r="D281">
        <v>2004.8</v>
      </c>
      <c r="E281">
        <v>2005.7550000000001</v>
      </c>
      <c r="F281">
        <v>0</v>
      </c>
      <c r="G281">
        <v>0</v>
      </c>
      <c r="H281">
        <v>0</v>
      </c>
      <c r="I281">
        <v>0</v>
      </c>
      <c r="K281">
        <f t="shared" si="28"/>
        <v>0</v>
      </c>
      <c r="L281">
        <f t="shared" si="29"/>
        <v>0</v>
      </c>
      <c r="M281">
        <f t="shared" si="26"/>
        <v>0</v>
      </c>
      <c r="O281" s="1">
        <v>45034.958333333336</v>
      </c>
      <c r="P281" s="4">
        <v>45035.25</v>
      </c>
      <c r="Q281" s="5">
        <v>2005.491</v>
      </c>
      <c r="R281" s="5">
        <v>2006.2729999999999</v>
      </c>
      <c r="S281" s="5">
        <v>2004.8</v>
      </c>
      <c r="T281" s="5">
        <v>2005.7550000000001</v>
      </c>
      <c r="U281">
        <v>0</v>
      </c>
      <c r="V281" t="s">
        <v>7</v>
      </c>
      <c r="W281" t="s">
        <v>7</v>
      </c>
      <c r="X281">
        <v>0</v>
      </c>
      <c r="Y281">
        <v>1.6979999999998654</v>
      </c>
      <c r="Z281">
        <v>-3.8190000000001874</v>
      </c>
      <c r="AA281">
        <v>0</v>
      </c>
      <c r="AB281">
        <v>1.6979999999998654</v>
      </c>
      <c r="AC281">
        <v>-3.8190000000001874</v>
      </c>
      <c r="AD281">
        <v>0</v>
      </c>
      <c r="AE281" t="s">
        <v>7</v>
      </c>
      <c r="AF281" t="s">
        <v>7</v>
      </c>
      <c r="AH281" t="b">
        <f t="shared" si="27"/>
        <v>1</v>
      </c>
    </row>
    <row r="282" spans="1:34" x14ac:dyDescent="0.25">
      <c r="A282" s="1">
        <v>45035</v>
      </c>
      <c r="B282">
        <v>2005.7570000000001</v>
      </c>
      <c r="C282">
        <v>2007.453</v>
      </c>
      <c r="D282">
        <v>2004.818</v>
      </c>
      <c r="E282">
        <v>2007.365</v>
      </c>
      <c r="F282">
        <v>0</v>
      </c>
      <c r="G282">
        <v>0</v>
      </c>
      <c r="H282">
        <v>0</v>
      </c>
      <c r="I282">
        <v>0</v>
      </c>
      <c r="K282">
        <f t="shared" si="28"/>
        <v>0</v>
      </c>
      <c r="L282">
        <f t="shared" si="29"/>
        <v>0</v>
      </c>
      <c r="M282">
        <f t="shared" si="26"/>
        <v>0</v>
      </c>
      <c r="O282" s="1">
        <v>45035</v>
      </c>
      <c r="P282" s="2">
        <v>45035.291666666664</v>
      </c>
      <c r="Q282" s="3">
        <v>2005.7570000000001</v>
      </c>
      <c r="R282" s="3">
        <v>2007.453</v>
      </c>
      <c r="S282" s="3">
        <v>2004.818</v>
      </c>
      <c r="T282" s="3">
        <v>2007.365</v>
      </c>
      <c r="U282">
        <v>0</v>
      </c>
      <c r="V282" t="s">
        <v>7</v>
      </c>
      <c r="W282" t="s">
        <v>7</v>
      </c>
      <c r="X282">
        <v>0</v>
      </c>
      <c r="Y282">
        <v>-0.47700000000008913</v>
      </c>
      <c r="Z282">
        <v>-7.8949999999999818</v>
      </c>
      <c r="AA282">
        <v>0</v>
      </c>
      <c r="AB282">
        <v>-0.47700000000008913</v>
      </c>
      <c r="AC282">
        <v>-7.8949999999999818</v>
      </c>
      <c r="AD282">
        <v>1</v>
      </c>
      <c r="AE282" t="s">
        <v>7</v>
      </c>
      <c r="AF282" t="s">
        <v>7</v>
      </c>
      <c r="AH282" t="b">
        <f t="shared" si="27"/>
        <v>1</v>
      </c>
    </row>
    <row r="283" spans="1:34" x14ac:dyDescent="0.25">
      <c r="A283" s="1">
        <v>45035.041666666664</v>
      </c>
      <c r="B283">
        <v>2007.3440000000001</v>
      </c>
      <c r="C283">
        <v>2008.152</v>
      </c>
      <c r="D283">
        <v>2002.7080000000001</v>
      </c>
      <c r="E283">
        <v>2003.43</v>
      </c>
      <c r="F283">
        <v>1</v>
      </c>
      <c r="G283">
        <v>0</v>
      </c>
      <c r="H283">
        <v>0</v>
      </c>
      <c r="I283">
        <v>1</v>
      </c>
      <c r="K283">
        <f t="shared" si="28"/>
        <v>0</v>
      </c>
      <c r="L283">
        <f t="shared" si="29"/>
        <v>0</v>
      </c>
      <c r="M283">
        <f t="shared" si="26"/>
        <v>0</v>
      </c>
      <c r="O283" s="1">
        <v>45035.041666666664</v>
      </c>
      <c r="AH283" t="b">
        <f t="shared" si="27"/>
        <v>0</v>
      </c>
    </row>
    <row r="284" spans="1:34" x14ac:dyDescent="0.25">
      <c r="A284" s="1">
        <v>45035.083333333336</v>
      </c>
      <c r="B284" s="6">
        <v>2003.46</v>
      </c>
      <c r="C284">
        <v>2006.8879999999999</v>
      </c>
      <c r="D284">
        <v>2001.9359999999999</v>
      </c>
      <c r="E284">
        <v>2004.1890000000001</v>
      </c>
      <c r="F284">
        <v>1</v>
      </c>
      <c r="G284">
        <v>0</v>
      </c>
      <c r="H284">
        <v>0</v>
      </c>
      <c r="I284">
        <v>0</v>
      </c>
      <c r="K284">
        <f t="shared" si="28"/>
        <v>0</v>
      </c>
      <c r="L284">
        <f t="shared" si="29"/>
        <v>0</v>
      </c>
      <c r="M284">
        <f t="shared" si="26"/>
        <v>0</v>
      </c>
      <c r="O284" s="1">
        <v>45035.083333333336</v>
      </c>
      <c r="P284" s="4">
        <v>45035.375</v>
      </c>
      <c r="Q284" s="5">
        <v>2003.46</v>
      </c>
      <c r="R284" s="5">
        <v>2006.8879999999999</v>
      </c>
      <c r="S284" s="5">
        <v>2001.9359999999999</v>
      </c>
      <c r="T284" s="5">
        <v>2004.1890000000001</v>
      </c>
      <c r="U284">
        <v>0</v>
      </c>
      <c r="V284" t="s">
        <v>7</v>
      </c>
      <c r="W284" t="s">
        <v>7</v>
      </c>
      <c r="X284">
        <v>0</v>
      </c>
      <c r="Y284">
        <v>0.57999999999992724</v>
      </c>
      <c r="Z284">
        <v>-17.322000000000116</v>
      </c>
      <c r="AA284">
        <v>0</v>
      </c>
      <c r="AB284">
        <v>0.57999999999992724</v>
      </c>
      <c r="AC284">
        <v>-17.322000000000116</v>
      </c>
      <c r="AD284">
        <v>1</v>
      </c>
      <c r="AE284" t="s">
        <v>7</v>
      </c>
      <c r="AF284" t="s">
        <v>7</v>
      </c>
      <c r="AH284" t="b">
        <f t="shared" si="27"/>
        <v>1</v>
      </c>
    </row>
    <row r="285" spans="1:34" x14ac:dyDescent="0.25">
      <c r="A285" s="1">
        <v>45035.125</v>
      </c>
      <c r="B285">
        <v>2004.172</v>
      </c>
      <c r="C285">
        <v>2004.769</v>
      </c>
      <c r="D285">
        <v>2002.175</v>
      </c>
      <c r="E285">
        <v>2003.3969999999999</v>
      </c>
      <c r="F285">
        <v>1</v>
      </c>
      <c r="G285">
        <v>0</v>
      </c>
      <c r="H285">
        <v>0</v>
      </c>
      <c r="I285">
        <v>0</v>
      </c>
      <c r="K285">
        <f t="shared" si="28"/>
        <v>0</v>
      </c>
      <c r="L285">
        <f t="shared" si="29"/>
        <v>0</v>
      </c>
      <c r="M285">
        <f t="shared" si="26"/>
        <v>0</v>
      </c>
      <c r="O285" s="1">
        <v>45035.125</v>
      </c>
      <c r="P285" s="2">
        <v>45035.416666666664</v>
      </c>
      <c r="Q285" s="3">
        <v>2004.172</v>
      </c>
      <c r="R285" s="3">
        <v>2004.769</v>
      </c>
      <c r="S285" s="3">
        <v>2002.175</v>
      </c>
      <c r="T285" s="3">
        <v>2003.3969999999999</v>
      </c>
      <c r="U285">
        <v>0</v>
      </c>
      <c r="V285" t="s">
        <v>7</v>
      </c>
      <c r="W285" t="s">
        <v>7</v>
      </c>
      <c r="X285">
        <v>0</v>
      </c>
      <c r="Y285">
        <v>1.0450000000000728</v>
      </c>
      <c r="Z285">
        <v>-16.529999999999973</v>
      </c>
      <c r="AA285">
        <v>0</v>
      </c>
      <c r="AB285">
        <v>1.0450000000000728</v>
      </c>
      <c r="AC285">
        <v>-16.529999999999973</v>
      </c>
      <c r="AD285">
        <v>1</v>
      </c>
      <c r="AE285" t="s">
        <v>7</v>
      </c>
      <c r="AF285" t="s">
        <v>7</v>
      </c>
      <c r="AH285" t="b">
        <f t="shared" si="27"/>
        <v>1</v>
      </c>
    </row>
    <row r="286" spans="1:34" x14ac:dyDescent="0.25">
      <c r="A286" s="1">
        <v>45035.166666666664</v>
      </c>
      <c r="B286">
        <v>2003.431</v>
      </c>
      <c r="C286">
        <v>2004.442</v>
      </c>
      <c r="D286">
        <v>2002.587</v>
      </c>
      <c r="E286">
        <v>2003.9090000000001</v>
      </c>
      <c r="F286">
        <v>1</v>
      </c>
      <c r="G286">
        <v>0</v>
      </c>
      <c r="H286">
        <v>0</v>
      </c>
      <c r="I286">
        <v>0</v>
      </c>
      <c r="K286">
        <f t="shared" si="28"/>
        <v>0</v>
      </c>
      <c r="L286">
        <f t="shared" si="29"/>
        <v>0</v>
      </c>
      <c r="M286">
        <f t="shared" si="26"/>
        <v>0</v>
      </c>
      <c r="O286" s="1">
        <v>45035.166666666664</v>
      </c>
      <c r="P286" s="4">
        <v>45035.458333333336</v>
      </c>
      <c r="Q286" s="5">
        <v>2003.431</v>
      </c>
      <c r="R286" s="5">
        <v>2004.442</v>
      </c>
      <c r="S286" s="5">
        <v>2002.587</v>
      </c>
      <c r="T286" s="5">
        <v>2003.9090000000001</v>
      </c>
      <c r="U286">
        <v>0</v>
      </c>
      <c r="V286" t="s">
        <v>7</v>
      </c>
      <c r="W286" t="s">
        <v>7</v>
      </c>
      <c r="X286">
        <v>0</v>
      </c>
      <c r="Y286">
        <v>0.36999999999989086</v>
      </c>
      <c r="Z286">
        <v>-27.302000000000135</v>
      </c>
      <c r="AA286">
        <v>0</v>
      </c>
      <c r="AB286">
        <v>0.36999999999989086</v>
      </c>
      <c r="AC286">
        <v>-27.302000000000135</v>
      </c>
      <c r="AD286">
        <v>1</v>
      </c>
      <c r="AE286" t="s">
        <v>7</v>
      </c>
      <c r="AF286" t="s">
        <v>7</v>
      </c>
      <c r="AH286" t="b">
        <f t="shared" si="27"/>
        <v>1</v>
      </c>
    </row>
    <row r="287" spans="1:34" x14ac:dyDescent="0.25">
      <c r="A287" s="1">
        <v>45035.208333333336</v>
      </c>
      <c r="B287">
        <v>2003.9280000000001</v>
      </c>
      <c r="C287">
        <v>2004.279</v>
      </c>
      <c r="D287">
        <v>1999.47</v>
      </c>
      <c r="E287">
        <v>2000.4390000000001</v>
      </c>
      <c r="F287">
        <v>1</v>
      </c>
      <c r="G287">
        <v>0</v>
      </c>
      <c r="H287">
        <v>0</v>
      </c>
      <c r="I287">
        <v>1</v>
      </c>
      <c r="K287">
        <f t="shared" si="28"/>
        <v>0</v>
      </c>
      <c r="L287">
        <f t="shared" si="29"/>
        <v>0</v>
      </c>
      <c r="M287">
        <f t="shared" si="26"/>
        <v>0</v>
      </c>
      <c r="O287" s="1">
        <v>45035.208333333336</v>
      </c>
      <c r="P287" s="2">
        <v>45035.5</v>
      </c>
      <c r="Q287" s="3">
        <v>2003.9280000000001</v>
      </c>
      <c r="R287" s="3">
        <v>2004.279</v>
      </c>
      <c r="S287" s="3">
        <v>1999.47</v>
      </c>
      <c r="T287" s="3">
        <v>2000.4390000000001</v>
      </c>
      <c r="U287">
        <v>0</v>
      </c>
      <c r="V287">
        <v>277654977</v>
      </c>
      <c r="W287">
        <v>2000.5119999999999</v>
      </c>
      <c r="X287">
        <v>1</v>
      </c>
      <c r="Y287">
        <v>0.8489999999999327</v>
      </c>
      <c r="Z287">
        <v>-27.831000000000131</v>
      </c>
      <c r="AA287">
        <v>0</v>
      </c>
      <c r="AB287">
        <v>0.8489999999999327</v>
      </c>
      <c r="AC287">
        <v>-27.831000000000131</v>
      </c>
      <c r="AD287">
        <v>1</v>
      </c>
      <c r="AE287" t="s">
        <v>7</v>
      </c>
      <c r="AF287" t="b">
        <v>1</v>
      </c>
      <c r="AH287" t="b">
        <f t="shared" si="27"/>
        <v>1</v>
      </c>
    </row>
    <row r="288" spans="1:34" x14ac:dyDescent="0.25">
      <c r="A288" s="1">
        <v>45035.25</v>
      </c>
      <c r="B288">
        <v>2000.4739999999999</v>
      </c>
      <c r="C288">
        <v>2001.288</v>
      </c>
      <c r="D288">
        <v>1986.867</v>
      </c>
      <c r="E288">
        <v>1991.049</v>
      </c>
      <c r="F288">
        <v>1</v>
      </c>
      <c r="G288">
        <v>0</v>
      </c>
      <c r="H288">
        <v>0</v>
      </c>
      <c r="I288">
        <v>1</v>
      </c>
      <c r="K288">
        <f t="shared" si="28"/>
        <v>0</v>
      </c>
      <c r="L288">
        <f t="shared" si="29"/>
        <v>0</v>
      </c>
      <c r="M288">
        <f t="shared" si="26"/>
        <v>0</v>
      </c>
      <c r="O288" s="1">
        <v>45035.25</v>
      </c>
      <c r="P288" s="4">
        <v>45035.541666666664</v>
      </c>
      <c r="Q288" s="5">
        <v>2000.4739999999999</v>
      </c>
      <c r="R288" s="5">
        <v>2001.288</v>
      </c>
      <c r="S288" s="5">
        <v>1986.867</v>
      </c>
      <c r="T288" s="5">
        <v>1991.049</v>
      </c>
      <c r="U288">
        <v>0</v>
      </c>
      <c r="V288">
        <v>277718284</v>
      </c>
      <c r="W288">
        <v>1991.01</v>
      </c>
      <c r="X288">
        <v>1</v>
      </c>
      <c r="Y288">
        <v>4.4359999999999218</v>
      </c>
      <c r="Z288">
        <v>-19.867999999999938</v>
      </c>
      <c r="AA288">
        <v>0</v>
      </c>
      <c r="AB288">
        <v>4.4359999999999218</v>
      </c>
      <c r="AC288">
        <v>-19.867999999999938</v>
      </c>
      <c r="AD288">
        <v>0</v>
      </c>
      <c r="AE288" t="s">
        <v>7</v>
      </c>
      <c r="AF288" t="b">
        <v>0</v>
      </c>
      <c r="AH288" t="b">
        <f t="shared" si="27"/>
        <v>1</v>
      </c>
    </row>
    <row r="289" spans="1:34" x14ac:dyDescent="0.25">
      <c r="A289" s="1">
        <v>45035.291666666664</v>
      </c>
      <c r="B289">
        <v>1991.0820000000001</v>
      </c>
      <c r="C289">
        <v>1995.4849999999999</v>
      </c>
      <c r="D289">
        <v>1990.326</v>
      </c>
      <c r="E289">
        <v>1991.326</v>
      </c>
      <c r="F289">
        <v>1</v>
      </c>
      <c r="G289">
        <v>0</v>
      </c>
      <c r="H289">
        <v>0</v>
      </c>
      <c r="I289">
        <v>0</v>
      </c>
      <c r="K289">
        <f t="shared" si="28"/>
        <v>0</v>
      </c>
      <c r="L289">
        <f t="shared" si="29"/>
        <v>0</v>
      </c>
      <c r="M289">
        <f t="shared" si="26"/>
        <v>0</v>
      </c>
      <c r="O289" s="1">
        <v>45035.291666666664</v>
      </c>
      <c r="P289" s="2">
        <v>45035.583333333336</v>
      </c>
      <c r="Q289" s="3">
        <v>1991.0820000000001</v>
      </c>
      <c r="R289" s="3">
        <v>1995.4849999999999</v>
      </c>
      <c r="S289" s="3">
        <v>1990.326</v>
      </c>
      <c r="T289" s="3">
        <v>1991.326</v>
      </c>
      <c r="U289">
        <v>0</v>
      </c>
      <c r="V289" t="s">
        <v>7</v>
      </c>
      <c r="W289" t="s">
        <v>7</v>
      </c>
      <c r="X289">
        <v>0</v>
      </c>
      <c r="Y289">
        <v>6.1999999999898137E-2</v>
      </c>
      <c r="Z289">
        <v>-22.113000000000056</v>
      </c>
      <c r="AA289">
        <v>0</v>
      </c>
      <c r="AB289">
        <v>6.1999999999898137E-2</v>
      </c>
      <c r="AC289">
        <v>-22.113000000000056</v>
      </c>
      <c r="AD289">
        <v>1</v>
      </c>
      <c r="AE289" t="s">
        <v>7</v>
      </c>
      <c r="AF289" t="s">
        <v>7</v>
      </c>
      <c r="AH289" t="b">
        <f t="shared" si="27"/>
        <v>1</v>
      </c>
    </row>
    <row r="290" spans="1:34" x14ac:dyDescent="0.25">
      <c r="A290" s="1">
        <v>45035.333333333336</v>
      </c>
      <c r="B290">
        <v>1991.3579999999999</v>
      </c>
      <c r="C290">
        <v>1991.3879999999999</v>
      </c>
      <c r="D290">
        <v>1976.607</v>
      </c>
      <c r="E290">
        <v>1980.0060000000001</v>
      </c>
      <c r="F290">
        <v>1</v>
      </c>
      <c r="G290">
        <v>0</v>
      </c>
      <c r="H290">
        <v>0</v>
      </c>
      <c r="I290">
        <v>1</v>
      </c>
      <c r="K290">
        <f t="shared" si="28"/>
        <v>0</v>
      </c>
      <c r="L290">
        <f t="shared" si="29"/>
        <v>0</v>
      </c>
      <c r="M290">
        <f t="shared" si="26"/>
        <v>0</v>
      </c>
      <c r="O290" s="1">
        <v>45035.333333333336</v>
      </c>
      <c r="P290" s="4">
        <v>45035.625</v>
      </c>
      <c r="Q290" s="5">
        <v>1991.3579999999999</v>
      </c>
      <c r="R290" s="5">
        <v>1991.3879999999999</v>
      </c>
      <c r="S290" s="5">
        <v>1976.607</v>
      </c>
      <c r="T290" s="5">
        <v>1980.0060000000001</v>
      </c>
      <c r="U290">
        <v>0</v>
      </c>
      <c r="V290">
        <v>277804064</v>
      </c>
      <c r="W290">
        <v>1979.711</v>
      </c>
      <c r="X290">
        <v>1</v>
      </c>
      <c r="Y290">
        <v>0.52199999999993452</v>
      </c>
      <c r="Z290">
        <v>-10.79300000000012</v>
      </c>
      <c r="AA290">
        <v>0</v>
      </c>
      <c r="AB290">
        <v>0.52199999999993452</v>
      </c>
      <c r="AC290">
        <v>-10.79300000000012</v>
      </c>
      <c r="AD290">
        <v>1</v>
      </c>
      <c r="AE290" t="s">
        <v>7</v>
      </c>
      <c r="AF290" t="b">
        <v>1</v>
      </c>
      <c r="AH290" t="b">
        <f t="shared" si="27"/>
        <v>1</v>
      </c>
    </row>
    <row r="291" spans="1:34" x14ac:dyDescent="0.25">
      <c r="A291" s="1">
        <v>45035.375</v>
      </c>
      <c r="B291">
        <v>1980.008</v>
      </c>
      <c r="C291">
        <v>1980.528</v>
      </c>
      <c r="D291">
        <v>1972.6079999999999</v>
      </c>
      <c r="E291">
        <v>1974.066</v>
      </c>
      <c r="F291">
        <v>0</v>
      </c>
      <c r="G291">
        <v>0</v>
      </c>
      <c r="H291">
        <v>0</v>
      </c>
      <c r="I291">
        <v>1</v>
      </c>
      <c r="K291">
        <f t="shared" si="28"/>
        <v>0</v>
      </c>
      <c r="L291">
        <f t="shared" si="29"/>
        <v>0</v>
      </c>
      <c r="M291">
        <f t="shared" si="26"/>
        <v>0</v>
      </c>
      <c r="O291" s="1">
        <v>45035.375</v>
      </c>
      <c r="P291" s="2">
        <v>45035.666666666664</v>
      </c>
      <c r="Q291" s="3">
        <v>1980.008</v>
      </c>
      <c r="R291" s="3">
        <v>1980.528</v>
      </c>
      <c r="S291" s="3">
        <v>1972.6079999999999</v>
      </c>
      <c r="T291" s="3">
        <v>1974.066</v>
      </c>
      <c r="U291">
        <v>0</v>
      </c>
      <c r="V291">
        <v>277852631</v>
      </c>
      <c r="W291">
        <v>1974.0609999999999</v>
      </c>
      <c r="X291">
        <v>1</v>
      </c>
      <c r="Y291">
        <v>18.821999999999889</v>
      </c>
      <c r="Z291">
        <v>-4.8530000000000655</v>
      </c>
      <c r="AA291">
        <v>0</v>
      </c>
      <c r="AB291">
        <v>18.821999999999889</v>
      </c>
      <c r="AC291">
        <v>-4.8530000000000655</v>
      </c>
      <c r="AD291">
        <v>0</v>
      </c>
      <c r="AE291" t="s">
        <v>7</v>
      </c>
      <c r="AF291" t="b">
        <v>0</v>
      </c>
      <c r="AH291" t="b">
        <f t="shared" si="27"/>
        <v>1</v>
      </c>
    </row>
    <row r="292" spans="1:34" x14ac:dyDescent="0.25">
      <c r="A292" s="1">
        <v>45035.416666666664</v>
      </c>
      <c r="B292">
        <v>1974.0609999999999</v>
      </c>
      <c r="C292">
        <v>1976.38</v>
      </c>
      <c r="D292">
        <v>1971.181</v>
      </c>
      <c r="E292">
        <v>1972.9770000000001</v>
      </c>
      <c r="F292">
        <v>0</v>
      </c>
      <c r="G292">
        <v>0</v>
      </c>
      <c r="H292">
        <v>0</v>
      </c>
      <c r="I292">
        <v>0</v>
      </c>
      <c r="K292">
        <f t="shared" si="28"/>
        <v>0</v>
      </c>
      <c r="L292">
        <f t="shared" si="29"/>
        <v>0</v>
      </c>
      <c r="M292">
        <f t="shared" si="26"/>
        <v>0</v>
      </c>
      <c r="O292" s="1">
        <v>45035.416666666664</v>
      </c>
      <c r="P292" s="4">
        <v>45035.708333333336</v>
      </c>
      <c r="Q292" s="5">
        <v>1974.0609999999999</v>
      </c>
      <c r="R292" s="5">
        <v>1976.38</v>
      </c>
      <c r="S292" s="5">
        <v>1971.181</v>
      </c>
      <c r="T292" s="5">
        <v>1972.9770000000001</v>
      </c>
      <c r="U292">
        <v>0</v>
      </c>
      <c r="V292" t="s">
        <v>7</v>
      </c>
      <c r="W292" t="s">
        <v>7</v>
      </c>
      <c r="X292">
        <v>0</v>
      </c>
      <c r="Y292">
        <v>22.988999999999805</v>
      </c>
      <c r="Z292">
        <v>-3.7640000000001237</v>
      </c>
      <c r="AA292">
        <v>0</v>
      </c>
      <c r="AB292">
        <v>22.988999999999805</v>
      </c>
      <c r="AC292">
        <v>-3.7640000000001237</v>
      </c>
      <c r="AD292">
        <v>0</v>
      </c>
      <c r="AE292" t="s">
        <v>7</v>
      </c>
      <c r="AF292" t="s">
        <v>7</v>
      </c>
      <c r="AH292" t="b">
        <f t="shared" si="27"/>
        <v>1</v>
      </c>
    </row>
    <row r="293" spans="1:34" x14ac:dyDescent="0.25">
      <c r="A293" s="1">
        <v>45035.458333333336</v>
      </c>
      <c r="B293">
        <v>1973.0070000000001</v>
      </c>
      <c r="C293">
        <v>1973.1980000000001</v>
      </c>
      <c r="D293">
        <v>1969.213</v>
      </c>
      <c r="E293">
        <v>1970.5820000000001</v>
      </c>
      <c r="F293">
        <v>0</v>
      </c>
      <c r="G293">
        <v>0</v>
      </c>
      <c r="H293">
        <v>0</v>
      </c>
      <c r="I293">
        <v>1</v>
      </c>
      <c r="K293">
        <f t="shared" si="28"/>
        <v>0</v>
      </c>
      <c r="L293">
        <f t="shared" si="29"/>
        <v>0</v>
      </c>
      <c r="M293">
        <f t="shared" si="26"/>
        <v>0</v>
      </c>
      <c r="O293" s="1">
        <v>45035.458333333336</v>
      </c>
      <c r="P293" s="2">
        <v>45035.75</v>
      </c>
      <c r="Q293" s="3">
        <v>1973.0070000000001</v>
      </c>
      <c r="R293" s="3">
        <v>1973.1980000000001</v>
      </c>
      <c r="S293" s="3">
        <v>1969.213</v>
      </c>
      <c r="T293" s="3">
        <v>1970.5820000000001</v>
      </c>
      <c r="U293">
        <v>0</v>
      </c>
      <c r="V293">
        <v>277913220</v>
      </c>
      <c r="W293">
        <v>1970.5889999999999</v>
      </c>
      <c r="X293">
        <v>1</v>
      </c>
      <c r="Y293">
        <v>25.383999999999787</v>
      </c>
      <c r="Z293">
        <v>-0.91500000000019099</v>
      </c>
      <c r="AA293">
        <v>1</v>
      </c>
      <c r="AB293">
        <v>25.383999999999787</v>
      </c>
      <c r="AC293">
        <v>-0.91500000000019099</v>
      </c>
      <c r="AD293">
        <v>0</v>
      </c>
      <c r="AE293" t="s">
        <v>7</v>
      </c>
      <c r="AF293" t="b">
        <v>0</v>
      </c>
      <c r="AH293" t="b">
        <f t="shared" si="27"/>
        <v>1</v>
      </c>
    </row>
    <row r="294" spans="1:34" x14ac:dyDescent="0.25">
      <c r="A294" s="1">
        <v>45035.5</v>
      </c>
      <c r="B294">
        <v>1970.5889999999999</v>
      </c>
      <c r="C294">
        <v>1980.4770000000001</v>
      </c>
      <c r="D294">
        <v>1969.6669999999999</v>
      </c>
      <c r="E294">
        <v>1980.289</v>
      </c>
      <c r="F294">
        <v>0</v>
      </c>
      <c r="G294">
        <v>1</v>
      </c>
      <c r="H294">
        <v>1</v>
      </c>
      <c r="I294">
        <v>0</v>
      </c>
      <c r="K294" t="b">
        <f t="shared" si="28"/>
        <v>1</v>
      </c>
      <c r="L294" t="b">
        <f t="shared" si="29"/>
        <v>1</v>
      </c>
      <c r="M294" t="b">
        <f t="shared" si="26"/>
        <v>1</v>
      </c>
      <c r="O294" s="1">
        <v>45035.5</v>
      </c>
      <c r="P294" s="4">
        <v>45035.791666666664</v>
      </c>
      <c r="Q294" s="5">
        <v>1970.5889999999999</v>
      </c>
      <c r="R294" s="5">
        <v>1980.4770000000001</v>
      </c>
      <c r="S294" s="5">
        <v>1969.6669999999999</v>
      </c>
      <c r="T294" s="5">
        <v>1980.289</v>
      </c>
      <c r="U294">
        <v>1</v>
      </c>
      <c r="V294">
        <v>277954074</v>
      </c>
      <c r="W294">
        <v>1980.6569999999999</v>
      </c>
      <c r="X294">
        <v>0</v>
      </c>
      <c r="Y294">
        <v>16.188000000000102</v>
      </c>
      <c r="Z294">
        <v>-0.95399999999995089</v>
      </c>
      <c r="AA294">
        <v>1</v>
      </c>
      <c r="AB294">
        <v>16.188000000000102</v>
      </c>
      <c r="AC294">
        <v>-0.95399999999995089</v>
      </c>
      <c r="AD294">
        <v>0</v>
      </c>
      <c r="AE294" t="b">
        <v>1</v>
      </c>
      <c r="AF294" t="s">
        <v>7</v>
      </c>
      <c r="AH294" t="b">
        <f t="shared" si="27"/>
        <v>1</v>
      </c>
    </row>
    <row r="295" spans="1:34" x14ac:dyDescent="0.25">
      <c r="A295" s="1">
        <v>45035.541666666664</v>
      </c>
      <c r="B295">
        <v>1980.3219999999999</v>
      </c>
      <c r="C295">
        <v>1992.8879999999999</v>
      </c>
      <c r="D295">
        <v>1979.335</v>
      </c>
      <c r="E295">
        <v>1990.64</v>
      </c>
      <c r="F295">
        <v>0</v>
      </c>
      <c r="G295">
        <v>1</v>
      </c>
      <c r="H295">
        <v>1</v>
      </c>
      <c r="I295">
        <v>0</v>
      </c>
      <c r="K295" t="b">
        <f t="shared" si="28"/>
        <v>1</v>
      </c>
      <c r="L295" t="b">
        <f t="shared" si="29"/>
        <v>1</v>
      </c>
      <c r="M295" t="b">
        <f t="shared" si="26"/>
        <v>1</v>
      </c>
      <c r="O295" s="1">
        <v>45035.541666666664</v>
      </c>
      <c r="P295" s="2">
        <v>45035.833333333336</v>
      </c>
      <c r="Q295" s="3">
        <v>1980.3219999999999</v>
      </c>
      <c r="R295" s="3">
        <v>1992.8879999999999</v>
      </c>
      <c r="S295" s="3">
        <v>1979.335</v>
      </c>
      <c r="T295" s="3">
        <v>1990.64</v>
      </c>
      <c r="U295">
        <v>1</v>
      </c>
      <c r="V295">
        <v>278002188</v>
      </c>
      <c r="W295">
        <v>1990.86</v>
      </c>
      <c r="X295">
        <v>0</v>
      </c>
      <c r="Y295">
        <v>5.8719999999998436</v>
      </c>
      <c r="Z295">
        <v>-1.7760000000000673</v>
      </c>
      <c r="AA295">
        <v>1</v>
      </c>
      <c r="AB295">
        <v>5.8719999999998436</v>
      </c>
      <c r="AC295">
        <v>-1.7760000000000673</v>
      </c>
      <c r="AD295">
        <v>0</v>
      </c>
      <c r="AE295" t="b">
        <v>1</v>
      </c>
      <c r="AF295" t="s">
        <v>7</v>
      </c>
      <c r="AH295" t="b">
        <f t="shared" si="27"/>
        <v>1</v>
      </c>
    </row>
    <row r="296" spans="1:34" x14ac:dyDescent="0.25">
      <c r="A296" s="1">
        <v>45035.583333333336</v>
      </c>
      <c r="B296">
        <v>1990.674</v>
      </c>
      <c r="C296">
        <v>1995.9659999999999</v>
      </c>
      <c r="D296">
        <v>1990.395</v>
      </c>
      <c r="E296">
        <v>1992.7940000000001</v>
      </c>
      <c r="F296">
        <v>0</v>
      </c>
      <c r="G296">
        <v>1</v>
      </c>
      <c r="H296">
        <v>0</v>
      </c>
      <c r="I296">
        <v>0</v>
      </c>
      <c r="K296">
        <f t="shared" si="28"/>
        <v>0</v>
      </c>
      <c r="L296" t="b">
        <f t="shared" si="29"/>
        <v>1</v>
      </c>
      <c r="M296">
        <f t="shared" si="26"/>
        <v>0</v>
      </c>
      <c r="O296" s="1">
        <v>45035.583333333336</v>
      </c>
      <c r="P296" s="4">
        <v>45035.875</v>
      </c>
      <c r="Q296" s="5">
        <v>1990.674</v>
      </c>
      <c r="R296" s="5">
        <v>1995.9659999999999</v>
      </c>
      <c r="S296" s="5">
        <v>1990.395</v>
      </c>
      <c r="T296" s="5">
        <v>1992.7940000000001</v>
      </c>
      <c r="U296">
        <v>0</v>
      </c>
      <c r="V296" t="s">
        <v>7</v>
      </c>
      <c r="W296" t="s">
        <v>7</v>
      </c>
      <c r="X296">
        <v>0</v>
      </c>
      <c r="Y296">
        <v>3.8999999999998636</v>
      </c>
      <c r="Z296">
        <v>-3.9300000000000637</v>
      </c>
      <c r="AA296">
        <v>0</v>
      </c>
      <c r="AB296">
        <v>3.8999999999998636</v>
      </c>
      <c r="AC296">
        <v>-3.9300000000000637</v>
      </c>
      <c r="AD296">
        <v>0</v>
      </c>
      <c r="AE296" t="s">
        <v>7</v>
      </c>
      <c r="AF296" t="s">
        <v>7</v>
      </c>
      <c r="AH296" t="b">
        <f t="shared" si="27"/>
        <v>1</v>
      </c>
    </row>
    <row r="297" spans="1:34" x14ac:dyDescent="0.25">
      <c r="A297" s="1">
        <v>45035.625</v>
      </c>
      <c r="B297">
        <v>1992.818</v>
      </c>
      <c r="C297">
        <v>1995.8050000000001</v>
      </c>
      <c r="D297">
        <v>1988.864</v>
      </c>
      <c r="E297">
        <v>1990.742</v>
      </c>
      <c r="F297">
        <v>0</v>
      </c>
      <c r="G297">
        <v>0</v>
      </c>
      <c r="H297">
        <v>0</v>
      </c>
      <c r="I297">
        <v>1</v>
      </c>
      <c r="K297">
        <f t="shared" si="28"/>
        <v>0</v>
      </c>
      <c r="L297">
        <f t="shared" si="29"/>
        <v>0</v>
      </c>
      <c r="M297">
        <f t="shared" si="26"/>
        <v>0</v>
      </c>
      <c r="O297" s="1">
        <v>45035.625</v>
      </c>
      <c r="P297" s="2">
        <v>45035.916666666664</v>
      </c>
      <c r="Q297" s="3">
        <v>1992.818</v>
      </c>
      <c r="R297" s="3">
        <v>1995.8050000000001</v>
      </c>
      <c r="S297" s="3">
        <v>1988.864</v>
      </c>
      <c r="T297" s="3">
        <v>1990.742</v>
      </c>
      <c r="U297">
        <v>0</v>
      </c>
      <c r="V297" t="s">
        <v>7</v>
      </c>
      <c r="W297" t="s">
        <v>7</v>
      </c>
      <c r="X297">
        <v>0</v>
      </c>
      <c r="Y297">
        <v>6.0920000000000982</v>
      </c>
      <c r="Z297">
        <v>-0.40499999999997272</v>
      </c>
      <c r="AA297">
        <v>1</v>
      </c>
      <c r="AB297">
        <v>6.0920000000000982</v>
      </c>
      <c r="AC297">
        <v>-0.40499999999997272</v>
      </c>
      <c r="AD297">
        <v>0</v>
      </c>
      <c r="AE297" t="s">
        <v>7</v>
      </c>
      <c r="AF297" t="s">
        <v>7</v>
      </c>
      <c r="AH297" t="b">
        <f t="shared" si="27"/>
        <v>1</v>
      </c>
    </row>
    <row r="298" spans="1:34" x14ac:dyDescent="0.25">
      <c r="A298" s="1">
        <v>45035.666666666664</v>
      </c>
      <c r="B298">
        <v>1990.78</v>
      </c>
      <c r="C298">
        <v>1996.4770000000001</v>
      </c>
      <c r="D298">
        <v>1990.337</v>
      </c>
      <c r="E298">
        <v>1996.002</v>
      </c>
      <c r="F298">
        <v>0</v>
      </c>
      <c r="G298">
        <v>1</v>
      </c>
      <c r="H298">
        <v>1</v>
      </c>
      <c r="I298">
        <v>0</v>
      </c>
      <c r="K298" t="b">
        <f t="shared" si="28"/>
        <v>1</v>
      </c>
      <c r="L298" t="b">
        <f t="shared" si="29"/>
        <v>1</v>
      </c>
      <c r="M298" t="b">
        <f t="shared" si="26"/>
        <v>1</v>
      </c>
      <c r="O298" s="1">
        <v>45035.666666666664</v>
      </c>
      <c r="P298" s="4">
        <v>45035.958333333336</v>
      </c>
      <c r="Q298" s="5">
        <v>1990.78</v>
      </c>
      <c r="R298" s="5">
        <v>1996.4770000000001</v>
      </c>
      <c r="S298" s="5">
        <v>1990.337</v>
      </c>
      <c r="T298" s="5">
        <v>1996.002</v>
      </c>
      <c r="U298">
        <v>1</v>
      </c>
      <c r="V298">
        <v>278102573</v>
      </c>
      <c r="W298">
        <v>1996.3810000000001</v>
      </c>
      <c r="X298">
        <v>0</v>
      </c>
      <c r="Y298">
        <v>0.83200000000010732</v>
      </c>
      <c r="Z298">
        <v>-2.3360000000000127</v>
      </c>
      <c r="AA298">
        <v>0</v>
      </c>
      <c r="AB298">
        <v>0.83200000000010732</v>
      </c>
      <c r="AC298">
        <v>-2.3360000000000127</v>
      </c>
      <c r="AD298">
        <v>0</v>
      </c>
      <c r="AE298" t="b">
        <v>0</v>
      </c>
      <c r="AF298" t="s">
        <v>7</v>
      </c>
      <c r="AH298" t="b">
        <f t="shared" si="27"/>
        <v>1</v>
      </c>
    </row>
    <row r="299" spans="1:34" x14ac:dyDescent="0.25">
      <c r="A299" s="1">
        <v>45035.708333333336</v>
      </c>
      <c r="B299">
        <v>1996.0139999999999</v>
      </c>
      <c r="C299">
        <v>1996.5119999999999</v>
      </c>
      <c r="D299">
        <v>1993.6890000000001</v>
      </c>
      <c r="E299">
        <v>1993.9459999999999</v>
      </c>
      <c r="F299">
        <v>0</v>
      </c>
      <c r="G299">
        <v>0</v>
      </c>
      <c r="H299">
        <v>0</v>
      </c>
      <c r="I299">
        <v>1</v>
      </c>
      <c r="K299">
        <f t="shared" si="28"/>
        <v>0</v>
      </c>
      <c r="L299">
        <f t="shared" si="29"/>
        <v>0</v>
      </c>
      <c r="M299">
        <f t="shared" si="26"/>
        <v>0</v>
      </c>
      <c r="O299" s="1">
        <v>45035.708333333336</v>
      </c>
      <c r="P299" s="2">
        <v>45036</v>
      </c>
      <c r="Q299" s="3">
        <v>1996.0139999999999</v>
      </c>
      <c r="R299" s="3">
        <v>1996.5119999999999</v>
      </c>
      <c r="S299" s="3">
        <v>1993.6890000000001</v>
      </c>
      <c r="T299" s="3">
        <v>1993.9459999999999</v>
      </c>
      <c r="U299">
        <v>0</v>
      </c>
      <c r="V299" t="s">
        <v>7</v>
      </c>
      <c r="W299" t="s">
        <v>7</v>
      </c>
      <c r="X299">
        <v>0</v>
      </c>
      <c r="Y299">
        <v>2.8880000000001473</v>
      </c>
      <c r="Z299">
        <v>-0.27999999999997272</v>
      </c>
      <c r="AA299">
        <v>0</v>
      </c>
      <c r="AB299">
        <v>2.8880000000001473</v>
      </c>
      <c r="AC299">
        <v>-0.27999999999997272</v>
      </c>
      <c r="AD299">
        <v>0</v>
      </c>
      <c r="AE299" t="s">
        <v>7</v>
      </c>
      <c r="AF299" t="s">
        <v>7</v>
      </c>
      <c r="AH299" t="b">
        <f t="shared" si="27"/>
        <v>1</v>
      </c>
    </row>
    <row r="300" spans="1:34" x14ac:dyDescent="0.25">
      <c r="A300" s="1">
        <v>45035.75</v>
      </c>
      <c r="B300">
        <v>1993.9490000000001</v>
      </c>
      <c r="C300">
        <v>1996.694</v>
      </c>
      <c r="D300">
        <v>1993.6659999999999</v>
      </c>
      <c r="E300">
        <v>1996.35</v>
      </c>
      <c r="F300">
        <v>0</v>
      </c>
      <c r="G300">
        <v>0</v>
      </c>
      <c r="H300">
        <v>0</v>
      </c>
      <c r="I300">
        <v>0</v>
      </c>
      <c r="K300">
        <f t="shared" si="28"/>
        <v>0</v>
      </c>
      <c r="L300">
        <f t="shared" si="29"/>
        <v>0</v>
      </c>
      <c r="M300">
        <f t="shared" si="26"/>
        <v>0</v>
      </c>
      <c r="O300" s="1">
        <v>45035.75</v>
      </c>
      <c r="P300" s="4">
        <v>45036.041666666664</v>
      </c>
      <c r="Q300" s="5">
        <v>1993.9490000000001</v>
      </c>
      <c r="R300" s="5">
        <v>1996.694</v>
      </c>
      <c r="S300" s="5">
        <v>1993.6659999999999</v>
      </c>
      <c r="T300" s="5">
        <v>1996.35</v>
      </c>
      <c r="U300">
        <v>0</v>
      </c>
      <c r="V300" t="s">
        <v>7</v>
      </c>
      <c r="W300" t="s">
        <v>7</v>
      </c>
      <c r="X300">
        <v>0</v>
      </c>
      <c r="Y300">
        <v>0.48400000000015098</v>
      </c>
      <c r="Z300">
        <v>-3.1999999999998181</v>
      </c>
      <c r="AA300">
        <v>0</v>
      </c>
      <c r="AB300">
        <v>0.48400000000015098</v>
      </c>
      <c r="AC300">
        <v>-3.1999999999998181</v>
      </c>
      <c r="AD300">
        <v>0</v>
      </c>
      <c r="AE300" t="s">
        <v>7</v>
      </c>
      <c r="AF300" t="s">
        <v>7</v>
      </c>
      <c r="AH300" t="b">
        <f t="shared" si="27"/>
        <v>1</v>
      </c>
    </row>
    <row r="301" spans="1:34" x14ac:dyDescent="0.25">
      <c r="A301" s="1">
        <v>45035.791666666664</v>
      </c>
      <c r="B301">
        <v>1996.32</v>
      </c>
      <c r="C301">
        <v>1996.8340000000001</v>
      </c>
      <c r="D301">
        <v>1993.7750000000001</v>
      </c>
      <c r="E301">
        <v>1994.4559999999999</v>
      </c>
      <c r="F301">
        <v>0</v>
      </c>
      <c r="G301">
        <v>0</v>
      </c>
      <c r="H301">
        <v>0</v>
      </c>
      <c r="I301">
        <v>1</v>
      </c>
      <c r="K301">
        <f t="shared" si="28"/>
        <v>0</v>
      </c>
      <c r="L301">
        <f t="shared" si="29"/>
        <v>0</v>
      </c>
      <c r="M301">
        <f t="shared" si="26"/>
        <v>0</v>
      </c>
      <c r="O301" s="1">
        <v>45035.791666666664</v>
      </c>
      <c r="P301" s="2">
        <v>45036.083333333336</v>
      </c>
      <c r="Q301" s="3">
        <v>1996.32</v>
      </c>
      <c r="R301" s="3">
        <v>1996.8340000000001</v>
      </c>
      <c r="S301" s="3">
        <v>1993.7750000000001</v>
      </c>
      <c r="T301" s="3">
        <v>1994.4559999999999</v>
      </c>
      <c r="U301">
        <v>0</v>
      </c>
      <c r="V301" t="s">
        <v>7</v>
      </c>
      <c r="W301" t="s">
        <v>7</v>
      </c>
      <c r="X301">
        <v>0</v>
      </c>
      <c r="Y301">
        <v>2.2260000000001128</v>
      </c>
      <c r="Z301">
        <v>-1.3059999999998126</v>
      </c>
      <c r="AA301">
        <v>0</v>
      </c>
      <c r="AB301">
        <v>2.2260000000001128</v>
      </c>
      <c r="AC301">
        <v>-1.3059999999998126</v>
      </c>
      <c r="AD301">
        <v>0</v>
      </c>
      <c r="AE301" t="s">
        <v>7</v>
      </c>
      <c r="AF301" t="s">
        <v>7</v>
      </c>
      <c r="AH301" t="b">
        <f t="shared" si="27"/>
        <v>1</v>
      </c>
    </row>
    <row r="302" spans="1:34" x14ac:dyDescent="0.25">
      <c r="A302" s="1">
        <v>45035.833333333336</v>
      </c>
      <c r="B302">
        <v>1994.422</v>
      </c>
      <c r="C302">
        <v>1995.383</v>
      </c>
      <c r="D302">
        <v>1993.912</v>
      </c>
      <c r="E302">
        <v>1994.6790000000001</v>
      </c>
      <c r="F302">
        <v>0</v>
      </c>
      <c r="G302">
        <v>0</v>
      </c>
      <c r="H302">
        <v>0</v>
      </c>
      <c r="I302">
        <v>0</v>
      </c>
      <c r="K302">
        <f t="shared" si="28"/>
        <v>0</v>
      </c>
      <c r="L302">
        <f t="shared" si="29"/>
        <v>0</v>
      </c>
      <c r="M302">
        <f t="shared" si="26"/>
        <v>0</v>
      </c>
      <c r="O302" s="1">
        <v>45035.833333333336</v>
      </c>
      <c r="P302" s="4">
        <v>45036.125</v>
      </c>
      <c r="Q302" s="5">
        <v>1994.422</v>
      </c>
      <c r="R302" s="5">
        <v>1995.383</v>
      </c>
      <c r="S302" s="5">
        <v>1993.912</v>
      </c>
      <c r="T302" s="5">
        <v>1994.6790000000001</v>
      </c>
      <c r="U302">
        <v>0</v>
      </c>
      <c r="V302" t="s">
        <v>7</v>
      </c>
      <c r="W302" t="s">
        <v>7</v>
      </c>
      <c r="X302">
        <v>0</v>
      </c>
      <c r="Y302">
        <v>3.9009999999998399</v>
      </c>
      <c r="Z302">
        <v>-2.4809999999999945</v>
      </c>
      <c r="AA302">
        <v>0</v>
      </c>
      <c r="AB302">
        <v>3.9009999999998399</v>
      </c>
      <c r="AC302">
        <v>-2.4809999999999945</v>
      </c>
      <c r="AD302">
        <v>0</v>
      </c>
      <c r="AE302" t="s">
        <v>7</v>
      </c>
      <c r="AF302" t="s">
        <v>7</v>
      </c>
      <c r="AH302" t="b">
        <f t="shared" si="27"/>
        <v>1</v>
      </c>
    </row>
    <row r="303" spans="1:34" x14ac:dyDescent="0.25">
      <c r="A303" s="1">
        <v>45035.916666666664</v>
      </c>
      <c r="B303">
        <v>1994.615</v>
      </c>
      <c r="C303">
        <v>1995.6990000000001</v>
      </c>
      <c r="D303">
        <v>1994.096</v>
      </c>
      <c r="E303">
        <v>1994.5060000000001</v>
      </c>
      <c r="F303">
        <v>0</v>
      </c>
      <c r="G303">
        <v>0</v>
      </c>
      <c r="H303">
        <v>0</v>
      </c>
      <c r="I303">
        <v>0</v>
      </c>
      <c r="K303">
        <f t="shared" si="28"/>
        <v>0</v>
      </c>
      <c r="L303">
        <f t="shared" si="29"/>
        <v>0</v>
      </c>
      <c r="M303">
        <f t="shared" si="26"/>
        <v>0</v>
      </c>
      <c r="O303" s="1">
        <v>45035.916666666664</v>
      </c>
      <c r="P303" s="2">
        <v>45036.208333333336</v>
      </c>
      <c r="Q303" s="3">
        <v>1994.615</v>
      </c>
      <c r="R303" s="3">
        <v>1995.6990000000001</v>
      </c>
      <c r="S303" s="3">
        <v>1994.096</v>
      </c>
      <c r="T303" s="3">
        <v>1994.5060000000001</v>
      </c>
      <c r="U303">
        <v>0</v>
      </c>
      <c r="V303" t="s">
        <v>7</v>
      </c>
      <c r="W303" t="s">
        <v>7</v>
      </c>
      <c r="X303">
        <v>0</v>
      </c>
      <c r="Y303">
        <v>4.0739999999998417</v>
      </c>
      <c r="Z303">
        <v>-3</v>
      </c>
      <c r="AA303">
        <v>0</v>
      </c>
      <c r="AB303">
        <v>4.0739999999998417</v>
      </c>
      <c r="AC303">
        <v>-3</v>
      </c>
      <c r="AD303">
        <v>0</v>
      </c>
      <c r="AE303" t="s">
        <v>7</v>
      </c>
      <c r="AF303" t="s">
        <v>7</v>
      </c>
      <c r="AH303" t="b">
        <f t="shared" si="27"/>
        <v>1</v>
      </c>
    </row>
    <row r="304" spans="1:34" x14ac:dyDescent="0.25">
      <c r="A304" s="1">
        <v>45035.958333333336</v>
      </c>
      <c r="B304">
        <v>1994.48</v>
      </c>
      <c r="C304">
        <v>1994.7070000000001</v>
      </c>
      <c r="D304">
        <v>1993.15</v>
      </c>
      <c r="E304">
        <v>1993.653</v>
      </c>
      <c r="F304">
        <v>0</v>
      </c>
      <c r="G304">
        <v>0</v>
      </c>
      <c r="H304">
        <v>0</v>
      </c>
      <c r="I304">
        <v>0</v>
      </c>
      <c r="K304">
        <f t="shared" si="28"/>
        <v>0</v>
      </c>
      <c r="L304">
        <f t="shared" si="29"/>
        <v>0</v>
      </c>
      <c r="M304">
        <f t="shared" si="26"/>
        <v>0</v>
      </c>
      <c r="O304" s="1">
        <v>45035.958333333336</v>
      </c>
      <c r="P304" s="4">
        <v>45036.25</v>
      </c>
      <c r="Q304" s="5">
        <v>1994.48</v>
      </c>
      <c r="R304" s="5">
        <v>1994.7070000000001</v>
      </c>
      <c r="S304" s="5">
        <v>1993.15</v>
      </c>
      <c r="T304" s="5">
        <v>1993.653</v>
      </c>
      <c r="U304">
        <v>0</v>
      </c>
      <c r="V304" t="s">
        <v>7</v>
      </c>
      <c r="W304" t="s">
        <v>7</v>
      </c>
      <c r="X304">
        <v>0</v>
      </c>
      <c r="Y304">
        <v>4.9269999999999072</v>
      </c>
      <c r="Z304">
        <v>-3.1390000000001237</v>
      </c>
      <c r="AA304">
        <v>0</v>
      </c>
      <c r="AB304">
        <v>4.9269999999999072</v>
      </c>
      <c r="AC304">
        <v>-3.1390000000001237</v>
      </c>
      <c r="AD304">
        <v>0</v>
      </c>
      <c r="AE304" t="s">
        <v>7</v>
      </c>
      <c r="AF304" t="s">
        <v>7</v>
      </c>
      <c r="AH304" t="b">
        <f t="shared" si="27"/>
        <v>1</v>
      </c>
    </row>
    <row r="305" spans="1:34" x14ac:dyDescent="0.25">
      <c r="A305" s="1">
        <v>45036</v>
      </c>
      <c r="B305">
        <v>1993.6880000000001</v>
      </c>
      <c r="C305">
        <v>1996.682</v>
      </c>
      <c r="D305">
        <v>1993.5050000000001</v>
      </c>
      <c r="E305">
        <v>1995.644</v>
      </c>
      <c r="F305">
        <v>0</v>
      </c>
      <c r="G305">
        <v>1</v>
      </c>
      <c r="H305">
        <v>0</v>
      </c>
      <c r="I305">
        <v>0</v>
      </c>
      <c r="K305">
        <f t="shared" si="28"/>
        <v>0</v>
      </c>
      <c r="L305" t="b">
        <f t="shared" si="29"/>
        <v>1</v>
      </c>
      <c r="M305">
        <f t="shared" si="26"/>
        <v>0</v>
      </c>
      <c r="O305" s="1">
        <v>45036</v>
      </c>
      <c r="P305" s="2">
        <v>45036.291666666664</v>
      </c>
      <c r="Q305" s="3">
        <v>1993.6880000000001</v>
      </c>
      <c r="R305" s="3">
        <v>1996.682</v>
      </c>
      <c r="S305" s="3">
        <v>1993.5050000000001</v>
      </c>
      <c r="T305" s="3">
        <v>1995.644</v>
      </c>
      <c r="U305">
        <v>0</v>
      </c>
      <c r="V305" t="s">
        <v>7</v>
      </c>
      <c r="W305" t="s">
        <v>7</v>
      </c>
      <c r="X305">
        <v>0</v>
      </c>
      <c r="Y305">
        <v>2.9359999999999218</v>
      </c>
      <c r="Z305">
        <v>-5.1300000000001091</v>
      </c>
      <c r="AA305">
        <v>0</v>
      </c>
      <c r="AB305">
        <v>2.9359999999999218</v>
      </c>
      <c r="AC305">
        <v>-5.1300000000001091</v>
      </c>
      <c r="AD305">
        <v>1</v>
      </c>
      <c r="AE305" t="s">
        <v>7</v>
      </c>
      <c r="AF305" t="s">
        <v>7</v>
      </c>
      <c r="AH305" t="b">
        <f t="shared" si="27"/>
        <v>1</v>
      </c>
    </row>
    <row r="306" spans="1:34" x14ac:dyDescent="0.25">
      <c r="A306" s="1">
        <v>45036.041666666664</v>
      </c>
      <c r="B306">
        <v>1995.623</v>
      </c>
      <c r="C306">
        <v>1998.58</v>
      </c>
      <c r="D306">
        <v>1992.1980000000001</v>
      </c>
      <c r="E306">
        <v>1995.7149999999999</v>
      </c>
      <c r="F306">
        <v>1</v>
      </c>
      <c r="G306">
        <v>0</v>
      </c>
      <c r="H306">
        <v>0</v>
      </c>
      <c r="I306">
        <v>0</v>
      </c>
      <c r="K306">
        <f t="shared" si="28"/>
        <v>0</v>
      </c>
      <c r="L306">
        <f t="shared" si="29"/>
        <v>0</v>
      </c>
      <c r="M306">
        <f t="shared" si="26"/>
        <v>0</v>
      </c>
      <c r="O306" s="1">
        <v>45036.041666666664</v>
      </c>
      <c r="P306" s="4">
        <v>45036.333333333336</v>
      </c>
      <c r="Q306" s="5">
        <v>1995.623</v>
      </c>
      <c r="R306" s="5">
        <v>1998.58</v>
      </c>
      <c r="S306" s="5">
        <v>1992.1980000000001</v>
      </c>
      <c r="T306" s="5">
        <v>1995.7149999999999</v>
      </c>
      <c r="U306">
        <v>0</v>
      </c>
      <c r="V306" t="s">
        <v>7</v>
      </c>
      <c r="W306" t="s">
        <v>7</v>
      </c>
      <c r="X306">
        <v>0</v>
      </c>
      <c r="Y306">
        <v>1.1570000000001528</v>
      </c>
      <c r="Z306">
        <v>-5.2010000000000218</v>
      </c>
      <c r="AA306">
        <v>0</v>
      </c>
      <c r="AB306">
        <v>1.1570000000001528</v>
      </c>
      <c r="AC306">
        <v>-5.2010000000000218</v>
      </c>
      <c r="AD306">
        <v>1</v>
      </c>
      <c r="AE306" t="s">
        <v>7</v>
      </c>
      <c r="AF306" t="s">
        <v>7</v>
      </c>
      <c r="AH306" t="b">
        <f t="shared" si="27"/>
        <v>1</v>
      </c>
    </row>
    <row r="307" spans="1:34" x14ac:dyDescent="0.25">
      <c r="A307" s="1">
        <v>45036.083333333336</v>
      </c>
      <c r="B307">
        <v>1995.722</v>
      </c>
      <c r="C307">
        <v>1996.8720000000001</v>
      </c>
      <c r="D307">
        <v>1991.5060000000001</v>
      </c>
      <c r="E307">
        <v>1991.769</v>
      </c>
      <c r="F307">
        <v>0</v>
      </c>
      <c r="G307">
        <v>0</v>
      </c>
      <c r="H307">
        <v>0</v>
      </c>
      <c r="I307">
        <v>1</v>
      </c>
      <c r="K307">
        <f t="shared" si="28"/>
        <v>0</v>
      </c>
      <c r="L307">
        <f t="shared" si="29"/>
        <v>0</v>
      </c>
      <c r="M307">
        <f t="shared" si="26"/>
        <v>0</v>
      </c>
      <c r="O307" s="1">
        <v>45036.083333333336</v>
      </c>
      <c r="P307" s="2">
        <v>45036.375</v>
      </c>
      <c r="Q307" s="3">
        <v>1995.722</v>
      </c>
      <c r="R307" s="3">
        <v>1996.8720000000001</v>
      </c>
      <c r="S307" s="3">
        <v>1991.5060000000001</v>
      </c>
      <c r="T307" s="3">
        <v>1991.769</v>
      </c>
      <c r="U307">
        <v>0</v>
      </c>
      <c r="V307">
        <v>278253343</v>
      </c>
      <c r="W307">
        <v>1991.845</v>
      </c>
      <c r="X307">
        <v>1</v>
      </c>
      <c r="Y307">
        <v>9.2980000000000018</v>
      </c>
      <c r="Z307">
        <v>-1.2550000000001091</v>
      </c>
      <c r="AA307">
        <v>1</v>
      </c>
      <c r="AB307">
        <v>9.2980000000000018</v>
      </c>
      <c r="AC307">
        <v>-1.2550000000001091</v>
      </c>
      <c r="AD307">
        <v>0</v>
      </c>
      <c r="AE307" t="s">
        <v>7</v>
      </c>
      <c r="AF307" t="b">
        <v>0</v>
      </c>
      <c r="AH307" t="b">
        <f t="shared" si="27"/>
        <v>1</v>
      </c>
    </row>
    <row r="308" spans="1:34" x14ac:dyDescent="0.25">
      <c r="A308" s="1">
        <v>45036.125</v>
      </c>
      <c r="B308">
        <v>1991.778</v>
      </c>
      <c r="C308">
        <v>1993.175</v>
      </c>
      <c r="D308">
        <v>1990.5139999999999</v>
      </c>
      <c r="E308">
        <v>1992.761</v>
      </c>
      <c r="F308">
        <v>0</v>
      </c>
      <c r="G308">
        <v>1</v>
      </c>
      <c r="H308">
        <v>0</v>
      </c>
      <c r="I308">
        <v>0</v>
      </c>
      <c r="K308">
        <f t="shared" si="28"/>
        <v>0</v>
      </c>
      <c r="L308" t="b">
        <f t="shared" si="29"/>
        <v>1</v>
      </c>
      <c r="M308">
        <f t="shared" si="26"/>
        <v>0</v>
      </c>
      <c r="O308" s="1">
        <v>45036.125</v>
      </c>
      <c r="P308" s="4">
        <v>45036.416666666664</v>
      </c>
      <c r="Q308" s="5">
        <v>1991.778</v>
      </c>
      <c r="R308" s="5">
        <v>1993.175</v>
      </c>
      <c r="S308" s="5">
        <v>1990.5139999999999</v>
      </c>
      <c r="T308" s="5">
        <v>1992.761</v>
      </c>
      <c r="U308">
        <v>0</v>
      </c>
      <c r="V308" t="s">
        <v>7</v>
      </c>
      <c r="W308" t="s">
        <v>7</v>
      </c>
      <c r="X308">
        <v>0</v>
      </c>
      <c r="Y308">
        <v>8.30600000000004</v>
      </c>
      <c r="Z308">
        <v>-1.3399999999999181</v>
      </c>
      <c r="AA308">
        <v>1</v>
      </c>
      <c r="AB308">
        <v>8.30600000000004</v>
      </c>
      <c r="AC308">
        <v>-1.3399999999999181</v>
      </c>
      <c r="AD308">
        <v>0</v>
      </c>
      <c r="AE308" t="s">
        <v>7</v>
      </c>
      <c r="AF308" t="s">
        <v>7</v>
      </c>
      <c r="AH308" t="b">
        <f t="shared" si="27"/>
        <v>1</v>
      </c>
    </row>
    <row r="309" spans="1:34" x14ac:dyDescent="0.25">
      <c r="A309" s="1">
        <v>45036.166666666664</v>
      </c>
      <c r="B309">
        <v>1992.7529999999999</v>
      </c>
      <c r="C309">
        <v>1994.357</v>
      </c>
      <c r="D309">
        <v>1992.046</v>
      </c>
      <c r="E309">
        <v>1992.7349999999999</v>
      </c>
      <c r="F309">
        <v>0</v>
      </c>
      <c r="G309">
        <v>1</v>
      </c>
      <c r="H309">
        <v>0</v>
      </c>
      <c r="I309">
        <v>0</v>
      </c>
      <c r="K309">
        <f t="shared" si="28"/>
        <v>0</v>
      </c>
      <c r="L309" t="b">
        <f t="shared" si="29"/>
        <v>1</v>
      </c>
      <c r="M309">
        <f t="shared" si="26"/>
        <v>0</v>
      </c>
      <c r="O309" s="1">
        <v>45036.166666666664</v>
      </c>
      <c r="P309" s="2">
        <v>45036.458333333336</v>
      </c>
      <c r="Q309" s="3">
        <v>1992.7529999999999</v>
      </c>
      <c r="R309" s="3">
        <v>1994.357</v>
      </c>
      <c r="S309" s="3">
        <v>1992.046</v>
      </c>
      <c r="T309" s="3">
        <v>1992.7349999999999</v>
      </c>
      <c r="U309">
        <v>0</v>
      </c>
      <c r="V309" t="s">
        <v>7</v>
      </c>
      <c r="W309" t="s">
        <v>7</v>
      </c>
      <c r="X309">
        <v>0</v>
      </c>
      <c r="Y309">
        <v>8.3320000000001073</v>
      </c>
      <c r="Z309">
        <v>-1.3139999999998508</v>
      </c>
      <c r="AA309">
        <v>1</v>
      </c>
      <c r="AB309">
        <v>8.3320000000001073</v>
      </c>
      <c r="AC309">
        <v>-1.3139999999998508</v>
      </c>
      <c r="AD309">
        <v>0</v>
      </c>
      <c r="AE309" t="s">
        <v>7</v>
      </c>
      <c r="AF309" t="s">
        <v>7</v>
      </c>
      <c r="AH309" t="b">
        <f t="shared" si="27"/>
        <v>1</v>
      </c>
    </row>
    <row r="310" spans="1:34" x14ac:dyDescent="0.25">
      <c r="A310" s="1">
        <v>45036.208333333336</v>
      </c>
      <c r="B310">
        <v>1992.71</v>
      </c>
      <c r="C310">
        <v>1995.2560000000001</v>
      </c>
      <c r="D310">
        <v>1991.421</v>
      </c>
      <c r="E310">
        <v>1994.2719999999999</v>
      </c>
      <c r="F310">
        <v>0</v>
      </c>
      <c r="G310">
        <v>1</v>
      </c>
      <c r="H310">
        <v>0</v>
      </c>
      <c r="I310">
        <v>0</v>
      </c>
      <c r="K310">
        <f t="shared" si="28"/>
        <v>0</v>
      </c>
      <c r="L310" t="b">
        <f t="shared" si="29"/>
        <v>1</v>
      </c>
      <c r="M310">
        <f t="shared" si="26"/>
        <v>0</v>
      </c>
      <c r="O310" s="1">
        <v>45036.208333333336</v>
      </c>
      <c r="P310" s="4">
        <v>45036.5</v>
      </c>
      <c r="Q310" s="5">
        <v>1992.71</v>
      </c>
      <c r="R310" s="5">
        <v>1995.2560000000001</v>
      </c>
      <c r="S310" s="5">
        <v>1991.421</v>
      </c>
      <c r="T310" s="5">
        <v>1994.2719999999999</v>
      </c>
      <c r="U310">
        <v>0</v>
      </c>
      <c r="V310" t="s">
        <v>7</v>
      </c>
      <c r="W310" t="s">
        <v>7</v>
      </c>
      <c r="X310">
        <v>0</v>
      </c>
      <c r="Y310">
        <v>6.7950000000000728</v>
      </c>
      <c r="Z310">
        <v>-1.8959999999999582</v>
      </c>
      <c r="AA310">
        <v>1</v>
      </c>
      <c r="AB310">
        <v>6.7950000000000728</v>
      </c>
      <c r="AC310">
        <v>-1.8959999999999582</v>
      </c>
      <c r="AD310">
        <v>0</v>
      </c>
      <c r="AE310" t="s">
        <v>7</v>
      </c>
      <c r="AF310" t="s">
        <v>7</v>
      </c>
      <c r="AH310" t="b">
        <f t="shared" si="27"/>
        <v>1</v>
      </c>
    </row>
    <row r="311" spans="1:34" x14ac:dyDescent="0.25">
      <c r="A311" s="1">
        <v>45036.25</v>
      </c>
      <c r="B311">
        <v>1994.309</v>
      </c>
      <c r="C311">
        <v>2001.067</v>
      </c>
      <c r="D311">
        <v>1994.309</v>
      </c>
      <c r="E311">
        <v>1999.1479999999999</v>
      </c>
      <c r="F311">
        <v>0</v>
      </c>
      <c r="G311">
        <v>1</v>
      </c>
      <c r="H311">
        <v>1</v>
      </c>
      <c r="I311">
        <v>0</v>
      </c>
      <c r="K311" t="b">
        <f t="shared" si="28"/>
        <v>1</v>
      </c>
      <c r="L311" t="b">
        <f t="shared" si="29"/>
        <v>1</v>
      </c>
      <c r="M311" t="b">
        <f t="shared" si="26"/>
        <v>1</v>
      </c>
      <c r="O311" s="1">
        <v>45036.25</v>
      </c>
      <c r="P311" s="2">
        <v>45036.541666666664</v>
      </c>
      <c r="Q311" s="3">
        <v>1994.309</v>
      </c>
      <c r="R311" s="3">
        <v>2001.067</v>
      </c>
      <c r="S311" s="3">
        <v>1994.309</v>
      </c>
      <c r="T311" s="3">
        <v>1999.1479999999999</v>
      </c>
      <c r="U311">
        <v>1</v>
      </c>
      <c r="V311">
        <v>278360128</v>
      </c>
      <c r="W311">
        <v>1999.271</v>
      </c>
      <c r="X311">
        <v>0</v>
      </c>
      <c r="Y311">
        <v>5.5380000000000109</v>
      </c>
      <c r="Z311">
        <v>-6.7719999999999345</v>
      </c>
      <c r="AA311">
        <v>0</v>
      </c>
      <c r="AB311">
        <v>5.5380000000000109</v>
      </c>
      <c r="AC311">
        <v>-6.7719999999999345</v>
      </c>
      <c r="AD311">
        <v>0</v>
      </c>
      <c r="AE311" t="b">
        <v>0</v>
      </c>
      <c r="AF311" t="s">
        <v>7</v>
      </c>
      <c r="AH311" t="b">
        <f t="shared" si="27"/>
        <v>1</v>
      </c>
    </row>
    <row r="312" spans="1:34" x14ac:dyDescent="0.25">
      <c r="A312" s="1">
        <v>45036.291666666664</v>
      </c>
      <c r="B312">
        <v>1999.1780000000001</v>
      </c>
      <c r="C312">
        <v>1999.93</v>
      </c>
      <c r="D312">
        <v>1995.4860000000001</v>
      </c>
      <c r="E312">
        <v>1997.1669999999999</v>
      </c>
      <c r="F312">
        <v>0</v>
      </c>
      <c r="G312">
        <v>0</v>
      </c>
      <c r="H312">
        <v>0</v>
      </c>
      <c r="I312">
        <v>1</v>
      </c>
      <c r="K312">
        <f t="shared" si="28"/>
        <v>0</v>
      </c>
      <c r="L312">
        <f t="shared" si="29"/>
        <v>0</v>
      </c>
      <c r="M312">
        <f t="shared" si="26"/>
        <v>0</v>
      </c>
      <c r="O312" s="1">
        <v>45036.291666666664</v>
      </c>
      <c r="P312" s="4">
        <v>45036.583333333336</v>
      </c>
      <c r="Q312" s="5">
        <v>1999.1780000000001</v>
      </c>
      <c r="R312" s="5">
        <v>1999.93</v>
      </c>
      <c r="S312" s="5">
        <v>1995.4860000000001</v>
      </c>
      <c r="T312" s="5">
        <v>1997.1669999999999</v>
      </c>
      <c r="U312">
        <v>0</v>
      </c>
      <c r="V312" t="s">
        <v>7</v>
      </c>
      <c r="W312" t="s">
        <v>7</v>
      </c>
      <c r="X312">
        <v>0</v>
      </c>
      <c r="Y312">
        <v>7.5190000000000055</v>
      </c>
      <c r="Z312">
        <v>-4.79099999999994</v>
      </c>
      <c r="AA312">
        <v>0</v>
      </c>
      <c r="AB312">
        <v>7.5190000000000055</v>
      </c>
      <c r="AC312">
        <v>-4.79099999999994</v>
      </c>
      <c r="AD312">
        <v>0</v>
      </c>
      <c r="AE312" t="s">
        <v>7</v>
      </c>
      <c r="AF312" t="s">
        <v>7</v>
      </c>
      <c r="AH312" t="b">
        <f t="shared" si="27"/>
        <v>1</v>
      </c>
    </row>
    <row r="313" spans="1:34" x14ac:dyDescent="0.25">
      <c r="A313" s="1">
        <v>45036.333333333336</v>
      </c>
      <c r="B313">
        <v>1997.1780000000001</v>
      </c>
      <c r="C313">
        <v>1999.0650000000001</v>
      </c>
      <c r="D313">
        <v>1994.5150000000001</v>
      </c>
      <c r="E313">
        <v>1996.6890000000001</v>
      </c>
      <c r="F313">
        <v>0</v>
      </c>
      <c r="G313">
        <v>0</v>
      </c>
      <c r="H313">
        <v>0</v>
      </c>
      <c r="I313">
        <v>0</v>
      </c>
      <c r="K313">
        <f t="shared" si="28"/>
        <v>0</v>
      </c>
      <c r="L313">
        <f t="shared" si="29"/>
        <v>0</v>
      </c>
      <c r="M313">
        <f t="shared" si="26"/>
        <v>0</v>
      </c>
      <c r="O313" s="1">
        <v>45036.333333333336</v>
      </c>
      <c r="P313" s="2">
        <v>45036.625</v>
      </c>
      <c r="Q313" s="3">
        <v>1997.1780000000001</v>
      </c>
      <c r="R313" s="3">
        <v>1999.0650000000001</v>
      </c>
      <c r="S313" s="3">
        <v>1994.5150000000001</v>
      </c>
      <c r="T313" s="3">
        <v>1996.6890000000001</v>
      </c>
      <c r="U313">
        <v>0</v>
      </c>
      <c r="V313" t="s">
        <v>7</v>
      </c>
      <c r="W313" t="s">
        <v>7</v>
      </c>
      <c r="X313">
        <v>0</v>
      </c>
      <c r="Y313">
        <v>14.532999999999902</v>
      </c>
      <c r="Z313">
        <v>-4.3130000000001019</v>
      </c>
      <c r="AA313">
        <v>0</v>
      </c>
      <c r="AB313">
        <v>14.532999999999902</v>
      </c>
      <c r="AC313">
        <v>-4.3130000000001019</v>
      </c>
      <c r="AD313">
        <v>0</v>
      </c>
      <c r="AE313" t="s">
        <v>7</v>
      </c>
      <c r="AF313" t="s">
        <v>7</v>
      </c>
      <c r="AH313" t="b">
        <f t="shared" si="27"/>
        <v>1</v>
      </c>
    </row>
    <row r="314" spans="1:34" x14ac:dyDescent="0.25">
      <c r="P314" s="4">
        <v>45036.666666666664</v>
      </c>
      <c r="Q314" s="5">
        <v>1996.6679999999999</v>
      </c>
      <c r="R314" s="5">
        <v>2000.163</v>
      </c>
      <c r="S314" s="5">
        <v>1992.376</v>
      </c>
      <c r="T314" s="5">
        <v>1999.5540000000001</v>
      </c>
      <c r="U314">
        <v>0</v>
      </c>
      <c r="V314" t="s">
        <v>7</v>
      </c>
      <c r="W314" t="s">
        <v>7</v>
      </c>
      <c r="X314">
        <v>0</v>
      </c>
      <c r="Y314">
        <v>11.667999999999893</v>
      </c>
      <c r="Z314">
        <v>-2.11200000000008</v>
      </c>
      <c r="AA314">
        <v>1</v>
      </c>
      <c r="AB314">
        <v>11.667999999999893</v>
      </c>
      <c r="AC314">
        <v>-2.11200000000008</v>
      </c>
      <c r="AD314">
        <v>0</v>
      </c>
      <c r="AE314" t="s">
        <v>7</v>
      </c>
      <c r="AF314" t="s">
        <v>7</v>
      </c>
    </row>
    <row r="315" spans="1:34" x14ac:dyDescent="0.25">
      <c r="P315" s="2">
        <v>45036.708333333336</v>
      </c>
      <c r="Q315" s="3">
        <v>1999.5840000000001</v>
      </c>
      <c r="R315" s="3">
        <v>2004.6859999999999</v>
      </c>
      <c r="S315" s="3">
        <v>1999.5609999999999</v>
      </c>
      <c r="T315" s="3">
        <v>2003.5820000000001</v>
      </c>
      <c r="U315">
        <v>1</v>
      </c>
      <c r="V315">
        <v>278500304</v>
      </c>
      <c r="W315">
        <v>2003.56</v>
      </c>
      <c r="X315">
        <v>0</v>
      </c>
      <c r="Y315">
        <v>7.6399999999998727</v>
      </c>
      <c r="Z315">
        <v>-6.1400000000001</v>
      </c>
      <c r="AA315">
        <v>0</v>
      </c>
      <c r="AB315">
        <v>7.6399999999998727</v>
      </c>
      <c r="AC315">
        <v>-6.1400000000001</v>
      </c>
      <c r="AD315">
        <v>0</v>
      </c>
      <c r="AE315" t="b">
        <v>0</v>
      </c>
      <c r="AF315" t="s">
        <v>7</v>
      </c>
    </row>
    <row r="316" spans="1:34" x14ac:dyDescent="0.25">
      <c r="P316" s="4">
        <v>45036.75</v>
      </c>
      <c r="Q316" s="5">
        <v>2003.55</v>
      </c>
      <c r="R316" s="5">
        <v>2004.6089999999999</v>
      </c>
      <c r="S316" s="5">
        <v>2000.9960000000001</v>
      </c>
      <c r="T316" s="5">
        <v>2001.0820000000001</v>
      </c>
      <c r="U316">
        <v>0</v>
      </c>
      <c r="V316">
        <v>278525563</v>
      </c>
      <c r="W316">
        <v>2001.1469999999999</v>
      </c>
      <c r="X316">
        <v>1</v>
      </c>
      <c r="Y316">
        <v>10.139999999999873</v>
      </c>
      <c r="Z316">
        <v>-3.6400000000001</v>
      </c>
      <c r="AA316">
        <v>0</v>
      </c>
      <c r="AB316">
        <v>10.139999999999873</v>
      </c>
      <c r="AC316">
        <v>-3.6400000000001</v>
      </c>
      <c r="AD316">
        <v>0</v>
      </c>
      <c r="AE316" t="s">
        <v>7</v>
      </c>
      <c r="AF316" t="b">
        <v>0</v>
      </c>
    </row>
    <row r="317" spans="1:34" x14ac:dyDescent="0.25">
      <c r="P317" s="2">
        <v>45036.791666666664</v>
      </c>
      <c r="Q317" s="3">
        <v>2001.114</v>
      </c>
      <c r="R317" s="3">
        <v>2011.222</v>
      </c>
      <c r="S317" s="3">
        <v>1997.442</v>
      </c>
      <c r="T317" s="3">
        <v>2006.788</v>
      </c>
      <c r="U317">
        <v>1</v>
      </c>
      <c r="V317">
        <v>278584394</v>
      </c>
      <c r="W317">
        <v>2006.749</v>
      </c>
      <c r="X317">
        <v>0</v>
      </c>
      <c r="Y317">
        <v>-2006.788</v>
      </c>
      <c r="Z317">
        <v>-2006.788</v>
      </c>
      <c r="AA317">
        <v>0</v>
      </c>
      <c r="AB317">
        <v>-2006.788</v>
      </c>
      <c r="AC317">
        <v>-2006.788</v>
      </c>
      <c r="AD317">
        <v>1</v>
      </c>
      <c r="AE317" t="b">
        <v>0</v>
      </c>
      <c r="AF317" t="s">
        <v>7</v>
      </c>
    </row>
    <row r="318" spans="1:34" x14ac:dyDescent="0.25">
      <c r="P318" s="2">
        <v>45036.791666666664</v>
      </c>
      <c r="Q318" s="3">
        <v>2001.114</v>
      </c>
      <c r="R318" s="3">
        <v>2011.222</v>
      </c>
      <c r="S318" s="3">
        <v>1997.442</v>
      </c>
      <c r="T318" s="3">
        <v>2006.788</v>
      </c>
    </row>
    <row r="319" spans="1:34" x14ac:dyDescent="0.25">
      <c r="M319">
        <f>COUNTIF(M2:M313,FALSE)</f>
        <v>6</v>
      </c>
    </row>
    <row r="320" spans="1:34" x14ac:dyDescent="0.25">
      <c r="M320">
        <f>COUNTIF(M2:M313,TRUE)</f>
        <v>25</v>
      </c>
    </row>
  </sheetData>
  <conditionalFormatting sqref="F1:I1048576">
    <cfRule type="cellIs" dxfId="6" priority="3" operator="equal">
      <formula>1</formula>
    </cfRule>
    <cfRule type="cellIs" dxfId="5" priority="4" operator="equal">
      <formula>0</formula>
    </cfRule>
  </conditionalFormatting>
  <conditionalFormatting sqref="U1:U1048576">
    <cfRule type="cellIs" dxfId="4" priority="2" operator="equal">
      <formula>1</formula>
    </cfRule>
  </conditionalFormatting>
  <conditionalFormatting sqref="AA1:AA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Pongpisut Kongdan</cp:lastModifiedBy>
  <dcterms:created xsi:type="dcterms:W3CDTF">2023-04-21T03:08:53Z</dcterms:created>
  <dcterms:modified xsi:type="dcterms:W3CDTF">2023-04-21T08:27:47Z</dcterms:modified>
</cp:coreProperties>
</file>