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zta\Desktop\Emelt informatika 2005 - 2022\2005 okt\megoldas\2_Ingatlan\"/>
    </mc:Choice>
  </mc:AlternateContent>
  <xr:revisionPtr revIDLastSave="0" documentId="13_ncr:1_{3D57D083-6082-400B-B3C4-C60E9417B6F7}" xr6:coauthVersionLast="45" xr6:coauthVersionMax="45" xr10:uidLastSave="{00000000-0000-0000-0000-000000000000}"/>
  <bookViews>
    <workbookView xWindow="-108" yWindow="-108" windowWidth="23256" windowHeight="12576" activeTab="1" xr2:uid="{75999149-D3CB-463A-B610-4D8690BDA156}"/>
  </bookViews>
  <sheets>
    <sheet name="Munka1" sheetId="1" r:id="rId1"/>
    <sheet name="Munk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96" i="1" l="1"/>
  <c r="I19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2" i="1"/>
  <c r="G195" i="1"/>
</calcChain>
</file>

<file path=xl/sharedStrings.xml><?xml version="1.0" encoding="utf-8"?>
<sst xmlns="http://schemas.openxmlformats.org/spreadsheetml/2006/main" count="204" uniqueCount="119">
  <si>
    <t>Irányítószám</t>
  </si>
  <si>
    <t>Település</t>
  </si>
  <si>
    <t>Alapterület (négyzetméter)</t>
  </si>
  <si>
    <t>Egész szobák száma</t>
  </si>
  <si>
    <t>Félszobák száma</t>
  </si>
  <si>
    <t>Építés éve</t>
  </si>
  <si>
    <t>Ár (MFt)</t>
  </si>
  <si>
    <t>Jutalék %</t>
  </si>
  <si>
    <t>Jutalék</t>
  </si>
  <si>
    <t>Négyzetméterár</t>
  </si>
  <si>
    <t>Pilisszentlászló</t>
  </si>
  <si>
    <t>Budakalász</t>
  </si>
  <si>
    <t>Pomáz</t>
  </si>
  <si>
    <t>Csobánka</t>
  </si>
  <si>
    <t>Szigetmonostor</t>
  </si>
  <si>
    <t>Leányfalu</t>
  </si>
  <si>
    <t>Pócsmegyer</t>
  </si>
  <si>
    <t>Tahitótfalu</t>
  </si>
  <si>
    <t>Dunabogdány</t>
  </si>
  <si>
    <t>Kisoroszi</t>
  </si>
  <si>
    <t>Visegrád</t>
  </si>
  <si>
    <t>Érd</t>
  </si>
  <si>
    <t>Sóskút</t>
  </si>
  <si>
    <t>Pusztazámor</t>
  </si>
  <si>
    <t>Budaörs</t>
  </si>
  <si>
    <t>Törökbálint</t>
  </si>
  <si>
    <t>Diósd</t>
  </si>
  <si>
    <t>Biatorbágy</t>
  </si>
  <si>
    <t>Herceghalom</t>
  </si>
  <si>
    <t>Páty</t>
  </si>
  <si>
    <t>Zsámbék</t>
  </si>
  <si>
    <t>Tök</t>
  </si>
  <si>
    <t>Perbál</t>
  </si>
  <si>
    <t>Pilisjászfalu</t>
  </si>
  <si>
    <t>Piliscsaba</t>
  </si>
  <si>
    <t>Solymár</t>
  </si>
  <si>
    <t>Pilisszentiván</t>
  </si>
  <si>
    <t>Pilisvörösvár</t>
  </si>
  <si>
    <t>Tinnye</t>
  </si>
  <si>
    <t>Telki</t>
  </si>
  <si>
    <t>Budakeszi</t>
  </si>
  <si>
    <t>Budajenő</t>
  </si>
  <si>
    <t>Nagykovácsi</t>
  </si>
  <si>
    <t>Pilisszántó</t>
  </si>
  <si>
    <t>Üröm</t>
  </si>
  <si>
    <t>Pilisborosjenő</t>
  </si>
  <si>
    <t>Pilisszentkereszt</t>
  </si>
  <si>
    <t>Gödöllő</t>
  </si>
  <si>
    <t>Szada</t>
  </si>
  <si>
    <t>Veresegyház</t>
  </si>
  <si>
    <t>Erdőkertes</t>
  </si>
  <si>
    <t>Valkó</t>
  </si>
  <si>
    <t>Vácszentlászló</t>
  </si>
  <si>
    <t>Zsámbok</t>
  </si>
  <si>
    <t>Verseg</t>
  </si>
  <si>
    <t>Iklad</t>
  </si>
  <si>
    <t>Domony</t>
  </si>
  <si>
    <t>Galgamácsa</t>
  </si>
  <si>
    <t>Váckisújfalu</t>
  </si>
  <si>
    <t>Bag</t>
  </si>
  <si>
    <t>Hévízgyörk</t>
  </si>
  <si>
    <t>Galgahévíz</t>
  </si>
  <si>
    <t>Tura</t>
  </si>
  <si>
    <t>Monor</t>
  </si>
  <si>
    <t>Péteri</t>
  </si>
  <si>
    <t>Vasad</t>
  </si>
  <si>
    <t>Csévharaszt</t>
  </si>
  <si>
    <t>Monorierdő</t>
  </si>
  <si>
    <t>Pánd</t>
  </si>
  <si>
    <t>Gomba</t>
  </si>
  <si>
    <t>Vecsés</t>
  </si>
  <si>
    <t>Üllő</t>
  </si>
  <si>
    <t>Gyömrő</t>
  </si>
  <si>
    <t>Ecser</t>
  </si>
  <si>
    <t>Maglód</t>
  </si>
  <si>
    <t>Mende</t>
  </si>
  <si>
    <t>Sülysáp</t>
  </si>
  <si>
    <t>Kóka</t>
  </si>
  <si>
    <t>Úri</t>
  </si>
  <si>
    <t>Tápiószecső</t>
  </si>
  <si>
    <t>Tóalmás</t>
  </si>
  <si>
    <t>Tápióság</t>
  </si>
  <si>
    <t>Szentmártonkáta</t>
  </si>
  <si>
    <t>Szentlőrinckáta</t>
  </si>
  <si>
    <t>Dömsöd</t>
  </si>
  <si>
    <t>Apaj</t>
  </si>
  <si>
    <t>Bugyi</t>
  </si>
  <si>
    <t>Alsónémedi</t>
  </si>
  <si>
    <t>Gyál</t>
  </si>
  <si>
    <t>Ócsa</t>
  </si>
  <si>
    <t>Inárcs</t>
  </si>
  <si>
    <t>Kakucs</t>
  </si>
  <si>
    <t>Újhartyán</t>
  </si>
  <si>
    <t>Dabas</t>
  </si>
  <si>
    <t>Sári (Dabas)</t>
  </si>
  <si>
    <t>Gyón</t>
  </si>
  <si>
    <t>Hernád</t>
  </si>
  <si>
    <t>Örkény</t>
  </si>
  <si>
    <t>Pusztavacs</t>
  </si>
  <si>
    <t>Táborfalva</t>
  </si>
  <si>
    <t>Százhalombatta</t>
  </si>
  <si>
    <t>Tárnok</t>
  </si>
  <si>
    <t>Vác</t>
  </si>
  <si>
    <t>Kosd</t>
  </si>
  <si>
    <t>Rád</t>
  </si>
  <si>
    <t>Penc</t>
  </si>
  <si>
    <t>Verőce</t>
  </si>
  <si>
    <t>Kismaros</t>
  </si>
  <si>
    <t>Nagymaros</t>
  </si>
  <si>
    <t>Zebegény</t>
  </si>
  <si>
    <t>Vámosmikola</t>
  </si>
  <si>
    <t>Perőcsény</t>
  </si>
  <si>
    <t>Acsa</t>
  </si>
  <si>
    <t>Tápiószentmárton</t>
  </si>
  <si>
    <t>Pilis</t>
  </si>
  <si>
    <t>Nyáregyháza</t>
  </si>
  <si>
    <t>Újlengyel</t>
  </si>
  <si>
    <t>Nagykáta</t>
  </si>
  <si>
    <t>Átlagár: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</si>
</sst>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&quot;Ft&quot;"/>
    <numFmt numFmtId="165" formatCode="#,##0&quot; eFt&quot;;\-#,##0&quot; eFt&quot;"/>
    <numFmt numFmtId="166" formatCode="#,&quot; eFt&quot;;\-#,&quot; eFt&quot;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textRotation="90"/>
    </xf>
    <xf numFmtId="2" fontId="0" fillId="0" borderId="0" xfId="0" applyNumberFormat="1"/>
    <xf numFmtId="164" fontId="0" fillId="0" borderId="0" xfId="0" applyNumberFormat="1" applyAlignment="1">
      <alignment textRotation="90"/>
    </xf>
    <xf numFmtId="164" fontId="0" fillId="0" borderId="0" xfId="0" applyNumberFormat="1"/>
    <xf numFmtId="165" fontId="0" fillId="0" borderId="0" xfId="0" applyNumberFormat="1" applyAlignment="1">
      <alignment textRotation="90"/>
    </xf>
    <xf numFmtId="165" fontId="0" fillId="0" borderId="0" xfId="0" applyNumberFormat="1"/>
    <xf numFmtId="166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Munka1!$C$2:$C$1048576</c:f>
              <c:numCache>
                <c:formatCode>General</c:formatCode>
                <c:ptCount val="1048575"/>
                <c:pt idx="0">
                  <c:v>41</c:v>
                </c:pt>
                <c:pt idx="1">
                  <c:v>48</c:v>
                </c:pt>
                <c:pt idx="2">
                  <c:v>42</c:v>
                </c:pt>
                <c:pt idx="3">
                  <c:v>27</c:v>
                </c:pt>
                <c:pt idx="4">
                  <c:v>74</c:v>
                </c:pt>
                <c:pt idx="5">
                  <c:v>110</c:v>
                </c:pt>
                <c:pt idx="6">
                  <c:v>130</c:v>
                </c:pt>
                <c:pt idx="7">
                  <c:v>29</c:v>
                </c:pt>
                <c:pt idx="8">
                  <c:v>42</c:v>
                </c:pt>
                <c:pt idx="9">
                  <c:v>43</c:v>
                </c:pt>
                <c:pt idx="10">
                  <c:v>43</c:v>
                </c:pt>
                <c:pt idx="11">
                  <c:v>26</c:v>
                </c:pt>
                <c:pt idx="12">
                  <c:v>163</c:v>
                </c:pt>
                <c:pt idx="13">
                  <c:v>44</c:v>
                </c:pt>
                <c:pt idx="14">
                  <c:v>109</c:v>
                </c:pt>
                <c:pt idx="15">
                  <c:v>56</c:v>
                </c:pt>
                <c:pt idx="16">
                  <c:v>23</c:v>
                </c:pt>
                <c:pt idx="17">
                  <c:v>121</c:v>
                </c:pt>
                <c:pt idx="18">
                  <c:v>123</c:v>
                </c:pt>
                <c:pt idx="19">
                  <c:v>85</c:v>
                </c:pt>
                <c:pt idx="20">
                  <c:v>31</c:v>
                </c:pt>
                <c:pt idx="21">
                  <c:v>47</c:v>
                </c:pt>
                <c:pt idx="22">
                  <c:v>25</c:v>
                </c:pt>
                <c:pt idx="23">
                  <c:v>187</c:v>
                </c:pt>
                <c:pt idx="24">
                  <c:v>51</c:v>
                </c:pt>
                <c:pt idx="25">
                  <c:v>135</c:v>
                </c:pt>
                <c:pt idx="26">
                  <c:v>77</c:v>
                </c:pt>
                <c:pt idx="27">
                  <c:v>36</c:v>
                </c:pt>
                <c:pt idx="28">
                  <c:v>105</c:v>
                </c:pt>
                <c:pt idx="29">
                  <c:v>53</c:v>
                </c:pt>
                <c:pt idx="30">
                  <c:v>94</c:v>
                </c:pt>
                <c:pt idx="31">
                  <c:v>30</c:v>
                </c:pt>
                <c:pt idx="32">
                  <c:v>68</c:v>
                </c:pt>
                <c:pt idx="33">
                  <c:v>37</c:v>
                </c:pt>
                <c:pt idx="34">
                  <c:v>47</c:v>
                </c:pt>
                <c:pt idx="35">
                  <c:v>114</c:v>
                </c:pt>
                <c:pt idx="36">
                  <c:v>55</c:v>
                </c:pt>
                <c:pt idx="37">
                  <c:v>49</c:v>
                </c:pt>
                <c:pt idx="38">
                  <c:v>66</c:v>
                </c:pt>
                <c:pt idx="39">
                  <c:v>60</c:v>
                </c:pt>
                <c:pt idx="40">
                  <c:v>138</c:v>
                </c:pt>
                <c:pt idx="41">
                  <c:v>38</c:v>
                </c:pt>
                <c:pt idx="42">
                  <c:v>26</c:v>
                </c:pt>
                <c:pt idx="43">
                  <c:v>75</c:v>
                </c:pt>
                <c:pt idx="44">
                  <c:v>173</c:v>
                </c:pt>
                <c:pt idx="45">
                  <c:v>43</c:v>
                </c:pt>
                <c:pt idx="46">
                  <c:v>55</c:v>
                </c:pt>
                <c:pt idx="47">
                  <c:v>144</c:v>
                </c:pt>
                <c:pt idx="48">
                  <c:v>68</c:v>
                </c:pt>
                <c:pt idx="49">
                  <c:v>145</c:v>
                </c:pt>
                <c:pt idx="50">
                  <c:v>46</c:v>
                </c:pt>
                <c:pt idx="51">
                  <c:v>112</c:v>
                </c:pt>
                <c:pt idx="52">
                  <c:v>137</c:v>
                </c:pt>
                <c:pt idx="53">
                  <c:v>50</c:v>
                </c:pt>
                <c:pt idx="54">
                  <c:v>27</c:v>
                </c:pt>
                <c:pt idx="55">
                  <c:v>60</c:v>
                </c:pt>
                <c:pt idx="56">
                  <c:v>72</c:v>
                </c:pt>
                <c:pt idx="57">
                  <c:v>72</c:v>
                </c:pt>
                <c:pt idx="58">
                  <c:v>175</c:v>
                </c:pt>
                <c:pt idx="59">
                  <c:v>32</c:v>
                </c:pt>
                <c:pt idx="60">
                  <c:v>50</c:v>
                </c:pt>
                <c:pt idx="61">
                  <c:v>35</c:v>
                </c:pt>
                <c:pt idx="62">
                  <c:v>102</c:v>
                </c:pt>
                <c:pt idx="63">
                  <c:v>77</c:v>
                </c:pt>
                <c:pt idx="64">
                  <c:v>64</c:v>
                </c:pt>
                <c:pt idx="65">
                  <c:v>57</c:v>
                </c:pt>
                <c:pt idx="66">
                  <c:v>161</c:v>
                </c:pt>
                <c:pt idx="67">
                  <c:v>116</c:v>
                </c:pt>
                <c:pt idx="68">
                  <c:v>62</c:v>
                </c:pt>
                <c:pt idx="69">
                  <c:v>29</c:v>
                </c:pt>
                <c:pt idx="70">
                  <c:v>32</c:v>
                </c:pt>
                <c:pt idx="71">
                  <c:v>28</c:v>
                </c:pt>
                <c:pt idx="72">
                  <c:v>179</c:v>
                </c:pt>
                <c:pt idx="73">
                  <c:v>83</c:v>
                </c:pt>
                <c:pt idx="74">
                  <c:v>106</c:v>
                </c:pt>
                <c:pt idx="75">
                  <c:v>78</c:v>
                </c:pt>
                <c:pt idx="76">
                  <c:v>33</c:v>
                </c:pt>
                <c:pt idx="77">
                  <c:v>155</c:v>
                </c:pt>
                <c:pt idx="78">
                  <c:v>38</c:v>
                </c:pt>
                <c:pt idx="79">
                  <c:v>60</c:v>
                </c:pt>
                <c:pt idx="80">
                  <c:v>34</c:v>
                </c:pt>
                <c:pt idx="81">
                  <c:v>91</c:v>
                </c:pt>
                <c:pt idx="82">
                  <c:v>63</c:v>
                </c:pt>
                <c:pt idx="83">
                  <c:v>26</c:v>
                </c:pt>
                <c:pt idx="84">
                  <c:v>107</c:v>
                </c:pt>
                <c:pt idx="85">
                  <c:v>35</c:v>
                </c:pt>
                <c:pt idx="86">
                  <c:v>37</c:v>
                </c:pt>
                <c:pt idx="87">
                  <c:v>97</c:v>
                </c:pt>
                <c:pt idx="88">
                  <c:v>57</c:v>
                </c:pt>
                <c:pt idx="89">
                  <c:v>55</c:v>
                </c:pt>
                <c:pt idx="90">
                  <c:v>45</c:v>
                </c:pt>
                <c:pt idx="91">
                  <c:v>33</c:v>
                </c:pt>
                <c:pt idx="92">
                  <c:v>162</c:v>
                </c:pt>
                <c:pt idx="93">
                  <c:v>86</c:v>
                </c:pt>
                <c:pt idx="94">
                  <c:v>110</c:v>
                </c:pt>
                <c:pt idx="95">
                  <c:v>20</c:v>
                </c:pt>
                <c:pt idx="96">
                  <c:v>84</c:v>
                </c:pt>
                <c:pt idx="97">
                  <c:v>29</c:v>
                </c:pt>
                <c:pt idx="98">
                  <c:v>20</c:v>
                </c:pt>
                <c:pt idx="99">
                  <c:v>76</c:v>
                </c:pt>
                <c:pt idx="100">
                  <c:v>29</c:v>
                </c:pt>
                <c:pt idx="101">
                  <c:v>69</c:v>
                </c:pt>
                <c:pt idx="102">
                  <c:v>60</c:v>
                </c:pt>
                <c:pt idx="103">
                  <c:v>84</c:v>
                </c:pt>
                <c:pt idx="104">
                  <c:v>103</c:v>
                </c:pt>
                <c:pt idx="105">
                  <c:v>65</c:v>
                </c:pt>
                <c:pt idx="106">
                  <c:v>83</c:v>
                </c:pt>
                <c:pt idx="107">
                  <c:v>38</c:v>
                </c:pt>
                <c:pt idx="108">
                  <c:v>76</c:v>
                </c:pt>
                <c:pt idx="109">
                  <c:v>70</c:v>
                </c:pt>
                <c:pt idx="110">
                  <c:v>65</c:v>
                </c:pt>
                <c:pt idx="111">
                  <c:v>105</c:v>
                </c:pt>
                <c:pt idx="112">
                  <c:v>72</c:v>
                </c:pt>
                <c:pt idx="113">
                  <c:v>42</c:v>
                </c:pt>
                <c:pt idx="114">
                  <c:v>62</c:v>
                </c:pt>
                <c:pt idx="115">
                  <c:v>67</c:v>
                </c:pt>
                <c:pt idx="116">
                  <c:v>93</c:v>
                </c:pt>
                <c:pt idx="117">
                  <c:v>28</c:v>
                </c:pt>
                <c:pt idx="118">
                  <c:v>25</c:v>
                </c:pt>
                <c:pt idx="119">
                  <c:v>44</c:v>
                </c:pt>
                <c:pt idx="120">
                  <c:v>65</c:v>
                </c:pt>
                <c:pt idx="121">
                  <c:v>87</c:v>
                </c:pt>
                <c:pt idx="122">
                  <c:v>119</c:v>
                </c:pt>
                <c:pt idx="123">
                  <c:v>28</c:v>
                </c:pt>
                <c:pt idx="124">
                  <c:v>21</c:v>
                </c:pt>
                <c:pt idx="125">
                  <c:v>90</c:v>
                </c:pt>
                <c:pt idx="126">
                  <c:v>80</c:v>
                </c:pt>
                <c:pt idx="127">
                  <c:v>29</c:v>
                </c:pt>
                <c:pt idx="128">
                  <c:v>140</c:v>
                </c:pt>
                <c:pt idx="129">
                  <c:v>103</c:v>
                </c:pt>
                <c:pt idx="130">
                  <c:v>28</c:v>
                </c:pt>
                <c:pt idx="131">
                  <c:v>136</c:v>
                </c:pt>
                <c:pt idx="132">
                  <c:v>42</c:v>
                </c:pt>
                <c:pt idx="133">
                  <c:v>79</c:v>
                </c:pt>
                <c:pt idx="134">
                  <c:v>146</c:v>
                </c:pt>
                <c:pt idx="135">
                  <c:v>110</c:v>
                </c:pt>
                <c:pt idx="136">
                  <c:v>112</c:v>
                </c:pt>
                <c:pt idx="137">
                  <c:v>18</c:v>
                </c:pt>
                <c:pt idx="138">
                  <c:v>80</c:v>
                </c:pt>
                <c:pt idx="139">
                  <c:v>62</c:v>
                </c:pt>
                <c:pt idx="140">
                  <c:v>18</c:v>
                </c:pt>
                <c:pt idx="141">
                  <c:v>34</c:v>
                </c:pt>
                <c:pt idx="142">
                  <c:v>103</c:v>
                </c:pt>
                <c:pt idx="143">
                  <c:v>98</c:v>
                </c:pt>
                <c:pt idx="144">
                  <c:v>192</c:v>
                </c:pt>
                <c:pt idx="145">
                  <c:v>78</c:v>
                </c:pt>
                <c:pt idx="146">
                  <c:v>110</c:v>
                </c:pt>
                <c:pt idx="147">
                  <c:v>39</c:v>
                </c:pt>
                <c:pt idx="148">
                  <c:v>80</c:v>
                </c:pt>
                <c:pt idx="149">
                  <c:v>35</c:v>
                </c:pt>
                <c:pt idx="150">
                  <c:v>33</c:v>
                </c:pt>
                <c:pt idx="151">
                  <c:v>35</c:v>
                </c:pt>
                <c:pt idx="152">
                  <c:v>119</c:v>
                </c:pt>
                <c:pt idx="153">
                  <c:v>110</c:v>
                </c:pt>
                <c:pt idx="154">
                  <c:v>138</c:v>
                </c:pt>
                <c:pt idx="155">
                  <c:v>95</c:v>
                </c:pt>
                <c:pt idx="156">
                  <c:v>107</c:v>
                </c:pt>
                <c:pt idx="157">
                  <c:v>18</c:v>
                </c:pt>
                <c:pt idx="158">
                  <c:v>139</c:v>
                </c:pt>
                <c:pt idx="159">
                  <c:v>37</c:v>
                </c:pt>
                <c:pt idx="160">
                  <c:v>105</c:v>
                </c:pt>
                <c:pt idx="161">
                  <c:v>60</c:v>
                </c:pt>
                <c:pt idx="162">
                  <c:v>51</c:v>
                </c:pt>
                <c:pt idx="163">
                  <c:v>98</c:v>
                </c:pt>
                <c:pt idx="164">
                  <c:v>159</c:v>
                </c:pt>
                <c:pt idx="165">
                  <c:v>56</c:v>
                </c:pt>
                <c:pt idx="166">
                  <c:v>36</c:v>
                </c:pt>
                <c:pt idx="167">
                  <c:v>95</c:v>
                </c:pt>
                <c:pt idx="168">
                  <c:v>56</c:v>
                </c:pt>
                <c:pt idx="169">
                  <c:v>77</c:v>
                </c:pt>
                <c:pt idx="170">
                  <c:v>65</c:v>
                </c:pt>
                <c:pt idx="171">
                  <c:v>28</c:v>
                </c:pt>
                <c:pt idx="172">
                  <c:v>150</c:v>
                </c:pt>
                <c:pt idx="173">
                  <c:v>118</c:v>
                </c:pt>
                <c:pt idx="174">
                  <c:v>139</c:v>
                </c:pt>
                <c:pt idx="175">
                  <c:v>83</c:v>
                </c:pt>
                <c:pt idx="176">
                  <c:v>115</c:v>
                </c:pt>
                <c:pt idx="177">
                  <c:v>144</c:v>
                </c:pt>
                <c:pt idx="178">
                  <c:v>57</c:v>
                </c:pt>
                <c:pt idx="179">
                  <c:v>222</c:v>
                </c:pt>
                <c:pt idx="180">
                  <c:v>39</c:v>
                </c:pt>
                <c:pt idx="181">
                  <c:v>82</c:v>
                </c:pt>
                <c:pt idx="182">
                  <c:v>39</c:v>
                </c:pt>
                <c:pt idx="183">
                  <c:v>62</c:v>
                </c:pt>
                <c:pt idx="184">
                  <c:v>37</c:v>
                </c:pt>
                <c:pt idx="185">
                  <c:v>90</c:v>
                </c:pt>
                <c:pt idx="186">
                  <c:v>90</c:v>
                </c:pt>
                <c:pt idx="187">
                  <c:v>189</c:v>
                </c:pt>
                <c:pt idx="188">
                  <c:v>59</c:v>
                </c:pt>
                <c:pt idx="189">
                  <c:v>70</c:v>
                </c:pt>
                <c:pt idx="190">
                  <c:v>156</c:v>
                </c:pt>
                <c:pt idx="191">
                  <c:v>36</c:v>
                </c:pt>
                <c:pt idx="192">
                  <c:v>69</c:v>
                </c:pt>
              </c:numCache>
            </c:numRef>
          </c:xVal>
          <c:yVal>
            <c:numRef>
              <c:f>Munka1!$G$2:$G$1048576</c:f>
              <c:numCache>
                <c:formatCode>General</c:formatCode>
                <c:ptCount val="1048575"/>
                <c:pt idx="0">
                  <c:v>12.2</c:v>
                </c:pt>
                <c:pt idx="1">
                  <c:v>13.3</c:v>
                </c:pt>
                <c:pt idx="2">
                  <c:v>10.5</c:v>
                </c:pt>
                <c:pt idx="3">
                  <c:v>5</c:v>
                </c:pt>
                <c:pt idx="4">
                  <c:v>19.8</c:v>
                </c:pt>
                <c:pt idx="5">
                  <c:v>14</c:v>
                </c:pt>
                <c:pt idx="6">
                  <c:v>26.4</c:v>
                </c:pt>
                <c:pt idx="7">
                  <c:v>7</c:v>
                </c:pt>
                <c:pt idx="8">
                  <c:v>7.8</c:v>
                </c:pt>
                <c:pt idx="9">
                  <c:v>5.4</c:v>
                </c:pt>
                <c:pt idx="10">
                  <c:v>12.8</c:v>
                </c:pt>
                <c:pt idx="11">
                  <c:v>5.2</c:v>
                </c:pt>
                <c:pt idx="12">
                  <c:v>23.1</c:v>
                </c:pt>
                <c:pt idx="13">
                  <c:v>6.3</c:v>
                </c:pt>
                <c:pt idx="14">
                  <c:v>22.1</c:v>
                </c:pt>
                <c:pt idx="15">
                  <c:v>11.4</c:v>
                </c:pt>
                <c:pt idx="16">
                  <c:v>4.8</c:v>
                </c:pt>
                <c:pt idx="17">
                  <c:v>25.4</c:v>
                </c:pt>
                <c:pt idx="18">
                  <c:v>19.399999999999999</c:v>
                </c:pt>
                <c:pt idx="19">
                  <c:v>20.399999999999999</c:v>
                </c:pt>
                <c:pt idx="20">
                  <c:v>6.3</c:v>
                </c:pt>
                <c:pt idx="21">
                  <c:v>12.9</c:v>
                </c:pt>
                <c:pt idx="22">
                  <c:v>6.7</c:v>
                </c:pt>
                <c:pt idx="23">
                  <c:v>22.5</c:v>
                </c:pt>
                <c:pt idx="24">
                  <c:v>9.1999999999999993</c:v>
                </c:pt>
                <c:pt idx="25">
                  <c:v>26.2</c:v>
                </c:pt>
                <c:pt idx="26">
                  <c:v>19</c:v>
                </c:pt>
                <c:pt idx="27">
                  <c:v>9.9</c:v>
                </c:pt>
                <c:pt idx="28">
                  <c:v>13.3</c:v>
                </c:pt>
                <c:pt idx="29">
                  <c:v>9.9</c:v>
                </c:pt>
                <c:pt idx="30">
                  <c:v>19</c:v>
                </c:pt>
                <c:pt idx="31">
                  <c:v>5</c:v>
                </c:pt>
                <c:pt idx="32">
                  <c:v>17.399999999999999</c:v>
                </c:pt>
                <c:pt idx="33">
                  <c:v>6.6</c:v>
                </c:pt>
                <c:pt idx="34">
                  <c:v>7.1</c:v>
                </c:pt>
                <c:pt idx="35">
                  <c:v>17.100000000000001</c:v>
                </c:pt>
                <c:pt idx="36">
                  <c:v>12.6</c:v>
                </c:pt>
                <c:pt idx="37">
                  <c:v>14.4</c:v>
                </c:pt>
                <c:pt idx="38">
                  <c:v>11.3</c:v>
                </c:pt>
                <c:pt idx="39">
                  <c:v>11.7</c:v>
                </c:pt>
                <c:pt idx="40">
                  <c:v>23.8</c:v>
                </c:pt>
                <c:pt idx="41">
                  <c:v>9.8000000000000007</c:v>
                </c:pt>
                <c:pt idx="42">
                  <c:v>5.2</c:v>
                </c:pt>
                <c:pt idx="43">
                  <c:v>18</c:v>
                </c:pt>
                <c:pt idx="44">
                  <c:v>22</c:v>
                </c:pt>
                <c:pt idx="45">
                  <c:v>10.6</c:v>
                </c:pt>
                <c:pt idx="46">
                  <c:v>8.6</c:v>
                </c:pt>
                <c:pt idx="47">
                  <c:v>27</c:v>
                </c:pt>
                <c:pt idx="48">
                  <c:v>14.7</c:v>
                </c:pt>
                <c:pt idx="49">
                  <c:v>26.1</c:v>
                </c:pt>
                <c:pt idx="50">
                  <c:v>12.3</c:v>
                </c:pt>
                <c:pt idx="51">
                  <c:v>17.600000000000001</c:v>
                </c:pt>
                <c:pt idx="52">
                  <c:v>25.6</c:v>
                </c:pt>
                <c:pt idx="53">
                  <c:v>14.1</c:v>
                </c:pt>
                <c:pt idx="54">
                  <c:v>5.3</c:v>
                </c:pt>
                <c:pt idx="55">
                  <c:v>7.6</c:v>
                </c:pt>
                <c:pt idx="56">
                  <c:v>18.8</c:v>
                </c:pt>
                <c:pt idx="57">
                  <c:v>13.4</c:v>
                </c:pt>
                <c:pt idx="58">
                  <c:v>26.3</c:v>
                </c:pt>
                <c:pt idx="59">
                  <c:v>5.4</c:v>
                </c:pt>
                <c:pt idx="60">
                  <c:v>11.5</c:v>
                </c:pt>
                <c:pt idx="61">
                  <c:v>6</c:v>
                </c:pt>
                <c:pt idx="62">
                  <c:v>21.3</c:v>
                </c:pt>
                <c:pt idx="63">
                  <c:v>20.100000000000001</c:v>
                </c:pt>
                <c:pt idx="64">
                  <c:v>14.9</c:v>
                </c:pt>
                <c:pt idx="65">
                  <c:v>16</c:v>
                </c:pt>
                <c:pt idx="66">
                  <c:v>26.6</c:v>
                </c:pt>
                <c:pt idx="67">
                  <c:v>14.7</c:v>
                </c:pt>
                <c:pt idx="68">
                  <c:v>11.6</c:v>
                </c:pt>
                <c:pt idx="69">
                  <c:v>6.6</c:v>
                </c:pt>
                <c:pt idx="70">
                  <c:v>7.6</c:v>
                </c:pt>
                <c:pt idx="71">
                  <c:v>8.1</c:v>
                </c:pt>
                <c:pt idx="72">
                  <c:v>25.5</c:v>
                </c:pt>
                <c:pt idx="73">
                  <c:v>16.8</c:v>
                </c:pt>
                <c:pt idx="74">
                  <c:v>21.4</c:v>
                </c:pt>
                <c:pt idx="75">
                  <c:v>19.2</c:v>
                </c:pt>
                <c:pt idx="76">
                  <c:v>8.8000000000000007</c:v>
                </c:pt>
                <c:pt idx="77">
                  <c:v>25.5</c:v>
                </c:pt>
                <c:pt idx="78">
                  <c:v>6.5</c:v>
                </c:pt>
                <c:pt idx="79">
                  <c:v>7.2</c:v>
                </c:pt>
                <c:pt idx="80">
                  <c:v>9.5</c:v>
                </c:pt>
                <c:pt idx="81">
                  <c:v>23.8</c:v>
                </c:pt>
                <c:pt idx="82">
                  <c:v>18.399999999999999</c:v>
                </c:pt>
                <c:pt idx="83">
                  <c:v>6.9</c:v>
                </c:pt>
                <c:pt idx="84">
                  <c:v>18.5</c:v>
                </c:pt>
                <c:pt idx="85">
                  <c:v>6.6</c:v>
                </c:pt>
                <c:pt idx="86">
                  <c:v>6.6</c:v>
                </c:pt>
                <c:pt idx="87">
                  <c:v>14.6</c:v>
                </c:pt>
                <c:pt idx="88">
                  <c:v>13.7</c:v>
                </c:pt>
                <c:pt idx="89">
                  <c:v>14.7</c:v>
                </c:pt>
                <c:pt idx="90">
                  <c:v>8.6999999999999993</c:v>
                </c:pt>
                <c:pt idx="91">
                  <c:v>5.4</c:v>
                </c:pt>
                <c:pt idx="92">
                  <c:v>20.6</c:v>
                </c:pt>
                <c:pt idx="93">
                  <c:v>17.399999999999999</c:v>
                </c:pt>
                <c:pt idx="94">
                  <c:v>24.6</c:v>
                </c:pt>
                <c:pt idx="95">
                  <c:v>4.9000000000000004</c:v>
                </c:pt>
                <c:pt idx="96">
                  <c:v>13.8</c:v>
                </c:pt>
                <c:pt idx="97">
                  <c:v>7.8</c:v>
                </c:pt>
                <c:pt idx="98">
                  <c:v>5.8</c:v>
                </c:pt>
                <c:pt idx="99">
                  <c:v>17</c:v>
                </c:pt>
                <c:pt idx="100">
                  <c:v>7.7</c:v>
                </c:pt>
                <c:pt idx="101">
                  <c:v>15.9</c:v>
                </c:pt>
                <c:pt idx="102">
                  <c:v>14.2</c:v>
                </c:pt>
                <c:pt idx="103">
                  <c:v>10.7</c:v>
                </c:pt>
                <c:pt idx="104">
                  <c:v>19.2</c:v>
                </c:pt>
                <c:pt idx="105">
                  <c:v>12.6</c:v>
                </c:pt>
                <c:pt idx="106">
                  <c:v>17.399999999999999</c:v>
                </c:pt>
                <c:pt idx="107">
                  <c:v>9.6</c:v>
                </c:pt>
                <c:pt idx="108">
                  <c:v>19.3</c:v>
                </c:pt>
                <c:pt idx="109">
                  <c:v>17.2</c:v>
                </c:pt>
                <c:pt idx="110">
                  <c:v>15.5</c:v>
                </c:pt>
                <c:pt idx="111">
                  <c:v>26</c:v>
                </c:pt>
                <c:pt idx="112">
                  <c:v>13.4</c:v>
                </c:pt>
                <c:pt idx="113">
                  <c:v>8.1</c:v>
                </c:pt>
                <c:pt idx="114">
                  <c:v>10.199999999999999</c:v>
                </c:pt>
                <c:pt idx="115">
                  <c:v>17.100000000000001</c:v>
                </c:pt>
                <c:pt idx="116">
                  <c:v>26</c:v>
                </c:pt>
                <c:pt idx="117">
                  <c:v>7.8</c:v>
                </c:pt>
                <c:pt idx="118">
                  <c:v>5.0999999999999996</c:v>
                </c:pt>
                <c:pt idx="119">
                  <c:v>11.7</c:v>
                </c:pt>
                <c:pt idx="120">
                  <c:v>14.6</c:v>
                </c:pt>
                <c:pt idx="121">
                  <c:v>18.100000000000001</c:v>
                </c:pt>
                <c:pt idx="122">
                  <c:v>14.3</c:v>
                </c:pt>
                <c:pt idx="123">
                  <c:v>7.2</c:v>
                </c:pt>
                <c:pt idx="124">
                  <c:v>5.0999999999999996</c:v>
                </c:pt>
                <c:pt idx="125">
                  <c:v>18.2</c:v>
                </c:pt>
                <c:pt idx="126">
                  <c:v>9.6</c:v>
                </c:pt>
                <c:pt idx="127">
                  <c:v>8</c:v>
                </c:pt>
                <c:pt idx="128">
                  <c:v>22</c:v>
                </c:pt>
                <c:pt idx="129">
                  <c:v>12.3</c:v>
                </c:pt>
                <c:pt idx="130">
                  <c:v>6.4</c:v>
                </c:pt>
                <c:pt idx="131">
                  <c:v>19.3</c:v>
                </c:pt>
                <c:pt idx="132">
                  <c:v>12.6</c:v>
                </c:pt>
                <c:pt idx="133">
                  <c:v>12.3</c:v>
                </c:pt>
                <c:pt idx="134">
                  <c:v>18.600000000000001</c:v>
                </c:pt>
                <c:pt idx="135">
                  <c:v>25.5</c:v>
                </c:pt>
                <c:pt idx="136">
                  <c:v>22.7</c:v>
                </c:pt>
                <c:pt idx="137">
                  <c:v>4.5999999999999996</c:v>
                </c:pt>
                <c:pt idx="138">
                  <c:v>12.5</c:v>
                </c:pt>
                <c:pt idx="139">
                  <c:v>8.8000000000000007</c:v>
                </c:pt>
                <c:pt idx="140">
                  <c:v>4.7</c:v>
                </c:pt>
                <c:pt idx="141">
                  <c:v>6.3</c:v>
                </c:pt>
                <c:pt idx="142">
                  <c:v>15.5</c:v>
                </c:pt>
                <c:pt idx="143">
                  <c:v>24.1</c:v>
                </c:pt>
                <c:pt idx="144">
                  <c:v>25.8</c:v>
                </c:pt>
                <c:pt idx="145">
                  <c:v>11.1</c:v>
                </c:pt>
                <c:pt idx="146">
                  <c:v>25.5</c:v>
                </c:pt>
                <c:pt idx="147">
                  <c:v>6.6</c:v>
                </c:pt>
                <c:pt idx="148">
                  <c:v>16.100000000000001</c:v>
                </c:pt>
                <c:pt idx="149">
                  <c:v>8.1</c:v>
                </c:pt>
                <c:pt idx="150">
                  <c:v>9</c:v>
                </c:pt>
                <c:pt idx="151">
                  <c:v>5.5</c:v>
                </c:pt>
                <c:pt idx="152">
                  <c:v>19.5</c:v>
                </c:pt>
                <c:pt idx="153">
                  <c:v>24</c:v>
                </c:pt>
                <c:pt idx="154">
                  <c:v>24.8</c:v>
                </c:pt>
                <c:pt idx="155">
                  <c:v>26.9</c:v>
                </c:pt>
                <c:pt idx="156">
                  <c:v>20.8</c:v>
                </c:pt>
                <c:pt idx="157">
                  <c:v>5.3</c:v>
                </c:pt>
                <c:pt idx="158">
                  <c:v>23.9</c:v>
                </c:pt>
                <c:pt idx="159">
                  <c:v>5.2</c:v>
                </c:pt>
                <c:pt idx="160">
                  <c:v>13.4</c:v>
                </c:pt>
                <c:pt idx="161">
                  <c:v>11.7</c:v>
                </c:pt>
                <c:pt idx="162">
                  <c:v>12.1</c:v>
                </c:pt>
                <c:pt idx="163">
                  <c:v>18.399999999999999</c:v>
                </c:pt>
                <c:pt idx="164">
                  <c:v>23.9</c:v>
                </c:pt>
                <c:pt idx="165">
                  <c:v>12.5</c:v>
                </c:pt>
                <c:pt idx="166">
                  <c:v>10.3</c:v>
                </c:pt>
                <c:pt idx="167">
                  <c:v>13.5</c:v>
                </c:pt>
                <c:pt idx="168">
                  <c:v>11.7</c:v>
                </c:pt>
                <c:pt idx="169">
                  <c:v>22.3</c:v>
                </c:pt>
                <c:pt idx="170">
                  <c:v>15.1</c:v>
                </c:pt>
                <c:pt idx="171">
                  <c:v>5.5</c:v>
                </c:pt>
                <c:pt idx="172">
                  <c:v>20.2</c:v>
                </c:pt>
                <c:pt idx="173">
                  <c:v>25.6</c:v>
                </c:pt>
                <c:pt idx="174">
                  <c:v>26.1</c:v>
                </c:pt>
                <c:pt idx="175">
                  <c:v>21</c:v>
                </c:pt>
                <c:pt idx="176">
                  <c:v>24</c:v>
                </c:pt>
                <c:pt idx="177">
                  <c:v>22.6</c:v>
                </c:pt>
                <c:pt idx="178">
                  <c:v>9.6999999999999993</c:v>
                </c:pt>
                <c:pt idx="179">
                  <c:v>26.6</c:v>
                </c:pt>
                <c:pt idx="180">
                  <c:v>10.5</c:v>
                </c:pt>
                <c:pt idx="181">
                  <c:v>23.4</c:v>
                </c:pt>
                <c:pt idx="182">
                  <c:v>11.4</c:v>
                </c:pt>
                <c:pt idx="183">
                  <c:v>17.7</c:v>
                </c:pt>
                <c:pt idx="184">
                  <c:v>7.2</c:v>
                </c:pt>
                <c:pt idx="185">
                  <c:v>18.3</c:v>
                </c:pt>
                <c:pt idx="186">
                  <c:v>26.1</c:v>
                </c:pt>
                <c:pt idx="187">
                  <c:v>26.9</c:v>
                </c:pt>
                <c:pt idx="188">
                  <c:v>13.3</c:v>
                </c:pt>
                <c:pt idx="189">
                  <c:v>18.899999999999999</c:v>
                </c:pt>
                <c:pt idx="190">
                  <c:v>19.899999999999999</c:v>
                </c:pt>
                <c:pt idx="191">
                  <c:v>8.6</c:v>
                </c:pt>
                <c:pt idx="192">
                  <c:v>18</c:v>
                </c:pt>
                <c:pt idx="193" formatCode="0.00">
                  <c:v>14.664766839378233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2-4C02-ACD3-73E8903FE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316511"/>
        <c:axId val="420884991"/>
      </c:scatterChart>
      <c:valAx>
        <c:axId val="29731651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420884991"/>
        <c:crosses val="autoZero"/>
        <c:crossBetween val="midCat"/>
      </c:valAx>
      <c:valAx>
        <c:axId val="4208849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9731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601980</xdr:colOff>
      <xdr:row>2</xdr:row>
      <xdr:rowOff>152400</xdr:rowOff>
    </xdr:from>
    <xdr:to>
      <xdr:col>9</xdr:col>
      <xdr:colOff>297180</xdr:colOff>
      <xdr:row>17</xdr:row>
      <xdr:rowOff>152400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A23EDFB-B110-4F35-A7C6-EDDC7C5FC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0B7CB-2085-4A49-8C0D-162A3BEB0783}">
  <dimension ref="A1:J196"/>
  <sheetViews>
    <sheetView workbookViewId="0">
      <selection activeCell="J4" sqref="J4"/>
    </sheetView>
  </sheetViews>
  <sheetFormatPr defaultRowHeight="14.4" x14ac:dyDescent="0.3"/>
  <cols>
    <col min="1" max="1" width="11.44140625" bestFit="1" customWidth="1"/>
    <col min="2" max="2" width="15.88671875" bestFit="1" customWidth="1"/>
    <col min="3" max="3" width="23" bestFit="1" customWidth="1"/>
    <col min="4" max="4" width="17.21875" bestFit="1" customWidth="1"/>
    <col min="5" max="5" width="14.5546875" bestFit="1" customWidth="1"/>
    <col min="6" max="6" width="9.21875" bestFit="1" customWidth="1"/>
    <col min="7" max="7" width="7.5546875" bestFit="1" customWidth="1"/>
    <col min="8" max="8" width="8.5546875" bestFit="1" customWidth="1"/>
    <col min="9" max="9" width="10.88671875" style="4" bestFit="1" customWidth="1"/>
    <col min="10" max="10" width="14.21875" style="6" bestFit="1" customWidth="1"/>
  </cols>
  <sheetData>
    <row r="1" spans="1:10" s="1" customFormat="1" ht="123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5" t="s">
        <v>9</v>
      </c>
    </row>
    <row r="2" spans="1:10" x14ac:dyDescent="0.3">
      <c r="A2">
        <v>2009</v>
      </c>
      <c r="B2" t="s">
        <v>10</v>
      </c>
      <c r="C2">
        <v>41</v>
      </c>
      <c r="D2">
        <v>2</v>
      </c>
      <c r="E2">
        <v>0</v>
      </c>
      <c r="F2">
        <v>2001</v>
      </c>
      <c r="G2">
        <v>12.2</v>
      </c>
      <c r="H2" t="str">
        <f>IF(G2&lt;10,"1,2%",IF(AND(10&lt;=G2,G2 &lt; 20),"1%",IF(G2&gt;=20,"0,8%","0")))</f>
        <v>1%</v>
      </c>
      <c r="I2" s="4">
        <f>G2*H2 *1000000</f>
        <v>122000</v>
      </c>
      <c r="J2" s="7">
        <f>G2 / C2 *1000000</f>
        <v>297560.97560975607</v>
      </c>
    </row>
    <row r="3" spans="1:10" x14ac:dyDescent="0.3">
      <c r="A3">
        <v>2011</v>
      </c>
      <c r="B3" t="s">
        <v>11</v>
      </c>
      <c r="C3">
        <v>48</v>
      </c>
      <c r="D3">
        <v>1</v>
      </c>
      <c r="E3">
        <v>2</v>
      </c>
      <c r="F3">
        <v>2002</v>
      </c>
      <c r="G3">
        <v>13.3</v>
      </c>
      <c r="H3" t="str">
        <f t="shared" ref="H3:H66" si="0">IF(G3&lt;10,"1,2%",IF(AND(10&lt;=G3,G3 &lt; 20),"1%",IF(G3&gt;=20,"0,8%","0")))</f>
        <v>1%</v>
      </c>
      <c r="I3" s="4">
        <f t="shared" ref="I3:I66" si="1">G3*H3 *1000000</f>
        <v>133000</v>
      </c>
      <c r="J3" s="7">
        <f t="shared" ref="J3:J66" si="2">G3 / C3 *1000000</f>
        <v>277083.33333333337</v>
      </c>
    </row>
    <row r="4" spans="1:10" x14ac:dyDescent="0.3">
      <c r="A4">
        <v>2013</v>
      </c>
      <c r="B4" t="s">
        <v>12</v>
      </c>
      <c r="C4">
        <v>42</v>
      </c>
      <c r="D4">
        <v>2</v>
      </c>
      <c r="E4">
        <v>0</v>
      </c>
      <c r="F4">
        <v>1996</v>
      </c>
      <c r="G4">
        <v>10.5</v>
      </c>
      <c r="H4" t="str">
        <f t="shared" si="0"/>
        <v>1%</v>
      </c>
      <c r="I4" s="4">
        <f t="shared" si="1"/>
        <v>105000</v>
      </c>
      <c r="J4" s="7">
        <f t="shared" si="2"/>
        <v>250000</v>
      </c>
    </row>
    <row r="5" spans="1:10" x14ac:dyDescent="0.3">
      <c r="A5">
        <v>2014</v>
      </c>
      <c r="B5" t="s">
        <v>13</v>
      </c>
      <c r="C5">
        <v>27</v>
      </c>
      <c r="D5">
        <v>1</v>
      </c>
      <c r="E5">
        <v>0</v>
      </c>
      <c r="F5">
        <v>1971</v>
      </c>
      <c r="G5">
        <v>5</v>
      </c>
      <c r="H5" t="str">
        <f t="shared" si="0"/>
        <v>1,2%</v>
      </c>
      <c r="I5" s="4">
        <f t="shared" si="1"/>
        <v>60000</v>
      </c>
      <c r="J5" s="7">
        <f t="shared" si="2"/>
        <v>185185.18518518517</v>
      </c>
    </row>
    <row r="6" spans="1:10" x14ac:dyDescent="0.3">
      <c r="A6">
        <v>2015</v>
      </c>
      <c r="B6" t="s">
        <v>14</v>
      </c>
      <c r="C6">
        <v>74</v>
      </c>
      <c r="D6">
        <v>2</v>
      </c>
      <c r="E6">
        <v>2</v>
      </c>
      <c r="F6">
        <v>1998</v>
      </c>
      <c r="G6">
        <v>19.8</v>
      </c>
      <c r="H6" t="str">
        <f t="shared" si="0"/>
        <v>1%</v>
      </c>
      <c r="I6" s="4">
        <f t="shared" si="1"/>
        <v>198000</v>
      </c>
      <c r="J6" s="7">
        <f t="shared" si="2"/>
        <v>267567.56756756757</v>
      </c>
    </row>
    <row r="7" spans="1:10" x14ac:dyDescent="0.3">
      <c r="A7">
        <v>2016</v>
      </c>
      <c r="B7" t="s">
        <v>15</v>
      </c>
      <c r="C7">
        <v>110</v>
      </c>
      <c r="D7">
        <v>4</v>
      </c>
      <c r="E7">
        <v>1</v>
      </c>
      <c r="F7">
        <v>1965</v>
      </c>
      <c r="G7">
        <v>14</v>
      </c>
      <c r="H7" t="str">
        <f t="shared" si="0"/>
        <v>1%</v>
      </c>
      <c r="I7" s="4">
        <f t="shared" si="1"/>
        <v>140000</v>
      </c>
      <c r="J7" s="7">
        <f t="shared" si="2"/>
        <v>127272.72727272726</v>
      </c>
    </row>
    <row r="8" spans="1:10" x14ac:dyDescent="0.3">
      <c r="A8">
        <v>2017</v>
      </c>
      <c r="B8" t="s">
        <v>16</v>
      </c>
      <c r="C8">
        <v>130</v>
      </c>
      <c r="D8">
        <v>5</v>
      </c>
      <c r="E8">
        <v>0</v>
      </c>
      <c r="F8">
        <v>1981</v>
      </c>
      <c r="G8">
        <v>26.4</v>
      </c>
      <c r="H8" t="str">
        <f t="shared" si="0"/>
        <v>0,8%</v>
      </c>
      <c r="I8" s="4">
        <f t="shared" si="1"/>
        <v>211200</v>
      </c>
      <c r="J8" s="7">
        <f t="shared" si="2"/>
        <v>203076.92307692306</v>
      </c>
    </row>
    <row r="9" spans="1:10" x14ac:dyDescent="0.3">
      <c r="A9">
        <v>2021</v>
      </c>
      <c r="B9" t="s">
        <v>17</v>
      </c>
      <c r="C9">
        <v>29</v>
      </c>
      <c r="D9">
        <v>2</v>
      </c>
      <c r="E9">
        <v>0</v>
      </c>
      <c r="F9">
        <v>2001</v>
      </c>
      <c r="G9">
        <v>7</v>
      </c>
      <c r="H9" t="str">
        <f t="shared" si="0"/>
        <v>1,2%</v>
      </c>
      <c r="I9" s="4">
        <f t="shared" si="1"/>
        <v>84000</v>
      </c>
      <c r="J9" s="7">
        <f t="shared" si="2"/>
        <v>241379.31034482759</v>
      </c>
    </row>
    <row r="10" spans="1:10" x14ac:dyDescent="0.3">
      <c r="A10">
        <v>2023</v>
      </c>
      <c r="B10" t="s">
        <v>18</v>
      </c>
      <c r="C10">
        <v>42</v>
      </c>
      <c r="D10">
        <v>1</v>
      </c>
      <c r="E10">
        <v>2</v>
      </c>
      <c r="F10">
        <v>1980</v>
      </c>
      <c r="G10">
        <v>7.8</v>
      </c>
      <c r="H10" t="str">
        <f t="shared" si="0"/>
        <v>1,2%</v>
      </c>
      <c r="I10" s="4">
        <f t="shared" si="1"/>
        <v>93600</v>
      </c>
      <c r="J10" s="7">
        <f t="shared" si="2"/>
        <v>185714.28571428571</v>
      </c>
    </row>
    <row r="11" spans="1:10" x14ac:dyDescent="0.3">
      <c r="A11">
        <v>2024</v>
      </c>
      <c r="B11" t="s">
        <v>19</v>
      </c>
      <c r="C11">
        <v>43</v>
      </c>
      <c r="D11">
        <v>2</v>
      </c>
      <c r="E11">
        <v>1</v>
      </c>
      <c r="F11">
        <v>1971</v>
      </c>
      <c r="G11">
        <v>5.4</v>
      </c>
      <c r="H11" t="str">
        <f t="shared" si="0"/>
        <v>1,2%</v>
      </c>
      <c r="I11" s="4">
        <f t="shared" si="1"/>
        <v>64800.000000000007</v>
      </c>
      <c r="J11" s="7">
        <f t="shared" si="2"/>
        <v>125581.39534883722</v>
      </c>
    </row>
    <row r="12" spans="1:10" x14ac:dyDescent="0.3">
      <c r="A12">
        <v>2025</v>
      </c>
      <c r="B12" t="s">
        <v>20</v>
      </c>
      <c r="C12">
        <v>43</v>
      </c>
      <c r="D12">
        <v>2</v>
      </c>
      <c r="E12">
        <v>0</v>
      </c>
      <c r="F12">
        <v>2000</v>
      </c>
      <c r="G12">
        <v>12.8</v>
      </c>
      <c r="H12" t="str">
        <f t="shared" si="0"/>
        <v>1%</v>
      </c>
      <c r="I12" s="4">
        <f t="shared" si="1"/>
        <v>128000</v>
      </c>
      <c r="J12" s="7">
        <f t="shared" si="2"/>
        <v>297674.41860465117</v>
      </c>
    </row>
    <row r="13" spans="1:10" x14ac:dyDescent="0.3">
      <c r="A13">
        <v>2030</v>
      </c>
      <c r="B13" t="s">
        <v>21</v>
      </c>
      <c r="C13">
        <v>26</v>
      </c>
      <c r="D13">
        <v>1</v>
      </c>
      <c r="E13">
        <v>0</v>
      </c>
      <c r="F13">
        <v>1984</v>
      </c>
      <c r="G13">
        <v>5.2</v>
      </c>
      <c r="H13" t="str">
        <f t="shared" si="0"/>
        <v>1,2%</v>
      </c>
      <c r="I13" s="4">
        <f t="shared" si="1"/>
        <v>62400.000000000007</v>
      </c>
      <c r="J13" s="7">
        <f t="shared" si="2"/>
        <v>200000</v>
      </c>
    </row>
    <row r="14" spans="1:10" x14ac:dyDescent="0.3">
      <c r="A14">
        <v>2038</v>
      </c>
      <c r="B14" t="s">
        <v>22</v>
      </c>
      <c r="C14">
        <v>163</v>
      </c>
      <c r="D14">
        <v>6</v>
      </c>
      <c r="E14">
        <v>1</v>
      </c>
      <c r="F14">
        <v>1975</v>
      </c>
      <c r="G14">
        <v>23.1</v>
      </c>
      <c r="H14" t="str">
        <f t="shared" si="0"/>
        <v>0,8%</v>
      </c>
      <c r="I14" s="4">
        <f t="shared" si="1"/>
        <v>184800.00000000003</v>
      </c>
      <c r="J14" s="7">
        <f t="shared" si="2"/>
        <v>141717.79141104297</v>
      </c>
    </row>
    <row r="15" spans="1:10" x14ac:dyDescent="0.3">
      <c r="A15">
        <v>2039</v>
      </c>
      <c r="B15" t="s">
        <v>23</v>
      </c>
      <c r="C15">
        <v>44</v>
      </c>
      <c r="D15">
        <v>2</v>
      </c>
      <c r="E15">
        <v>0</v>
      </c>
      <c r="F15">
        <v>1986</v>
      </c>
      <c r="G15">
        <v>6.3</v>
      </c>
      <c r="H15" t="str">
        <f t="shared" si="0"/>
        <v>1,2%</v>
      </c>
      <c r="I15" s="4">
        <f t="shared" si="1"/>
        <v>75600</v>
      </c>
      <c r="J15" s="7">
        <f t="shared" si="2"/>
        <v>143181.81818181818</v>
      </c>
    </row>
    <row r="16" spans="1:10" x14ac:dyDescent="0.3">
      <c r="A16">
        <v>2040</v>
      </c>
      <c r="B16" t="s">
        <v>24</v>
      </c>
      <c r="C16">
        <v>109</v>
      </c>
      <c r="D16">
        <v>4</v>
      </c>
      <c r="E16">
        <v>2</v>
      </c>
      <c r="F16">
        <v>1981</v>
      </c>
      <c r="G16">
        <v>22.1</v>
      </c>
      <c r="H16" t="str">
        <f t="shared" si="0"/>
        <v>0,8%</v>
      </c>
      <c r="I16" s="4">
        <f t="shared" si="1"/>
        <v>176800</v>
      </c>
      <c r="J16" s="7">
        <f t="shared" si="2"/>
        <v>202752.29357798168</v>
      </c>
    </row>
    <row r="17" spans="1:10" x14ac:dyDescent="0.3">
      <c r="A17">
        <v>2045</v>
      </c>
      <c r="B17" t="s">
        <v>25</v>
      </c>
      <c r="C17">
        <v>56</v>
      </c>
      <c r="D17">
        <v>2</v>
      </c>
      <c r="E17">
        <v>2</v>
      </c>
      <c r="F17">
        <v>1975</v>
      </c>
      <c r="G17">
        <v>11.4</v>
      </c>
      <c r="H17" t="str">
        <f t="shared" si="0"/>
        <v>1%</v>
      </c>
      <c r="I17" s="4">
        <f t="shared" si="1"/>
        <v>114000</v>
      </c>
      <c r="J17" s="7">
        <f t="shared" si="2"/>
        <v>203571.42857142858</v>
      </c>
    </row>
    <row r="18" spans="1:10" x14ac:dyDescent="0.3">
      <c r="A18">
        <v>2049</v>
      </c>
      <c r="B18" t="s">
        <v>26</v>
      </c>
      <c r="C18">
        <v>23</v>
      </c>
      <c r="D18">
        <v>1</v>
      </c>
      <c r="E18">
        <v>0</v>
      </c>
      <c r="F18">
        <v>1990</v>
      </c>
      <c r="G18">
        <v>4.8</v>
      </c>
      <c r="H18" t="str">
        <f t="shared" si="0"/>
        <v>1,2%</v>
      </c>
      <c r="I18" s="4">
        <f t="shared" si="1"/>
        <v>57600</v>
      </c>
      <c r="J18" s="7">
        <f t="shared" si="2"/>
        <v>208695.65217391303</v>
      </c>
    </row>
    <row r="19" spans="1:10" x14ac:dyDescent="0.3">
      <c r="A19">
        <v>2051</v>
      </c>
      <c r="B19" t="s">
        <v>27</v>
      </c>
      <c r="C19">
        <v>121</v>
      </c>
      <c r="D19">
        <v>5</v>
      </c>
      <c r="E19">
        <v>0</v>
      </c>
      <c r="F19">
        <v>1988</v>
      </c>
      <c r="G19">
        <v>25.4</v>
      </c>
      <c r="H19" t="str">
        <f t="shared" si="0"/>
        <v>0,8%</v>
      </c>
      <c r="I19" s="4">
        <f t="shared" si="1"/>
        <v>203200</v>
      </c>
      <c r="J19" s="7">
        <f t="shared" si="2"/>
        <v>209917.35537190081</v>
      </c>
    </row>
    <row r="20" spans="1:10" x14ac:dyDescent="0.3">
      <c r="A20">
        <v>2053</v>
      </c>
      <c r="B20" t="s">
        <v>28</v>
      </c>
      <c r="C20">
        <v>123</v>
      </c>
      <c r="D20">
        <v>4</v>
      </c>
      <c r="E20">
        <v>2</v>
      </c>
      <c r="F20">
        <v>1989</v>
      </c>
      <c r="G20">
        <v>19.399999999999999</v>
      </c>
      <c r="H20" t="str">
        <f t="shared" si="0"/>
        <v>1%</v>
      </c>
      <c r="I20" s="4">
        <f t="shared" si="1"/>
        <v>193999.99999999997</v>
      </c>
      <c r="J20" s="7">
        <f t="shared" si="2"/>
        <v>157723.57723577236</v>
      </c>
    </row>
    <row r="21" spans="1:10" x14ac:dyDescent="0.3">
      <c r="A21">
        <v>2071</v>
      </c>
      <c r="B21" t="s">
        <v>29</v>
      </c>
      <c r="C21">
        <v>85</v>
      </c>
      <c r="D21">
        <v>3</v>
      </c>
      <c r="E21">
        <v>1</v>
      </c>
      <c r="F21">
        <v>2001</v>
      </c>
      <c r="G21">
        <v>20.399999999999999</v>
      </c>
      <c r="H21" t="str">
        <f t="shared" si="0"/>
        <v>0,8%</v>
      </c>
      <c r="I21" s="4">
        <f t="shared" si="1"/>
        <v>163199.99999999997</v>
      </c>
      <c r="J21" s="7">
        <f t="shared" si="2"/>
        <v>240000</v>
      </c>
    </row>
    <row r="22" spans="1:10" x14ac:dyDescent="0.3">
      <c r="A22">
        <v>2072</v>
      </c>
      <c r="B22" t="s">
        <v>30</v>
      </c>
      <c r="C22">
        <v>31</v>
      </c>
      <c r="D22">
        <v>2</v>
      </c>
      <c r="E22">
        <v>0</v>
      </c>
      <c r="F22">
        <v>1975</v>
      </c>
      <c r="G22">
        <v>6.3</v>
      </c>
      <c r="H22" t="str">
        <f t="shared" si="0"/>
        <v>1,2%</v>
      </c>
      <c r="I22" s="4">
        <f t="shared" si="1"/>
        <v>75600</v>
      </c>
      <c r="J22" s="7">
        <f t="shared" si="2"/>
        <v>203225.80645161291</v>
      </c>
    </row>
    <row r="23" spans="1:10" x14ac:dyDescent="0.3">
      <c r="A23">
        <v>2073</v>
      </c>
      <c r="B23" t="s">
        <v>31</v>
      </c>
      <c r="C23">
        <v>47</v>
      </c>
      <c r="D23">
        <v>1</v>
      </c>
      <c r="E23">
        <v>2</v>
      </c>
      <c r="F23">
        <v>1996</v>
      </c>
      <c r="G23">
        <v>12.9</v>
      </c>
      <c r="H23" t="str">
        <f t="shared" si="0"/>
        <v>1%</v>
      </c>
      <c r="I23" s="4">
        <f t="shared" si="1"/>
        <v>129000</v>
      </c>
      <c r="J23" s="7">
        <f t="shared" si="2"/>
        <v>274468.08510638296</v>
      </c>
    </row>
    <row r="24" spans="1:10" x14ac:dyDescent="0.3">
      <c r="A24">
        <v>2074</v>
      </c>
      <c r="B24" t="s">
        <v>32</v>
      </c>
      <c r="C24">
        <v>25</v>
      </c>
      <c r="D24">
        <v>1</v>
      </c>
      <c r="E24">
        <v>0</v>
      </c>
      <c r="F24">
        <v>1996</v>
      </c>
      <c r="G24">
        <v>6.7</v>
      </c>
      <c r="H24" t="str">
        <f t="shared" si="0"/>
        <v>1,2%</v>
      </c>
      <c r="I24" s="4">
        <f t="shared" si="1"/>
        <v>80400</v>
      </c>
      <c r="J24" s="7">
        <f t="shared" si="2"/>
        <v>268000</v>
      </c>
    </row>
    <row r="25" spans="1:10" x14ac:dyDescent="0.3">
      <c r="A25">
        <v>2080</v>
      </c>
      <c r="B25" t="s">
        <v>33</v>
      </c>
      <c r="C25">
        <v>187</v>
      </c>
      <c r="D25">
        <v>7</v>
      </c>
      <c r="E25">
        <v>1</v>
      </c>
      <c r="F25">
        <v>1960</v>
      </c>
      <c r="G25">
        <v>22.5</v>
      </c>
      <c r="H25" t="str">
        <f t="shared" si="0"/>
        <v>0,8%</v>
      </c>
      <c r="I25" s="4">
        <f t="shared" si="1"/>
        <v>180000</v>
      </c>
      <c r="J25" s="7">
        <f t="shared" si="2"/>
        <v>120320.85561497326</v>
      </c>
    </row>
    <row r="26" spans="1:10" x14ac:dyDescent="0.3">
      <c r="A26">
        <v>2081</v>
      </c>
      <c r="B26" t="s">
        <v>34</v>
      </c>
      <c r="C26">
        <v>51</v>
      </c>
      <c r="D26">
        <v>1</v>
      </c>
      <c r="E26">
        <v>2</v>
      </c>
      <c r="F26">
        <v>1986</v>
      </c>
      <c r="G26">
        <v>9.1999999999999993</v>
      </c>
      <c r="H26" t="str">
        <f t="shared" si="0"/>
        <v>1,2%</v>
      </c>
      <c r="I26" s="4">
        <f t="shared" si="1"/>
        <v>110400</v>
      </c>
      <c r="J26" s="7">
        <f t="shared" si="2"/>
        <v>180392.15686274509</v>
      </c>
    </row>
    <row r="27" spans="1:10" x14ac:dyDescent="0.3">
      <c r="A27">
        <v>2083</v>
      </c>
      <c r="B27" t="s">
        <v>35</v>
      </c>
      <c r="C27">
        <v>135</v>
      </c>
      <c r="D27">
        <v>5</v>
      </c>
      <c r="E27">
        <v>2</v>
      </c>
      <c r="F27">
        <v>1990</v>
      </c>
      <c r="G27">
        <v>26.2</v>
      </c>
      <c r="H27" t="str">
        <f t="shared" si="0"/>
        <v>0,8%</v>
      </c>
      <c r="I27" s="4">
        <f t="shared" si="1"/>
        <v>209600</v>
      </c>
      <c r="J27" s="7">
        <f t="shared" si="2"/>
        <v>194074.07407407407</v>
      </c>
    </row>
    <row r="28" spans="1:10" x14ac:dyDescent="0.3">
      <c r="A28">
        <v>2084</v>
      </c>
      <c r="B28" t="s">
        <v>36</v>
      </c>
      <c r="C28">
        <v>77</v>
      </c>
      <c r="D28">
        <v>3</v>
      </c>
      <c r="E28">
        <v>1</v>
      </c>
      <c r="F28">
        <v>1999</v>
      </c>
      <c r="G28">
        <v>19</v>
      </c>
      <c r="H28" t="str">
        <f t="shared" si="0"/>
        <v>1%</v>
      </c>
      <c r="I28" s="4">
        <f t="shared" si="1"/>
        <v>190000</v>
      </c>
      <c r="J28" s="7">
        <f t="shared" si="2"/>
        <v>246753.24675324676</v>
      </c>
    </row>
    <row r="29" spans="1:10" x14ac:dyDescent="0.3">
      <c r="A29">
        <v>2085</v>
      </c>
      <c r="B29" t="s">
        <v>37</v>
      </c>
      <c r="C29">
        <v>36</v>
      </c>
      <c r="D29">
        <v>2</v>
      </c>
      <c r="E29">
        <v>0</v>
      </c>
      <c r="F29">
        <v>1996</v>
      </c>
      <c r="G29">
        <v>9.9</v>
      </c>
      <c r="H29" t="str">
        <f t="shared" si="0"/>
        <v>1,2%</v>
      </c>
      <c r="I29" s="4">
        <f t="shared" si="1"/>
        <v>118800</v>
      </c>
      <c r="J29" s="7">
        <f t="shared" si="2"/>
        <v>275000</v>
      </c>
    </row>
    <row r="30" spans="1:10" x14ac:dyDescent="0.3">
      <c r="A30">
        <v>2086</v>
      </c>
      <c r="B30" t="s">
        <v>38</v>
      </c>
      <c r="C30">
        <v>105</v>
      </c>
      <c r="D30">
        <v>4</v>
      </c>
      <c r="E30">
        <v>1</v>
      </c>
      <c r="F30">
        <v>1971</v>
      </c>
      <c r="G30">
        <v>13.3</v>
      </c>
      <c r="H30" t="str">
        <f t="shared" si="0"/>
        <v>1%</v>
      </c>
      <c r="I30" s="4">
        <f t="shared" si="1"/>
        <v>133000</v>
      </c>
      <c r="J30" s="7">
        <f t="shared" si="2"/>
        <v>126666.66666666667</v>
      </c>
    </row>
    <row r="31" spans="1:10" x14ac:dyDescent="0.3">
      <c r="A31">
        <v>2089</v>
      </c>
      <c r="B31" t="s">
        <v>39</v>
      </c>
      <c r="C31">
        <v>53</v>
      </c>
      <c r="D31">
        <v>2</v>
      </c>
      <c r="E31">
        <v>1</v>
      </c>
      <c r="F31">
        <v>1976</v>
      </c>
      <c r="G31">
        <v>9.9</v>
      </c>
      <c r="H31" t="str">
        <f t="shared" si="0"/>
        <v>1,2%</v>
      </c>
      <c r="I31" s="4">
        <f t="shared" si="1"/>
        <v>118800</v>
      </c>
      <c r="J31" s="7">
        <f t="shared" si="2"/>
        <v>186792.4528301887</v>
      </c>
    </row>
    <row r="32" spans="1:10" x14ac:dyDescent="0.3">
      <c r="A32">
        <v>2092</v>
      </c>
      <c r="B32" t="s">
        <v>40</v>
      </c>
      <c r="C32">
        <v>94</v>
      </c>
      <c r="D32">
        <v>3</v>
      </c>
      <c r="E32">
        <v>2</v>
      </c>
      <c r="F32">
        <v>1984</v>
      </c>
      <c r="G32">
        <v>19</v>
      </c>
      <c r="H32" t="str">
        <f t="shared" si="0"/>
        <v>1%</v>
      </c>
      <c r="I32" s="4">
        <f t="shared" si="1"/>
        <v>190000</v>
      </c>
      <c r="J32" s="7">
        <f t="shared" si="2"/>
        <v>202127.65957446807</v>
      </c>
    </row>
    <row r="33" spans="1:10" x14ac:dyDescent="0.3">
      <c r="A33">
        <v>2093</v>
      </c>
      <c r="B33" t="s">
        <v>41</v>
      </c>
      <c r="C33">
        <v>30</v>
      </c>
      <c r="D33">
        <v>2</v>
      </c>
      <c r="E33">
        <v>0</v>
      </c>
      <c r="F33">
        <v>1980</v>
      </c>
      <c r="G33">
        <v>5</v>
      </c>
      <c r="H33" t="str">
        <f t="shared" si="0"/>
        <v>1,2%</v>
      </c>
      <c r="I33" s="4">
        <f t="shared" si="1"/>
        <v>60000</v>
      </c>
      <c r="J33" s="7">
        <f t="shared" si="2"/>
        <v>166666.66666666666</v>
      </c>
    </row>
    <row r="34" spans="1:10" x14ac:dyDescent="0.3">
      <c r="A34">
        <v>2094</v>
      </c>
      <c r="B34" t="s">
        <v>42</v>
      </c>
      <c r="C34">
        <v>68</v>
      </c>
      <c r="D34">
        <v>3</v>
      </c>
      <c r="E34">
        <v>1</v>
      </c>
      <c r="F34">
        <v>2000</v>
      </c>
      <c r="G34">
        <v>17.399999999999999</v>
      </c>
      <c r="H34" t="str">
        <f t="shared" si="0"/>
        <v>1%</v>
      </c>
      <c r="I34" s="4">
        <f t="shared" si="1"/>
        <v>174000</v>
      </c>
      <c r="J34" s="7">
        <f t="shared" si="2"/>
        <v>255882.35294117645</v>
      </c>
    </row>
    <row r="35" spans="1:10" x14ac:dyDescent="0.3">
      <c r="A35">
        <v>2095</v>
      </c>
      <c r="B35" t="s">
        <v>43</v>
      </c>
      <c r="C35">
        <v>37</v>
      </c>
      <c r="D35">
        <v>2</v>
      </c>
      <c r="E35">
        <v>0</v>
      </c>
      <c r="F35">
        <v>1989</v>
      </c>
      <c r="G35">
        <v>6.6</v>
      </c>
      <c r="H35" t="str">
        <f t="shared" si="0"/>
        <v>1,2%</v>
      </c>
      <c r="I35" s="4">
        <f t="shared" si="1"/>
        <v>79199.999999999985</v>
      </c>
      <c r="J35" s="7">
        <f t="shared" si="2"/>
        <v>178378.37837837837</v>
      </c>
    </row>
    <row r="36" spans="1:10" x14ac:dyDescent="0.3">
      <c r="A36">
        <v>2096</v>
      </c>
      <c r="B36" t="s">
        <v>44</v>
      </c>
      <c r="C36">
        <v>47</v>
      </c>
      <c r="D36">
        <v>2</v>
      </c>
      <c r="E36">
        <v>0</v>
      </c>
      <c r="F36">
        <v>1976</v>
      </c>
      <c r="G36">
        <v>7.1</v>
      </c>
      <c r="H36" t="str">
        <f t="shared" si="0"/>
        <v>1,2%</v>
      </c>
      <c r="I36" s="4">
        <f t="shared" si="1"/>
        <v>85200</v>
      </c>
      <c r="J36" s="7">
        <f t="shared" si="2"/>
        <v>151063.82978723405</v>
      </c>
    </row>
    <row r="37" spans="1:10" x14ac:dyDescent="0.3">
      <c r="A37">
        <v>2097</v>
      </c>
      <c r="B37" t="s">
        <v>45</v>
      </c>
      <c r="C37">
        <v>114</v>
      </c>
      <c r="D37">
        <v>4</v>
      </c>
      <c r="E37">
        <v>1</v>
      </c>
      <c r="F37">
        <v>1987</v>
      </c>
      <c r="G37">
        <v>17.100000000000001</v>
      </c>
      <c r="H37" t="str">
        <f t="shared" si="0"/>
        <v>1%</v>
      </c>
      <c r="I37" s="4">
        <f t="shared" si="1"/>
        <v>171000</v>
      </c>
      <c r="J37" s="7">
        <f t="shared" si="2"/>
        <v>150000.00000000003</v>
      </c>
    </row>
    <row r="38" spans="1:10" x14ac:dyDescent="0.3">
      <c r="A38">
        <v>2098</v>
      </c>
      <c r="B38" t="s">
        <v>46</v>
      </c>
      <c r="C38">
        <v>55</v>
      </c>
      <c r="D38">
        <v>2</v>
      </c>
      <c r="E38">
        <v>2</v>
      </c>
      <c r="F38">
        <v>1998</v>
      </c>
      <c r="G38">
        <v>12.6</v>
      </c>
      <c r="H38" t="str">
        <f t="shared" si="0"/>
        <v>1%</v>
      </c>
      <c r="I38" s="4">
        <f t="shared" si="1"/>
        <v>126000</v>
      </c>
      <c r="J38" s="7">
        <f t="shared" si="2"/>
        <v>229090.90909090909</v>
      </c>
    </row>
    <row r="39" spans="1:10" x14ac:dyDescent="0.3">
      <c r="A39">
        <v>2100</v>
      </c>
      <c r="B39" t="s">
        <v>47</v>
      </c>
      <c r="C39">
        <v>49</v>
      </c>
      <c r="D39">
        <v>2</v>
      </c>
      <c r="E39">
        <v>1</v>
      </c>
      <c r="F39">
        <v>2004</v>
      </c>
      <c r="G39">
        <v>14.4</v>
      </c>
      <c r="H39" t="str">
        <f t="shared" si="0"/>
        <v>1%</v>
      </c>
      <c r="I39" s="4">
        <f t="shared" si="1"/>
        <v>144000.00000000003</v>
      </c>
      <c r="J39" s="7">
        <f t="shared" si="2"/>
        <v>293877.55102040817</v>
      </c>
    </row>
    <row r="40" spans="1:10" x14ac:dyDescent="0.3">
      <c r="A40">
        <v>2111</v>
      </c>
      <c r="B40" t="s">
        <v>48</v>
      </c>
      <c r="C40">
        <v>66</v>
      </c>
      <c r="D40">
        <v>2</v>
      </c>
      <c r="E40">
        <v>2</v>
      </c>
      <c r="F40">
        <v>1974</v>
      </c>
      <c r="G40">
        <v>11.3</v>
      </c>
      <c r="H40" t="str">
        <f t="shared" si="0"/>
        <v>1%</v>
      </c>
      <c r="I40" s="4">
        <f t="shared" si="1"/>
        <v>113000</v>
      </c>
      <c r="J40" s="7">
        <f t="shared" si="2"/>
        <v>171212.12121212124</v>
      </c>
    </row>
    <row r="41" spans="1:10" x14ac:dyDescent="0.3">
      <c r="A41">
        <v>2112</v>
      </c>
      <c r="B41" t="s">
        <v>49</v>
      </c>
      <c r="C41">
        <v>60</v>
      </c>
      <c r="D41">
        <v>3</v>
      </c>
      <c r="E41">
        <v>0</v>
      </c>
      <c r="F41">
        <v>1976</v>
      </c>
      <c r="G41">
        <v>11.7</v>
      </c>
      <c r="H41" t="str">
        <f t="shared" si="0"/>
        <v>1%</v>
      </c>
      <c r="I41" s="4">
        <f t="shared" si="1"/>
        <v>117000</v>
      </c>
      <c r="J41" s="7">
        <f t="shared" si="2"/>
        <v>194999.99999999997</v>
      </c>
    </row>
    <row r="42" spans="1:10" x14ac:dyDescent="0.3">
      <c r="A42">
        <v>2113</v>
      </c>
      <c r="B42" t="s">
        <v>50</v>
      </c>
      <c r="C42">
        <v>138</v>
      </c>
      <c r="D42">
        <v>5</v>
      </c>
      <c r="E42">
        <v>2</v>
      </c>
      <c r="F42">
        <v>1981</v>
      </c>
      <c r="G42">
        <v>23.8</v>
      </c>
      <c r="H42" t="str">
        <f t="shared" si="0"/>
        <v>0,8%</v>
      </c>
      <c r="I42" s="4">
        <f t="shared" si="1"/>
        <v>190400</v>
      </c>
      <c r="J42" s="7">
        <f t="shared" si="2"/>
        <v>172463.76811594202</v>
      </c>
    </row>
    <row r="43" spans="1:10" x14ac:dyDescent="0.3">
      <c r="A43">
        <v>2114</v>
      </c>
      <c r="B43" t="s">
        <v>51</v>
      </c>
      <c r="C43">
        <v>38</v>
      </c>
      <c r="D43">
        <v>2</v>
      </c>
      <c r="E43">
        <v>0</v>
      </c>
      <c r="F43">
        <v>1998</v>
      </c>
      <c r="G43">
        <v>9.8000000000000007</v>
      </c>
      <c r="H43" t="str">
        <f t="shared" si="0"/>
        <v>1,2%</v>
      </c>
      <c r="I43" s="4">
        <f t="shared" si="1"/>
        <v>117600.00000000001</v>
      </c>
      <c r="J43" s="7">
        <f t="shared" si="2"/>
        <v>257894.73684210528</v>
      </c>
    </row>
    <row r="44" spans="1:10" x14ac:dyDescent="0.3">
      <c r="A44">
        <v>2115</v>
      </c>
      <c r="B44" t="s">
        <v>52</v>
      </c>
      <c r="C44">
        <v>26</v>
      </c>
      <c r="D44">
        <v>1</v>
      </c>
      <c r="E44">
        <v>0</v>
      </c>
      <c r="F44">
        <v>1975</v>
      </c>
      <c r="G44">
        <v>5.2</v>
      </c>
      <c r="H44" t="str">
        <f t="shared" si="0"/>
        <v>1,2%</v>
      </c>
      <c r="I44" s="4">
        <f t="shared" si="1"/>
        <v>62400.000000000007</v>
      </c>
      <c r="J44" s="7">
        <f t="shared" si="2"/>
        <v>200000</v>
      </c>
    </row>
    <row r="45" spans="1:10" x14ac:dyDescent="0.3">
      <c r="A45">
        <v>2116</v>
      </c>
      <c r="B45" t="s">
        <v>53</v>
      </c>
      <c r="C45">
        <v>75</v>
      </c>
      <c r="D45">
        <v>2</v>
      </c>
      <c r="E45">
        <v>2</v>
      </c>
      <c r="F45">
        <v>2002</v>
      </c>
      <c r="G45">
        <v>18</v>
      </c>
      <c r="H45" t="str">
        <f t="shared" si="0"/>
        <v>1%</v>
      </c>
      <c r="I45" s="4">
        <f t="shared" si="1"/>
        <v>180000</v>
      </c>
      <c r="J45" s="7">
        <f t="shared" si="2"/>
        <v>240000</v>
      </c>
    </row>
    <row r="46" spans="1:10" x14ac:dyDescent="0.3">
      <c r="A46">
        <v>2174</v>
      </c>
      <c r="B46" t="s">
        <v>54</v>
      </c>
      <c r="C46">
        <v>173</v>
      </c>
      <c r="D46">
        <v>7</v>
      </c>
      <c r="E46">
        <v>0</v>
      </c>
      <c r="F46">
        <v>1967</v>
      </c>
      <c r="G46">
        <v>22</v>
      </c>
      <c r="H46" t="str">
        <f t="shared" si="0"/>
        <v>0,8%</v>
      </c>
      <c r="I46" s="4">
        <f t="shared" si="1"/>
        <v>176000</v>
      </c>
      <c r="J46" s="7">
        <f t="shared" si="2"/>
        <v>127167.63005780346</v>
      </c>
    </row>
    <row r="47" spans="1:10" x14ac:dyDescent="0.3">
      <c r="A47">
        <v>2181</v>
      </c>
      <c r="B47" t="s">
        <v>55</v>
      </c>
      <c r="C47">
        <v>43</v>
      </c>
      <c r="D47">
        <v>2</v>
      </c>
      <c r="E47">
        <v>0</v>
      </c>
      <c r="F47">
        <v>2004</v>
      </c>
      <c r="G47">
        <v>10.6</v>
      </c>
      <c r="H47" t="str">
        <f t="shared" si="0"/>
        <v>1%</v>
      </c>
      <c r="I47" s="4">
        <f t="shared" si="1"/>
        <v>106000</v>
      </c>
      <c r="J47" s="7">
        <f t="shared" si="2"/>
        <v>246511.62790697673</v>
      </c>
    </row>
    <row r="48" spans="1:10" x14ac:dyDescent="0.3">
      <c r="A48">
        <v>2182</v>
      </c>
      <c r="B48" t="s">
        <v>56</v>
      </c>
      <c r="C48">
        <v>55</v>
      </c>
      <c r="D48">
        <v>2</v>
      </c>
      <c r="E48">
        <v>1</v>
      </c>
      <c r="F48">
        <v>1971</v>
      </c>
      <c r="G48">
        <v>8.6</v>
      </c>
      <c r="H48" t="str">
        <f t="shared" si="0"/>
        <v>1,2%</v>
      </c>
      <c r="I48" s="4">
        <f t="shared" si="1"/>
        <v>103200</v>
      </c>
      <c r="J48" s="7">
        <f t="shared" si="2"/>
        <v>156363.63636363635</v>
      </c>
    </row>
    <row r="49" spans="1:10" x14ac:dyDescent="0.3">
      <c r="A49">
        <v>2183</v>
      </c>
      <c r="B49" t="s">
        <v>57</v>
      </c>
      <c r="C49">
        <v>144</v>
      </c>
      <c r="D49">
        <v>6</v>
      </c>
      <c r="E49">
        <v>0</v>
      </c>
      <c r="F49">
        <v>1987</v>
      </c>
      <c r="G49">
        <v>27</v>
      </c>
      <c r="H49" t="str">
        <f t="shared" si="0"/>
        <v>0,8%</v>
      </c>
      <c r="I49" s="4">
        <f t="shared" si="1"/>
        <v>216000</v>
      </c>
      <c r="J49" s="7">
        <f t="shared" si="2"/>
        <v>187500</v>
      </c>
    </row>
    <row r="50" spans="1:10" x14ac:dyDescent="0.3">
      <c r="A50">
        <v>2185</v>
      </c>
      <c r="B50" t="s">
        <v>58</v>
      </c>
      <c r="C50">
        <v>68</v>
      </c>
      <c r="D50">
        <v>3</v>
      </c>
      <c r="E50">
        <v>0</v>
      </c>
      <c r="F50">
        <v>1985</v>
      </c>
      <c r="G50">
        <v>14.7</v>
      </c>
      <c r="H50" t="str">
        <f t="shared" si="0"/>
        <v>1%</v>
      </c>
      <c r="I50" s="4">
        <f t="shared" si="1"/>
        <v>147000</v>
      </c>
      <c r="J50" s="7">
        <f t="shared" si="2"/>
        <v>216176.47058823527</v>
      </c>
    </row>
    <row r="51" spans="1:10" x14ac:dyDescent="0.3">
      <c r="A51">
        <v>2191</v>
      </c>
      <c r="B51" t="s">
        <v>59</v>
      </c>
      <c r="C51">
        <v>145</v>
      </c>
      <c r="D51">
        <v>6</v>
      </c>
      <c r="E51">
        <v>0</v>
      </c>
      <c r="F51">
        <v>1975</v>
      </c>
      <c r="G51">
        <v>26.1</v>
      </c>
      <c r="H51" t="str">
        <f t="shared" si="0"/>
        <v>0,8%</v>
      </c>
      <c r="I51" s="4">
        <f t="shared" si="1"/>
        <v>208800</v>
      </c>
      <c r="J51" s="7">
        <f t="shared" si="2"/>
        <v>180000.00000000003</v>
      </c>
    </row>
    <row r="52" spans="1:10" x14ac:dyDescent="0.3">
      <c r="A52">
        <v>2192</v>
      </c>
      <c r="B52" t="s">
        <v>60</v>
      </c>
      <c r="C52">
        <v>46</v>
      </c>
      <c r="D52">
        <v>2</v>
      </c>
      <c r="E52">
        <v>1</v>
      </c>
      <c r="F52">
        <v>2004</v>
      </c>
      <c r="G52">
        <v>12.3</v>
      </c>
      <c r="H52" t="str">
        <f t="shared" si="0"/>
        <v>1%</v>
      </c>
      <c r="I52" s="4">
        <f t="shared" si="1"/>
        <v>123000.00000000001</v>
      </c>
      <c r="J52" s="7">
        <f t="shared" si="2"/>
        <v>267391.30434782611</v>
      </c>
    </row>
    <row r="53" spans="1:10" x14ac:dyDescent="0.3">
      <c r="A53">
        <v>2193</v>
      </c>
      <c r="B53" t="s">
        <v>61</v>
      </c>
      <c r="C53">
        <v>112</v>
      </c>
      <c r="D53">
        <v>5</v>
      </c>
      <c r="E53">
        <v>0</v>
      </c>
      <c r="F53">
        <v>1972</v>
      </c>
      <c r="G53">
        <v>17.600000000000001</v>
      </c>
      <c r="H53" t="str">
        <f t="shared" si="0"/>
        <v>1%</v>
      </c>
      <c r="I53" s="4">
        <f t="shared" si="1"/>
        <v>176000.00000000003</v>
      </c>
      <c r="J53" s="7">
        <f t="shared" si="2"/>
        <v>157142.85714285716</v>
      </c>
    </row>
    <row r="54" spans="1:10" x14ac:dyDescent="0.3">
      <c r="A54">
        <v>2194</v>
      </c>
      <c r="B54" t="s">
        <v>62</v>
      </c>
      <c r="C54">
        <v>137</v>
      </c>
      <c r="D54">
        <v>5</v>
      </c>
      <c r="E54">
        <v>2</v>
      </c>
      <c r="F54">
        <v>1978</v>
      </c>
      <c r="G54">
        <v>25.6</v>
      </c>
      <c r="H54" t="str">
        <f t="shared" si="0"/>
        <v>0,8%</v>
      </c>
      <c r="I54" s="4">
        <f t="shared" si="1"/>
        <v>204800</v>
      </c>
      <c r="J54" s="7">
        <f t="shared" si="2"/>
        <v>186861.31386861316</v>
      </c>
    </row>
    <row r="55" spans="1:10" x14ac:dyDescent="0.3">
      <c r="A55">
        <v>2200</v>
      </c>
      <c r="B55" t="s">
        <v>63</v>
      </c>
      <c r="C55">
        <v>50</v>
      </c>
      <c r="D55">
        <v>2</v>
      </c>
      <c r="E55">
        <v>1</v>
      </c>
      <c r="F55">
        <v>2005</v>
      </c>
      <c r="G55">
        <v>14.1</v>
      </c>
      <c r="H55" t="str">
        <f t="shared" si="0"/>
        <v>1%</v>
      </c>
      <c r="I55" s="4">
        <f t="shared" si="1"/>
        <v>141000</v>
      </c>
      <c r="J55" s="7">
        <f t="shared" si="2"/>
        <v>282000</v>
      </c>
    </row>
    <row r="56" spans="1:10" x14ac:dyDescent="0.3">
      <c r="A56">
        <v>2209</v>
      </c>
      <c r="B56" t="s">
        <v>64</v>
      </c>
      <c r="C56">
        <v>27</v>
      </c>
      <c r="D56">
        <v>1</v>
      </c>
      <c r="E56">
        <v>0</v>
      </c>
      <c r="F56">
        <v>1973</v>
      </c>
      <c r="G56">
        <v>5.3</v>
      </c>
      <c r="H56" t="str">
        <f t="shared" si="0"/>
        <v>1,2%</v>
      </c>
      <c r="I56" s="4">
        <f t="shared" si="1"/>
        <v>63600.000000000007</v>
      </c>
      <c r="J56" s="7">
        <f t="shared" si="2"/>
        <v>196296.29629629629</v>
      </c>
    </row>
    <row r="57" spans="1:10" x14ac:dyDescent="0.3">
      <c r="A57">
        <v>2211</v>
      </c>
      <c r="B57" t="s">
        <v>65</v>
      </c>
      <c r="C57">
        <v>60</v>
      </c>
      <c r="D57">
        <v>2</v>
      </c>
      <c r="E57">
        <v>1</v>
      </c>
      <c r="F57">
        <v>1963</v>
      </c>
      <c r="G57">
        <v>7.6</v>
      </c>
      <c r="H57" t="str">
        <f t="shared" si="0"/>
        <v>1,2%</v>
      </c>
      <c r="I57" s="4">
        <f t="shared" si="1"/>
        <v>91200</v>
      </c>
      <c r="J57" s="7">
        <f t="shared" si="2"/>
        <v>126666.66666666664</v>
      </c>
    </row>
    <row r="58" spans="1:10" x14ac:dyDescent="0.3">
      <c r="A58">
        <v>2212</v>
      </c>
      <c r="B58" t="s">
        <v>66</v>
      </c>
      <c r="C58">
        <v>72</v>
      </c>
      <c r="D58">
        <v>3</v>
      </c>
      <c r="E58">
        <v>0</v>
      </c>
      <c r="F58">
        <v>2005</v>
      </c>
      <c r="G58">
        <v>18.8</v>
      </c>
      <c r="H58" t="str">
        <f t="shared" si="0"/>
        <v>1%</v>
      </c>
      <c r="I58" s="4">
        <f t="shared" si="1"/>
        <v>188000</v>
      </c>
      <c r="J58" s="7">
        <f t="shared" si="2"/>
        <v>261111.11111111112</v>
      </c>
    </row>
    <row r="59" spans="1:10" x14ac:dyDescent="0.3">
      <c r="A59">
        <v>2213</v>
      </c>
      <c r="B59" t="s">
        <v>67</v>
      </c>
      <c r="C59">
        <v>72</v>
      </c>
      <c r="D59">
        <v>3</v>
      </c>
      <c r="E59">
        <v>0</v>
      </c>
      <c r="F59">
        <v>1989</v>
      </c>
      <c r="G59">
        <v>13.4</v>
      </c>
      <c r="H59" t="str">
        <f t="shared" si="0"/>
        <v>1%</v>
      </c>
      <c r="I59" s="4">
        <f t="shared" si="1"/>
        <v>134000</v>
      </c>
      <c r="J59" s="7">
        <f t="shared" si="2"/>
        <v>186111.11111111112</v>
      </c>
    </row>
    <row r="60" spans="1:10" x14ac:dyDescent="0.3">
      <c r="A60">
        <v>2214</v>
      </c>
      <c r="B60" t="s">
        <v>68</v>
      </c>
      <c r="C60">
        <v>175</v>
      </c>
      <c r="D60">
        <v>6</v>
      </c>
      <c r="E60">
        <v>2</v>
      </c>
      <c r="F60">
        <v>1983</v>
      </c>
      <c r="G60">
        <v>26.3</v>
      </c>
      <c r="H60" t="str">
        <f t="shared" si="0"/>
        <v>0,8%</v>
      </c>
      <c r="I60" s="4">
        <f t="shared" si="1"/>
        <v>210400</v>
      </c>
      <c r="J60" s="7">
        <f t="shared" si="2"/>
        <v>150285.71428571429</v>
      </c>
    </row>
    <row r="61" spans="1:10" x14ac:dyDescent="0.3">
      <c r="A61">
        <v>2217</v>
      </c>
      <c r="B61" t="s">
        <v>69</v>
      </c>
      <c r="C61">
        <v>32</v>
      </c>
      <c r="D61">
        <v>2</v>
      </c>
      <c r="E61">
        <v>0</v>
      </c>
      <c r="F61">
        <v>1989</v>
      </c>
      <c r="G61">
        <v>5.4</v>
      </c>
      <c r="H61" t="str">
        <f t="shared" si="0"/>
        <v>1,2%</v>
      </c>
      <c r="I61" s="4">
        <f t="shared" si="1"/>
        <v>64800.000000000007</v>
      </c>
      <c r="J61" s="7">
        <f t="shared" si="2"/>
        <v>168750</v>
      </c>
    </row>
    <row r="62" spans="1:10" x14ac:dyDescent="0.3">
      <c r="A62">
        <v>2220</v>
      </c>
      <c r="B62" t="s">
        <v>70</v>
      </c>
      <c r="C62">
        <v>50</v>
      </c>
      <c r="D62">
        <v>2</v>
      </c>
      <c r="E62">
        <v>0</v>
      </c>
      <c r="F62">
        <v>1997</v>
      </c>
      <c r="G62">
        <v>11.5</v>
      </c>
      <c r="H62" t="str">
        <f t="shared" si="0"/>
        <v>1%</v>
      </c>
      <c r="I62" s="4">
        <f t="shared" si="1"/>
        <v>115000</v>
      </c>
      <c r="J62" s="7">
        <f t="shared" si="2"/>
        <v>230000</v>
      </c>
    </row>
    <row r="63" spans="1:10" x14ac:dyDescent="0.3">
      <c r="A63">
        <v>2225</v>
      </c>
      <c r="B63" t="s">
        <v>71</v>
      </c>
      <c r="C63">
        <v>35</v>
      </c>
      <c r="D63">
        <v>2</v>
      </c>
      <c r="E63">
        <v>0</v>
      </c>
      <c r="F63">
        <v>1977</v>
      </c>
      <c r="G63">
        <v>6</v>
      </c>
      <c r="H63" t="str">
        <f t="shared" si="0"/>
        <v>1,2%</v>
      </c>
      <c r="I63" s="4">
        <f t="shared" si="1"/>
        <v>72000.000000000015</v>
      </c>
      <c r="J63" s="7">
        <f t="shared" si="2"/>
        <v>171428.57142857142</v>
      </c>
    </row>
    <row r="64" spans="1:10" x14ac:dyDescent="0.3">
      <c r="A64">
        <v>2230</v>
      </c>
      <c r="B64" t="s">
        <v>72</v>
      </c>
      <c r="C64">
        <v>102</v>
      </c>
      <c r="D64">
        <v>3</v>
      </c>
      <c r="E64">
        <v>2</v>
      </c>
      <c r="F64">
        <v>1987</v>
      </c>
      <c r="G64">
        <v>21.3</v>
      </c>
      <c r="H64" t="str">
        <f t="shared" si="0"/>
        <v>0,8%</v>
      </c>
      <c r="I64" s="4">
        <f t="shared" si="1"/>
        <v>170400</v>
      </c>
      <c r="J64" s="7">
        <f t="shared" si="2"/>
        <v>208823.5294117647</v>
      </c>
    </row>
    <row r="65" spans="1:10" x14ac:dyDescent="0.3">
      <c r="A65">
        <v>2233</v>
      </c>
      <c r="B65" t="s">
        <v>73</v>
      </c>
      <c r="C65">
        <v>77</v>
      </c>
      <c r="D65">
        <v>2</v>
      </c>
      <c r="E65">
        <v>2</v>
      </c>
      <c r="F65">
        <v>2002</v>
      </c>
      <c r="G65">
        <v>20.100000000000001</v>
      </c>
      <c r="H65" t="str">
        <f t="shared" si="0"/>
        <v>0,8%</v>
      </c>
      <c r="I65" s="4">
        <f t="shared" si="1"/>
        <v>160800.00000000003</v>
      </c>
      <c r="J65" s="7">
        <f t="shared" si="2"/>
        <v>261038.96103896108</v>
      </c>
    </row>
    <row r="66" spans="1:10" x14ac:dyDescent="0.3">
      <c r="A66">
        <v>2234</v>
      </c>
      <c r="B66" t="s">
        <v>74</v>
      </c>
      <c r="C66">
        <v>64</v>
      </c>
      <c r="D66">
        <v>3</v>
      </c>
      <c r="E66">
        <v>0</v>
      </c>
      <c r="F66">
        <v>2002</v>
      </c>
      <c r="G66">
        <v>14.9</v>
      </c>
      <c r="H66" t="str">
        <f t="shared" si="0"/>
        <v>1%</v>
      </c>
      <c r="I66" s="4">
        <f t="shared" si="1"/>
        <v>149000</v>
      </c>
      <c r="J66" s="7">
        <f t="shared" si="2"/>
        <v>232812.5</v>
      </c>
    </row>
    <row r="67" spans="1:10" x14ac:dyDescent="0.3">
      <c r="A67">
        <v>2235</v>
      </c>
      <c r="B67" t="s">
        <v>75</v>
      </c>
      <c r="C67">
        <v>57</v>
      </c>
      <c r="D67">
        <v>3</v>
      </c>
      <c r="E67">
        <v>0</v>
      </c>
      <c r="F67">
        <v>1998</v>
      </c>
      <c r="G67">
        <v>16</v>
      </c>
      <c r="H67" t="str">
        <f t="shared" ref="H67:H130" si="3">IF(G67&lt;10,"1,2%",IF(AND(10&lt;=G67,G67 &lt; 20),"1%",IF(G67&gt;=20,"0,8%","0")))</f>
        <v>1%</v>
      </c>
      <c r="I67" s="4">
        <f t="shared" ref="I67:I130" si="4">G67*H67 *1000000</f>
        <v>160000</v>
      </c>
      <c r="J67" s="7">
        <f t="shared" ref="J67:J130" si="5">G67 / C67 *1000000</f>
        <v>280701.75438596489</v>
      </c>
    </row>
    <row r="68" spans="1:10" x14ac:dyDescent="0.3">
      <c r="A68">
        <v>2241</v>
      </c>
      <c r="B68" t="s">
        <v>76</v>
      </c>
      <c r="C68">
        <v>161</v>
      </c>
      <c r="D68">
        <v>6</v>
      </c>
      <c r="E68">
        <v>0</v>
      </c>
      <c r="F68">
        <v>1986</v>
      </c>
      <c r="G68">
        <v>26.6</v>
      </c>
      <c r="H68" t="str">
        <f t="shared" si="3"/>
        <v>0,8%</v>
      </c>
      <c r="I68" s="4">
        <f t="shared" si="4"/>
        <v>212800.00000000003</v>
      </c>
      <c r="J68" s="7">
        <f t="shared" si="5"/>
        <v>165217.39130434784</v>
      </c>
    </row>
    <row r="69" spans="1:10" x14ac:dyDescent="0.3">
      <c r="A69">
        <v>2243</v>
      </c>
      <c r="B69" t="s">
        <v>77</v>
      </c>
      <c r="C69">
        <v>116</v>
      </c>
      <c r="D69">
        <v>5</v>
      </c>
      <c r="E69">
        <v>0</v>
      </c>
      <c r="F69">
        <v>1962</v>
      </c>
      <c r="G69">
        <v>14.7</v>
      </c>
      <c r="H69" t="str">
        <f t="shared" si="3"/>
        <v>1%</v>
      </c>
      <c r="I69" s="4">
        <f t="shared" si="4"/>
        <v>147000</v>
      </c>
      <c r="J69" s="7">
        <f t="shared" si="5"/>
        <v>126724.13793103449</v>
      </c>
    </row>
    <row r="70" spans="1:10" x14ac:dyDescent="0.3">
      <c r="A70">
        <v>2244</v>
      </c>
      <c r="B70" t="s">
        <v>78</v>
      </c>
      <c r="C70">
        <v>62</v>
      </c>
      <c r="D70">
        <v>2</v>
      </c>
      <c r="E70">
        <v>1</v>
      </c>
      <c r="F70">
        <v>1973</v>
      </c>
      <c r="G70">
        <v>11.6</v>
      </c>
      <c r="H70" t="str">
        <f t="shared" si="3"/>
        <v>1%</v>
      </c>
      <c r="I70" s="4">
        <f t="shared" si="4"/>
        <v>115999.99999999999</v>
      </c>
      <c r="J70" s="7">
        <f t="shared" si="5"/>
        <v>187096.77419354839</v>
      </c>
    </row>
    <row r="71" spans="1:10" x14ac:dyDescent="0.3">
      <c r="A71">
        <v>2251</v>
      </c>
      <c r="B71" t="s">
        <v>79</v>
      </c>
      <c r="C71">
        <v>29</v>
      </c>
      <c r="D71">
        <v>2</v>
      </c>
      <c r="E71">
        <v>0</v>
      </c>
      <c r="F71">
        <v>1987</v>
      </c>
      <c r="G71">
        <v>6.6</v>
      </c>
      <c r="H71" t="str">
        <f t="shared" si="3"/>
        <v>1,2%</v>
      </c>
      <c r="I71" s="4">
        <f t="shared" si="4"/>
        <v>79199.999999999985</v>
      </c>
      <c r="J71" s="7">
        <f t="shared" si="5"/>
        <v>227586.20689655171</v>
      </c>
    </row>
    <row r="72" spans="1:10" x14ac:dyDescent="0.3">
      <c r="A72">
        <v>2252</v>
      </c>
      <c r="B72" t="s">
        <v>80</v>
      </c>
      <c r="C72">
        <v>32</v>
      </c>
      <c r="D72">
        <v>2</v>
      </c>
      <c r="E72">
        <v>0</v>
      </c>
      <c r="F72">
        <v>2004</v>
      </c>
      <c r="G72">
        <v>7.6</v>
      </c>
      <c r="H72" t="str">
        <f t="shared" si="3"/>
        <v>1,2%</v>
      </c>
      <c r="I72" s="4">
        <f t="shared" si="4"/>
        <v>91200</v>
      </c>
      <c r="J72" s="7">
        <f t="shared" si="5"/>
        <v>237500</v>
      </c>
    </row>
    <row r="73" spans="1:10" x14ac:dyDescent="0.3">
      <c r="A73">
        <v>2253</v>
      </c>
      <c r="B73" t="s">
        <v>81</v>
      </c>
      <c r="C73">
        <v>28</v>
      </c>
      <c r="D73">
        <v>2</v>
      </c>
      <c r="E73">
        <v>0</v>
      </c>
      <c r="F73">
        <v>1997</v>
      </c>
      <c r="G73">
        <v>8.1</v>
      </c>
      <c r="H73" t="str">
        <f t="shared" si="3"/>
        <v>1,2%</v>
      </c>
      <c r="I73" s="4">
        <f t="shared" si="4"/>
        <v>97200</v>
      </c>
      <c r="J73" s="7">
        <f t="shared" si="5"/>
        <v>289285.71428571426</v>
      </c>
    </row>
    <row r="74" spans="1:10" x14ac:dyDescent="0.3">
      <c r="A74">
        <v>2254</v>
      </c>
      <c r="B74" t="s">
        <v>82</v>
      </c>
      <c r="C74">
        <v>179</v>
      </c>
      <c r="D74">
        <v>6</v>
      </c>
      <c r="E74">
        <v>2</v>
      </c>
      <c r="F74">
        <v>1988</v>
      </c>
      <c r="G74">
        <v>25.5</v>
      </c>
      <c r="H74" t="str">
        <f t="shared" si="3"/>
        <v>0,8%</v>
      </c>
      <c r="I74" s="4">
        <f t="shared" si="4"/>
        <v>204000.00000000003</v>
      </c>
      <c r="J74" s="7">
        <f t="shared" si="5"/>
        <v>142458.10055865921</v>
      </c>
    </row>
    <row r="75" spans="1:10" x14ac:dyDescent="0.3">
      <c r="A75">
        <v>2255</v>
      </c>
      <c r="B75" t="s">
        <v>83</v>
      </c>
      <c r="C75">
        <v>83</v>
      </c>
      <c r="D75">
        <v>3</v>
      </c>
      <c r="E75">
        <v>1</v>
      </c>
      <c r="F75">
        <v>1985</v>
      </c>
      <c r="G75">
        <v>16.8</v>
      </c>
      <c r="H75" t="str">
        <f t="shared" si="3"/>
        <v>1%</v>
      </c>
      <c r="I75" s="4">
        <f t="shared" si="4"/>
        <v>168000</v>
      </c>
      <c r="J75" s="7">
        <f t="shared" si="5"/>
        <v>202409.63855421686</v>
      </c>
    </row>
    <row r="76" spans="1:10" x14ac:dyDescent="0.3">
      <c r="A76">
        <v>2344</v>
      </c>
      <c r="B76" t="s">
        <v>84</v>
      </c>
      <c r="C76">
        <v>106</v>
      </c>
      <c r="D76">
        <v>4</v>
      </c>
      <c r="E76">
        <v>1</v>
      </c>
      <c r="F76">
        <v>1979</v>
      </c>
      <c r="G76">
        <v>21.4</v>
      </c>
      <c r="H76" t="str">
        <f t="shared" si="3"/>
        <v>0,8%</v>
      </c>
      <c r="I76" s="4">
        <f t="shared" si="4"/>
        <v>171200</v>
      </c>
      <c r="J76" s="7">
        <f t="shared" si="5"/>
        <v>201886.79245283018</v>
      </c>
    </row>
    <row r="77" spans="1:10" x14ac:dyDescent="0.3">
      <c r="A77">
        <v>2345</v>
      </c>
      <c r="B77" t="s">
        <v>85</v>
      </c>
      <c r="C77">
        <v>78</v>
      </c>
      <c r="D77">
        <v>3</v>
      </c>
      <c r="E77">
        <v>0</v>
      </c>
      <c r="F77">
        <v>1997</v>
      </c>
      <c r="G77">
        <v>19.2</v>
      </c>
      <c r="H77" t="str">
        <f t="shared" si="3"/>
        <v>1%</v>
      </c>
      <c r="I77" s="4">
        <f t="shared" si="4"/>
        <v>192000</v>
      </c>
      <c r="J77" s="7">
        <f t="shared" si="5"/>
        <v>246153.84615384613</v>
      </c>
    </row>
    <row r="78" spans="1:10" x14ac:dyDescent="0.3">
      <c r="A78">
        <v>2347</v>
      </c>
      <c r="B78" t="s">
        <v>86</v>
      </c>
      <c r="C78">
        <v>33</v>
      </c>
      <c r="D78">
        <v>2</v>
      </c>
      <c r="E78">
        <v>0</v>
      </c>
      <c r="F78">
        <v>2001</v>
      </c>
      <c r="G78">
        <v>8.8000000000000007</v>
      </c>
      <c r="H78" t="str">
        <f t="shared" si="3"/>
        <v>1,2%</v>
      </c>
      <c r="I78" s="4">
        <f t="shared" si="4"/>
        <v>105600.00000000001</v>
      </c>
      <c r="J78" s="7">
        <f t="shared" si="5"/>
        <v>266666.66666666669</v>
      </c>
    </row>
    <row r="79" spans="1:10" x14ac:dyDescent="0.3">
      <c r="A79">
        <v>2351</v>
      </c>
      <c r="B79" t="s">
        <v>87</v>
      </c>
      <c r="C79">
        <v>155</v>
      </c>
      <c r="D79">
        <v>6</v>
      </c>
      <c r="E79">
        <v>1</v>
      </c>
      <c r="F79">
        <v>1984</v>
      </c>
      <c r="G79">
        <v>25.5</v>
      </c>
      <c r="H79" t="str">
        <f t="shared" si="3"/>
        <v>0,8%</v>
      </c>
      <c r="I79" s="4">
        <f t="shared" si="4"/>
        <v>204000.00000000003</v>
      </c>
      <c r="J79" s="7">
        <f t="shared" si="5"/>
        <v>164516.12903225806</v>
      </c>
    </row>
    <row r="80" spans="1:10" x14ac:dyDescent="0.3">
      <c r="A80">
        <v>2360</v>
      </c>
      <c r="B80" t="s">
        <v>88</v>
      </c>
      <c r="C80">
        <v>38</v>
      </c>
      <c r="D80">
        <v>2</v>
      </c>
      <c r="E80">
        <v>0</v>
      </c>
      <c r="F80">
        <v>1979</v>
      </c>
      <c r="G80">
        <v>6.5</v>
      </c>
      <c r="H80" t="str">
        <f t="shared" si="3"/>
        <v>1,2%</v>
      </c>
      <c r="I80" s="4">
        <f t="shared" si="4"/>
        <v>78000</v>
      </c>
      <c r="J80" s="7">
        <f t="shared" si="5"/>
        <v>171052.63157894736</v>
      </c>
    </row>
    <row r="81" spans="1:10" x14ac:dyDescent="0.3">
      <c r="A81">
        <v>2364</v>
      </c>
      <c r="B81" t="s">
        <v>89</v>
      </c>
      <c r="C81">
        <v>60</v>
      </c>
      <c r="D81">
        <v>3</v>
      </c>
      <c r="E81">
        <v>0</v>
      </c>
      <c r="F81">
        <v>1968</v>
      </c>
      <c r="G81">
        <v>7.2</v>
      </c>
      <c r="H81" t="str">
        <f t="shared" si="3"/>
        <v>1,2%</v>
      </c>
      <c r="I81" s="4">
        <f t="shared" si="4"/>
        <v>86400</v>
      </c>
      <c r="J81" s="7">
        <f t="shared" si="5"/>
        <v>120000.00000000001</v>
      </c>
    </row>
    <row r="82" spans="1:10" x14ac:dyDescent="0.3">
      <c r="A82">
        <v>2365</v>
      </c>
      <c r="B82" t="s">
        <v>90</v>
      </c>
      <c r="C82">
        <v>34</v>
      </c>
      <c r="D82">
        <v>2</v>
      </c>
      <c r="E82">
        <v>0</v>
      </c>
      <c r="F82">
        <v>2000</v>
      </c>
      <c r="G82">
        <v>9.5</v>
      </c>
      <c r="H82" t="str">
        <f t="shared" si="3"/>
        <v>1,2%</v>
      </c>
      <c r="I82" s="4">
        <f t="shared" si="4"/>
        <v>114000</v>
      </c>
      <c r="J82" s="7">
        <f t="shared" si="5"/>
        <v>279411.76470588235</v>
      </c>
    </row>
    <row r="83" spans="1:10" x14ac:dyDescent="0.3">
      <c r="A83">
        <v>2366</v>
      </c>
      <c r="B83" t="s">
        <v>91</v>
      </c>
      <c r="C83">
        <v>91</v>
      </c>
      <c r="D83">
        <v>4</v>
      </c>
      <c r="E83">
        <v>0</v>
      </c>
      <c r="F83">
        <v>2001</v>
      </c>
      <c r="G83">
        <v>23.8</v>
      </c>
      <c r="H83" t="str">
        <f t="shared" si="3"/>
        <v>0,8%</v>
      </c>
      <c r="I83" s="4">
        <f t="shared" si="4"/>
        <v>190400</v>
      </c>
      <c r="J83" s="7">
        <f t="shared" si="5"/>
        <v>261538.46153846156</v>
      </c>
    </row>
    <row r="84" spans="1:10" x14ac:dyDescent="0.3">
      <c r="A84">
        <v>2367</v>
      </c>
      <c r="B84" t="s">
        <v>92</v>
      </c>
      <c r="C84">
        <v>63</v>
      </c>
      <c r="D84">
        <v>2</v>
      </c>
      <c r="E84">
        <v>2</v>
      </c>
      <c r="F84">
        <v>1998</v>
      </c>
      <c r="G84">
        <v>18.399999999999999</v>
      </c>
      <c r="H84" t="str">
        <f t="shared" si="3"/>
        <v>1%</v>
      </c>
      <c r="I84" s="4">
        <f t="shared" si="4"/>
        <v>184000</v>
      </c>
      <c r="J84" s="7">
        <f t="shared" si="5"/>
        <v>292063.49206349201</v>
      </c>
    </row>
    <row r="85" spans="1:10" x14ac:dyDescent="0.3">
      <c r="A85">
        <v>2370</v>
      </c>
      <c r="B85" t="s">
        <v>93</v>
      </c>
      <c r="C85">
        <v>26</v>
      </c>
      <c r="D85">
        <v>1</v>
      </c>
      <c r="E85">
        <v>0</v>
      </c>
      <c r="F85">
        <v>2000</v>
      </c>
      <c r="G85">
        <v>6.9</v>
      </c>
      <c r="H85" t="str">
        <f t="shared" si="3"/>
        <v>1,2%</v>
      </c>
      <c r="I85" s="4">
        <f t="shared" si="4"/>
        <v>82800.000000000015</v>
      </c>
      <c r="J85" s="7">
        <f t="shared" si="5"/>
        <v>265384.61538461538</v>
      </c>
    </row>
    <row r="86" spans="1:10" x14ac:dyDescent="0.3">
      <c r="A86">
        <v>2371</v>
      </c>
      <c r="B86" t="s">
        <v>94</v>
      </c>
      <c r="C86">
        <v>107</v>
      </c>
      <c r="D86">
        <v>4</v>
      </c>
      <c r="E86">
        <v>1</v>
      </c>
      <c r="F86">
        <v>1980</v>
      </c>
      <c r="G86">
        <v>18.5</v>
      </c>
      <c r="H86" t="str">
        <f t="shared" si="3"/>
        <v>1%</v>
      </c>
      <c r="I86" s="4">
        <f t="shared" si="4"/>
        <v>185000</v>
      </c>
      <c r="J86" s="7">
        <f t="shared" si="5"/>
        <v>172897.19626168223</v>
      </c>
    </row>
    <row r="87" spans="1:10" x14ac:dyDescent="0.3">
      <c r="A87">
        <v>2373</v>
      </c>
      <c r="B87" t="s">
        <v>95</v>
      </c>
      <c r="C87">
        <v>35</v>
      </c>
      <c r="D87">
        <v>2</v>
      </c>
      <c r="E87">
        <v>0</v>
      </c>
      <c r="F87">
        <v>1982</v>
      </c>
      <c r="G87">
        <v>6.6</v>
      </c>
      <c r="H87" t="str">
        <f t="shared" si="3"/>
        <v>1,2%</v>
      </c>
      <c r="I87" s="4">
        <f t="shared" si="4"/>
        <v>79199.999999999985</v>
      </c>
      <c r="J87" s="7">
        <f t="shared" si="5"/>
        <v>188571.42857142855</v>
      </c>
    </row>
    <row r="88" spans="1:10" x14ac:dyDescent="0.3">
      <c r="A88">
        <v>2376</v>
      </c>
      <c r="B88" t="s">
        <v>96</v>
      </c>
      <c r="C88">
        <v>37</v>
      </c>
      <c r="D88">
        <v>2</v>
      </c>
      <c r="E88">
        <v>0</v>
      </c>
      <c r="F88">
        <v>1981</v>
      </c>
      <c r="G88">
        <v>6.6</v>
      </c>
      <c r="H88" t="str">
        <f t="shared" si="3"/>
        <v>1,2%</v>
      </c>
      <c r="I88" s="4">
        <f t="shared" si="4"/>
        <v>79199.999999999985</v>
      </c>
      <c r="J88" s="7">
        <f t="shared" si="5"/>
        <v>178378.37837837837</v>
      </c>
    </row>
    <row r="89" spans="1:10" x14ac:dyDescent="0.3">
      <c r="A89">
        <v>2377</v>
      </c>
      <c r="B89" t="s">
        <v>97</v>
      </c>
      <c r="C89">
        <v>97</v>
      </c>
      <c r="D89">
        <v>3</v>
      </c>
      <c r="E89">
        <v>2</v>
      </c>
      <c r="F89">
        <v>1977</v>
      </c>
      <c r="G89">
        <v>14.6</v>
      </c>
      <c r="H89" t="str">
        <f t="shared" si="3"/>
        <v>1%</v>
      </c>
      <c r="I89" s="4">
        <f t="shared" si="4"/>
        <v>146000</v>
      </c>
      <c r="J89" s="7">
        <f t="shared" si="5"/>
        <v>150515.46391752578</v>
      </c>
    </row>
    <row r="90" spans="1:10" x14ac:dyDescent="0.3">
      <c r="A90">
        <v>2378</v>
      </c>
      <c r="B90" t="s">
        <v>98</v>
      </c>
      <c r="C90">
        <v>57</v>
      </c>
      <c r="D90">
        <v>3</v>
      </c>
      <c r="E90">
        <v>0</v>
      </c>
      <c r="F90">
        <v>1999</v>
      </c>
      <c r="G90">
        <v>13.7</v>
      </c>
      <c r="H90" t="str">
        <f t="shared" si="3"/>
        <v>1%</v>
      </c>
      <c r="I90" s="4">
        <f t="shared" si="4"/>
        <v>136999.99999999997</v>
      </c>
      <c r="J90" s="7">
        <f t="shared" si="5"/>
        <v>240350.87719298244</v>
      </c>
    </row>
    <row r="91" spans="1:10" x14ac:dyDescent="0.3">
      <c r="A91">
        <v>2381</v>
      </c>
      <c r="B91" t="s">
        <v>99</v>
      </c>
      <c r="C91">
        <v>55</v>
      </c>
      <c r="D91">
        <v>2</v>
      </c>
      <c r="E91">
        <v>1</v>
      </c>
      <c r="F91">
        <v>2001</v>
      </c>
      <c r="G91">
        <v>14.7</v>
      </c>
      <c r="H91" t="str">
        <f t="shared" si="3"/>
        <v>1%</v>
      </c>
      <c r="I91" s="4">
        <f t="shared" si="4"/>
        <v>147000</v>
      </c>
      <c r="J91" s="7">
        <f t="shared" si="5"/>
        <v>267272.72727272729</v>
      </c>
    </row>
    <row r="92" spans="1:10" x14ac:dyDescent="0.3">
      <c r="A92">
        <v>2440</v>
      </c>
      <c r="B92" t="s">
        <v>100</v>
      </c>
      <c r="C92">
        <v>45</v>
      </c>
      <c r="D92">
        <v>2</v>
      </c>
      <c r="E92">
        <v>0</v>
      </c>
      <c r="F92">
        <v>1975</v>
      </c>
      <c r="G92">
        <v>8.6999999999999993</v>
      </c>
      <c r="H92" t="str">
        <f t="shared" si="3"/>
        <v>1,2%</v>
      </c>
      <c r="I92" s="4">
        <f t="shared" si="4"/>
        <v>104400</v>
      </c>
      <c r="J92" s="7">
        <f t="shared" si="5"/>
        <v>193333.33333333334</v>
      </c>
    </row>
    <row r="93" spans="1:10" x14ac:dyDescent="0.3">
      <c r="A93">
        <v>2461</v>
      </c>
      <c r="B93" t="s">
        <v>101</v>
      </c>
      <c r="C93">
        <v>33</v>
      </c>
      <c r="D93">
        <v>2</v>
      </c>
      <c r="E93">
        <v>0</v>
      </c>
      <c r="F93">
        <v>1975</v>
      </c>
      <c r="G93">
        <v>5.4</v>
      </c>
      <c r="H93" t="str">
        <f t="shared" si="3"/>
        <v>1,2%</v>
      </c>
      <c r="I93" s="4">
        <f t="shared" si="4"/>
        <v>64800.000000000007</v>
      </c>
      <c r="J93" s="7">
        <f t="shared" si="5"/>
        <v>163636.36363636365</v>
      </c>
    </row>
    <row r="94" spans="1:10" x14ac:dyDescent="0.3">
      <c r="A94">
        <v>2600</v>
      </c>
      <c r="B94" t="s">
        <v>102</v>
      </c>
      <c r="C94">
        <v>162</v>
      </c>
      <c r="D94">
        <v>6</v>
      </c>
      <c r="E94">
        <v>0</v>
      </c>
      <c r="F94">
        <v>1966</v>
      </c>
      <c r="G94">
        <v>20.6</v>
      </c>
      <c r="H94" t="str">
        <f t="shared" si="3"/>
        <v>0,8%</v>
      </c>
      <c r="I94" s="4">
        <f t="shared" si="4"/>
        <v>164800</v>
      </c>
      <c r="J94" s="7">
        <f t="shared" si="5"/>
        <v>127160.49382716049</v>
      </c>
    </row>
    <row r="95" spans="1:10" x14ac:dyDescent="0.3">
      <c r="A95">
        <v>2612</v>
      </c>
      <c r="B95" t="s">
        <v>103</v>
      </c>
      <c r="C95">
        <v>86</v>
      </c>
      <c r="D95">
        <v>4</v>
      </c>
      <c r="E95">
        <v>0</v>
      </c>
      <c r="F95">
        <v>1986</v>
      </c>
      <c r="G95">
        <v>17.399999999999999</v>
      </c>
      <c r="H95" t="str">
        <f t="shared" si="3"/>
        <v>1%</v>
      </c>
      <c r="I95" s="4">
        <f t="shared" si="4"/>
        <v>174000</v>
      </c>
      <c r="J95" s="7">
        <f t="shared" si="5"/>
        <v>202325.58139534883</v>
      </c>
    </row>
    <row r="96" spans="1:10" x14ac:dyDescent="0.3">
      <c r="A96">
        <v>2613</v>
      </c>
      <c r="B96" t="s">
        <v>104</v>
      </c>
      <c r="C96">
        <v>110</v>
      </c>
      <c r="D96">
        <v>4</v>
      </c>
      <c r="E96">
        <v>1</v>
      </c>
      <c r="F96">
        <v>1988</v>
      </c>
      <c r="G96">
        <v>24.6</v>
      </c>
      <c r="H96" t="str">
        <f t="shared" si="3"/>
        <v>0,8%</v>
      </c>
      <c r="I96" s="4">
        <f t="shared" si="4"/>
        <v>196800</v>
      </c>
      <c r="J96" s="7">
        <f t="shared" si="5"/>
        <v>223636.36363636365</v>
      </c>
    </row>
    <row r="97" spans="1:10" x14ac:dyDescent="0.3">
      <c r="A97">
        <v>2614</v>
      </c>
      <c r="B97" t="s">
        <v>105</v>
      </c>
      <c r="C97">
        <v>20</v>
      </c>
      <c r="D97">
        <v>1</v>
      </c>
      <c r="E97">
        <v>0</v>
      </c>
      <c r="F97">
        <v>1996</v>
      </c>
      <c r="G97">
        <v>4.9000000000000004</v>
      </c>
      <c r="H97" t="str">
        <f t="shared" si="3"/>
        <v>1,2%</v>
      </c>
      <c r="I97" s="4">
        <f t="shared" si="4"/>
        <v>58800.000000000007</v>
      </c>
      <c r="J97" s="7">
        <f t="shared" si="5"/>
        <v>245000.00000000003</v>
      </c>
    </row>
    <row r="98" spans="1:10" x14ac:dyDescent="0.3">
      <c r="A98">
        <v>2621</v>
      </c>
      <c r="B98" t="s">
        <v>106</v>
      </c>
      <c r="C98">
        <v>84</v>
      </c>
      <c r="D98">
        <v>3</v>
      </c>
      <c r="E98">
        <v>1</v>
      </c>
      <c r="F98">
        <v>1985</v>
      </c>
      <c r="G98">
        <v>13.8</v>
      </c>
      <c r="H98" t="str">
        <f t="shared" si="3"/>
        <v>1%</v>
      </c>
      <c r="I98" s="4">
        <f t="shared" si="4"/>
        <v>138000</v>
      </c>
      <c r="J98" s="7">
        <f t="shared" si="5"/>
        <v>164285.71428571429</v>
      </c>
    </row>
    <row r="99" spans="1:10" x14ac:dyDescent="0.3">
      <c r="A99">
        <v>2623</v>
      </c>
      <c r="B99" t="s">
        <v>107</v>
      </c>
      <c r="C99">
        <v>29</v>
      </c>
      <c r="D99">
        <v>2</v>
      </c>
      <c r="E99">
        <v>0</v>
      </c>
      <c r="F99">
        <v>2002</v>
      </c>
      <c r="G99">
        <v>7.8</v>
      </c>
      <c r="H99" t="str">
        <f t="shared" si="3"/>
        <v>1,2%</v>
      </c>
      <c r="I99" s="4">
        <f t="shared" si="4"/>
        <v>93600</v>
      </c>
      <c r="J99" s="7">
        <f t="shared" si="5"/>
        <v>268965.5172413793</v>
      </c>
    </row>
    <row r="100" spans="1:10" x14ac:dyDescent="0.3">
      <c r="A100">
        <v>2626</v>
      </c>
      <c r="B100" t="s">
        <v>108</v>
      </c>
      <c r="C100">
        <v>20</v>
      </c>
      <c r="D100">
        <v>1</v>
      </c>
      <c r="E100">
        <v>0</v>
      </c>
      <c r="F100">
        <v>2001</v>
      </c>
      <c r="G100">
        <v>5.8</v>
      </c>
      <c r="H100" t="str">
        <f t="shared" si="3"/>
        <v>1,2%</v>
      </c>
      <c r="I100" s="4">
        <f t="shared" si="4"/>
        <v>69600</v>
      </c>
      <c r="J100" s="7">
        <f t="shared" si="5"/>
        <v>290000</v>
      </c>
    </row>
    <row r="101" spans="1:10" x14ac:dyDescent="0.3">
      <c r="A101">
        <v>2627</v>
      </c>
      <c r="B101" t="s">
        <v>109</v>
      </c>
      <c r="C101">
        <v>76</v>
      </c>
      <c r="D101">
        <v>3</v>
      </c>
      <c r="E101">
        <v>1</v>
      </c>
      <c r="F101">
        <v>1976</v>
      </c>
      <c r="G101">
        <v>17</v>
      </c>
      <c r="H101" t="str">
        <f t="shared" si="3"/>
        <v>1%</v>
      </c>
      <c r="I101" s="4">
        <f t="shared" si="4"/>
        <v>170000</v>
      </c>
      <c r="J101" s="7">
        <f t="shared" si="5"/>
        <v>223684.21052631579</v>
      </c>
    </row>
    <row r="102" spans="1:10" x14ac:dyDescent="0.3">
      <c r="A102">
        <v>2635</v>
      </c>
      <c r="B102" t="s">
        <v>110</v>
      </c>
      <c r="C102">
        <v>29</v>
      </c>
      <c r="D102">
        <v>2</v>
      </c>
      <c r="E102">
        <v>0</v>
      </c>
      <c r="F102">
        <v>1997</v>
      </c>
      <c r="G102">
        <v>7.7</v>
      </c>
      <c r="H102" t="str">
        <f t="shared" si="3"/>
        <v>1,2%</v>
      </c>
      <c r="I102" s="4">
        <f t="shared" si="4"/>
        <v>92400.000000000015</v>
      </c>
      <c r="J102" s="7">
        <f t="shared" si="5"/>
        <v>265517.24137931038</v>
      </c>
    </row>
    <row r="103" spans="1:10" x14ac:dyDescent="0.3">
      <c r="A103">
        <v>2637</v>
      </c>
      <c r="B103" t="s">
        <v>111</v>
      </c>
      <c r="C103">
        <v>69</v>
      </c>
      <c r="D103">
        <v>3</v>
      </c>
      <c r="E103">
        <v>1</v>
      </c>
      <c r="F103">
        <v>1996</v>
      </c>
      <c r="G103">
        <v>15.9</v>
      </c>
      <c r="H103" t="str">
        <f t="shared" si="3"/>
        <v>1%</v>
      </c>
      <c r="I103" s="4">
        <f t="shared" si="4"/>
        <v>159000</v>
      </c>
      <c r="J103" s="7">
        <f t="shared" si="5"/>
        <v>230434.78260869565</v>
      </c>
    </row>
    <row r="104" spans="1:10" x14ac:dyDescent="0.3">
      <c r="A104">
        <v>2683</v>
      </c>
      <c r="B104" t="s">
        <v>112</v>
      </c>
      <c r="C104">
        <v>60</v>
      </c>
      <c r="D104">
        <v>2</v>
      </c>
      <c r="E104">
        <v>1</v>
      </c>
      <c r="F104">
        <v>1997</v>
      </c>
      <c r="G104">
        <v>14.2</v>
      </c>
      <c r="H104" t="str">
        <f t="shared" si="3"/>
        <v>1%</v>
      </c>
      <c r="I104" s="4">
        <f t="shared" si="4"/>
        <v>142000</v>
      </c>
      <c r="J104" s="7">
        <f t="shared" si="5"/>
        <v>236666.66666666666</v>
      </c>
    </row>
    <row r="105" spans="1:10" x14ac:dyDescent="0.3">
      <c r="A105">
        <v>2711</v>
      </c>
      <c r="B105" t="s">
        <v>113</v>
      </c>
      <c r="C105">
        <v>84</v>
      </c>
      <c r="D105">
        <v>4</v>
      </c>
      <c r="E105">
        <v>0</v>
      </c>
      <c r="F105">
        <v>1967</v>
      </c>
      <c r="G105">
        <v>10.7</v>
      </c>
      <c r="H105" t="str">
        <f t="shared" si="3"/>
        <v>1%</v>
      </c>
      <c r="I105" s="4">
        <f t="shared" si="4"/>
        <v>107000</v>
      </c>
      <c r="J105" s="7">
        <f t="shared" si="5"/>
        <v>127380.95238095237</v>
      </c>
    </row>
    <row r="106" spans="1:10" x14ac:dyDescent="0.3">
      <c r="A106">
        <v>2721</v>
      </c>
      <c r="B106" t="s">
        <v>114</v>
      </c>
      <c r="C106">
        <v>103</v>
      </c>
      <c r="D106">
        <v>4</v>
      </c>
      <c r="E106">
        <v>1</v>
      </c>
      <c r="F106">
        <v>1985</v>
      </c>
      <c r="G106">
        <v>19.2</v>
      </c>
      <c r="H106" t="str">
        <f t="shared" si="3"/>
        <v>1%</v>
      </c>
      <c r="I106" s="4">
        <f t="shared" si="4"/>
        <v>192000</v>
      </c>
      <c r="J106" s="7">
        <f t="shared" si="5"/>
        <v>186407.76699029127</v>
      </c>
    </row>
    <row r="107" spans="1:10" x14ac:dyDescent="0.3">
      <c r="A107">
        <v>2723</v>
      </c>
      <c r="B107" t="s">
        <v>115</v>
      </c>
      <c r="C107">
        <v>65</v>
      </c>
      <c r="D107">
        <v>3</v>
      </c>
      <c r="E107">
        <v>0</v>
      </c>
      <c r="F107">
        <v>1979</v>
      </c>
      <c r="G107">
        <v>12.6</v>
      </c>
      <c r="H107" t="str">
        <f t="shared" si="3"/>
        <v>1%</v>
      </c>
      <c r="I107" s="4">
        <f t="shared" si="4"/>
        <v>126000</v>
      </c>
      <c r="J107" s="7">
        <f t="shared" si="5"/>
        <v>193846.15384615384</v>
      </c>
    </row>
    <row r="108" spans="1:10" x14ac:dyDescent="0.3">
      <c r="A108">
        <v>2724</v>
      </c>
      <c r="B108" t="s">
        <v>116</v>
      </c>
      <c r="C108">
        <v>83</v>
      </c>
      <c r="D108">
        <v>4</v>
      </c>
      <c r="E108">
        <v>0</v>
      </c>
      <c r="F108">
        <v>1986</v>
      </c>
      <c r="G108">
        <v>17.399999999999999</v>
      </c>
      <c r="H108" t="str">
        <f t="shared" si="3"/>
        <v>1%</v>
      </c>
      <c r="I108" s="4">
        <f t="shared" si="4"/>
        <v>174000</v>
      </c>
      <c r="J108" s="7">
        <f t="shared" si="5"/>
        <v>209638.55421686746</v>
      </c>
    </row>
    <row r="109" spans="1:10" x14ac:dyDescent="0.3">
      <c r="A109">
        <v>2760</v>
      </c>
      <c r="B109" t="s">
        <v>117</v>
      </c>
      <c r="C109">
        <v>38</v>
      </c>
      <c r="D109">
        <v>2</v>
      </c>
      <c r="E109">
        <v>0</v>
      </c>
      <c r="F109">
        <v>1996</v>
      </c>
      <c r="G109">
        <v>9.6</v>
      </c>
      <c r="H109" t="str">
        <f t="shared" si="3"/>
        <v>1,2%</v>
      </c>
      <c r="I109" s="4">
        <f t="shared" si="4"/>
        <v>115200</v>
      </c>
      <c r="J109" s="7">
        <f t="shared" si="5"/>
        <v>252631.57894736843</v>
      </c>
    </row>
    <row r="110" spans="1:10" x14ac:dyDescent="0.3">
      <c r="A110">
        <v>2039</v>
      </c>
      <c r="B110" t="s">
        <v>23</v>
      </c>
      <c r="C110">
        <v>76</v>
      </c>
      <c r="D110">
        <v>3</v>
      </c>
      <c r="E110">
        <v>1</v>
      </c>
      <c r="F110">
        <v>2001</v>
      </c>
      <c r="G110">
        <v>19.3</v>
      </c>
      <c r="H110" t="str">
        <f t="shared" si="3"/>
        <v>1%</v>
      </c>
      <c r="I110" s="4">
        <f t="shared" si="4"/>
        <v>193000</v>
      </c>
      <c r="J110" s="7">
        <f t="shared" si="5"/>
        <v>253947.36842105264</v>
      </c>
    </row>
    <row r="111" spans="1:10" x14ac:dyDescent="0.3">
      <c r="A111">
        <v>2040</v>
      </c>
      <c r="B111" t="s">
        <v>24</v>
      </c>
      <c r="C111">
        <v>70</v>
      </c>
      <c r="D111">
        <v>3</v>
      </c>
      <c r="E111">
        <v>0</v>
      </c>
      <c r="F111">
        <v>2000</v>
      </c>
      <c r="G111">
        <v>17.2</v>
      </c>
      <c r="H111" t="str">
        <f t="shared" si="3"/>
        <v>1%</v>
      </c>
      <c r="I111" s="4">
        <f t="shared" si="4"/>
        <v>172000</v>
      </c>
      <c r="J111" s="7">
        <f t="shared" si="5"/>
        <v>245714.28571428568</v>
      </c>
    </row>
    <row r="112" spans="1:10" x14ac:dyDescent="0.3">
      <c r="A112">
        <v>2045</v>
      </c>
      <c r="B112" t="s">
        <v>25</v>
      </c>
      <c r="C112">
        <v>65</v>
      </c>
      <c r="D112">
        <v>3</v>
      </c>
      <c r="E112">
        <v>0</v>
      </c>
      <c r="F112">
        <v>2000</v>
      </c>
      <c r="G112">
        <v>15.5</v>
      </c>
      <c r="H112" t="str">
        <f t="shared" si="3"/>
        <v>1%</v>
      </c>
      <c r="I112" s="4">
        <f t="shared" si="4"/>
        <v>155000</v>
      </c>
      <c r="J112" s="7">
        <f t="shared" si="5"/>
        <v>238461.53846153847</v>
      </c>
    </row>
    <row r="113" spans="1:10" x14ac:dyDescent="0.3">
      <c r="A113">
        <v>2049</v>
      </c>
      <c r="B113" t="s">
        <v>26</v>
      </c>
      <c r="C113">
        <v>105</v>
      </c>
      <c r="D113">
        <v>4</v>
      </c>
      <c r="E113">
        <v>0</v>
      </c>
      <c r="F113">
        <v>2003</v>
      </c>
      <c r="G113">
        <v>26</v>
      </c>
      <c r="H113" t="str">
        <f t="shared" si="3"/>
        <v>0,8%</v>
      </c>
      <c r="I113" s="4">
        <f t="shared" si="4"/>
        <v>208000.00000000003</v>
      </c>
      <c r="J113" s="7">
        <f t="shared" si="5"/>
        <v>247619.04761904763</v>
      </c>
    </row>
    <row r="114" spans="1:10" x14ac:dyDescent="0.3">
      <c r="A114">
        <v>2051</v>
      </c>
      <c r="B114" t="s">
        <v>27</v>
      </c>
      <c r="C114">
        <v>72</v>
      </c>
      <c r="D114">
        <v>3</v>
      </c>
      <c r="E114">
        <v>1</v>
      </c>
      <c r="F114">
        <v>1984</v>
      </c>
      <c r="G114">
        <v>13.4</v>
      </c>
      <c r="H114" t="str">
        <f t="shared" si="3"/>
        <v>1%</v>
      </c>
      <c r="I114" s="4">
        <f t="shared" si="4"/>
        <v>134000</v>
      </c>
      <c r="J114" s="7">
        <f t="shared" si="5"/>
        <v>186111.11111111112</v>
      </c>
    </row>
    <row r="115" spans="1:10" x14ac:dyDescent="0.3">
      <c r="A115">
        <v>2053</v>
      </c>
      <c r="B115" t="s">
        <v>28</v>
      </c>
      <c r="C115">
        <v>42</v>
      </c>
      <c r="D115">
        <v>1</v>
      </c>
      <c r="E115">
        <v>2</v>
      </c>
      <c r="F115">
        <v>1983</v>
      </c>
      <c r="G115">
        <v>8.1</v>
      </c>
      <c r="H115" t="str">
        <f t="shared" si="3"/>
        <v>1,2%</v>
      </c>
      <c r="I115" s="4">
        <f t="shared" si="4"/>
        <v>97200</v>
      </c>
      <c r="J115" s="7">
        <f t="shared" si="5"/>
        <v>192857.14285714284</v>
      </c>
    </row>
    <row r="116" spans="1:10" x14ac:dyDescent="0.3">
      <c r="A116">
        <v>2071</v>
      </c>
      <c r="B116" t="s">
        <v>29</v>
      </c>
      <c r="C116">
        <v>62</v>
      </c>
      <c r="D116">
        <v>2</v>
      </c>
      <c r="E116">
        <v>1</v>
      </c>
      <c r="F116">
        <v>1986</v>
      </c>
      <c r="G116">
        <v>10.199999999999999</v>
      </c>
      <c r="H116" t="str">
        <f t="shared" si="3"/>
        <v>1%</v>
      </c>
      <c r="I116" s="4">
        <f t="shared" si="4"/>
        <v>102000</v>
      </c>
      <c r="J116" s="7">
        <f t="shared" si="5"/>
        <v>164516.12903225803</v>
      </c>
    </row>
    <row r="117" spans="1:10" x14ac:dyDescent="0.3">
      <c r="A117">
        <v>2072</v>
      </c>
      <c r="B117" t="s">
        <v>30</v>
      </c>
      <c r="C117">
        <v>67</v>
      </c>
      <c r="D117">
        <v>3</v>
      </c>
      <c r="E117">
        <v>1</v>
      </c>
      <c r="F117">
        <v>1997</v>
      </c>
      <c r="G117">
        <v>17.100000000000001</v>
      </c>
      <c r="H117" t="str">
        <f t="shared" si="3"/>
        <v>1%</v>
      </c>
      <c r="I117" s="4">
        <f t="shared" si="4"/>
        <v>171000</v>
      </c>
      <c r="J117" s="7">
        <f t="shared" si="5"/>
        <v>255223.88059701494</v>
      </c>
    </row>
    <row r="118" spans="1:10" x14ac:dyDescent="0.3">
      <c r="A118">
        <v>2073</v>
      </c>
      <c r="B118" t="s">
        <v>31</v>
      </c>
      <c r="C118">
        <v>93</v>
      </c>
      <c r="D118">
        <v>4</v>
      </c>
      <c r="E118">
        <v>0</v>
      </c>
      <c r="F118">
        <v>1999</v>
      </c>
      <c r="G118">
        <v>26</v>
      </c>
      <c r="H118" t="str">
        <f t="shared" si="3"/>
        <v>0,8%</v>
      </c>
      <c r="I118" s="4">
        <f t="shared" si="4"/>
        <v>208000.00000000003</v>
      </c>
      <c r="J118" s="7">
        <f t="shared" si="5"/>
        <v>279569.89247311826</v>
      </c>
    </row>
    <row r="119" spans="1:10" x14ac:dyDescent="0.3">
      <c r="A119">
        <v>2234</v>
      </c>
      <c r="B119" t="s">
        <v>74</v>
      </c>
      <c r="C119">
        <v>28</v>
      </c>
      <c r="D119">
        <v>2</v>
      </c>
      <c r="E119">
        <v>0</v>
      </c>
      <c r="F119">
        <v>2000</v>
      </c>
      <c r="G119">
        <v>7.8</v>
      </c>
      <c r="H119" t="str">
        <f t="shared" si="3"/>
        <v>1,2%</v>
      </c>
      <c r="I119" s="4">
        <f t="shared" si="4"/>
        <v>93600</v>
      </c>
      <c r="J119" s="7">
        <f t="shared" si="5"/>
        <v>278571.42857142858</v>
      </c>
    </row>
    <row r="120" spans="1:10" x14ac:dyDescent="0.3">
      <c r="A120">
        <v>2235</v>
      </c>
      <c r="B120" t="s">
        <v>75</v>
      </c>
      <c r="C120">
        <v>25</v>
      </c>
      <c r="D120">
        <v>1</v>
      </c>
      <c r="E120">
        <v>0</v>
      </c>
      <c r="F120">
        <v>1985</v>
      </c>
      <c r="G120">
        <v>5.0999999999999996</v>
      </c>
      <c r="H120" t="str">
        <f t="shared" si="3"/>
        <v>1,2%</v>
      </c>
      <c r="I120" s="4">
        <f t="shared" si="4"/>
        <v>61200</v>
      </c>
      <c r="J120" s="7">
        <f t="shared" si="5"/>
        <v>204000</v>
      </c>
    </row>
    <row r="121" spans="1:10" x14ac:dyDescent="0.3">
      <c r="A121">
        <v>2241</v>
      </c>
      <c r="B121" t="s">
        <v>76</v>
      </c>
      <c r="C121">
        <v>44</v>
      </c>
      <c r="D121">
        <v>2</v>
      </c>
      <c r="E121">
        <v>1</v>
      </c>
      <c r="F121">
        <v>2005</v>
      </c>
      <c r="G121">
        <v>11.7</v>
      </c>
      <c r="H121" t="str">
        <f t="shared" si="3"/>
        <v>1%</v>
      </c>
      <c r="I121" s="4">
        <f t="shared" si="4"/>
        <v>117000</v>
      </c>
      <c r="J121" s="7">
        <f t="shared" si="5"/>
        <v>265909.09090909088</v>
      </c>
    </row>
    <row r="122" spans="1:10" x14ac:dyDescent="0.3">
      <c r="A122">
        <v>2243</v>
      </c>
      <c r="B122" t="s">
        <v>77</v>
      </c>
      <c r="C122">
        <v>65</v>
      </c>
      <c r="D122">
        <v>2</v>
      </c>
      <c r="E122">
        <v>2</v>
      </c>
      <c r="F122">
        <v>1988</v>
      </c>
      <c r="G122">
        <v>14.6</v>
      </c>
      <c r="H122" t="str">
        <f t="shared" si="3"/>
        <v>1%</v>
      </c>
      <c r="I122" s="4">
        <f t="shared" si="4"/>
        <v>146000</v>
      </c>
      <c r="J122" s="7">
        <f t="shared" si="5"/>
        <v>224615.3846153846</v>
      </c>
    </row>
    <row r="123" spans="1:10" x14ac:dyDescent="0.3">
      <c r="A123">
        <v>2244</v>
      </c>
      <c r="B123" t="s">
        <v>78</v>
      </c>
      <c r="C123">
        <v>87</v>
      </c>
      <c r="D123">
        <v>3</v>
      </c>
      <c r="E123">
        <v>2</v>
      </c>
      <c r="F123">
        <v>1979</v>
      </c>
      <c r="G123">
        <v>18.100000000000001</v>
      </c>
      <c r="H123" t="str">
        <f t="shared" si="3"/>
        <v>1%</v>
      </c>
      <c r="I123" s="4">
        <f t="shared" si="4"/>
        <v>181000.00000000003</v>
      </c>
      <c r="J123" s="7">
        <f t="shared" si="5"/>
        <v>208045.97701149428</v>
      </c>
    </row>
    <row r="124" spans="1:10" x14ac:dyDescent="0.3">
      <c r="A124">
        <v>2251</v>
      </c>
      <c r="B124" t="s">
        <v>79</v>
      </c>
      <c r="C124">
        <v>119</v>
      </c>
      <c r="D124">
        <v>5</v>
      </c>
      <c r="E124">
        <v>0</v>
      </c>
      <c r="F124">
        <v>1958</v>
      </c>
      <c r="G124">
        <v>14.3</v>
      </c>
      <c r="H124" t="str">
        <f t="shared" si="3"/>
        <v>1%</v>
      </c>
      <c r="I124" s="4">
        <f t="shared" si="4"/>
        <v>143000.00000000003</v>
      </c>
      <c r="J124" s="7">
        <f t="shared" si="5"/>
        <v>120168.06722689077</v>
      </c>
    </row>
    <row r="125" spans="1:10" x14ac:dyDescent="0.3">
      <c r="A125">
        <v>2252</v>
      </c>
      <c r="B125" t="s">
        <v>80</v>
      </c>
      <c r="C125">
        <v>28</v>
      </c>
      <c r="D125">
        <v>2</v>
      </c>
      <c r="E125">
        <v>0</v>
      </c>
      <c r="F125">
        <v>2002</v>
      </c>
      <c r="G125">
        <v>7.2</v>
      </c>
      <c r="H125" t="str">
        <f t="shared" si="3"/>
        <v>1,2%</v>
      </c>
      <c r="I125" s="4">
        <f t="shared" si="4"/>
        <v>86400</v>
      </c>
      <c r="J125" s="7">
        <f t="shared" si="5"/>
        <v>257142.85714285716</v>
      </c>
    </row>
    <row r="126" spans="1:10" x14ac:dyDescent="0.3">
      <c r="A126">
        <v>2253</v>
      </c>
      <c r="B126" t="s">
        <v>81</v>
      </c>
      <c r="C126">
        <v>21</v>
      </c>
      <c r="D126">
        <v>1</v>
      </c>
      <c r="E126">
        <v>0</v>
      </c>
      <c r="F126">
        <v>2000</v>
      </c>
      <c r="G126">
        <v>5.0999999999999996</v>
      </c>
      <c r="H126" t="str">
        <f t="shared" si="3"/>
        <v>1,2%</v>
      </c>
      <c r="I126" s="4">
        <f t="shared" si="4"/>
        <v>61200</v>
      </c>
      <c r="J126" s="7">
        <f t="shared" si="5"/>
        <v>242857.14285714284</v>
      </c>
    </row>
    <row r="127" spans="1:10" x14ac:dyDescent="0.3">
      <c r="A127">
        <v>2254</v>
      </c>
      <c r="B127" t="s">
        <v>82</v>
      </c>
      <c r="C127">
        <v>90</v>
      </c>
      <c r="D127">
        <v>3</v>
      </c>
      <c r="E127">
        <v>2</v>
      </c>
      <c r="F127">
        <v>1989</v>
      </c>
      <c r="G127">
        <v>18.2</v>
      </c>
      <c r="H127" t="str">
        <f t="shared" si="3"/>
        <v>1%</v>
      </c>
      <c r="I127" s="4">
        <f t="shared" si="4"/>
        <v>182000</v>
      </c>
      <c r="J127" s="7">
        <f t="shared" si="5"/>
        <v>202222.22222222222</v>
      </c>
    </row>
    <row r="128" spans="1:10" x14ac:dyDescent="0.3">
      <c r="A128">
        <v>2040</v>
      </c>
      <c r="B128" t="s">
        <v>24</v>
      </c>
      <c r="C128">
        <v>80</v>
      </c>
      <c r="D128">
        <v>3</v>
      </c>
      <c r="E128">
        <v>2</v>
      </c>
      <c r="F128">
        <v>1961</v>
      </c>
      <c r="G128">
        <v>9.6</v>
      </c>
      <c r="H128" t="str">
        <f t="shared" si="3"/>
        <v>1,2%</v>
      </c>
      <c r="I128" s="4">
        <f t="shared" si="4"/>
        <v>115200</v>
      </c>
      <c r="J128" s="7">
        <f t="shared" si="5"/>
        <v>120000</v>
      </c>
    </row>
    <row r="129" spans="1:10" x14ac:dyDescent="0.3">
      <c r="A129">
        <v>2045</v>
      </c>
      <c r="B129" t="s">
        <v>25</v>
      </c>
      <c r="C129">
        <v>29</v>
      </c>
      <c r="D129">
        <v>2</v>
      </c>
      <c r="E129">
        <v>0</v>
      </c>
      <c r="F129">
        <v>2003</v>
      </c>
      <c r="G129">
        <v>8</v>
      </c>
      <c r="H129" t="str">
        <f t="shared" si="3"/>
        <v>1,2%</v>
      </c>
      <c r="I129" s="4">
        <f t="shared" si="4"/>
        <v>96000</v>
      </c>
      <c r="J129" s="7">
        <f t="shared" si="5"/>
        <v>275862.06896551722</v>
      </c>
    </row>
    <row r="130" spans="1:10" x14ac:dyDescent="0.3">
      <c r="A130">
        <v>2049</v>
      </c>
      <c r="B130" t="s">
        <v>26</v>
      </c>
      <c r="C130">
        <v>140</v>
      </c>
      <c r="D130">
        <v>5</v>
      </c>
      <c r="E130">
        <v>2</v>
      </c>
      <c r="F130">
        <v>1971</v>
      </c>
      <c r="G130">
        <v>22</v>
      </c>
      <c r="H130" t="str">
        <f t="shared" si="3"/>
        <v>0,8%</v>
      </c>
      <c r="I130" s="4">
        <f t="shared" si="4"/>
        <v>176000</v>
      </c>
      <c r="J130" s="7">
        <f t="shared" si="5"/>
        <v>157142.85714285713</v>
      </c>
    </row>
    <row r="131" spans="1:10" x14ac:dyDescent="0.3">
      <c r="A131">
        <v>2051</v>
      </c>
      <c r="B131" t="s">
        <v>27</v>
      </c>
      <c r="C131">
        <v>103</v>
      </c>
      <c r="D131">
        <v>3</v>
      </c>
      <c r="E131">
        <v>2</v>
      </c>
      <c r="F131">
        <v>1968</v>
      </c>
      <c r="G131">
        <v>12.3</v>
      </c>
      <c r="H131" t="str">
        <f t="shared" ref="H131:H194" si="6">IF(G131&lt;10,"1,2%",IF(AND(10&lt;=G131,G131 &lt; 20),"1%",IF(G131&gt;=20,"0,8%","0")))</f>
        <v>1%</v>
      </c>
      <c r="I131" s="4">
        <f t="shared" ref="I131:I194" si="7">G131*H131 *1000000</f>
        <v>123000.00000000001</v>
      </c>
      <c r="J131" s="7">
        <f t="shared" ref="J131:J194" si="8">G131 / C131 *1000000</f>
        <v>119417.47572815535</v>
      </c>
    </row>
    <row r="132" spans="1:10" x14ac:dyDescent="0.3">
      <c r="A132">
        <v>2053</v>
      </c>
      <c r="B132" t="s">
        <v>28</v>
      </c>
      <c r="C132">
        <v>28</v>
      </c>
      <c r="D132">
        <v>2</v>
      </c>
      <c r="E132">
        <v>0</v>
      </c>
      <c r="F132">
        <v>2004</v>
      </c>
      <c r="G132">
        <v>6.4</v>
      </c>
      <c r="H132" t="str">
        <f t="shared" si="6"/>
        <v>1,2%</v>
      </c>
      <c r="I132" s="4">
        <f t="shared" si="7"/>
        <v>76800</v>
      </c>
      <c r="J132" s="7">
        <f t="shared" si="8"/>
        <v>228571.42857142858</v>
      </c>
    </row>
    <row r="133" spans="1:10" x14ac:dyDescent="0.3">
      <c r="A133">
        <v>2071</v>
      </c>
      <c r="B133" t="s">
        <v>29</v>
      </c>
      <c r="C133">
        <v>136</v>
      </c>
      <c r="D133">
        <v>5</v>
      </c>
      <c r="E133">
        <v>1</v>
      </c>
      <c r="F133">
        <v>1984</v>
      </c>
      <c r="G133">
        <v>19.3</v>
      </c>
      <c r="H133" t="str">
        <f t="shared" si="6"/>
        <v>1%</v>
      </c>
      <c r="I133" s="4">
        <f t="shared" si="7"/>
        <v>193000</v>
      </c>
      <c r="J133" s="7">
        <f t="shared" si="8"/>
        <v>141911.76470588235</v>
      </c>
    </row>
    <row r="134" spans="1:10" x14ac:dyDescent="0.3">
      <c r="A134">
        <v>2072</v>
      </c>
      <c r="B134" t="s">
        <v>30</v>
      </c>
      <c r="C134">
        <v>42</v>
      </c>
      <c r="D134">
        <v>1</v>
      </c>
      <c r="E134">
        <v>2</v>
      </c>
      <c r="F134">
        <v>1996</v>
      </c>
      <c r="G134">
        <v>12.6</v>
      </c>
      <c r="H134" t="str">
        <f t="shared" si="6"/>
        <v>1%</v>
      </c>
      <c r="I134" s="4">
        <f t="shared" si="7"/>
        <v>126000</v>
      </c>
      <c r="J134" s="7">
        <f t="shared" si="8"/>
        <v>300000</v>
      </c>
    </row>
    <row r="135" spans="1:10" x14ac:dyDescent="0.3">
      <c r="A135">
        <v>2073</v>
      </c>
      <c r="B135" t="s">
        <v>31</v>
      </c>
      <c r="C135">
        <v>79</v>
      </c>
      <c r="D135">
        <v>3</v>
      </c>
      <c r="E135">
        <v>0</v>
      </c>
      <c r="F135">
        <v>1973</v>
      </c>
      <c r="G135">
        <v>12.3</v>
      </c>
      <c r="H135" t="str">
        <f t="shared" si="6"/>
        <v>1%</v>
      </c>
      <c r="I135" s="4">
        <f t="shared" si="7"/>
        <v>123000.00000000001</v>
      </c>
      <c r="J135" s="7">
        <f t="shared" si="8"/>
        <v>155696.20253164557</v>
      </c>
    </row>
    <row r="136" spans="1:10" x14ac:dyDescent="0.3">
      <c r="A136">
        <v>2074</v>
      </c>
      <c r="B136" t="s">
        <v>32</v>
      </c>
      <c r="C136">
        <v>146</v>
      </c>
      <c r="D136">
        <v>5</v>
      </c>
      <c r="E136">
        <v>2</v>
      </c>
      <c r="F136">
        <v>1967</v>
      </c>
      <c r="G136">
        <v>18.600000000000001</v>
      </c>
      <c r="H136" t="str">
        <f t="shared" si="6"/>
        <v>1%</v>
      </c>
      <c r="I136" s="4">
        <f t="shared" si="7"/>
        <v>186000.00000000003</v>
      </c>
      <c r="J136" s="7">
        <f t="shared" si="8"/>
        <v>127397.26027397261</v>
      </c>
    </row>
    <row r="137" spans="1:10" x14ac:dyDescent="0.3">
      <c r="A137">
        <v>2083</v>
      </c>
      <c r="B137" t="s">
        <v>35</v>
      </c>
      <c r="C137">
        <v>110</v>
      </c>
      <c r="D137">
        <v>5</v>
      </c>
      <c r="E137">
        <v>0</v>
      </c>
      <c r="F137">
        <v>2005</v>
      </c>
      <c r="G137">
        <v>25.5</v>
      </c>
      <c r="H137" t="str">
        <f t="shared" si="6"/>
        <v>0,8%</v>
      </c>
      <c r="I137" s="4">
        <f t="shared" si="7"/>
        <v>204000.00000000003</v>
      </c>
      <c r="J137" s="7">
        <f t="shared" si="8"/>
        <v>231818.18181818182</v>
      </c>
    </row>
    <row r="138" spans="1:10" x14ac:dyDescent="0.3">
      <c r="A138">
        <v>2084</v>
      </c>
      <c r="B138" t="s">
        <v>36</v>
      </c>
      <c r="C138">
        <v>112</v>
      </c>
      <c r="D138">
        <v>5</v>
      </c>
      <c r="E138">
        <v>0</v>
      </c>
      <c r="F138">
        <v>1974</v>
      </c>
      <c r="G138">
        <v>22.7</v>
      </c>
      <c r="H138" t="str">
        <f t="shared" si="6"/>
        <v>0,8%</v>
      </c>
      <c r="I138" s="4">
        <f t="shared" si="7"/>
        <v>181600</v>
      </c>
      <c r="J138" s="7">
        <f t="shared" si="8"/>
        <v>202678.57142857142</v>
      </c>
    </row>
    <row r="139" spans="1:10" x14ac:dyDescent="0.3">
      <c r="A139">
        <v>2085</v>
      </c>
      <c r="B139" t="s">
        <v>37</v>
      </c>
      <c r="C139">
        <v>18</v>
      </c>
      <c r="D139">
        <v>1</v>
      </c>
      <c r="E139">
        <v>0</v>
      </c>
      <c r="F139">
        <v>2003</v>
      </c>
      <c r="G139">
        <v>4.5999999999999996</v>
      </c>
      <c r="H139" t="str">
        <f t="shared" si="6"/>
        <v>1,2%</v>
      </c>
      <c r="I139" s="4">
        <f t="shared" si="7"/>
        <v>55200</v>
      </c>
      <c r="J139" s="7">
        <f t="shared" si="8"/>
        <v>255555.55555555553</v>
      </c>
    </row>
    <row r="140" spans="1:10" x14ac:dyDescent="0.3">
      <c r="A140">
        <v>2086</v>
      </c>
      <c r="B140" t="s">
        <v>38</v>
      </c>
      <c r="C140">
        <v>80</v>
      </c>
      <c r="D140">
        <v>3</v>
      </c>
      <c r="E140">
        <v>2</v>
      </c>
      <c r="F140">
        <v>1980</v>
      </c>
      <c r="G140">
        <v>12.5</v>
      </c>
      <c r="H140" t="str">
        <f t="shared" si="6"/>
        <v>1%</v>
      </c>
      <c r="I140" s="4">
        <f t="shared" si="7"/>
        <v>125000</v>
      </c>
      <c r="J140" s="7">
        <f t="shared" si="8"/>
        <v>156250</v>
      </c>
    </row>
    <row r="141" spans="1:10" x14ac:dyDescent="0.3">
      <c r="A141">
        <v>2089</v>
      </c>
      <c r="B141" t="s">
        <v>39</v>
      </c>
      <c r="C141">
        <v>62</v>
      </c>
      <c r="D141">
        <v>2</v>
      </c>
      <c r="E141">
        <v>1</v>
      </c>
      <c r="F141">
        <v>1975</v>
      </c>
      <c r="G141">
        <v>8.8000000000000007</v>
      </c>
      <c r="H141" t="str">
        <f t="shared" si="6"/>
        <v>1,2%</v>
      </c>
      <c r="I141" s="4">
        <f t="shared" si="7"/>
        <v>105600.00000000001</v>
      </c>
      <c r="J141" s="7">
        <f t="shared" si="8"/>
        <v>141935.48387096776</v>
      </c>
    </row>
    <row r="142" spans="1:10" x14ac:dyDescent="0.3">
      <c r="A142">
        <v>2092</v>
      </c>
      <c r="B142" t="s">
        <v>40</v>
      </c>
      <c r="C142">
        <v>18</v>
      </c>
      <c r="D142">
        <v>1</v>
      </c>
      <c r="E142">
        <v>0</v>
      </c>
      <c r="F142">
        <v>1999</v>
      </c>
      <c r="G142">
        <v>4.7</v>
      </c>
      <c r="H142" t="str">
        <f t="shared" si="6"/>
        <v>1,2%</v>
      </c>
      <c r="I142" s="4">
        <f t="shared" si="7"/>
        <v>56400.000000000007</v>
      </c>
      <c r="J142" s="7">
        <f t="shared" si="8"/>
        <v>261111.11111111112</v>
      </c>
    </row>
    <row r="143" spans="1:10" x14ac:dyDescent="0.3">
      <c r="A143">
        <v>2093</v>
      </c>
      <c r="B143" t="s">
        <v>41</v>
      </c>
      <c r="C143">
        <v>34</v>
      </c>
      <c r="D143">
        <v>2</v>
      </c>
      <c r="E143">
        <v>0</v>
      </c>
      <c r="F143">
        <v>1977</v>
      </c>
      <c r="G143">
        <v>6.3</v>
      </c>
      <c r="H143" t="str">
        <f t="shared" si="6"/>
        <v>1,2%</v>
      </c>
      <c r="I143" s="4">
        <f t="shared" si="7"/>
        <v>75600</v>
      </c>
      <c r="J143" s="7">
        <f t="shared" si="8"/>
        <v>185294.11764705883</v>
      </c>
    </row>
    <row r="144" spans="1:10" x14ac:dyDescent="0.3">
      <c r="A144">
        <v>2094</v>
      </c>
      <c r="B144" t="s">
        <v>42</v>
      </c>
      <c r="C144">
        <v>103</v>
      </c>
      <c r="D144">
        <v>4</v>
      </c>
      <c r="E144">
        <v>0</v>
      </c>
      <c r="F144">
        <v>1982</v>
      </c>
      <c r="G144">
        <v>15.5</v>
      </c>
      <c r="H144" t="str">
        <f t="shared" si="6"/>
        <v>1%</v>
      </c>
      <c r="I144" s="4">
        <f t="shared" si="7"/>
        <v>155000</v>
      </c>
      <c r="J144" s="7">
        <f t="shared" si="8"/>
        <v>150485.43689320388</v>
      </c>
    </row>
    <row r="145" spans="1:10" x14ac:dyDescent="0.3">
      <c r="A145">
        <v>2095</v>
      </c>
      <c r="B145" t="s">
        <v>43</v>
      </c>
      <c r="C145">
        <v>98</v>
      </c>
      <c r="D145">
        <v>3</v>
      </c>
      <c r="E145">
        <v>2</v>
      </c>
      <c r="F145">
        <v>2001</v>
      </c>
      <c r="G145">
        <v>24.1</v>
      </c>
      <c r="H145" t="str">
        <f t="shared" si="6"/>
        <v>0,8%</v>
      </c>
      <c r="I145" s="4">
        <f t="shared" si="7"/>
        <v>192800.00000000003</v>
      </c>
      <c r="J145" s="7">
        <f t="shared" si="8"/>
        <v>245918.36734693879</v>
      </c>
    </row>
    <row r="146" spans="1:10" x14ac:dyDescent="0.3">
      <c r="A146">
        <v>2096</v>
      </c>
      <c r="B146" t="s">
        <v>44</v>
      </c>
      <c r="C146">
        <v>192</v>
      </c>
      <c r="D146">
        <v>7</v>
      </c>
      <c r="E146">
        <v>1</v>
      </c>
      <c r="F146">
        <v>1974</v>
      </c>
      <c r="G146">
        <v>25.8</v>
      </c>
      <c r="H146" t="str">
        <f t="shared" si="6"/>
        <v>0,8%</v>
      </c>
      <c r="I146" s="4">
        <f t="shared" si="7"/>
        <v>206400</v>
      </c>
      <c r="J146" s="7">
        <f t="shared" si="8"/>
        <v>134375</v>
      </c>
    </row>
    <row r="147" spans="1:10" x14ac:dyDescent="0.3">
      <c r="A147">
        <v>2097</v>
      </c>
      <c r="B147" t="s">
        <v>45</v>
      </c>
      <c r="C147">
        <v>78</v>
      </c>
      <c r="D147">
        <v>3</v>
      </c>
      <c r="E147">
        <v>0</v>
      </c>
      <c r="F147">
        <v>1974</v>
      </c>
      <c r="G147">
        <v>11.1</v>
      </c>
      <c r="H147" t="str">
        <f t="shared" si="6"/>
        <v>1%</v>
      </c>
      <c r="I147" s="4">
        <f t="shared" si="7"/>
        <v>111000</v>
      </c>
      <c r="J147" s="7">
        <f t="shared" si="8"/>
        <v>142307.69230769231</v>
      </c>
    </row>
    <row r="148" spans="1:10" x14ac:dyDescent="0.3">
      <c r="A148">
        <v>2098</v>
      </c>
      <c r="B148" t="s">
        <v>46</v>
      </c>
      <c r="C148">
        <v>110</v>
      </c>
      <c r="D148">
        <v>5</v>
      </c>
      <c r="E148">
        <v>0</v>
      </c>
      <c r="F148">
        <v>2003</v>
      </c>
      <c r="G148">
        <v>25.5</v>
      </c>
      <c r="H148" t="str">
        <f t="shared" si="6"/>
        <v>0,8%</v>
      </c>
      <c r="I148" s="4">
        <f t="shared" si="7"/>
        <v>204000.00000000003</v>
      </c>
      <c r="J148" s="7">
        <f t="shared" si="8"/>
        <v>231818.18181818182</v>
      </c>
    </row>
    <row r="149" spans="1:10" x14ac:dyDescent="0.3">
      <c r="A149">
        <v>2100</v>
      </c>
      <c r="B149" t="s">
        <v>47</v>
      </c>
      <c r="C149">
        <v>39</v>
      </c>
      <c r="D149">
        <v>2</v>
      </c>
      <c r="E149">
        <v>0</v>
      </c>
      <c r="F149">
        <v>1971</v>
      </c>
      <c r="G149">
        <v>6.6</v>
      </c>
      <c r="H149" t="str">
        <f t="shared" si="6"/>
        <v>1,2%</v>
      </c>
      <c r="I149" s="4">
        <f t="shared" si="7"/>
        <v>79199.999999999985</v>
      </c>
      <c r="J149" s="7">
        <f t="shared" si="8"/>
        <v>169230.76923076922</v>
      </c>
    </row>
    <row r="150" spans="1:10" x14ac:dyDescent="0.3">
      <c r="A150">
        <v>2111</v>
      </c>
      <c r="B150" t="s">
        <v>48</v>
      </c>
      <c r="C150">
        <v>80</v>
      </c>
      <c r="D150">
        <v>3</v>
      </c>
      <c r="E150">
        <v>1</v>
      </c>
      <c r="F150">
        <v>1988</v>
      </c>
      <c r="G150">
        <v>16.100000000000001</v>
      </c>
      <c r="H150" t="str">
        <f t="shared" si="6"/>
        <v>1%</v>
      </c>
      <c r="I150" s="4">
        <f t="shared" si="7"/>
        <v>161000</v>
      </c>
      <c r="J150" s="7">
        <f t="shared" si="8"/>
        <v>201250</v>
      </c>
    </row>
    <row r="151" spans="1:10" x14ac:dyDescent="0.3">
      <c r="A151">
        <v>2112</v>
      </c>
      <c r="B151" t="s">
        <v>49</v>
      </c>
      <c r="C151">
        <v>35</v>
      </c>
      <c r="D151">
        <v>2</v>
      </c>
      <c r="E151">
        <v>0</v>
      </c>
      <c r="F151">
        <v>2000</v>
      </c>
      <c r="G151">
        <v>8.1</v>
      </c>
      <c r="H151" t="str">
        <f t="shared" si="6"/>
        <v>1,2%</v>
      </c>
      <c r="I151" s="4">
        <f t="shared" si="7"/>
        <v>97200</v>
      </c>
      <c r="J151" s="7">
        <f t="shared" si="8"/>
        <v>231428.57142857142</v>
      </c>
    </row>
    <row r="152" spans="1:10" x14ac:dyDescent="0.3">
      <c r="A152">
        <v>2113</v>
      </c>
      <c r="B152" t="s">
        <v>50</v>
      </c>
      <c r="C152">
        <v>33</v>
      </c>
      <c r="D152">
        <v>2</v>
      </c>
      <c r="E152">
        <v>0</v>
      </c>
      <c r="F152">
        <v>1997</v>
      </c>
      <c r="G152">
        <v>9</v>
      </c>
      <c r="H152" t="str">
        <f t="shared" si="6"/>
        <v>1,2%</v>
      </c>
      <c r="I152" s="4">
        <f t="shared" si="7"/>
        <v>108000</v>
      </c>
      <c r="J152" s="7">
        <f t="shared" si="8"/>
        <v>272727.27272727271</v>
      </c>
    </row>
    <row r="153" spans="1:10" x14ac:dyDescent="0.3">
      <c r="A153">
        <v>2209</v>
      </c>
      <c r="B153" t="s">
        <v>64</v>
      </c>
      <c r="C153">
        <v>35</v>
      </c>
      <c r="D153">
        <v>2</v>
      </c>
      <c r="E153">
        <v>0</v>
      </c>
      <c r="F153">
        <v>1977</v>
      </c>
      <c r="G153">
        <v>5.5</v>
      </c>
      <c r="H153" t="str">
        <f t="shared" si="6"/>
        <v>1,2%</v>
      </c>
      <c r="I153" s="4">
        <f t="shared" si="7"/>
        <v>66000</v>
      </c>
      <c r="J153" s="7">
        <f t="shared" si="8"/>
        <v>157142.85714285713</v>
      </c>
    </row>
    <row r="154" spans="1:10" x14ac:dyDescent="0.3">
      <c r="A154">
        <v>2211</v>
      </c>
      <c r="B154" t="s">
        <v>65</v>
      </c>
      <c r="C154">
        <v>119</v>
      </c>
      <c r="D154">
        <v>5</v>
      </c>
      <c r="E154">
        <v>0</v>
      </c>
      <c r="F154">
        <v>1976</v>
      </c>
      <c r="G154">
        <v>19.5</v>
      </c>
      <c r="H154" t="str">
        <f t="shared" si="6"/>
        <v>1%</v>
      </c>
      <c r="I154" s="4">
        <f t="shared" si="7"/>
        <v>195000</v>
      </c>
      <c r="J154" s="7">
        <f t="shared" si="8"/>
        <v>163865.5462184874</v>
      </c>
    </row>
    <row r="155" spans="1:10" x14ac:dyDescent="0.3">
      <c r="A155">
        <v>2212</v>
      </c>
      <c r="B155" t="s">
        <v>66</v>
      </c>
      <c r="C155">
        <v>110</v>
      </c>
      <c r="D155">
        <v>4</v>
      </c>
      <c r="E155">
        <v>2</v>
      </c>
      <c r="F155">
        <v>1977</v>
      </c>
      <c r="G155">
        <v>24</v>
      </c>
      <c r="H155" t="str">
        <f t="shared" si="6"/>
        <v>0,8%</v>
      </c>
      <c r="I155" s="4">
        <f t="shared" si="7"/>
        <v>192000</v>
      </c>
      <c r="J155" s="7">
        <f t="shared" si="8"/>
        <v>218181.81818181818</v>
      </c>
    </row>
    <row r="156" spans="1:10" x14ac:dyDescent="0.3">
      <c r="A156">
        <v>2213</v>
      </c>
      <c r="B156" t="s">
        <v>67</v>
      </c>
      <c r="C156">
        <v>138</v>
      </c>
      <c r="D156">
        <v>6</v>
      </c>
      <c r="E156">
        <v>0</v>
      </c>
      <c r="F156">
        <v>1972</v>
      </c>
      <c r="G156">
        <v>24.8</v>
      </c>
      <c r="H156" t="str">
        <f t="shared" si="6"/>
        <v>0,8%</v>
      </c>
      <c r="I156" s="4">
        <f t="shared" si="7"/>
        <v>198400.00000000003</v>
      </c>
      <c r="J156" s="7">
        <f t="shared" si="8"/>
        <v>179710.14492753622</v>
      </c>
    </row>
    <row r="157" spans="1:10" x14ac:dyDescent="0.3">
      <c r="A157">
        <v>2214</v>
      </c>
      <c r="B157" t="s">
        <v>68</v>
      </c>
      <c r="C157">
        <v>95</v>
      </c>
      <c r="D157">
        <v>4</v>
      </c>
      <c r="E157">
        <v>0</v>
      </c>
      <c r="F157">
        <v>1998</v>
      </c>
      <c r="G157">
        <v>26.9</v>
      </c>
      <c r="H157" t="str">
        <f t="shared" si="6"/>
        <v>0,8%</v>
      </c>
      <c r="I157" s="4">
        <f t="shared" si="7"/>
        <v>215200</v>
      </c>
      <c r="J157" s="7">
        <f t="shared" si="8"/>
        <v>283157.89473684214</v>
      </c>
    </row>
    <row r="158" spans="1:10" x14ac:dyDescent="0.3">
      <c r="A158">
        <v>2217</v>
      </c>
      <c r="B158" t="s">
        <v>69</v>
      </c>
      <c r="C158">
        <v>107</v>
      </c>
      <c r="D158">
        <v>4</v>
      </c>
      <c r="E158">
        <v>2</v>
      </c>
      <c r="F158">
        <v>1980</v>
      </c>
      <c r="G158">
        <v>20.8</v>
      </c>
      <c r="H158" t="str">
        <f t="shared" si="6"/>
        <v>0,8%</v>
      </c>
      <c r="I158" s="4">
        <f t="shared" si="7"/>
        <v>166400.00000000003</v>
      </c>
      <c r="J158" s="7">
        <f t="shared" si="8"/>
        <v>194392.52336448597</v>
      </c>
    </row>
    <row r="159" spans="1:10" x14ac:dyDescent="0.3">
      <c r="A159">
        <v>2220</v>
      </c>
      <c r="B159" t="s">
        <v>70</v>
      </c>
      <c r="C159">
        <v>18</v>
      </c>
      <c r="D159">
        <v>1</v>
      </c>
      <c r="E159">
        <v>0</v>
      </c>
      <c r="F159">
        <v>1997</v>
      </c>
      <c r="G159">
        <v>5.3</v>
      </c>
      <c r="H159" t="str">
        <f t="shared" si="6"/>
        <v>1,2%</v>
      </c>
      <c r="I159" s="4">
        <f t="shared" si="7"/>
        <v>63600.000000000007</v>
      </c>
      <c r="J159" s="7">
        <f t="shared" si="8"/>
        <v>294444.44444444444</v>
      </c>
    </row>
    <row r="160" spans="1:10" x14ac:dyDescent="0.3">
      <c r="A160">
        <v>2225</v>
      </c>
      <c r="B160" t="s">
        <v>71</v>
      </c>
      <c r="C160">
        <v>139</v>
      </c>
      <c r="D160">
        <v>6</v>
      </c>
      <c r="E160">
        <v>0</v>
      </c>
      <c r="F160">
        <v>1985</v>
      </c>
      <c r="G160">
        <v>23.9</v>
      </c>
      <c r="H160" t="str">
        <f t="shared" si="6"/>
        <v>0,8%</v>
      </c>
      <c r="I160" s="4">
        <f t="shared" si="7"/>
        <v>191199.99999999997</v>
      </c>
      <c r="J160" s="7">
        <f t="shared" si="8"/>
        <v>171942.44604316546</v>
      </c>
    </row>
    <row r="161" spans="1:10" x14ac:dyDescent="0.3">
      <c r="A161">
        <v>2230</v>
      </c>
      <c r="B161" t="s">
        <v>72</v>
      </c>
      <c r="C161">
        <v>37</v>
      </c>
      <c r="D161">
        <v>2</v>
      </c>
      <c r="E161">
        <v>0</v>
      </c>
      <c r="F161">
        <v>1973</v>
      </c>
      <c r="G161">
        <v>5.2</v>
      </c>
      <c r="H161" t="str">
        <f t="shared" si="6"/>
        <v>1,2%</v>
      </c>
      <c r="I161" s="4">
        <f t="shared" si="7"/>
        <v>62400.000000000007</v>
      </c>
      <c r="J161" s="7">
        <f t="shared" si="8"/>
        <v>140540.54054054056</v>
      </c>
    </row>
    <row r="162" spans="1:10" x14ac:dyDescent="0.3">
      <c r="A162">
        <v>2233</v>
      </c>
      <c r="B162" t="s">
        <v>73</v>
      </c>
      <c r="C162">
        <v>105</v>
      </c>
      <c r="D162">
        <v>4</v>
      </c>
      <c r="E162">
        <v>0</v>
      </c>
      <c r="F162">
        <v>1956</v>
      </c>
      <c r="G162">
        <v>13.4</v>
      </c>
      <c r="H162" t="str">
        <f t="shared" si="6"/>
        <v>1%</v>
      </c>
      <c r="I162" s="4">
        <f t="shared" si="7"/>
        <v>134000</v>
      </c>
      <c r="J162" s="7">
        <f t="shared" si="8"/>
        <v>127619.04761904763</v>
      </c>
    </row>
    <row r="163" spans="1:10" x14ac:dyDescent="0.3">
      <c r="A163">
        <v>2234</v>
      </c>
      <c r="B163" t="s">
        <v>74</v>
      </c>
      <c r="C163">
        <v>60</v>
      </c>
      <c r="D163">
        <v>2</v>
      </c>
      <c r="E163">
        <v>1</v>
      </c>
      <c r="F163">
        <v>1973</v>
      </c>
      <c r="G163">
        <v>11.7</v>
      </c>
      <c r="H163" t="str">
        <f t="shared" si="6"/>
        <v>1%</v>
      </c>
      <c r="I163" s="4">
        <f t="shared" si="7"/>
        <v>117000</v>
      </c>
      <c r="J163" s="7">
        <f t="shared" si="8"/>
        <v>194999.99999999997</v>
      </c>
    </row>
    <row r="164" spans="1:10" x14ac:dyDescent="0.3">
      <c r="A164">
        <v>2235</v>
      </c>
      <c r="B164" t="s">
        <v>75</v>
      </c>
      <c r="C164">
        <v>51</v>
      </c>
      <c r="D164">
        <v>2</v>
      </c>
      <c r="E164">
        <v>0</v>
      </c>
      <c r="F164">
        <v>2002</v>
      </c>
      <c r="G164">
        <v>12.1</v>
      </c>
      <c r="H164" t="str">
        <f t="shared" si="6"/>
        <v>1%</v>
      </c>
      <c r="I164" s="4">
        <f t="shared" si="7"/>
        <v>121000</v>
      </c>
      <c r="J164" s="7">
        <f t="shared" si="8"/>
        <v>237254.90196078431</v>
      </c>
    </row>
    <row r="165" spans="1:10" x14ac:dyDescent="0.3">
      <c r="A165">
        <v>2241</v>
      </c>
      <c r="B165" t="s">
        <v>76</v>
      </c>
      <c r="C165">
        <v>98</v>
      </c>
      <c r="D165">
        <v>4</v>
      </c>
      <c r="E165">
        <v>1</v>
      </c>
      <c r="F165">
        <v>1981</v>
      </c>
      <c r="G165">
        <v>18.399999999999999</v>
      </c>
      <c r="H165" t="str">
        <f t="shared" si="6"/>
        <v>1%</v>
      </c>
      <c r="I165" s="4">
        <f t="shared" si="7"/>
        <v>184000</v>
      </c>
      <c r="J165" s="7">
        <f t="shared" si="8"/>
        <v>187755.1020408163</v>
      </c>
    </row>
    <row r="166" spans="1:10" x14ac:dyDescent="0.3">
      <c r="A166">
        <v>2243</v>
      </c>
      <c r="B166" t="s">
        <v>77</v>
      </c>
      <c r="C166">
        <v>159</v>
      </c>
      <c r="D166">
        <v>6</v>
      </c>
      <c r="E166">
        <v>1</v>
      </c>
      <c r="F166">
        <v>1982</v>
      </c>
      <c r="G166">
        <v>23.9</v>
      </c>
      <c r="H166" t="str">
        <f t="shared" si="6"/>
        <v>0,8%</v>
      </c>
      <c r="I166" s="4">
        <f t="shared" si="7"/>
        <v>191199.99999999997</v>
      </c>
      <c r="J166" s="7">
        <f t="shared" si="8"/>
        <v>150314.46540880503</v>
      </c>
    </row>
    <row r="167" spans="1:10" x14ac:dyDescent="0.3">
      <c r="A167">
        <v>2244</v>
      </c>
      <c r="B167" t="s">
        <v>78</v>
      </c>
      <c r="C167">
        <v>56</v>
      </c>
      <c r="D167">
        <v>2</v>
      </c>
      <c r="E167">
        <v>1</v>
      </c>
      <c r="F167">
        <v>1986</v>
      </c>
      <c r="G167">
        <v>12.5</v>
      </c>
      <c r="H167" t="str">
        <f t="shared" si="6"/>
        <v>1%</v>
      </c>
      <c r="I167" s="4">
        <f t="shared" si="7"/>
        <v>125000</v>
      </c>
      <c r="J167" s="7">
        <f t="shared" si="8"/>
        <v>223214.28571428574</v>
      </c>
    </row>
    <row r="168" spans="1:10" x14ac:dyDescent="0.3">
      <c r="A168">
        <v>2251</v>
      </c>
      <c r="B168" t="s">
        <v>79</v>
      </c>
      <c r="C168">
        <v>36</v>
      </c>
      <c r="D168">
        <v>2</v>
      </c>
      <c r="E168">
        <v>0</v>
      </c>
      <c r="F168">
        <v>1998</v>
      </c>
      <c r="G168">
        <v>10.3</v>
      </c>
      <c r="H168" t="str">
        <f t="shared" si="6"/>
        <v>1%</v>
      </c>
      <c r="I168" s="4">
        <f t="shared" si="7"/>
        <v>103000.00000000001</v>
      </c>
      <c r="J168" s="7">
        <f t="shared" si="8"/>
        <v>286111.11111111112</v>
      </c>
    </row>
    <row r="169" spans="1:10" x14ac:dyDescent="0.3">
      <c r="A169">
        <v>2254</v>
      </c>
      <c r="B169" t="s">
        <v>82</v>
      </c>
      <c r="C169">
        <v>95</v>
      </c>
      <c r="D169">
        <v>3</v>
      </c>
      <c r="E169">
        <v>2</v>
      </c>
      <c r="F169">
        <v>1971</v>
      </c>
      <c r="G169">
        <v>13.5</v>
      </c>
      <c r="H169" t="str">
        <f t="shared" si="6"/>
        <v>1%</v>
      </c>
      <c r="I169" s="4">
        <f t="shared" si="7"/>
        <v>135000</v>
      </c>
      <c r="J169" s="7">
        <f t="shared" si="8"/>
        <v>142105.26315789475</v>
      </c>
    </row>
    <row r="170" spans="1:10" x14ac:dyDescent="0.3">
      <c r="A170">
        <v>2255</v>
      </c>
      <c r="B170" t="s">
        <v>83</v>
      </c>
      <c r="C170">
        <v>56</v>
      </c>
      <c r="D170">
        <v>2</v>
      </c>
      <c r="E170">
        <v>1</v>
      </c>
      <c r="F170">
        <v>1973</v>
      </c>
      <c r="G170">
        <v>11.7</v>
      </c>
      <c r="H170" t="str">
        <f t="shared" si="6"/>
        <v>1%</v>
      </c>
      <c r="I170" s="4">
        <f t="shared" si="7"/>
        <v>117000</v>
      </c>
      <c r="J170" s="7">
        <f t="shared" si="8"/>
        <v>208928.57142857142</v>
      </c>
    </row>
    <row r="171" spans="1:10" x14ac:dyDescent="0.3">
      <c r="A171">
        <v>2344</v>
      </c>
      <c r="B171" t="s">
        <v>84</v>
      </c>
      <c r="C171">
        <v>77</v>
      </c>
      <c r="D171">
        <v>2</v>
      </c>
      <c r="E171">
        <v>2</v>
      </c>
      <c r="F171">
        <v>2003</v>
      </c>
      <c r="G171">
        <v>22.3</v>
      </c>
      <c r="H171" t="str">
        <f t="shared" si="6"/>
        <v>0,8%</v>
      </c>
      <c r="I171" s="4">
        <f t="shared" si="7"/>
        <v>178400</v>
      </c>
      <c r="J171" s="7">
        <f t="shared" si="8"/>
        <v>289610.3896103896</v>
      </c>
    </row>
    <row r="172" spans="1:10" x14ac:dyDescent="0.3">
      <c r="A172">
        <v>2345</v>
      </c>
      <c r="B172" t="s">
        <v>85</v>
      </c>
      <c r="C172">
        <v>65</v>
      </c>
      <c r="D172">
        <v>2</v>
      </c>
      <c r="E172">
        <v>2</v>
      </c>
      <c r="F172">
        <v>2005</v>
      </c>
      <c r="G172">
        <v>15.1</v>
      </c>
      <c r="H172" t="str">
        <f t="shared" si="6"/>
        <v>1%</v>
      </c>
      <c r="I172" s="4">
        <f t="shared" si="7"/>
        <v>151000</v>
      </c>
      <c r="J172" s="7">
        <f t="shared" si="8"/>
        <v>232307.69230769231</v>
      </c>
    </row>
    <row r="173" spans="1:10" x14ac:dyDescent="0.3">
      <c r="A173">
        <v>2347</v>
      </c>
      <c r="B173" t="s">
        <v>86</v>
      </c>
      <c r="C173">
        <v>28</v>
      </c>
      <c r="D173">
        <v>2</v>
      </c>
      <c r="E173">
        <v>0</v>
      </c>
      <c r="F173">
        <v>1981</v>
      </c>
      <c r="G173">
        <v>5.5</v>
      </c>
      <c r="H173" t="str">
        <f t="shared" si="6"/>
        <v>1,2%</v>
      </c>
      <c r="I173" s="4">
        <f t="shared" si="7"/>
        <v>66000</v>
      </c>
      <c r="J173" s="7">
        <f t="shared" si="8"/>
        <v>196428.57142857142</v>
      </c>
    </row>
    <row r="174" spans="1:10" x14ac:dyDescent="0.3">
      <c r="A174">
        <v>2351</v>
      </c>
      <c r="B174" t="s">
        <v>87</v>
      </c>
      <c r="C174">
        <v>150</v>
      </c>
      <c r="D174">
        <v>6</v>
      </c>
      <c r="E174">
        <v>1</v>
      </c>
      <c r="F174">
        <v>1962</v>
      </c>
      <c r="G174">
        <v>20.2</v>
      </c>
      <c r="H174" t="str">
        <f t="shared" si="6"/>
        <v>0,8%</v>
      </c>
      <c r="I174" s="4">
        <f t="shared" si="7"/>
        <v>161600</v>
      </c>
      <c r="J174" s="7">
        <f t="shared" si="8"/>
        <v>134666.66666666666</v>
      </c>
    </row>
    <row r="175" spans="1:10" x14ac:dyDescent="0.3">
      <c r="A175">
        <v>2360</v>
      </c>
      <c r="B175" t="s">
        <v>88</v>
      </c>
      <c r="C175">
        <v>118</v>
      </c>
      <c r="D175">
        <v>4</v>
      </c>
      <c r="E175">
        <v>2</v>
      </c>
      <c r="F175">
        <v>1989</v>
      </c>
      <c r="G175">
        <v>25.6</v>
      </c>
      <c r="H175" t="str">
        <f t="shared" si="6"/>
        <v>0,8%</v>
      </c>
      <c r="I175" s="4">
        <f t="shared" si="7"/>
        <v>204800</v>
      </c>
      <c r="J175" s="7">
        <f t="shared" si="8"/>
        <v>216949.1525423729</v>
      </c>
    </row>
    <row r="176" spans="1:10" x14ac:dyDescent="0.3">
      <c r="A176">
        <v>2364</v>
      </c>
      <c r="B176" t="s">
        <v>89</v>
      </c>
      <c r="C176">
        <v>139</v>
      </c>
      <c r="D176">
        <v>5</v>
      </c>
      <c r="E176">
        <v>1</v>
      </c>
      <c r="F176">
        <v>1977</v>
      </c>
      <c r="G176">
        <v>26.1</v>
      </c>
      <c r="H176" t="str">
        <f t="shared" si="6"/>
        <v>0,8%</v>
      </c>
      <c r="I176" s="4">
        <f t="shared" si="7"/>
        <v>208800</v>
      </c>
      <c r="J176" s="7">
        <f t="shared" si="8"/>
        <v>187769.78417266189</v>
      </c>
    </row>
    <row r="177" spans="1:10" x14ac:dyDescent="0.3">
      <c r="A177">
        <v>2365</v>
      </c>
      <c r="B177" t="s">
        <v>90</v>
      </c>
      <c r="C177">
        <v>83</v>
      </c>
      <c r="D177">
        <v>3</v>
      </c>
      <c r="E177">
        <v>1</v>
      </c>
      <c r="F177">
        <v>2001</v>
      </c>
      <c r="G177">
        <v>21</v>
      </c>
      <c r="H177" t="str">
        <f t="shared" si="6"/>
        <v>0,8%</v>
      </c>
      <c r="I177" s="4">
        <f t="shared" si="7"/>
        <v>168000</v>
      </c>
      <c r="J177" s="7">
        <f t="shared" si="8"/>
        <v>253012.04819277106</v>
      </c>
    </row>
    <row r="178" spans="1:10" x14ac:dyDescent="0.3">
      <c r="A178">
        <v>2366</v>
      </c>
      <c r="B178" t="s">
        <v>91</v>
      </c>
      <c r="C178">
        <v>115</v>
      </c>
      <c r="D178">
        <v>4</v>
      </c>
      <c r="E178">
        <v>2</v>
      </c>
      <c r="F178">
        <v>1989</v>
      </c>
      <c r="G178">
        <v>24</v>
      </c>
      <c r="H178" t="str">
        <f t="shared" si="6"/>
        <v>0,8%</v>
      </c>
      <c r="I178" s="4">
        <f t="shared" si="7"/>
        <v>192000</v>
      </c>
      <c r="J178" s="7">
        <f t="shared" si="8"/>
        <v>208695.65217391303</v>
      </c>
    </row>
    <row r="179" spans="1:10" x14ac:dyDescent="0.3">
      <c r="A179">
        <v>2367</v>
      </c>
      <c r="B179" t="s">
        <v>92</v>
      </c>
      <c r="C179">
        <v>144</v>
      </c>
      <c r="D179">
        <v>5</v>
      </c>
      <c r="E179">
        <v>1</v>
      </c>
      <c r="F179">
        <v>1987</v>
      </c>
      <c r="G179">
        <v>22.6</v>
      </c>
      <c r="H179" t="str">
        <f t="shared" si="6"/>
        <v>0,8%</v>
      </c>
      <c r="I179" s="4">
        <f t="shared" si="7"/>
        <v>180800.00000000003</v>
      </c>
      <c r="J179" s="7">
        <f t="shared" si="8"/>
        <v>156944.44444444444</v>
      </c>
    </row>
    <row r="180" spans="1:10" x14ac:dyDescent="0.3">
      <c r="A180">
        <v>2040</v>
      </c>
      <c r="B180" t="s">
        <v>24</v>
      </c>
      <c r="C180">
        <v>57</v>
      </c>
      <c r="D180">
        <v>2</v>
      </c>
      <c r="E180">
        <v>2</v>
      </c>
      <c r="F180">
        <v>1972</v>
      </c>
      <c r="G180">
        <v>9.6999999999999993</v>
      </c>
      <c r="H180" t="str">
        <f t="shared" si="6"/>
        <v>1,2%</v>
      </c>
      <c r="I180" s="4">
        <f t="shared" si="7"/>
        <v>116399.99999999999</v>
      </c>
      <c r="J180" s="7">
        <f t="shared" si="8"/>
        <v>170175.43859649121</v>
      </c>
    </row>
    <row r="181" spans="1:10" x14ac:dyDescent="0.3">
      <c r="A181">
        <v>2040</v>
      </c>
      <c r="B181" t="s">
        <v>24</v>
      </c>
      <c r="C181">
        <v>222</v>
      </c>
      <c r="D181">
        <v>8</v>
      </c>
      <c r="E181">
        <v>1</v>
      </c>
      <c r="F181">
        <v>1970</v>
      </c>
      <c r="G181">
        <v>26.6</v>
      </c>
      <c r="H181" t="str">
        <f t="shared" si="6"/>
        <v>0,8%</v>
      </c>
      <c r="I181" s="4">
        <f t="shared" si="7"/>
        <v>212800.00000000003</v>
      </c>
      <c r="J181" s="7">
        <f t="shared" si="8"/>
        <v>119819.81981981984</v>
      </c>
    </row>
    <row r="182" spans="1:10" x14ac:dyDescent="0.3">
      <c r="A182">
        <v>2040</v>
      </c>
      <c r="B182" t="s">
        <v>24</v>
      </c>
      <c r="C182">
        <v>39</v>
      </c>
      <c r="D182">
        <v>2</v>
      </c>
      <c r="E182">
        <v>0</v>
      </c>
      <c r="F182">
        <v>2002</v>
      </c>
      <c r="G182">
        <v>10.5</v>
      </c>
      <c r="H182" t="str">
        <f t="shared" si="6"/>
        <v>1%</v>
      </c>
      <c r="I182" s="4">
        <f t="shared" si="7"/>
        <v>105000</v>
      </c>
      <c r="J182" s="7">
        <f t="shared" si="8"/>
        <v>269230.76923076919</v>
      </c>
    </row>
    <row r="183" spans="1:10" x14ac:dyDescent="0.3">
      <c r="A183">
        <v>2040</v>
      </c>
      <c r="B183" t="s">
        <v>24</v>
      </c>
      <c r="C183">
        <v>82</v>
      </c>
      <c r="D183">
        <v>4</v>
      </c>
      <c r="E183">
        <v>0</v>
      </c>
      <c r="F183">
        <v>2003</v>
      </c>
      <c r="G183">
        <v>23.4</v>
      </c>
      <c r="H183" t="str">
        <f t="shared" si="6"/>
        <v>0,8%</v>
      </c>
      <c r="I183" s="4">
        <f t="shared" si="7"/>
        <v>187200</v>
      </c>
      <c r="J183" s="7">
        <f t="shared" si="8"/>
        <v>285365.85365853657</v>
      </c>
    </row>
    <row r="184" spans="1:10" x14ac:dyDescent="0.3">
      <c r="A184">
        <v>2040</v>
      </c>
      <c r="B184" t="s">
        <v>24</v>
      </c>
      <c r="C184">
        <v>39</v>
      </c>
      <c r="D184">
        <v>2</v>
      </c>
      <c r="E184">
        <v>0</v>
      </c>
      <c r="F184">
        <v>2004</v>
      </c>
      <c r="G184">
        <v>11.4</v>
      </c>
      <c r="H184" t="str">
        <f t="shared" si="6"/>
        <v>1%</v>
      </c>
      <c r="I184" s="4">
        <f t="shared" si="7"/>
        <v>114000</v>
      </c>
      <c r="J184" s="7">
        <f t="shared" si="8"/>
        <v>292307.69230769231</v>
      </c>
    </row>
    <row r="185" spans="1:10" x14ac:dyDescent="0.3">
      <c r="A185">
        <v>2040</v>
      </c>
      <c r="B185" t="s">
        <v>24</v>
      </c>
      <c r="C185">
        <v>62</v>
      </c>
      <c r="D185">
        <v>2</v>
      </c>
      <c r="E185">
        <v>2</v>
      </c>
      <c r="F185">
        <v>2004</v>
      </c>
      <c r="G185">
        <v>17.7</v>
      </c>
      <c r="H185" t="str">
        <f t="shared" si="6"/>
        <v>1%</v>
      </c>
      <c r="I185" s="4">
        <f t="shared" si="7"/>
        <v>177000</v>
      </c>
      <c r="J185" s="7">
        <f t="shared" si="8"/>
        <v>285483.87096774194</v>
      </c>
    </row>
    <row r="186" spans="1:10" x14ac:dyDescent="0.3">
      <c r="A186">
        <v>2071</v>
      </c>
      <c r="B186" t="s">
        <v>29</v>
      </c>
      <c r="C186">
        <v>37</v>
      </c>
      <c r="D186">
        <v>2</v>
      </c>
      <c r="E186">
        <v>0</v>
      </c>
      <c r="F186">
        <v>1987</v>
      </c>
      <c r="G186">
        <v>7.2</v>
      </c>
      <c r="H186" t="str">
        <f t="shared" si="6"/>
        <v>1,2%</v>
      </c>
      <c r="I186" s="4">
        <f t="shared" si="7"/>
        <v>86400</v>
      </c>
      <c r="J186" s="7">
        <f t="shared" si="8"/>
        <v>194594.59459459462</v>
      </c>
    </row>
    <row r="187" spans="1:10" x14ac:dyDescent="0.3">
      <c r="A187">
        <v>2072</v>
      </c>
      <c r="B187" t="s">
        <v>30</v>
      </c>
      <c r="C187">
        <v>90</v>
      </c>
      <c r="D187">
        <v>4</v>
      </c>
      <c r="E187">
        <v>0</v>
      </c>
      <c r="F187">
        <v>1977</v>
      </c>
      <c r="G187">
        <v>18.3</v>
      </c>
      <c r="H187" t="str">
        <f t="shared" si="6"/>
        <v>1%</v>
      </c>
      <c r="I187" s="4">
        <f t="shared" si="7"/>
        <v>183000.00000000003</v>
      </c>
      <c r="J187" s="7">
        <f t="shared" si="8"/>
        <v>203333.33333333334</v>
      </c>
    </row>
    <row r="188" spans="1:10" x14ac:dyDescent="0.3">
      <c r="A188">
        <v>2073</v>
      </c>
      <c r="B188" t="s">
        <v>31</v>
      </c>
      <c r="C188">
        <v>90</v>
      </c>
      <c r="D188">
        <v>4</v>
      </c>
      <c r="E188">
        <v>0</v>
      </c>
      <c r="F188">
        <v>2000</v>
      </c>
      <c r="G188">
        <v>26.1</v>
      </c>
      <c r="H188" t="str">
        <f t="shared" si="6"/>
        <v>0,8%</v>
      </c>
      <c r="I188" s="4">
        <f t="shared" si="7"/>
        <v>208800</v>
      </c>
      <c r="J188" s="7">
        <f t="shared" si="8"/>
        <v>290000.00000000006</v>
      </c>
    </row>
    <row r="189" spans="1:10" x14ac:dyDescent="0.3">
      <c r="A189">
        <v>2071</v>
      </c>
      <c r="B189" t="s">
        <v>29</v>
      </c>
      <c r="C189">
        <v>189</v>
      </c>
      <c r="D189">
        <v>7</v>
      </c>
      <c r="E189">
        <v>0</v>
      </c>
      <c r="F189">
        <v>1984</v>
      </c>
      <c r="G189">
        <v>26.9</v>
      </c>
      <c r="H189" t="str">
        <f t="shared" si="6"/>
        <v>0,8%</v>
      </c>
      <c r="I189" s="4">
        <f t="shared" si="7"/>
        <v>215200</v>
      </c>
      <c r="J189" s="7">
        <f t="shared" si="8"/>
        <v>142328.04232804233</v>
      </c>
    </row>
    <row r="190" spans="1:10" x14ac:dyDescent="0.3">
      <c r="A190">
        <v>2072</v>
      </c>
      <c r="B190" t="s">
        <v>30</v>
      </c>
      <c r="C190">
        <v>59</v>
      </c>
      <c r="D190">
        <v>2</v>
      </c>
      <c r="E190">
        <v>2</v>
      </c>
      <c r="F190">
        <v>1979</v>
      </c>
      <c r="G190">
        <v>13.3</v>
      </c>
      <c r="H190" t="str">
        <f t="shared" si="6"/>
        <v>1%</v>
      </c>
      <c r="I190" s="4">
        <f t="shared" si="7"/>
        <v>133000</v>
      </c>
      <c r="J190" s="7">
        <f t="shared" si="8"/>
        <v>225423.72881355931</v>
      </c>
    </row>
    <row r="191" spans="1:10" x14ac:dyDescent="0.3">
      <c r="A191">
        <v>2073</v>
      </c>
      <c r="B191" t="s">
        <v>31</v>
      </c>
      <c r="C191">
        <v>70</v>
      </c>
      <c r="D191">
        <v>3</v>
      </c>
      <c r="E191">
        <v>1</v>
      </c>
      <c r="F191">
        <v>2002</v>
      </c>
      <c r="G191">
        <v>18.899999999999999</v>
      </c>
      <c r="H191" t="str">
        <f t="shared" si="6"/>
        <v>1%</v>
      </c>
      <c r="I191" s="4">
        <f t="shared" si="7"/>
        <v>189000</v>
      </c>
      <c r="J191" s="7">
        <f t="shared" si="8"/>
        <v>269999.99999999994</v>
      </c>
    </row>
    <row r="192" spans="1:10" x14ac:dyDescent="0.3">
      <c r="A192">
        <v>2071</v>
      </c>
      <c r="B192" t="s">
        <v>29</v>
      </c>
      <c r="C192">
        <v>156</v>
      </c>
      <c r="D192">
        <v>6</v>
      </c>
      <c r="E192">
        <v>1</v>
      </c>
      <c r="F192">
        <v>1959</v>
      </c>
      <c r="G192">
        <v>19.899999999999999</v>
      </c>
      <c r="H192" t="str">
        <f t="shared" si="6"/>
        <v>1%</v>
      </c>
      <c r="I192" s="4">
        <f t="shared" si="7"/>
        <v>198999.99999999997</v>
      </c>
      <c r="J192" s="7">
        <f t="shared" si="8"/>
        <v>127564.10256410255</v>
      </c>
    </row>
    <row r="193" spans="1:10" x14ac:dyDescent="0.3">
      <c r="A193">
        <v>2072</v>
      </c>
      <c r="B193" t="s">
        <v>30</v>
      </c>
      <c r="C193">
        <v>36</v>
      </c>
      <c r="D193">
        <v>2</v>
      </c>
      <c r="E193">
        <v>0</v>
      </c>
      <c r="F193">
        <v>1996</v>
      </c>
      <c r="G193">
        <v>8.6</v>
      </c>
      <c r="H193" t="str">
        <f t="shared" si="6"/>
        <v>1,2%</v>
      </c>
      <c r="I193" s="4">
        <f t="shared" si="7"/>
        <v>103200</v>
      </c>
      <c r="J193" s="7">
        <f t="shared" si="8"/>
        <v>238888.88888888888</v>
      </c>
    </row>
    <row r="194" spans="1:10" x14ac:dyDescent="0.3">
      <c r="A194">
        <v>2073</v>
      </c>
      <c r="B194" t="s">
        <v>31</v>
      </c>
      <c r="C194">
        <v>69</v>
      </c>
      <c r="D194">
        <v>3</v>
      </c>
      <c r="E194">
        <v>1</v>
      </c>
      <c r="F194">
        <v>1996</v>
      </c>
      <c r="G194">
        <v>18</v>
      </c>
      <c r="H194" t="str">
        <f t="shared" si="6"/>
        <v>1%</v>
      </c>
      <c r="I194" s="4">
        <f t="shared" si="7"/>
        <v>180000</v>
      </c>
      <c r="J194" s="7">
        <f t="shared" si="8"/>
        <v>260869.5652173913</v>
      </c>
    </row>
    <row r="195" spans="1:10" x14ac:dyDescent="0.3">
      <c r="F195" t="s">
        <v>118</v>
      </c>
      <c r="G195" s="2">
        <f>AVERAGE(G1:G194)</f>
        <v>14.664766839378233</v>
      </c>
      <c r="I195" s="4">
        <f>SUM(I2:I194) * 0.2</f>
        <v>5378120</v>
      </c>
    </row>
    <row r="196" spans="1:10" x14ac:dyDescent="0.3">
      <c r="I196" s="4" t="str">
        <f>INDEX(B2:B194,MATCH(MAX(G2:G194),G2:G194,0))</f>
        <v>Galgamácsa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04A19-3E16-4A76-A713-338328CD6286}">
  <dimension ref="A1"/>
  <sheetViews>
    <sheetView tabSelected="1" workbookViewId="0">
      <selection activeCell="N4" sqref="N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Munka2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Koszta</dc:creator>
  <cp:lastModifiedBy>Koszta</cp:lastModifiedBy>
  <dcterms:created xsi:type="dcterms:W3CDTF">2023-01-26T23:51:06Z</dcterms:created>
  <dcterms:modified xsi:type="dcterms:W3CDTF">2023-01-27T00:50:52Z</dcterms:modified>
</cp:coreProperties>
</file>