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Koszta\Desktop\Emelt informatika 2005 - 2022\2006 feb\megoldas\2_Osztaly_koltsegvetese\"/>
    </mc:Choice>
  </mc:AlternateContent>
  <xr:revisionPtr revIDLastSave="0" documentId="13_ncr:1_{D795F3FC-3C23-437C-B63A-E61AA69A1F3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költségek" sheetId="1" r:id="rId1"/>
    <sheet name="bevétele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J3" i="2"/>
  <c r="I3" i="2"/>
  <c r="H3" i="2"/>
  <c r="G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E40" i="2"/>
  <c r="D40" i="2"/>
  <c r="L2" i="2"/>
</calcChain>
</file>

<file path=xl/sharedStrings.xml><?xml version="1.0" encoding="utf-8"?>
<sst xmlns="http://schemas.openxmlformats.org/spreadsheetml/2006/main" count="91" uniqueCount="91">
  <si>
    <t>Szalagavató osztálybuli</t>
  </si>
  <si>
    <t>Ballagó-szalagavató ruha</t>
  </si>
  <si>
    <t>Érettségi büfé</t>
  </si>
  <si>
    <t>Bankett</t>
  </si>
  <si>
    <t>Egyéb évközi kiadások</t>
  </si>
  <si>
    <t>Név</t>
  </si>
  <si>
    <t>Előző évi maradvány</t>
  </si>
  <si>
    <t>Szeptember</t>
  </si>
  <si>
    <t>Október</t>
  </si>
  <si>
    <t>November</t>
  </si>
  <si>
    <t>December</t>
  </si>
  <si>
    <t>Január</t>
  </si>
  <si>
    <t>Február</t>
  </si>
  <si>
    <t>Március</t>
  </si>
  <si>
    <t>Április</t>
  </si>
  <si>
    <t>Albert</t>
  </si>
  <si>
    <t>Arany</t>
  </si>
  <si>
    <t>Árva</t>
  </si>
  <si>
    <t>Ázsok</t>
  </si>
  <si>
    <t>Balogh</t>
  </si>
  <si>
    <t>Cilei</t>
  </si>
  <si>
    <t>Csaba</t>
  </si>
  <si>
    <t>Dömsödi</t>
  </si>
  <si>
    <t>Endrei</t>
  </si>
  <si>
    <t>Érmelléki</t>
  </si>
  <si>
    <t>Fejes</t>
  </si>
  <si>
    <t>Fitos</t>
  </si>
  <si>
    <t>Göröcs</t>
  </si>
  <si>
    <t>Gyulai</t>
  </si>
  <si>
    <t>Hajnal</t>
  </si>
  <si>
    <t>Hence</t>
  </si>
  <si>
    <t>István</t>
  </si>
  <si>
    <t>Jakab</t>
  </si>
  <si>
    <t>Kajtos</t>
  </si>
  <si>
    <t>Kaszás</t>
  </si>
  <si>
    <t>Ligeti</t>
  </si>
  <si>
    <t>Makács</t>
  </si>
  <si>
    <t>Nagy</t>
  </si>
  <si>
    <t>Nyúl</t>
  </si>
  <si>
    <t>Orosz</t>
  </si>
  <si>
    <t>Ördög</t>
  </si>
  <si>
    <t>Ötvös</t>
  </si>
  <si>
    <t>Pálos</t>
  </si>
  <si>
    <t>Rajna</t>
  </si>
  <si>
    <t>Rozsom</t>
  </si>
  <si>
    <t>Sebes</t>
  </si>
  <si>
    <t>Szigeti</t>
  </si>
  <si>
    <t>Tisza</t>
  </si>
  <si>
    <t>Ujvári</t>
  </si>
  <si>
    <t>Vidák</t>
  </si>
  <si>
    <t>Zala</t>
  </si>
  <si>
    <t>Zsobó</t>
  </si>
  <si>
    <t>Várható kiadás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</si>
  <si>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</si>
  <si>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</si>
  <si>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</si>
  <si>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</si>
  <si>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</si>
  <si>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</si>
  <si>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</si>
  <si>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</si>
  <si>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</si>
  <si>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</si>
  <si>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</si>
  <si>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</si>
  <si>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</si>
  <si>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</si>
  <si>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</si>
  <si>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</si>
  <si>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</si>
  <si>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</si>
  <si>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</si>
  <si>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</si>
  <si>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</si>
  <si>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</si>
  <si>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</si>
  <si>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</si>
  <si>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</si>
  <si>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</si>
  <si>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</si>
  <si>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</si>
  <si>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</si>
  <si>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</si>
  <si>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</si>
  <si>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</si>
  <si>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</si>
  <si>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</si>
  <si>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</si>
  <si>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</si>
  <si>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37.</t>
  </si>
  <si>
    <t>BEVÉTEL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</si>
</sst>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Ft&quot;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3" fontId="0" fillId="0" borderId="0" xfId="0" applyNumberFormat="1"/>
    <xf numFmtId="0" fontId="0" fillId="0" borderId="1" xfId="0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0" fillId="0" borderId="3" xfId="0" applyBorder="1"/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0" fillId="0" borderId="0" xfId="0" applyBorder="1"/>
    <xf numFmtId="3" fontId="0" fillId="0" borderId="0" xfId="0" applyNumberFormat="1" applyBorder="1"/>
    <xf numFmtId="164" fontId="0" fillId="0" borderId="0" xfId="0" applyNumberFormat="1" applyBorder="1"/>
    <xf numFmtId="0" fontId="0" fillId="0" borderId="4" xfId="0" applyBorder="1"/>
    <xf numFmtId="0" fontId="0" fillId="0" borderId="5" xfId="0" applyBorder="1"/>
    <xf numFmtId="3" fontId="0" fillId="0" borderId="5" xfId="0" applyNumberFormat="1" applyBorder="1"/>
    <xf numFmtId="0" fontId="0" fillId="0" borderId="6" xfId="0" applyBorder="1"/>
    <xf numFmtId="3" fontId="0" fillId="0" borderId="7" xfId="0" applyNumberFormat="1" applyBorder="1"/>
    <xf numFmtId="0" fontId="0" fillId="0" borderId="7" xfId="0" applyBorder="1"/>
    <xf numFmtId="0" fontId="0" fillId="0" borderId="8" xfId="0" applyBorder="1"/>
  </cellXfs>
  <cellStyles count="1">
    <cellStyle name="Normál" xfId="0" builtinId="0"/>
  </cellStyles>
  <dxfs count="3">
    <dxf>
      <font>
        <color rgb="FF0070C0"/>
      </font>
      <numFmt numFmtId="164" formatCode="#,##0\ &quot;Ft&quot;"/>
    </dxf>
    <dxf>
      <font>
        <color rgb="FF0070C0"/>
      </font>
    </dxf>
    <dxf>
      <font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Költségek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015-4058-8341-5BB0BD01494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015-4058-8341-5BB0BD01494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015-4058-8341-5BB0BD01494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015-4058-8341-5BB0BD01494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5015-4058-8341-5BB0BD014946}"/>
              </c:ext>
            </c:extLst>
          </c:dPt>
          <c:cat>
            <c:strRef>
              <c:f>költségek!$A$1:$A$5</c:f>
              <c:strCache>
                <c:ptCount val="5"/>
                <c:pt idx="0">
                  <c:v>Szalagavató osztálybuli</c:v>
                </c:pt>
                <c:pt idx="1">
                  <c:v>Ballagó-szalagavató ruha</c:v>
                </c:pt>
                <c:pt idx="2">
                  <c:v>Érettségi büfé</c:v>
                </c:pt>
                <c:pt idx="3">
                  <c:v>Bankett</c:v>
                </c:pt>
                <c:pt idx="4">
                  <c:v>Egyéb évközi kiadások</c:v>
                </c:pt>
              </c:strCache>
            </c:strRef>
          </c:cat>
          <c:val>
            <c:numRef>
              <c:f>költségek!$B$1:$B$5</c:f>
              <c:numCache>
                <c:formatCode>#,##0</c:formatCode>
                <c:ptCount val="5"/>
                <c:pt idx="0">
                  <c:v>3500</c:v>
                </c:pt>
                <c:pt idx="1">
                  <c:v>18000</c:v>
                </c:pt>
                <c:pt idx="2">
                  <c:v>2500</c:v>
                </c:pt>
                <c:pt idx="3">
                  <c:v>5000</c:v>
                </c:pt>
                <c:pt idx="4" formatCode="General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2A-4057-9C49-A1489253A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7620</xdr:rowOff>
    </xdr:from>
    <xdr:to>
      <xdr:col>10</xdr:col>
      <xdr:colOff>304800</xdr:colOff>
      <xdr:row>16</xdr:row>
      <xdr:rowOff>7620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842AA2FD-590D-5C04-2E4F-21CD38757B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A13" sqref="A13"/>
    </sheetView>
  </sheetViews>
  <sheetFormatPr defaultRowHeight="14.4" x14ac:dyDescent="0.3"/>
  <cols>
    <col min="1" max="1" width="21.6640625" bestFit="1" customWidth="1"/>
    <col min="2" max="2" width="6.44140625" bestFit="1" customWidth="1"/>
  </cols>
  <sheetData>
    <row r="1" spans="1:2" x14ac:dyDescent="0.3">
      <c r="A1" t="s">
        <v>0</v>
      </c>
      <c r="B1" s="1">
        <v>3500</v>
      </c>
    </row>
    <row r="2" spans="1:2" x14ac:dyDescent="0.3">
      <c r="A2" t="s">
        <v>1</v>
      </c>
      <c r="B2" s="1">
        <v>18000</v>
      </c>
    </row>
    <row r="3" spans="1:2" x14ac:dyDescent="0.3">
      <c r="A3" t="s">
        <v>2</v>
      </c>
      <c r="B3" s="1">
        <v>2500</v>
      </c>
    </row>
    <row r="4" spans="1:2" x14ac:dyDescent="0.3">
      <c r="A4" t="s">
        <v>3</v>
      </c>
      <c r="B4" s="1">
        <v>5000</v>
      </c>
    </row>
    <row r="5" spans="1:2" x14ac:dyDescent="0.3">
      <c r="A5" t="s">
        <v>4</v>
      </c>
      <c r="B5">
        <v>1500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E7CA4-D072-4916-BBD3-9ED873B2E2C3}">
  <dimension ref="A1:L40"/>
  <sheetViews>
    <sheetView workbookViewId="0">
      <selection activeCell="R27" sqref="R27"/>
    </sheetView>
  </sheetViews>
  <sheetFormatPr defaultRowHeight="14.4" x14ac:dyDescent="0.3"/>
  <cols>
    <col min="1" max="1" width="3.5546875" bestFit="1" customWidth="1"/>
    <col min="2" max="2" width="8.44140625" bestFit="1" customWidth="1"/>
    <col min="3" max="3" width="17.88671875" bestFit="1" customWidth="1"/>
    <col min="4" max="4" width="10.5546875" bestFit="1" customWidth="1"/>
    <col min="5" max="5" width="7.6640625" bestFit="1" customWidth="1"/>
    <col min="6" max="6" width="9.88671875" bestFit="1" customWidth="1"/>
    <col min="7" max="7" width="9.33203125" bestFit="1" customWidth="1"/>
    <col min="8" max="8" width="6.33203125" bestFit="1" customWidth="1"/>
    <col min="9" max="9" width="7.21875" bestFit="1" customWidth="1"/>
    <col min="10" max="10" width="7.44140625" bestFit="1" customWidth="1"/>
    <col min="11" max="11" width="5.88671875" bestFit="1" customWidth="1"/>
    <col min="12" max="12" width="13.21875" bestFit="1" customWidth="1"/>
  </cols>
  <sheetData>
    <row r="1" spans="1:12" x14ac:dyDescent="0.3">
      <c r="A1" s="2"/>
      <c r="B1" s="3"/>
      <c r="C1" s="3"/>
      <c r="D1" s="4" t="s">
        <v>90</v>
      </c>
      <c r="E1" s="4"/>
      <c r="F1" s="4"/>
      <c r="G1" s="4"/>
      <c r="H1" s="4"/>
      <c r="I1" s="4"/>
      <c r="J1" s="4"/>
      <c r="K1" s="4"/>
      <c r="L1" s="14" t="s">
        <v>52</v>
      </c>
    </row>
    <row r="2" spans="1:12" ht="28.8" x14ac:dyDescent="0.3">
      <c r="A2" s="5"/>
      <c r="B2" s="6" t="s">
        <v>5</v>
      </c>
      <c r="C2" s="7" t="s">
        <v>6</v>
      </c>
      <c r="D2" s="6" t="s">
        <v>7</v>
      </c>
      <c r="E2" s="6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6" t="s">
        <v>13</v>
      </c>
      <c r="K2" s="6" t="s">
        <v>14</v>
      </c>
      <c r="L2" s="15">
        <f>SUM(költségek!B1:B5)</f>
        <v>30500</v>
      </c>
    </row>
    <row r="3" spans="1:12" x14ac:dyDescent="0.3">
      <c r="A3" s="5" t="s">
        <v>53</v>
      </c>
      <c r="B3" s="8" t="s">
        <v>15</v>
      </c>
      <c r="C3" s="9">
        <v>5000</v>
      </c>
      <c r="D3" s="9">
        <v>3000</v>
      </c>
      <c r="E3" s="9">
        <v>3000</v>
      </c>
      <c r="F3" s="10">
        <f>ROUND(($L$2 - (C3 + D3 + E3)) / 6,-2)</f>
        <v>3300</v>
      </c>
      <c r="G3" s="8">
        <f>ROUND(($L$2 - (C3 + D3 + E3)) / 6,-2)</f>
        <v>3300</v>
      </c>
      <c r="H3" s="8">
        <f>ROUND(($L$2 - (C3 + D3 + E3)) / 6,-2)</f>
        <v>3300</v>
      </c>
      <c r="I3" s="8">
        <f>ROUND(($L$2 - (C3 + D3 + E3)) / 6,-2)</f>
        <v>3300</v>
      </c>
      <c r="J3" s="8">
        <f>ROUND(($L$2 - (C3 + D3 + E3)) / 6,-2)</f>
        <v>3300</v>
      </c>
      <c r="K3" s="9">
        <f>$L$2 - SUM(C3:J3)</f>
        <v>3000</v>
      </c>
      <c r="L3" s="15"/>
    </row>
    <row r="4" spans="1:12" x14ac:dyDescent="0.3">
      <c r="A4" s="5" t="s">
        <v>54</v>
      </c>
      <c r="B4" s="8" t="s">
        <v>16</v>
      </c>
      <c r="C4" s="9">
        <v>7000</v>
      </c>
      <c r="D4" s="9">
        <v>3000</v>
      </c>
      <c r="E4" s="9">
        <v>3000</v>
      </c>
      <c r="F4" s="10">
        <f t="shared" ref="F4:F39" si="0">ROUND(($L$2 - (C4 + D4 + E4)) / 6,-2)</f>
        <v>2900</v>
      </c>
      <c r="G4" s="8">
        <f t="shared" ref="G4:G39" si="1">ROUND(($L$2 - (C4 + D4 + E4)) / 6,-2)</f>
        <v>2900</v>
      </c>
      <c r="H4" s="8">
        <f t="shared" ref="H4:H39" si="2">ROUND(($L$2 - (C4 + D4 + E4)) / 6,-2)</f>
        <v>2900</v>
      </c>
      <c r="I4" s="8">
        <f t="shared" ref="I4:I39" si="3">ROUND(($L$2 - (C4 + D4 + E4)) / 6,-2)</f>
        <v>2900</v>
      </c>
      <c r="J4" s="8">
        <f t="shared" ref="J4:J39" si="4">ROUND(($L$2 - (C4 + D4 + E4)) / 6,-2)</f>
        <v>2900</v>
      </c>
      <c r="K4" s="9">
        <f t="shared" ref="K4:K39" si="5">$L$2 - SUM(C4:J4)</f>
        <v>3000</v>
      </c>
      <c r="L4" s="16"/>
    </row>
    <row r="5" spans="1:12" x14ac:dyDescent="0.3">
      <c r="A5" s="5" t="s">
        <v>55</v>
      </c>
      <c r="B5" s="8" t="s">
        <v>17</v>
      </c>
      <c r="C5" s="9">
        <v>5000</v>
      </c>
      <c r="D5" s="9">
        <v>3000</v>
      </c>
      <c r="E5" s="8">
        <v>0</v>
      </c>
      <c r="F5" s="10">
        <f t="shared" si="0"/>
        <v>3800</v>
      </c>
      <c r="G5" s="8">
        <f t="shared" si="1"/>
        <v>3800</v>
      </c>
      <c r="H5" s="8">
        <f t="shared" si="2"/>
        <v>3800</v>
      </c>
      <c r="I5" s="8">
        <f t="shared" si="3"/>
        <v>3800</v>
      </c>
      <c r="J5" s="8">
        <f t="shared" si="4"/>
        <v>3800</v>
      </c>
      <c r="K5" s="9">
        <f t="shared" si="5"/>
        <v>3500</v>
      </c>
      <c r="L5" s="16"/>
    </row>
    <row r="6" spans="1:12" x14ac:dyDescent="0.3">
      <c r="A6" s="5" t="s">
        <v>56</v>
      </c>
      <c r="B6" s="8" t="s">
        <v>18</v>
      </c>
      <c r="C6" s="9">
        <v>5000</v>
      </c>
      <c r="D6" s="9">
        <v>3000</v>
      </c>
      <c r="E6" s="9">
        <v>3000</v>
      </c>
      <c r="F6" s="10">
        <f t="shared" si="0"/>
        <v>3300</v>
      </c>
      <c r="G6" s="8">
        <f t="shared" si="1"/>
        <v>3300</v>
      </c>
      <c r="H6" s="8">
        <f t="shared" si="2"/>
        <v>3300</v>
      </c>
      <c r="I6" s="8">
        <f t="shared" si="3"/>
        <v>3300</v>
      </c>
      <c r="J6" s="8">
        <f t="shared" si="4"/>
        <v>3300</v>
      </c>
      <c r="K6" s="9">
        <f t="shared" si="5"/>
        <v>3000</v>
      </c>
      <c r="L6" s="16"/>
    </row>
    <row r="7" spans="1:12" x14ac:dyDescent="0.3">
      <c r="A7" s="5" t="s">
        <v>57</v>
      </c>
      <c r="B7" s="8" t="s">
        <v>19</v>
      </c>
      <c r="C7" s="9">
        <v>5000</v>
      </c>
      <c r="D7" s="9">
        <v>3000</v>
      </c>
      <c r="E7" s="9">
        <v>3000</v>
      </c>
      <c r="F7" s="10">
        <f t="shared" si="0"/>
        <v>3300</v>
      </c>
      <c r="G7" s="8">
        <f t="shared" si="1"/>
        <v>3300</v>
      </c>
      <c r="H7" s="8">
        <f t="shared" si="2"/>
        <v>3300</v>
      </c>
      <c r="I7" s="8">
        <f t="shared" si="3"/>
        <v>3300</v>
      </c>
      <c r="J7" s="8">
        <f t="shared" si="4"/>
        <v>3300</v>
      </c>
      <c r="K7" s="9">
        <f t="shared" si="5"/>
        <v>3000</v>
      </c>
      <c r="L7" s="16"/>
    </row>
    <row r="8" spans="1:12" x14ac:dyDescent="0.3">
      <c r="A8" s="5" t="s">
        <v>58</v>
      </c>
      <c r="B8" s="8" t="s">
        <v>20</v>
      </c>
      <c r="C8" s="9">
        <v>5000</v>
      </c>
      <c r="D8" s="9">
        <v>3000</v>
      </c>
      <c r="E8" s="9">
        <v>3000</v>
      </c>
      <c r="F8" s="10">
        <f t="shared" si="0"/>
        <v>3300</v>
      </c>
      <c r="G8" s="8">
        <f t="shared" si="1"/>
        <v>3300</v>
      </c>
      <c r="H8" s="8">
        <f t="shared" si="2"/>
        <v>3300</v>
      </c>
      <c r="I8" s="8">
        <f t="shared" si="3"/>
        <v>3300</v>
      </c>
      <c r="J8" s="8">
        <f t="shared" si="4"/>
        <v>3300</v>
      </c>
      <c r="K8" s="9">
        <f t="shared" si="5"/>
        <v>3000</v>
      </c>
      <c r="L8" s="16"/>
    </row>
    <row r="9" spans="1:12" x14ac:dyDescent="0.3">
      <c r="A9" s="5" t="s">
        <v>59</v>
      </c>
      <c r="B9" s="8" t="s">
        <v>21</v>
      </c>
      <c r="C9" s="9">
        <v>7000</v>
      </c>
      <c r="D9" s="9">
        <v>3000</v>
      </c>
      <c r="E9" s="9">
        <v>3000</v>
      </c>
      <c r="F9" s="10">
        <f t="shared" si="0"/>
        <v>2900</v>
      </c>
      <c r="G9" s="8">
        <f t="shared" si="1"/>
        <v>2900</v>
      </c>
      <c r="H9" s="8">
        <f t="shared" si="2"/>
        <v>2900</v>
      </c>
      <c r="I9" s="8">
        <f t="shared" si="3"/>
        <v>2900</v>
      </c>
      <c r="J9" s="8">
        <f t="shared" si="4"/>
        <v>2900</v>
      </c>
      <c r="K9" s="9">
        <f t="shared" si="5"/>
        <v>3000</v>
      </c>
      <c r="L9" s="16"/>
    </row>
    <row r="10" spans="1:12" x14ac:dyDescent="0.3">
      <c r="A10" s="5" t="s">
        <v>60</v>
      </c>
      <c r="B10" s="8" t="s">
        <v>22</v>
      </c>
      <c r="C10" s="9">
        <v>5000</v>
      </c>
      <c r="D10" s="9">
        <v>3000</v>
      </c>
      <c r="E10" s="9">
        <v>3000</v>
      </c>
      <c r="F10" s="10">
        <f t="shared" si="0"/>
        <v>3300</v>
      </c>
      <c r="G10" s="8">
        <f t="shared" si="1"/>
        <v>3300</v>
      </c>
      <c r="H10" s="8">
        <f t="shared" si="2"/>
        <v>3300</v>
      </c>
      <c r="I10" s="8">
        <f t="shared" si="3"/>
        <v>3300</v>
      </c>
      <c r="J10" s="8">
        <f t="shared" si="4"/>
        <v>3300</v>
      </c>
      <c r="K10" s="9">
        <f t="shared" si="5"/>
        <v>3000</v>
      </c>
      <c r="L10" s="16"/>
    </row>
    <row r="11" spans="1:12" x14ac:dyDescent="0.3">
      <c r="A11" s="5" t="s">
        <v>61</v>
      </c>
      <c r="B11" s="8" t="s">
        <v>23</v>
      </c>
      <c r="C11" s="9">
        <v>7000</v>
      </c>
      <c r="D11" s="8">
        <v>0</v>
      </c>
      <c r="E11" s="9">
        <v>3000</v>
      </c>
      <c r="F11" s="10">
        <f t="shared" si="0"/>
        <v>3400</v>
      </c>
      <c r="G11" s="8">
        <f t="shared" si="1"/>
        <v>3400</v>
      </c>
      <c r="H11" s="8">
        <f t="shared" si="2"/>
        <v>3400</v>
      </c>
      <c r="I11" s="8">
        <f t="shared" si="3"/>
        <v>3400</v>
      </c>
      <c r="J11" s="8">
        <f t="shared" si="4"/>
        <v>3400</v>
      </c>
      <c r="K11" s="9">
        <f t="shared" si="5"/>
        <v>3500</v>
      </c>
      <c r="L11" s="16"/>
    </row>
    <row r="12" spans="1:12" x14ac:dyDescent="0.3">
      <c r="A12" s="5" t="s">
        <v>62</v>
      </c>
      <c r="B12" s="8" t="s">
        <v>24</v>
      </c>
      <c r="C12" s="9">
        <v>7000</v>
      </c>
      <c r="D12" s="9">
        <v>3000</v>
      </c>
      <c r="E12" s="9">
        <v>3000</v>
      </c>
      <c r="F12" s="10">
        <f t="shared" si="0"/>
        <v>2900</v>
      </c>
      <c r="G12" s="8">
        <f t="shared" si="1"/>
        <v>2900</v>
      </c>
      <c r="H12" s="8">
        <f t="shared" si="2"/>
        <v>2900</v>
      </c>
      <c r="I12" s="8">
        <f t="shared" si="3"/>
        <v>2900</v>
      </c>
      <c r="J12" s="8">
        <f t="shared" si="4"/>
        <v>2900</v>
      </c>
      <c r="K12" s="9">
        <f t="shared" si="5"/>
        <v>3000</v>
      </c>
      <c r="L12" s="16"/>
    </row>
    <row r="13" spans="1:12" x14ac:dyDescent="0.3">
      <c r="A13" s="5" t="s">
        <v>63</v>
      </c>
      <c r="B13" s="8" t="s">
        <v>25</v>
      </c>
      <c r="C13" s="9">
        <v>5000</v>
      </c>
      <c r="D13" s="9">
        <v>3000</v>
      </c>
      <c r="E13" s="9">
        <v>3000</v>
      </c>
      <c r="F13" s="10">
        <f t="shared" si="0"/>
        <v>3300</v>
      </c>
      <c r="G13" s="8">
        <f t="shared" si="1"/>
        <v>3300</v>
      </c>
      <c r="H13" s="8">
        <f t="shared" si="2"/>
        <v>3300</v>
      </c>
      <c r="I13" s="8">
        <f t="shared" si="3"/>
        <v>3300</v>
      </c>
      <c r="J13" s="8">
        <f t="shared" si="4"/>
        <v>3300</v>
      </c>
      <c r="K13" s="9">
        <f t="shared" si="5"/>
        <v>3000</v>
      </c>
      <c r="L13" s="16"/>
    </row>
    <row r="14" spans="1:12" x14ac:dyDescent="0.3">
      <c r="A14" s="5" t="s">
        <v>64</v>
      </c>
      <c r="B14" s="8" t="s">
        <v>26</v>
      </c>
      <c r="C14" s="9">
        <v>5000</v>
      </c>
      <c r="D14" s="9">
        <v>3000</v>
      </c>
      <c r="E14" s="9">
        <v>3000</v>
      </c>
      <c r="F14" s="10">
        <f t="shared" si="0"/>
        <v>3300</v>
      </c>
      <c r="G14" s="8">
        <f t="shared" si="1"/>
        <v>3300</v>
      </c>
      <c r="H14" s="8">
        <f t="shared" si="2"/>
        <v>3300</v>
      </c>
      <c r="I14" s="8">
        <f t="shared" si="3"/>
        <v>3300</v>
      </c>
      <c r="J14" s="8">
        <f t="shared" si="4"/>
        <v>3300</v>
      </c>
      <c r="K14" s="9">
        <f t="shared" si="5"/>
        <v>3000</v>
      </c>
      <c r="L14" s="16"/>
    </row>
    <row r="15" spans="1:12" x14ac:dyDescent="0.3">
      <c r="A15" s="5" t="s">
        <v>65</v>
      </c>
      <c r="B15" s="8" t="s">
        <v>27</v>
      </c>
      <c r="C15" s="9">
        <v>5000</v>
      </c>
      <c r="D15" s="9">
        <v>3000</v>
      </c>
      <c r="E15" s="8">
        <v>0</v>
      </c>
      <c r="F15" s="10">
        <f t="shared" si="0"/>
        <v>3800</v>
      </c>
      <c r="G15" s="8">
        <f t="shared" si="1"/>
        <v>3800</v>
      </c>
      <c r="H15" s="8">
        <f t="shared" si="2"/>
        <v>3800</v>
      </c>
      <c r="I15" s="8">
        <f t="shared" si="3"/>
        <v>3800</v>
      </c>
      <c r="J15" s="8">
        <f t="shared" si="4"/>
        <v>3800</v>
      </c>
      <c r="K15" s="9">
        <f t="shared" si="5"/>
        <v>3500</v>
      </c>
      <c r="L15" s="16"/>
    </row>
    <row r="16" spans="1:12" x14ac:dyDescent="0.3">
      <c r="A16" s="5" t="s">
        <v>66</v>
      </c>
      <c r="B16" s="8" t="s">
        <v>28</v>
      </c>
      <c r="C16" s="9">
        <v>5000</v>
      </c>
      <c r="D16" s="9">
        <v>3000</v>
      </c>
      <c r="E16" s="9">
        <v>3000</v>
      </c>
      <c r="F16" s="10">
        <f t="shared" si="0"/>
        <v>3300</v>
      </c>
      <c r="G16" s="8">
        <f t="shared" si="1"/>
        <v>3300</v>
      </c>
      <c r="H16" s="8">
        <f t="shared" si="2"/>
        <v>3300</v>
      </c>
      <c r="I16" s="8">
        <f t="shared" si="3"/>
        <v>3300</v>
      </c>
      <c r="J16" s="8">
        <f t="shared" si="4"/>
        <v>3300</v>
      </c>
      <c r="K16" s="9">
        <f t="shared" si="5"/>
        <v>3000</v>
      </c>
      <c r="L16" s="16"/>
    </row>
    <row r="17" spans="1:12" x14ac:dyDescent="0.3">
      <c r="A17" s="5" t="s">
        <v>67</v>
      </c>
      <c r="B17" s="8" t="s">
        <v>29</v>
      </c>
      <c r="C17" s="9">
        <v>7000</v>
      </c>
      <c r="D17" s="9">
        <v>3000</v>
      </c>
      <c r="E17" s="9">
        <v>3000</v>
      </c>
      <c r="F17" s="10">
        <f t="shared" si="0"/>
        <v>2900</v>
      </c>
      <c r="G17" s="8">
        <f t="shared" si="1"/>
        <v>2900</v>
      </c>
      <c r="H17" s="8">
        <f t="shared" si="2"/>
        <v>2900</v>
      </c>
      <c r="I17" s="8">
        <f t="shared" si="3"/>
        <v>2900</v>
      </c>
      <c r="J17" s="8">
        <f t="shared" si="4"/>
        <v>2900</v>
      </c>
      <c r="K17" s="9">
        <f t="shared" si="5"/>
        <v>3000</v>
      </c>
      <c r="L17" s="16"/>
    </row>
    <row r="18" spans="1:12" x14ac:dyDescent="0.3">
      <c r="A18" s="5" t="s">
        <v>68</v>
      </c>
      <c r="B18" s="8" t="s">
        <v>30</v>
      </c>
      <c r="C18" s="9">
        <v>7000</v>
      </c>
      <c r="D18" s="9">
        <v>3000</v>
      </c>
      <c r="E18" s="9">
        <v>3000</v>
      </c>
      <c r="F18" s="10">
        <f t="shared" si="0"/>
        <v>2900</v>
      </c>
      <c r="G18" s="8">
        <f t="shared" si="1"/>
        <v>2900</v>
      </c>
      <c r="H18" s="8">
        <f t="shared" si="2"/>
        <v>2900</v>
      </c>
      <c r="I18" s="8">
        <f t="shared" si="3"/>
        <v>2900</v>
      </c>
      <c r="J18" s="8">
        <f t="shared" si="4"/>
        <v>2900</v>
      </c>
      <c r="K18" s="9">
        <f t="shared" si="5"/>
        <v>3000</v>
      </c>
      <c r="L18" s="16"/>
    </row>
    <row r="19" spans="1:12" x14ac:dyDescent="0.3">
      <c r="A19" s="5" t="s">
        <v>69</v>
      </c>
      <c r="B19" s="8" t="s">
        <v>31</v>
      </c>
      <c r="C19" s="9">
        <v>7000</v>
      </c>
      <c r="D19" s="9">
        <v>3000</v>
      </c>
      <c r="E19" s="9">
        <v>3000</v>
      </c>
      <c r="F19" s="10">
        <f t="shared" si="0"/>
        <v>2900</v>
      </c>
      <c r="G19" s="8">
        <f t="shared" si="1"/>
        <v>2900</v>
      </c>
      <c r="H19" s="8">
        <f t="shared" si="2"/>
        <v>2900</v>
      </c>
      <c r="I19" s="8">
        <f t="shared" si="3"/>
        <v>2900</v>
      </c>
      <c r="J19" s="8">
        <f t="shared" si="4"/>
        <v>2900</v>
      </c>
      <c r="K19" s="9">
        <f t="shared" si="5"/>
        <v>3000</v>
      </c>
      <c r="L19" s="16"/>
    </row>
    <row r="20" spans="1:12" x14ac:dyDescent="0.3">
      <c r="A20" s="5" t="s">
        <v>70</v>
      </c>
      <c r="B20" s="8" t="s">
        <v>32</v>
      </c>
      <c r="C20" s="9">
        <v>5000</v>
      </c>
      <c r="D20" s="9">
        <v>3000</v>
      </c>
      <c r="E20" s="9">
        <v>3000</v>
      </c>
      <c r="F20" s="10">
        <f t="shared" si="0"/>
        <v>3300</v>
      </c>
      <c r="G20" s="8">
        <f t="shared" si="1"/>
        <v>3300</v>
      </c>
      <c r="H20" s="8">
        <f t="shared" si="2"/>
        <v>3300</v>
      </c>
      <c r="I20" s="8">
        <f t="shared" si="3"/>
        <v>3300</v>
      </c>
      <c r="J20" s="8">
        <f t="shared" si="4"/>
        <v>3300</v>
      </c>
      <c r="K20" s="9">
        <f t="shared" si="5"/>
        <v>3000</v>
      </c>
      <c r="L20" s="16"/>
    </row>
    <row r="21" spans="1:12" x14ac:dyDescent="0.3">
      <c r="A21" s="5" t="s">
        <v>71</v>
      </c>
      <c r="B21" s="8" t="s">
        <v>33</v>
      </c>
      <c r="C21" s="9">
        <v>5000</v>
      </c>
      <c r="D21" s="8">
        <v>0</v>
      </c>
      <c r="E21" s="9">
        <v>3000</v>
      </c>
      <c r="F21" s="10">
        <f t="shared" si="0"/>
        <v>3800</v>
      </c>
      <c r="G21" s="8">
        <f t="shared" si="1"/>
        <v>3800</v>
      </c>
      <c r="H21" s="8">
        <f t="shared" si="2"/>
        <v>3800</v>
      </c>
      <c r="I21" s="8">
        <f t="shared" si="3"/>
        <v>3800</v>
      </c>
      <c r="J21" s="8">
        <f t="shared" si="4"/>
        <v>3800</v>
      </c>
      <c r="K21" s="9">
        <f t="shared" si="5"/>
        <v>3500</v>
      </c>
      <c r="L21" s="16"/>
    </row>
    <row r="22" spans="1:12" x14ac:dyDescent="0.3">
      <c r="A22" s="5" t="s">
        <v>72</v>
      </c>
      <c r="B22" s="8" t="s">
        <v>34</v>
      </c>
      <c r="C22" s="9">
        <v>5000</v>
      </c>
      <c r="D22" s="8">
        <v>0</v>
      </c>
      <c r="E22" s="9">
        <v>3000</v>
      </c>
      <c r="F22" s="10">
        <f t="shared" si="0"/>
        <v>3800</v>
      </c>
      <c r="G22" s="8">
        <f t="shared" si="1"/>
        <v>3800</v>
      </c>
      <c r="H22" s="8">
        <f t="shared" si="2"/>
        <v>3800</v>
      </c>
      <c r="I22" s="8">
        <f t="shared" si="3"/>
        <v>3800</v>
      </c>
      <c r="J22" s="8">
        <f t="shared" si="4"/>
        <v>3800</v>
      </c>
      <c r="K22" s="9">
        <f t="shared" si="5"/>
        <v>3500</v>
      </c>
      <c r="L22" s="16"/>
    </row>
    <row r="23" spans="1:12" x14ac:dyDescent="0.3">
      <c r="A23" s="5" t="s">
        <v>73</v>
      </c>
      <c r="B23" s="8" t="s">
        <v>35</v>
      </c>
      <c r="C23" s="9">
        <v>5000</v>
      </c>
      <c r="D23" s="9">
        <v>3000</v>
      </c>
      <c r="E23" s="9">
        <v>3000</v>
      </c>
      <c r="F23" s="10">
        <f t="shared" si="0"/>
        <v>3300</v>
      </c>
      <c r="G23" s="8">
        <f t="shared" si="1"/>
        <v>3300</v>
      </c>
      <c r="H23" s="8">
        <f t="shared" si="2"/>
        <v>3300</v>
      </c>
      <c r="I23" s="8">
        <f t="shared" si="3"/>
        <v>3300</v>
      </c>
      <c r="J23" s="8">
        <f t="shared" si="4"/>
        <v>3300</v>
      </c>
      <c r="K23" s="9">
        <f t="shared" si="5"/>
        <v>3000</v>
      </c>
      <c r="L23" s="16"/>
    </row>
    <row r="24" spans="1:12" x14ac:dyDescent="0.3">
      <c r="A24" s="5" t="s">
        <v>74</v>
      </c>
      <c r="B24" s="8" t="s">
        <v>36</v>
      </c>
      <c r="C24" s="9">
        <v>5000</v>
      </c>
      <c r="D24" s="9">
        <v>3000</v>
      </c>
      <c r="E24" s="9">
        <v>3000</v>
      </c>
      <c r="F24" s="10">
        <f t="shared" si="0"/>
        <v>3300</v>
      </c>
      <c r="G24" s="8">
        <f t="shared" si="1"/>
        <v>3300</v>
      </c>
      <c r="H24" s="8">
        <f t="shared" si="2"/>
        <v>3300</v>
      </c>
      <c r="I24" s="8">
        <f t="shared" si="3"/>
        <v>3300</v>
      </c>
      <c r="J24" s="8">
        <f t="shared" si="4"/>
        <v>3300</v>
      </c>
      <c r="K24" s="9">
        <f t="shared" si="5"/>
        <v>3000</v>
      </c>
      <c r="L24" s="16"/>
    </row>
    <row r="25" spans="1:12" x14ac:dyDescent="0.3">
      <c r="A25" s="5" t="s">
        <v>75</v>
      </c>
      <c r="B25" s="8" t="s">
        <v>37</v>
      </c>
      <c r="C25" s="9">
        <v>5000</v>
      </c>
      <c r="D25" s="9">
        <v>3000</v>
      </c>
      <c r="E25" s="9">
        <v>3000</v>
      </c>
      <c r="F25" s="10">
        <f t="shared" si="0"/>
        <v>3300</v>
      </c>
      <c r="G25" s="8">
        <f t="shared" si="1"/>
        <v>3300</v>
      </c>
      <c r="H25" s="8">
        <f t="shared" si="2"/>
        <v>3300</v>
      </c>
      <c r="I25" s="8">
        <f t="shared" si="3"/>
        <v>3300</v>
      </c>
      <c r="J25" s="8">
        <f t="shared" si="4"/>
        <v>3300</v>
      </c>
      <c r="K25" s="9">
        <f t="shared" si="5"/>
        <v>3000</v>
      </c>
      <c r="L25" s="16"/>
    </row>
    <row r="26" spans="1:12" x14ac:dyDescent="0.3">
      <c r="A26" s="5" t="s">
        <v>76</v>
      </c>
      <c r="B26" s="8" t="s">
        <v>38</v>
      </c>
      <c r="C26" s="9">
        <v>5000</v>
      </c>
      <c r="D26" s="9">
        <v>3000</v>
      </c>
      <c r="E26" s="9">
        <v>3000</v>
      </c>
      <c r="F26" s="10">
        <f t="shared" si="0"/>
        <v>3300</v>
      </c>
      <c r="G26" s="8">
        <f t="shared" si="1"/>
        <v>3300</v>
      </c>
      <c r="H26" s="8">
        <f t="shared" si="2"/>
        <v>3300</v>
      </c>
      <c r="I26" s="8">
        <f t="shared" si="3"/>
        <v>3300</v>
      </c>
      <c r="J26" s="8">
        <f t="shared" si="4"/>
        <v>3300</v>
      </c>
      <c r="K26" s="9">
        <f t="shared" si="5"/>
        <v>3000</v>
      </c>
      <c r="L26" s="16"/>
    </row>
    <row r="27" spans="1:12" x14ac:dyDescent="0.3">
      <c r="A27" s="5" t="s">
        <v>77</v>
      </c>
      <c r="B27" s="8" t="s">
        <v>39</v>
      </c>
      <c r="C27" s="9">
        <v>5000</v>
      </c>
      <c r="D27" s="9">
        <v>3000</v>
      </c>
      <c r="E27" s="9">
        <v>3000</v>
      </c>
      <c r="F27" s="10">
        <f t="shared" si="0"/>
        <v>3300</v>
      </c>
      <c r="G27" s="8">
        <f t="shared" si="1"/>
        <v>3300</v>
      </c>
      <c r="H27" s="8">
        <f t="shared" si="2"/>
        <v>3300</v>
      </c>
      <c r="I27" s="8">
        <f t="shared" si="3"/>
        <v>3300</v>
      </c>
      <c r="J27" s="8">
        <f t="shared" si="4"/>
        <v>3300</v>
      </c>
      <c r="K27" s="9">
        <f t="shared" si="5"/>
        <v>3000</v>
      </c>
      <c r="L27" s="16"/>
    </row>
    <row r="28" spans="1:12" x14ac:dyDescent="0.3">
      <c r="A28" s="5" t="s">
        <v>78</v>
      </c>
      <c r="B28" s="8" t="s">
        <v>40</v>
      </c>
      <c r="C28" s="9">
        <v>7000</v>
      </c>
      <c r="D28" s="9">
        <v>3000</v>
      </c>
      <c r="E28" s="9">
        <v>3000</v>
      </c>
      <c r="F28" s="10">
        <f t="shared" si="0"/>
        <v>2900</v>
      </c>
      <c r="G28" s="8">
        <f t="shared" si="1"/>
        <v>2900</v>
      </c>
      <c r="H28" s="8">
        <f t="shared" si="2"/>
        <v>2900</v>
      </c>
      <c r="I28" s="8">
        <f t="shared" si="3"/>
        <v>2900</v>
      </c>
      <c r="J28" s="8">
        <f t="shared" si="4"/>
        <v>2900</v>
      </c>
      <c r="K28" s="9">
        <f t="shared" si="5"/>
        <v>3000</v>
      </c>
      <c r="L28" s="16"/>
    </row>
    <row r="29" spans="1:12" x14ac:dyDescent="0.3">
      <c r="A29" s="5" t="s">
        <v>79</v>
      </c>
      <c r="B29" s="8" t="s">
        <v>41</v>
      </c>
      <c r="C29" s="9">
        <v>7000</v>
      </c>
      <c r="D29" s="9">
        <v>3000</v>
      </c>
      <c r="E29" s="9">
        <v>3000</v>
      </c>
      <c r="F29" s="10">
        <f t="shared" si="0"/>
        <v>2900</v>
      </c>
      <c r="G29" s="8">
        <f t="shared" si="1"/>
        <v>2900</v>
      </c>
      <c r="H29" s="8">
        <f t="shared" si="2"/>
        <v>2900</v>
      </c>
      <c r="I29" s="8">
        <f t="shared" si="3"/>
        <v>2900</v>
      </c>
      <c r="J29" s="8">
        <f t="shared" si="4"/>
        <v>2900</v>
      </c>
      <c r="K29" s="9">
        <f t="shared" si="5"/>
        <v>3000</v>
      </c>
      <c r="L29" s="16"/>
    </row>
    <row r="30" spans="1:12" x14ac:dyDescent="0.3">
      <c r="A30" s="5" t="s">
        <v>80</v>
      </c>
      <c r="B30" s="8" t="s">
        <v>42</v>
      </c>
      <c r="C30" s="9">
        <v>5000</v>
      </c>
      <c r="D30" s="9">
        <v>3000</v>
      </c>
      <c r="E30" s="8">
        <v>0</v>
      </c>
      <c r="F30" s="10">
        <f t="shared" si="0"/>
        <v>3800</v>
      </c>
      <c r="G30" s="8">
        <f t="shared" si="1"/>
        <v>3800</v>
      </c>
      <c r="H30" s="8">
        <f t="shared" si="2"/>
        <v>3800</v>
      </c>
      <c r="I30" s="8">
        <f t="shared" si="3"/>
        <v>3800</v>
      </c>
      <c r="J30" s="8">
        <f t="shared" si="4"/>
        <v>3800</v>
      </c>
      <c r="K30" s="9">
        <f t="shared" si="5"/>
        <v>3500</v>
      </c>
      <c r="L30" s="16"/>
    </row>
    <row r="31" spans="1:12" x14ac:dyDescent="0.3">
      <c r="A31" s="5" t="s">
        <v>81</v>
      </c>
      <c r="B31" s="8" t="s">
        <v>43</v>
      </c>
      <c r="C31" s="9">
        <v>5000</v>
      </c>
      <c r="D31" s="9">
        <v>3000</v>
      </c>
      <c r="E31" s="9">
        <v>3000</v>
      </c>
      <c r="F31" s="10">
        <f t="shared" si="0"/>
        <v>3300</v>
      </c>
      <c r="G31" s="8">
        <f t="shared" si="1"/>
        <v>3300</v>
      </c>
      <c r="H31" s="8">
        <f t="shared" si="2"/>
        <v>3300</v>
      </c>
      <c r="I31" s="8">
        <f t="shared" si="3"/>
        <v>3300</v>
      </c>
      <c r="J31" s="8">
        <f t="shared" si="4"/>
        <v>3300</v>
      </c>
      <c r="K31" s="9">
        <f t="shared" si="5"/>
        <v>3000</v>
      </c>
      <c r="L31" s="16"/>
    </row>
    <row r="32" spans="1:12" x14ac:dyDescent="0.3">
      <c r="A32" s="5" t="s">
        <v>82</v>
      </c>
      <c r="B32" s="8" t="s">
        <v>44</v>
      </c>
      <c r="C32" s="9">
        <v>7000</v>
      </c>
      <c r="D32" s="9">
        <v>3000</v>
      </c>
      <c r="E32" s="9">
        <v>3000</v>
      </c>
      <c r="F32" s="10">
        <f t="shared" si="0"/>
        <v>2900</v>
      </c>
      <c r="G32" s="8">
        <f t="shared" si="1"/>
        <v>2900</v>
      </c>
      <c r="H32" s="8">
        <f t="shared" si="2"/>
        <v>2900</v>
      </c>
      <c r="I32" s="8">
        <f t="shared" si="3"/>
        <v>2900</v>
      </c>
      <c r="J32" s="8">
        <f t="shared" si="4"/>
        <v>2900</v>
      </c>
      <c r="K32" s="9">
        <f t="shared" si="5"/>
        <v>3000</v>
      </c>
      <c r="L32" s="16"/>
    </row>
    <row r="33" spans="1:12" x14ac:dyDescent="0.3">
      <c r="A33" s="5" t="s">
        <v>83</v>
      </c>
      <c r="B33" s="8" t="s">
        <v>45</v>
      </c>
      <c r="C33" s="9">
        <v>7000</v>
      </c>
      <c r="D33" s="9">
        <v>3000</v>
      </c>
      <c r="E33" s="9">
        <v>3000</v>
      </c>
      <c r="F33" s="10">
        <f t="shared" si="0"/>
        <v>2900</v>
      </c>
      <c r="G33" s="8">
        <f t="shared" si="1"/>
        <v>2900</v>
      </c>
      <c r="H33" s="8">
        <f t="shared" si="2"/>
        <v>2900</v>
      </c>
      <c r="I33" s="8">
        <f t="shared" si="3"/>
        <v>2900</v>
      </c>
      <c r="J33" s="8">
        <f t="shared" si="4"/>
        <v>2900</v>
      </c>
      <c r="K33" s="9">
        <f t="shared" si="5"/>
        <v>3000</v>
      </c>
      <c r="L33" s="16"/>
    </row>
    <row r="34" spans="1:12" x14ac:dyDescent="0.3">
      <c r="A34" s="5" t="s">
        <v>84</v>
      </c>
      <c r="B34" s="8" t="s">
        <v>46</v>
      </c>
      <c r="C34" s="9">
        <v>5000</v>
      </c>
      <c r="D34" s="9">
        <v>3000</v>
      </c>
      <c r="E34" s="9">
        <v>3000</v>
      </c>
      <c r="F34" s="10">
        <f t="shared" si="0"/>
        <v>3300</v>
      </c>
      <c r="G34" s="8">
        <f t="shared" si="1"/>
        <v>3300</v>
      </c>
      <c r="H34" s="8">
        <f t="shared" si="2"/>
        <v>3300</v>
      </c>
      <c r="I34" s="8">
        <f t="shared" si="3"/>
        <v>3300</v>
      </c>
      <c r="J34" s="8">
        <f t="shared" si="4"/>
        <v>3300</v>
      </c>
      <c r="K34" s="9">
        <f t="shared" si="5"/>
        <v>3000</v>
      </c>
      <c r="L34" s="16"/>
    </row>
    <row r="35" spans="1:12" x14ac:dyDescent="0.3">
      <c r="A35" s="5" t="s">
        <v>85</v>
      </c>
      <c r="B35" s="8" t="s">
        <v>47</v>
      </c>
      <c r="C35" s="9">
        <v>5000</v>
      </c>
      <c r="D35" s="9">
        <v>3000</v>
      </c>
      <c r="E35" s="9">
        <v>3000</v>
      </c>
      <c r="F35" s="10">
        <f t="shared" si="0"/>
        <v>3300</v>
      </c>
      <c r="G35" s="8">
        <f t="shared" si="1"/>
        <v>3300</v>
      </c>
      <c r="H35" s="8">
        <f t="shared" si="2"/>
        <v>3300</v>
      </c>
      <c r="I35" s="8">
        <f t="shared" si="3"/>
        <v>3300</v>
      </c>
      <c r="J35" s="8">
        <f t="shared" si="4"/>
        <v>3300</v>
      </c>
      <c r="K35" s="9">
        <f t="shared" si="5"/>
        <v>3000</v>
      </c>
      <c r="L35" s="16"/>
    </row>
    <row r="36" spans="1:12" x14ac:dyDescent="0.3">
      <c r="A36" s="5" t="s">
        <v>86</v>
      </c>
      <c r="B36" s="8" t="s">
        <v>48</v>
      </c>
      <c r="C36" s="9">
        <v>7000</v>
      </c>
      <c r="D36" s="8">
        <v>0</v>
      </c>
      <c r="E36" s="8">
        <v>0</v>
      </c>
      <c r="F36" s="10">
        <f t="shared" si="0"/>
        <v>3900</v>
      </c>
      <c r="G36" s="8">
        <f t="shared" si="1"/>
        <v>3900</v>
      </c>
      <c r="H36" s="8">
        <f t="shared" si="2"/>
        <v>3900</v>
      </c>
      <c r="I36" s="8">
        <f t="shared" si="3"/>
        <v>3900</v>
      </c>
      <c r="J36" s="8">
        <f t="shared" si="4"/>
        <v>3900</v>
      </c>
      <c r="K36" s="9">
        <f t="shared" si="5"/>
        <v>4000</v>
      </c>
      <c r="L36" s="16"/>
    </row>
    <row r="37" spans="1:12" x14ac:dyDescent="0.3">
      <c r="A37" s="5" t="s">
        <v>87</v>
      </c>
      <c r="B37" s="8" t="s">
        <v>49</v>
      </c>
      <c r="C37" s="9">
        <v>7000</v>
      </c>
      <c r="D37" s="9">
        <v>3000</v>
      </c>
      <c r="E37" s="9">
        <v>3000</v>
      </c>
      <c r="F37" s="10">
        <f t="shared" si="0"/>
        <v>2900</v>
      </c>
      <c r="G37" s="8">
        <f t="shared" si="1"/>
        <v>2900</v>
      </c>
      <c r="H37" s="8">
        <f t="shared" si="2"/>
        <v>2900</v>
      </c>
      <c r="I37" s="8">
        <f t="shared" si="3"/>
        <v>2900</v>
      </c>
      <c r="J37" s="8">
        <f t="shared" si="4"/>
        <v>2900</v>
      </c>
      <c r="K37" s="9">
        <f t="shared" si="5"/>
        <v>3000</v>
      </c>
      <c r="L37" s="16"/>
    </row>
    <row r="38" spans="1:12" x14ac:dyDescent="0.3">
      <c r="A38" s="5" t="s">
        <v>88</v>
      </c>
      <c r="B38" s="8" t="s">
        <v>50</v>
      </c>
      <c r="C38" s="9">
        <v>5000</v>
      </c>
      <c r="D38" s="9">
        <v>3000</v>
      </c>
      <c r="E38" s="9">
        <v>3000</v>
      </c>
      <c r="F38" s="10">
        <f t="shared" si="0"/>
        <v>3300</v>
      </c>
      <c r="G38" s="8">
        <f t="shared" si="1"/>
        <v>3300</v>
      </c>
      <c r="H38" s="8">
        <f t="shared" si="2"/>
        <v>3300</v>
      </c>
      <c r="I38" s="8">
        <f t="shared" si="3"/>
        <v>3300</v>
      </c>
      <c r="J38" s="8">
        <f t="shared" si="4"/>
        <v>3300</v>
      </c>
      <c r="K38" s="9">
        <f t="shared" si="5"/>
        <v>3000</v>
      </c>
      <c r="L38" s="16"/>
    </row>
    <row r="39" spans="1:12" x14ac:dyDescent="0.3">
      <c r="A39" s="5" t="s">
        <v>89</v>
      </c>
      <c r="B39" s="8" t="s">
        <v>51</v>
      </c>
      <c r="C39" s="9">
        <v>5000</v>
      </c>
      <c r="D39" s="8">
        <v>0</v>
      </c>
      <c r="E39" s="9">
        <v>3000</v>
      </c>
      <c r="F39" s="10">
        <f t="shared" si="0"/>
        <v>3800</v>
      </c>
      <c r="G39" s="8">
        <f t="shared" si="1"/>
        <v>3800</v>
      </c>
      <c r="H39" s="8">
        <f t="shared" si="2"/>
        <v>3800</v>
      </c>
      <c r="I39" s="8">
        <f t="shared" si="3"/>
        <v>3800</v>
      </c>
      <c r="J39" s="8">
        <f t="shared" si="4"/>
        <v>3800</v>
      </c>
      <c r="K39" s="9">
        <f t="shared" si="5"/>
        <v>3500</v>
      </c>
      <c r="L39" s="16"/>
    </row>
    <row r="40" spans="1:12" x14ac:dyDescent="0.3">
      <c r="A40" s="11"/>
      <c r="B40" s="12"/>
      <c r="C40" s="12"/>
      <c r="D40" s="13">
        <f>SUM(D3:D39)</f>
        <v>96000</v>
      </c>
      <c r="E40" s="13">
        <f>SUM(E3:E39)</f>
        <v>99000</v>
      </c>
      <c r="F40" s="12"/>
      <c r="G40" s="12"/>
      <c r="H40" s="12"/>
      <c r="I40" s="12"/>
      <c r="J40" s="12"/>
      <c r="K40" s="12"/>
      <c r="L40" s="17"/>
    </row>
  </sheetData>
  <mergeCells count="1">
    <mergeCell ref="D1:K1"/>
  </mergeCells>
  <phoneticPr fontId="1" type="noConversion"/>
  <conditionalFormatting sqref="L9">
    <cfRule type="cellIs" dxfId="2" priority="3" operator="equal">
      <formula>0</formula>
    </cfRule>
  </conditionalFormatting>
  <conditionalFormatting sqref="A1:L40">
    <cfRule type="cellIs" dxfId="1" priority="2" operator="equal">
      <formula>0</formula>
    </cfRule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költségek</vt:lpstr>
      <vt:lpstr>bevételek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Koszta</dc:creator>
  <cp:lastModifiedBy>Koszta</cp:lastModifiedBy>
  <dcterms:created xsi:type="dcterms:W3CDTF">2015-06-05T18:19:34Z</dcterms:created>
  <dcterms:modified xsi:type="dcterms:W3CDTF">2023-01-28T17:31:42Z</dcterms:modified>
</cp:coreProperties>
</file>