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kosala\Dropbox (ASU)\EDPLUS\Course Clustering\Input\"/>
    </mc:Choice>
  </mc:AlternateContent>
  <bookViews>
    <workbookView xWindow="0" yWindow="0" windowWidth="20676" windowHeight="4524" activeTab="1"/>
  </bookViews>
  <sheets>
    <sheet name="Sheet1" sheetId="1" r:id="rId1"/>
    <sheet name="Sheet2" sheetId="2" r:id="rId2"/>
    <sheet name="Sheet4" sheetId="4" r:id="rId3"/>
    <sheet name="Sheet3" sheetId="3" r:id="rId4"/>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U25" i="4" l="1"/>
  <c r="T25" i="4"/>
  <c r="W10" i="4"/>
  <c r="W8" i="4"/>
  <c r="W6" i="4"/>
</calcChain>
</file>

<file path=xl/sharedStrings.xml><?xml version="1.0" encoding="utf-8"?>
<sst xmlns="http://schemas.openxmlformats.org/spreadsheetml/2006/main" count="270" uniqueCount="85">
  <si>
    <t>Features</t>
  </si>
  <si>
    <t>Annoucements</t>
  </si>
  <si>
    <t>percent of announcements with side comments</t>
  </si>
  <si>
    <t>very less</t>
  </si>
  <si>
    <t>no. of announcements</t>
  </si>
  <si>
    <t>average no. of views per announcement and student</t>
  </si>
  <si>
    <t>no. of discussions</t>
  </si>
  <si>
    <t>average no. of views per discussion topic and student</t>
  </si>
  <si>
    <t>Groups</t>
  </si>
  <si>
    <t>course</t>
  </si>
  <si>
    <t>No. of students</t>
  </si>
  <si>
    <t>has groups</t>
  </si>
  <si>
    <t>average no. of students per group</t>
  </si>
  <si>
    <t>Total number of groups</t>
  </si>
  <si>
    <t>Discussions (non-group)</t>
  </si>
  <si>
    <t xml:space="preserve">average no. of users participating in a discussion (percent of group size) </t>
  </si>
  <si>
    <t>average comment length</t>
  </si>
  <si>
    <t>average depth</t>
  </si>
  <si>
    <t>duration of discussion</t>
  </si>
  <si>
    <t>group discussions</t>
  </si>
  <si>
    <t xml:space="preserve">average no. of users participating in a discussion (percent of total students) </t>
  </si>
  <si>
    <t>average time to post comment</t>
  </si>
  <si>
    <t>diff( comment time - discussion posted time)</t>
  </si>
  <si>
    <t>No. of groups</t>
  </si>
  <si>
    <t>no. of group discussions</t>
  </si>
  <si>
    <t>Focused or Threaded flag</t>
  </si>
  <si>
    <t>Need to figure out how to distinguish this</t>
  </si>
  <si>
    <t>Status</t>
  </si>
  <si>
    <t>Comments</t>
  </si>
  <si>
    <t>Done</t>
  </si>
  <si>
    <t>select distinct c.name as CourseName, c.id as CourseId, count(distinct ud.global_canvas_id) as NoOfStudents
from asu_learning.cvs_course_dim c
inner join asu_learning.cvs_enrollment_dim ed
on c.id = ed.course_id and ed.type = 'StudentEnrollment' and ed.workflow_state = 'active'
inner join asu_learning.cvs_user_dim ud
on ed.user_id  = ud.id
group by c.name, c.id</t>
  </si>
  <si>
    <t>Query</t>
  </si>
  <si>
    <t>Source</t>
  </si>
  <si>
    <t>canvas</t>
  </si>
  <si>
    <t>caliper</t>
  </si>
  <si>
    <t>Count Features (for building clusters)</t>
  </si>
  <si>
    <t>announcements</t>
  </si>
  <si>
    <t>assignments</t>
  </si>
  <si>
    <t>course sections</t>
  </si>
  <si>
    <t>ta enrollments</t>
  </si>
  <si>
    <t>wiki pages</t>
  </si>
  <si>
    <t>attachments</t>
  </si>
  <si>
    <t>modules</t>
  </si>
  <si>
    <t>rubrics</t>
  </si>
  <si>
    <t>groups</t>
  </si>
  <si>
    <t>quiz questions</t>
  </si>
  <si>
    <t>external tools</t>
  </si>
  <si>
    <t>collaborations</t>
  </si>
  <si>
    <t>ltis</t>
  </si>
  <si>
    <t>lti urls</t>
  </si>
  <si>
    <t>module urls</t>
  </si>
  <si>
    <t>outcomes</t>
  </si>
  <si>
    <t>quizzes</t>
  </si>
  <si>
    <t>discussion entries</t>
  </si>
  <si>
    <t>web conferences</t>
  </si>
  <si>
    <t>calendar events</t>
  </si>
  <si>
    <t>Are attachment files? If yes, these files could be part of course, coversation, group, quiz or quiz submission.</t>
  </si>
  <si>
    <t>Page View Features (for cluster evaluation)</t>
  </si>
  <si>
    <t>announcement views</t>
  </si>
  <si>
    <t>wiki views</t>
  </si>
  <si>
    <t>assignment views</t>
  </si>
  <si>
    <t>external tool views</t>
  </si>
  <si>
    <t>gradebook views</t>
  </si>
  <si>
    <t>pages views</t>
  </si>
  <si>
    <t>files views</t>
  </si>
  <si>
    <t>external url views</t>
  </si>
  <si>
    <t>quiz views</t>
  </si>
  <si>
    <t>select CourseId, CourseName, avg(AvgNoOfViews) AvgNoOfViews
from (
select CourseId, CourseName, AnnouncementId, AnnoucementName, avg(NoOfViews) AvgNoOfViews
from (
select  can.CourseId, can.CourseName, can.AnnouncementId, can.AnnoucementName, can.UserId, can.StudentName, sum(NoOfTimes) as NoOfViews
from 
(
select distinct c.name as CourseName, dt.title AS AnnoucementName, ud.global_canvas_id as UserId, ud.name as StudentName, dt.id as AnnouncementId, c.id as CourseId
from asu_learning.cvs_course_dim c
inner join asu_learning.cvs_discussion_topic_dim dt
on c.id = dt.course_id and dt.type = 'Announcement' and dt.workflow_state = 'active'
inner join asu_learning.cvs_enrollment_dim ed
on c.id = ed.course_id and ed.type = 'StudentEnrollment' and ed.workflow_state = 'active'
inner join asu_learning.cvs_user_dim ud
on ed.user_id  = ud.id
--where c.workflow_state = 'active'
) as can
inner join (
  select convert(bigint, ct.actor_extensions_entityid) as UserId, convert(bigint, ct.object_extensions_entityid) as  AnnouncementId, convert(bigint, ct.group_extensions_com_entity_id) as CourseId
  , count(*) as NoOfTimes
  from asu_learning.cal_canvas AS ct
  where ct.object_type = 'Thread' and  ct.object_extensions_assettype = 'discussion_topic'
        and ct.object_extensions_entityid in (
      select distinct a.id from asu_learning.cvs_discussion_topic_dim as a
      )
  group by ct.actor_extensions_Entityid, ct.object_extensions_entityid, ct.group_extensions_com_entity_id
) as cal
on cal.UserId = can.UserId and can.AnnouncementId = cal.AnnouncementId and cal.CourseId = can.CourseId
group by can.CourseId, can.CourseName, can.AnnouncementId, can.AnnoucementName, can.UserId, can.StudentName
) AS T
group by CourseId, CourseName, AnnouncementId, AnnoucementName
) AS T
group by CourseId, CourseName
order by AvgNoOfViews desc</t>
  </si>
  <si>
    <t>individual and group</t>
  </si>
  <si>
    <t>graded vs non-graded</t>
  </si>
  <si>
    <t xml:space="preserve">conversations </t>
  </si>
  <si>
    <t>faculty sending invitation to students</t>
  </si>
  <si>
    <t>A</t>
  </si>
  <si>
    <t>B</t>
  </si>
  <si>
    <t>C</t>
  </si>
  <si>
    <t>D</t>
  </si>
  <si>
    <t>E</t>
  </si>
  <si>
    <t>F</t>
  </si>
  <si>
    <t>G</t>
  </si>
  <si>
    <t>H</t>
  </si>
  <si>
    <t>I</t>
  </si>
  <si>
    <t>J</t>
  </si>
  <si>
    <t>0.2795, 0.1429, 0.1615, 0.0994, 0.0559, 0.0435, 0.087 , 0.0745,</t>
  </si>
  <si>
    <t xml:space="preserve">       0.0435, 0.0124</t>
  </si>
  <si>
    <t xml:space="preserve">SELECT c.name as CourseName, c.id as CourseId,
nvl( SUM(dt.AccouncementCount),0) as AnnouncementCount,
nvl(SUM(gdt.GroupDiscussionCount),0)  as GroupDiscussionCount,
nvl(SUM(dt.IndividualDiscussionCount),0)  as IndividualDiscussionCount,
nvl(SUM(csd.SectionCount),0)  as SectionCount,
nvl(SUM(cad.AssignmentCount),0)  as AssignmentCount,
nvl(SUM(cad.GradedAssignmentCount),0)  as GradedAssignmentCount,
nvl(SUM(cad.NonGradedAssignmentCount),0)  as NonGradedAssignmentCount,
nvl(SUM(cmd.ModuleCount),0)  as ModuleCount,
nvl(SUM(cwpd.WikiPageCount),0)  as WikiPageCount,
nvl(SUM(cfd.AssignmentAttachmentCount),0)  as AssignmentAttachmentCount, -- FileCount
nvl(SUM(CourseAttachmentCount ),0)  AS CourseAttachmentCount,
nvl(SUM(cgd.GroupCount),0)  as GroupCount,
nvl(SUM(cqd.QuizCount),0)  as QuizCount,
nvl(SUM(cqd.QuizQuestionCount),0)  as QuizQuestionCount,
nvl(SUM(etad.ExternalToolCount),0)  as ExternalToolCount,
nvl(SUM(cmd.ModuleURLCount),0)  as ModuleURLCount,
nvl(SUM(ced.TACount),0)  as TACount,
nvl(SUM(ced.StudentCount),0)  as StudentCount
from asu_learning.cvs_course_dim c
left join (select dt1.course_id, count(distinct case when dt1.type =  'Announcement' then dt1.id else null end )  as AccouncementCount,
                  count(distinct case when dt1.type is null and dt1.group_id is  null then dt1.id else null end ) as IndividualDiscussionCount
                 from asu_learning.cvs_discussion_topic_dim dt1 where dt1.workflow_state = 'active' 
                 group by dt1.course_id
              ) as dt
  on c.id = dt.course_id 
left join (  select gf.parent_course_id as course_id,  count(distinct case when dt1.type is null and dt1.group_id is not null then dt1.id else null end ) as GroupDiscussionCount
                   from asu_learning.cvs_discussion_topic_dim dt1
                   inner join asu_learning.cvs_group_fact gf
                   on dt1.group_id = gf.group_id 
                   where dt1.workflow_state &lt;&gt;  'deleted'
                   group by  gf.parent_course_id
            ) as gdt
  on gdt.course_id = c.id
left join  (select csd1.course_id, count(distinct csd1.id) as SectionCount 
                from asu_learning.cvs_course_section_dim  csd1 
                where csd1.workflow_state = 'active' 
                group by csd1.course_id
               ) as csd
  on c.id  = csd.course_id
left join (Select cad1.course_id, count(distinct cad1.id) as AssignmentCount,
                  count(distinct case when cad1.grading_type != 'not_graded' then cad1.id else null end ) as GradedAssignmentCount,
                  count(distinct case when cad1.grading_type = 'not_graded' then cad1.id else null end ) as NonGradedAssignmentCount
                  from asu_learning.cvs_assignment_dim cad1 where cad1.workflow_state = 'published'
                  group by cad1.course_id) As cad
  on c.id   = cad.course_id
left join  (
                Select ced1.course_id, count(distinct case when ced1.type = 'TaEnrollment' then ced1.id else null end) as TACount,
                            count(distinct case when ced1.type = 'StudentEnrollment' then ced1.id else null end) as StudentCount 
                from asu_learning.cvs_enrollment_dim ced1 where ced1.workflow_state = 'active' group by  ced1.course_id 
                ) As ced
  on c.id = ced.course_id 
left join  (Select cmd1.course_id, count(distinct cmd1.id) as ModuleCount, count(distinct cmid1.url) as ModuleURLCount 
                from asu_learning.cvs_module_dim cmd1
                left join asu_learning.cvs_module_item_dim cmid1 on cmd1.id = cmid1.module_id and cmid1.course_id = cmd1.course_id
                where cmd1.workflow_state = 'active'  and cmid1.workflow_state = 'active' 
                group by cmd1.course_id
                ) As cmd
  on c.id = cmd.course_id 
left join ( SELECT cwpf1.parent_course_id as course_id , count(distinct cwpd1.id) as WikiPageCount
                 from asu_learning.cvs_wiki_page_fact cwpf1
                 left join asu_learning.cvs_wiki_page_dim cwpd1 on cwpf1.wiki_page_id = cwpd1.id
                 group by cwpf1.parent_course_id
  ) as cwpd
  on cwpd.course_id =c.id
left join   (Select  cfd1.course_id , count(distinct cfd1.id) as AllAttachementCount,
              count(distinct case when cfd1.owner_entity_type =  'course' then cfd1.id else null end )  as CourseAttachmentCount,
              count(distinct case when cfd1.owner_entity_type  =  'assignment' then cfd1.id else null end )  as AssignmentAttachmentCount 
                 from asu_learning.cvs_file_dim cfd1 
                 where cfd1.file_state = 'available'
                 group by cfd1.course_id
                 ) cfd
  on c.id = cfd.course_id 
left join ( SELECT cgf1.parent_course_id as course_id , count(distinct cgd1.id) as GroupCount
                 from asu_learning.cvs_group_fact cgf1
                 left join asu_learning.cvs_group_dim cgd1 on  cgf1.group_id = cgd1.id 
                 group by cgf1.parent_course_id
  ) as cgd
  on cgd.course_id =c.id
left join ( SELECT cqd1.course_id, count(distinct cqd1.id) as QuizCount,count(distinct cqqd1.id)  as QuizQuestionCount
                from asu_learning.cvs_quiz_dim cqd1 
                left join asu_learning.cvs_quiz_question_dim cqqd1 on  cqqd1.quiz_id = cqd1.id
                where cqd1.workflow_state = 'published' and cqqd1.workflow_state = 'published'
                group by cqd1.course_id
) as cqd
  on c.id = cqd.course_id
left join  (Select etad1.course_id , count(distinct etad1.id) as ExternalToolCount 
                from asu_learning.cvs_external_tool_activation_dim etad1 
                where etad1.workflow_state = 'active'
                group by etad1.course_id
                ) As etad
  on c.id = etad.course_id 
where c.workflow_state = 'available' -- and lower(c.name) like '%2018 fall%'
group by c.id, c.name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</si>
</sst>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b/>
      <sz val="10"/>
      <color theme="1"/>
      <name val="Arial"/>
      <family val="2"/>
    </font>
    <font>
      <sz val="10"/>
      <color theme="1"/>
      <name val="Arial"/>
      <family val="2"/>
    </font>
    <font>
      <sz val="10"/>
      <color rgb="FF00B050"/>
      <name val="Arial"/>
      <family val="2"/>
    </font>
    <font>
      <b/>
      <sz val="14"/>
      <color theme="1"/>
      <name val="Calibri"/>
      <family val="2"/>
      <scheme val="minor"/>
    </font>
    <font>
      <sz val="10"/>
      <name val="Arial"/>
      <family val="2"/>
    </font>
    <font>
      <b/>
      <sz val="8"/>
      <color theme="1"/>
      <name val="Calibri"/>
      <family val="2"/>
      <scheme val="minor"/>
    </font>
    <font>
      <sz val="9.5"/>
      <name val="Times New Roman"/>
      <family val="1"/>
    </font>
  </fonts>
  <fills count="4">
    <fill>
      <patternFill patternType="none"/>
    </fill>
    <fill>
      <patternFill patternType="gray125"/>
    </fill>
    <fill>
      <patternFill patternType="solid">
        <fgColor theme="6" tint="0.39997558519241921"/>
        <bgColor indexed="64"/>
      </patternFill>
    </fill>
    <fill>
      <patternFill patternType="solid">
        <fgColor theme="2" tint="-9.9978637043366805E-2"/>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9">
    <xf numFmtId="0" fontId="0" fillId="0" borderId="0" xfId="0"/>
    <xf numFmtId="0" fontId="1" fillId="0" borderId="0" xfId="0" applyFont="1"/>
    <xf numFmtId="0" fontId="2" fillId="0" borderId="0" xfId="0" applyFont="1"/>
    <xf numFmtId="0" fontId="0" fillId="0" borderId="0" xfId="0" applyFont="1"/>
    <xf numFmtId="0" fontId="3" fillId="0" borderId="0" xfId="0" applyFont="1"/>
    <xf numFmtId="0" fontId="0" fillId="0" borderId="0" xfId="0" applyFont="1" applyAlignment="1">
      <alignment wrapText="1"/>
    </xf>
    <xf numFmtId="0" fontId="4" fillId="0" borderId="1" xfId="0" applyFont="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4" fillId="0" borderId="0" xfId="0" applyFont="1" applyBorder="1" applyAlignment="1"/>
    <xf numFmtId="0" fontId="5" fillId="0" borderId="0" xfId="0" applyFont="1" applyBorder="1" applyAlignment="1"/>
    <xf numFmtId="0" fontId="0" fillId="0" borderId="0" xfId="0" applyAlignment="1"/>
    <xf numFmtId="0" fontId="0" fillId="0" borderId="0" xfId="0" applyAlignment="1">
      <alignment wrapText="1"/>
    </xf>
    <xf numFmtId="0" fontId="7" fillId="0" borderId="0" xfId="0" applyFont="1"/>
    <xf numFmtId="0" fontId="8" fillId="0" borderId="1" xfId="0" applyFont="1" applyBorder="1" applyAlignment="1">
      <alignment wrapText="1"/>
    </xf>
    <xf numFmtId="0" fontId="8" fillId="2" borderId="1" xfId="0" applyFont="1" applyFill="1" applyBorder="1" applyAlignment="1">
      <alignment wrapText="1"/>
    </xf>
    <xf numFmtId="0" fontId="8" fillId="3" borderId="1" xfId="0" applyFont="1" applyFill="1" applyBorder="1" applyAlignment="1">
      <alignment wrapText="1"/>
    </xf>
    <xf numFmtId="0" fontId="9" fillId="0" borderId="0" xfId="0" applyFont="1" applyAlignment="1">
      <alignment vertical="center"/>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1"/>
  <sheetViews>
    <sheetView workbookViewId="0">
      <selection activeCell="B10" sqref="B10"/>
    </sheetView>
  </sheetViews>
  <sheetFormatPr defaultRowHeight="14.4" x14ac:dyDescent="0.3"/>
  <cols>
    <col min="1" max="1" width="21.109375" customWidth="1"/>
    <col min="2" max="2" width="63.109375" style="3" customWidth="1"/>
    <col min="3" max="3" width="40.33203125" bestFit="1" customWidth="1"/>
    <col min="5" max="5" width="20.88671875" style="3" customWidth="1"/>
    <col min="6" max="6" width="8.88671875" style="3"/>
  </cols>
  <sheetData>
    <row r="1" spans="1:6" s="1" customFormat="1" ht="15.6" x14ac:dyDescent="0.3">
      <c r="A1" s="2" t="s">
        <v>0</v>
      </c>
      <c r="B1" s="4"/>
      <c r="C1" s="2" t="s">
        <v>28</v>
      </c>
      <c r="D1" s="2" t="s">
        <v>27</v>
      </c>
      <c r="E1" s="2" t="s">
        <v>31</v>
      </c>
      <c r="F1" s="2" t="s">
        <v>32</v>
      </c>
    </row>
    <row r="2" spans="1:6" s="1" customFormat="1" ht="13.8" customHeight="1" x14ac:dyDescent="0.3">
      <c r="A2" s="3" t="s">
        <v>9</v>
      </c>
      <c r="B2" s="3" t="s">
        <v>10</v>
      </c>
      <c r="D2" s="3" t="s">
        <v>29</v>
      </c>
      <c r="E2" s="5" t="s">
        <v>30</v>
      </c>
      <c r="F2" s="3" t="s">
        <v>33</v>
      </c>
    </row>
    <row r="3" spans="1:6" s="1" customFormat="1" ht="13.8" customHeight="1" x14ac:dyDescent="0.3">
      <c r="A3" s="3"/>
      <c r="B3" s="3" t="s">
        <v>23</v>
      </c>
      <c r="D3" s="3"/>
      <c r="E3" s="3"/>
      <c r="F3" s="3" t="s">
        <v>33</v>
      </c>
    </row>
    <row r="4" spans="1:6" s="1" customFormat="1" ht="13.8" customHeight="1" x14ac:dyDescent="0.3">
      <c r="A4" s="3"/>
      <c r="B4" s="3"/>
      <c r="D4" s="3"/>
      <c r="E4" s="3"/>
      <c r="F4" s="3"/>
    </row>
    <row r="5" spans="1:6" s="1" customFormat="1" x14ac:dyDescent="0.3">
      <c r="A5" s="3" t="s">
        <v>1</v>
      </c>
      <c r="B5" s="3" t="s">
        <v>4</v>
      </c>
      <c r="D5" s="3"/>
      <c r="E5" s="3"/>
      <c r="F5" s="3"/>
    </row>
    <row r="6" spans="1:6" x14ac:dyDescent="0.3">
      <c r="A6" s="3"/>
      <c r="B6" s="3" t="s">
        <v>5</v>
      </c>
      <c r="D6" s="3"/>
      <c r="F6" s="3" t="s">
        <v>34</v>
      </c>
    </row>
    <row r="7" spans="1:6" x14ac:dyDescent="0.3">
      <c r="A7" s="3"/>
      <c r="B7" s="3" t="s">
        <v>2</v>
      </c>
      <c r="C7" t="s">
        <v>3</v>
      </c>
      <c r="D7" s="3"/>
    </row>
    <row r="8" spans="1:6" x14ac:dyDescent="0.3">
      <c r="A8" s="3"/>
      <c r="D8" s="3"/>
    </row>
    <row r="9" spans="1:6" x14ac:dyDescent="0.3">
      <c r="A9" s="3" t="s">
        <v>14</v>
      </c>
      <c r="B9" s="3" t="s">
        <v>6</v>
      </c>
      <c r="D9" s="3"/>
    </row>
    <row r="10" spans="1:6" x14ac:dyDescent="0.3">
      <c r="A10" s="3"/>
      <c r="B10" s="3" t="s">
        <v>7</v>
      </c>
      <c r="D10" s="3" t="s">
        <v>29</v>
      </c>
    </row>
    <row r="11" spans="1:6" x14ac:dyDescent="0.3">
      <c r="A11" s="3"/>
      <c r="B11" s="3" t="s">
        <v>20</v>
      </c>
      <c r="D11" s="3"/>
    </row>
    <row r="12" spans="1:6" x14ac:dyDescent="0.3">
      <c r="A12" s="3"/>
      <c r="B12" s="3" t="s">
        <v>16</v>
      </c>
      <c r="D12" s="3"/>
    </row>
    <row r="13" spans="1:6" x14ac:dyDescent="0.3">
      <c r="A13" s="3"/>
      <c r="B13" s="3" t="s">
        <v>17</v>
      </c>
      <c r="D13" s="3"/>
    </row>
    <row r="14" spans="1:6" x14ac:dyDescent="0.3">
      <c r="A14" s="3"/>
      <c r="B14" s="3" t="s">
        <v>25</v>
      </c>
      <c r="C14" t="s">
        <v>26</v>
      </c>
      <c r="D14" s="3"/>
    </row>
    <row r="15" spans="1:6" x14ac:dyDescent="0.3">
      <c r="A15" s="3"/>
      <c r="B15" s="3" t="s">
        <v>21</v>
      </c>
      <c r="C15" t="s">
        <v>22</v>
      </c>
      <c r="D15" s="3"/>
    </row>
    <row r="16" spans="1:6" x14ac:dyDescent="0.3">
      <c r="A16" s="3"/>
      <c r="D16" s="3"/>
    </row>
    <row r="17" spans="1:4" x14ac:dyDescent="0.3">
      <c r="A17" s="3" t="s">
        <v>8</v>
      </c>
      <c r="B17" s="3" t="s">
        <v>11</v>
      </c>
      <c r="D17" s="3"/>
    </row>
    <row r="18" spans="1:4" x14ac:dyDescent="0.3">
      <c r="A18" s="3"/>
      <c r="B18" s="3" t="s">
        <v>12</v>
      </c>
      <c r="D18" s="3"/>
    </row>
    <row r="19" spans="1:4" x14ac:dyDescent="0.3">
      <c r="A19" s="3"/>
      <c r="B19" s="3" t="s">
        <v>13</v>
      </c>
      <c r="D19" s="3"/>
    </row>
    <row r="20" spans="1:4" x14ac:dyDescent="0.3">
      <c r="A20" s="3"/>
      <c r="D20" s="3"/>
    </row>
    <row r="21" spans="1:4" x14ac:dyDescent="0.3">
      <c r="A21" s="3" t="s">
        <v>19</v>
      </c>
      <c r="B21" s="3" t="s">
        <v>24</v>
      </c>
      <c r="D21" s="3"/>
    </row>
    <row r="22" spans="1:4" x14ac:dyDescent="0.3">
      <c r="A22" s="3"/>
      <c r="B22" s="3" t="s">
        <v>7</v>
      </c>
      <c r="D22" s="3"/>
    </row>
    <row r="23" spans="1:4" x14ac:dyDescent="0.3">
      <c r="A23" s="3"/>
      <c r="B23" s="3" t="s">
        <v>15</v>
      </c>
      <c r="D23" s="3"/>
    </row>
    <row r="24" spans="1:4" x14ac:dyDescent="0.3">
      <c r="A24" s="3"/>
      <c r="B24" s="3" t="s">
        <v>16</v>
      </c>
      <c r="D24" s="3"/>
    </row>
    <row r="25" spans="1:4" x14ac:dyDescent="0.3">
      <c r="A25" s="3"/>
      <c r="B25" s="3" t="s">
        <v>17</v>
      </c>
      <c r="D25" s="3"/>
    </row>
    <row r="26" spans="1:4" x14ac:dyDescent="0.3">
      <c r="A26" s="3"/>
      <c r="B26" s="3" t="s">
        <v>18</v>
      </c>
      <c r="D26" s="3"/>
    </row>
    <row r="27" spans="1:4" x14ac:dyDescent="0.3">
      <c r="A27" s="3"/>
      <c r="D27" s="3"/>
    </row>
    <row r="28" spans="1:4" x14ac:dyDescent="0.3">
      <c r="A28" s="3"/>
      <c r="D28" s="3"/>
    </row>
    <row r="29" spans="1:4" x14ac:dyDescent="0.3">
      <c r="A29" s="3"/>
      <c r="D29" s="3"/>
    </row>
    <row r="30" spans="1:4" x14ac:dyDescent="0.3">
      <c r="A30" s="3"/>
      <c r="D30" s="3"/>
    </row>
    <row r="31" spans="1:4" x14ac:dyDescent="0.3">
      <c r="A31" s="3"/>
      <c r="D31" s="3"/>
    </row>
    <row r="32" spans="1:4" x14ac:dyDescent="0.3">
      <c r="A32" s="3"/>
      <c r="D32" s="3"/>
    </row>
    <row r="33" spans="1:4" x14ac:dyDescent="0.3">
      <c r="A33" s="3"/>
      <c r="D33" s="3"/>
    </row>
    <row r="34" spans="1:4" x14ac:dyDescent="0.3">
      <c r="A34" s="3"/>
      <c r="D34" s="3"/>
    </row>
    <row r="35" spans="1:4" x14ac:dyDescent="0.3">
      <c r="A35" s="3"/>
      <c r="D35" s="3"/>
    </row>
    <row r="36" spans="1:4" x14ac:dyDescent="0.3">
      <c r="A36" s="3"/>
      <c r="D36" s="3"/>
    </row>
    <row r="37" spans="1:4" x14ac:dyDescent="0.3">
      <c r="A37" s="3"/>
      <c r="D37" s="3"/>
    </row>
    <row r="38" spans="1:4" x14ac:dyDescent="0.3">
      <c r="A38" s="3"/>
      <c r="D38" s="3"/>
    </row>
    <row r="39" spans="1:4" x14ac:dyDescent="0.3">
      <c r="A39" s="3"/>
      <c r="D39" s="3"/>
    </row>
    <row r="40" spans="1:4" x14ac:dyDescent="0.3">
      <c r="A40" s="3"/>
      <c r="D40" s="3"/>
    </row>
    <row r="41" spans="1:4" x14ac:dyDescent="0.3">
      <c r="A41" s="3"/>
      <c r="D41" s="3"/>
    </row>
    <row r="42" spans="1:4" x14ac:dyDescent="0.3">
      <c r="A42" s="3"/>
      <c r="D42" s="3"/>
    </row>
    <row r="43" spans="1:4" x14ac:dyDescent="0.3">
      <c r="A43" s="3"/>
      <c r="D43" s="3"/>
    </row>
    <row r="44" spans="1:4" x14ac:dyDescent="0.3">
      <c r="A44" s="3"/>
      <c r="D44" s="3"/>
    </row>
    <row r="45" spans="1:4" x14ac:dyDescent="0.3">
      <c r="A45" s="3"/>
      <c r="D45" s="3"/>
    </row>
    <row r="46" spans="1:4" x14ac:dyDescent="0.3">
      <c r="A46" s="3"/>
      <c r="D46" s="3"/>
    </row>
    <row r="47" spans="1:4" x14ac:dyDescent="0.3">
      <c r="A47" s="3"/>
      <c r="D47" s="3"/>
    </row>
    <row r="48" spans="1:4" x14ac:dyDescent="0.3">
      <c r="A48" s="3"/>
      <c r="D48" s="3"/>
    </row>
    <row r="49" spans="1:4" x14ac:dyDescent="0.3">
      <c r="A49" s="3"/>
      <c r="D49" s="3"/>
    </row>
    <row r="50" spans="1:4" x14ac:dyDescent="0.3">
      <c r="A50" s="3"/>
      <c r="D50" s="3"/>
    </row>
    <row r="51" spans="1:4" x14ac:dyDescent="0.3">
      <c r="A51" s="3"/>
      <c r="D51" s="3"/>
    </row>
    <row r="52" spans="1:4" x14ac:dyDescent="0.3">
      <c r="A52" s="3"/>
      <c r="D52" s="3"/>
    </row>
    <row r="53" spans="1:4" x14ac:dyDescent="0.3">
      <c r="A53" s="3"/>
      <c r="D53" s="3"/>
    </row>
    <row r="54" spans="1:4" x14ac:dyDescent="0.3">
      <c r="A54" s="3"/>
      <c r="D54" s="3"/>
    </row>
    <row r="55" spans="1:4" x14ac:dyDescent="0.3">
      <c r="A55" s="3"/>
      <c r="D55" s="3"/>
    </row>
    <row r="56" spans="1:4" x14ac:dyDescent="0.3">
      <c r="A56" s="3"/>
      <c r="D56" s="3"/>
    </row>
    <row r="57" spans="1:4" x14ac:dyDescent="0.3">
      <c r="A57" s="3"/>
      <c r="D57" s="3"/>
    </row>
    <row r="58" spans="1:4" x14ac:dyDescent="0.3">
      <c r="A58" s="3"/>
      <c r="D58" s="3"/>
    </row>
    <row r="59" spans="1:4" x14ac:dyDescent="0.3">
      <c r="A59" s="3"/>
      <c r="D59" s="3"/>
    </row>
    <row r="60" spans="1:4" x14ac:dyDescent="0.3">
      <c r="A60" s="3"/>
      <c r="D60" s="3"/>
    </row>
    <row r="61" spans="1:4" x14ac:dyDescent="0.3">
      <c r="A61" s="3"/>
      <c r="D61" s="3"/>
    </row>
    <row r="62" spans="1:4" x14ac:dyDescent="0.3">
      <c r="A62" s="3"/>
      <c r="D62" s="3"/>
    </row>
    <row r="63" spans="1:4" x14ac:dyDescent="0.3">
      <c r="A63" s="3"/>
      <c r="D63" s="3"/>
    </row>
    <row r="64" spans="1:4" x14ac:dyDescent="0.3">
      <c r="A64" s="3"/>
      <c r="D64" s="3"/>
    </row>
    <row r="65" spans="1:4" x14ac:dyDescent="0.3">
      <c r="A65" s="3"/>
      <c r="D65" s="3"/>
    </row>
    <row r="66" spans="1:4" x14ac:dyDescent="0.3">
      <c r="A66" s="3"/>
      <c r="D66" s="3"/>
    </row>
    <row r="67" spans="1:4" x14ac:dyDescent="0.3">
      <c r="A67" s="3"/>
      <c r="D67" s="3"/>
    </row>
    <row r="68" spans="1:4" x14ac:dyDescent="0.3">
      <c r="A68" s="3"/>
      <c r="D68" s="3"/>
    </row>
    <row r="69" spans="1:4" x14ac:dyDescent="0.3">
      <c r="A69" s="3"/>
      <c r="D69" s="3"/>
    </row>
    <row r="70" spans="1:4" x14ac:dyDescent="0.3">
      <c r="A70" s="3"/>
      <c r="D70" s="3"/>
    </row>
    <row r="71" spans="1:4" x14ac:dyDescent="0.3">
      <c r="A71" s="3"/>
      <c r="D71" s="3"/>
    </row>
    <row r="72" spans="1:4" x14ac:dyDescent="0.3">
      <c r="A72" s="3"/>
      <c r="D72" s="3"/>
    </row>
    <row r="73" spans="1:4" x14ac:dyDescent="0.3">
      <c r="A73" s="3"/>
      <c r="D73" s="3"/>
    </row>
    <row r="74" spans="1:4" x14ac:dyDescent="0.3">
      <c r="A74" s="3"/>
      <c r="D74" s="3"/>
    </row>
    <row r="75" spans="1:4" x14ac:dyDescent="0.3">
      <c r="A75" s="3"/>
      <c r="D75" s="3"/>
    </row>
    <row r="76" spans="1:4" x14ac:dyDescent="0.3">
      <c r="A76" s="3"/>
      <c r="D76" s="3"/>
    </row>
    <row r="77" spans="1:4" x14ac:dyDescent="0.3">
      <c r="A77" s="3"/>
      <c r="D77" s="3"/>
    </row>
    <row r="78" spans="1:4" x14ac:dyDescent="0.3">
      <c r="A78" s="3"/>
      <c r="D78" s="3"/>
    </row>
    <row r="79" spans="1:4" x14ac:dyDescent="0.3">
      <c r="A79" s="3"/>
      <c r="D79" s="3"/>
    </row>
    <row r="80" spans="1:4" x14ac:dyDescent="0.3">
      <c r="A80" s="3"/>
      <c r="D80" s="3"/>
    </row>
    <row r="81" spans="1:4" x14ac:dyDescent="0.3">
      <c r="A81" s="3"/>
      <c r="D81" s="3"/>
    </row>
    <row r="82" spans="1:4" x14ac:dyDescent="0.3">
      <c r="A82" s="3"/>
      <c r="D82" s="3"/>
    </row>
    <row r="83" spans="1:4" x14ac:dyDescent="0.3">
      <c r="A83" s="3"/>
      <c r="D83" s="3"/>
    </row>
    <row r="84" spans="1:4" x14ac:dyDescent="0.3">
      <c r="A84" s="3"/>
      <c r="D84" s="3"/>
    </row>
    <row r="85" spans="1:4" x14ac:dyDescent="0.3">
      <c r="A85" s="3"/>
      <c r="D85" s="3"/>
    </row>
    <row r="86" spans="1:4" x14ac:dyDescent="0.3">
      <c r="A86" s="3"/>
      <c r="D86" s="3"/>
    </row>
    <row r="87" spans="1:4" x14ac:dyDescent="0.3">
      <c r="A87" s="3"/>
      <c r="D87" s="3"/>
    </row>
    <row r="88" spans="1:4" x14ac:dyDescent="0.3">
      <c r="A88" s="3"/>
      <c r="D88" s="3"/>
    </row>
    <row r="89" spans="1:4" x14ac:dyDescent="0.3">
      <c r="A89" s="3"/>
      <c r="D89" s="3"/>
    </row>
    <row r="90" spans="1:4" x14ac:dyDescent="0.3">
      <c r="A90" s="3"/>
      <c r="D90" s="3"/>
    </row>
    <row r="91" spans="1:4" x14ac:dyDescent="0.3">
      <c r="A91" s="3"/>
      <c r="D91" s="3"/>
    </row>
    <row r="92" spans="1:4" x14ac:dyDescent="0.3">
      <c r="A92" s="3"/>
      <c r="D92" s="3"/>
    </row>
    <row r="93" spans="1:4" x14ac:dyDescent="0.3">
      <c r="A93" s="3"/>
      <c r="D93" s="3"/>
    </row>
    <row r="94" spans="1:4" x14ac:dyDescent="0.3">
      <c r="A94" s="3"/>
      <c r="D94" s="3"/>
    </row>
    <row r="95" spans="1:4" x14ac:dyDescent="0.3">
      <c r="A95" s="3"/>
      <c r="D95" s="3"/>
    </row>
    <row r="96" spans="1:4" x14ac:dyDescent="0.3">
      <c r="A96" s="3"/>
      <c r="D96" s="3"/>
    </row>
    <row r="97" spans="1:4" x14ac:dyDescent="0.3">
      <c r="A97" s="3"/>
      <c r="D97" s="3"/>
    </row>
    <row r="98" spans="1:4" x14ac:dyDescent="0.3">
      <c r="A98" s="3"/>
      <c r="D98" s="3"/>
    </row>
    <row r="99" spans="1:4" x14ac:dyDescent="0.3">
      <c r="A99" s="3"/>
      <c r="D99" s="3"/>
    </row>
    <row r="100" spans="1:4" x14ac:dyDescent="0.3">
      <c r="A100" s="3"/>
      <c r="D100" s="3"/>
    </row>
    <row r="101" spans="1:4" x14ac:dyDescent="0.3">
      <c r="A101" s="3"/>
      <c r="D101" s="3"/>
    </row>
    <row r="102" spans="1:4" x14ac:dyDescent="0.3">
      <c r="A102" s="3"/>
      <c r="D102" s="3"/>
    </row>
    <row r="103" spans="1:4" x14ac:dyDescent="0.3">
      <c r="A103" s="3"/>
      <c r="D103" s="3"/>
    </row>
    <row r="104" spans="1:4" x14ac:dyDescent="0.3">
      <c r="A104" s="3"/>
      <c r="D104" s="3"/>
    </row>
    <row r="105" spans="1:4" x14ac:dyDescent="0.3">
      <c r="A105" s="3"/>
    </row>
    <row r="106" spans="1:4" x14ac:dyDescent="0.3">
      <c r="A106" s="3"/>
    </row>
    <row r="107" spans="1:4" x14ac:dyDescent="0.3">
      <c r="A107" s="3"/>
    </row>
    <row r="108" spans="1:4" x14ac:dyDescent="0.3">
      <c r="A108" s="3"/>
    </row>
    <row r="109" spans="1:4" x14ac:dyDescent="0.3">
      <c r="A109" s="3"/>
    </row>
    <row r="110" spans="1:4" x14ac:dyDescent="0.3">
      <c r="A110" s="3"/>
    </row>
    <row r="111" spans="1:4" x14ac:dyDescent="0.3">
      <c r="A111" s="3"/>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abSelected="1" workbookViewId="0">
      <selection activeCell="C2" sqref="C2"/>
    </sheetView>
  </sheetViews>
  <sheetFormatPr defaultRowHeight="14.4" x14ac:dyDescent="0.3"/>
  <cols>
    <col min="1" max="1" width="55" customWidth="1"/>
    <col min="2" max="2" width="58.5546875" style="11" customWidth="1"/>
    <col min="3" max="3" width="29.88671875" customWidth="1"/>
  </cols>
  <sheetData>
    <row r="1" spans="1:3" ht="18.600000000000001" thickBot="1" x14ac:dyDescent="0.4">
      <c r="A1" s="6" t="s">
        <v>35</v>
      </c>
      <c r="B1" s="9" t="s">
        <v>28</v>
      </c>
      <c r="C1" s="13" t="s">
        <v>31</v>
      </c>
    </row>
    <row r="2" spans="1:3" ht="22.8" customHeight="1" thickBot="1" x14ac:dyDescent="0.35">
      <c r="A2" s="8" t="s">
        <v>36</v>
      </c>
      <c r="B2" s="10"/>
      <c r="C2" s="12" t="s">
        <v>84</v>
      </c>
    </row>
    <row r="3" spans="1:3" ht="15" thickBot="1" x14ac:dyDescent="0.35">
      <c r="A3" s="8" t="s">
        <v>37</v>
      </c>
      <c r="B3" s="10" t="s">
        <v>69</v>
      </c>
    </row>
    <row r="4" spans="1:3" ht="15" thickBot="1" x14ac:dyDescent="0.35">
      <c r="A4" s="8" t="s">
        <v>38</v>
      </c>
      <c r="B4" s="10"/>
    </row>
    <row r="5" spans="1:3" ht="15" thickBot="1" x14ac:dyDescent="0.35">
      <c r="A5" s="8" t="s">
        <v>39</v>
      </c>
      <c r="B5" s="10"/>
    </row>
    <row r="6" spans="1:3" ht="15" thickBot="1" x14ac:dyDescent="0.35">
      <c r="A6" s="8" t="s">
        <v>40</v>
      </c>
      <c r="B6" s="10"/>
    </row>
    <row r="7" spans="1:3" ht="15" thickBot="1" x14ac:dyDescent="0.35">
      <c r="A7" s="8" t="s">
        <v>41</v>
      </c>
      <c r="B7" s="10" t="s">
        <v>56</v>
      </c>
    </row>
    <row r="8" spans="1:3" ht="15" thickBot="1" x14ac:dyDescent="0.35">
      <c r="A8" s="8" t="s">
        <v>42</v>
      </c>
      <c r="B8" s="10"/>
    </row>
    <row r="9" spans="1:3" ht="15" thickBot="1" x14ac:dyDescent="0.35">
      <c r="A9" s="15" t="s">
        <v>43</v>
      </c>
      <c r="B9" s="10"/>
    </row>
    <row r="10" spans="1:3" ht="15" thickBot="1" x14ac:dyDescent="0.35">
      <c r="A10" s="8" t="s">
        <v>44</v>
      </c>
      <c r="B10" s="10"/>
    </row>
    <row r="11" spans="1:3" ht="15" thickBot="1" x14ac:dyDescent="0.35">
      <c r="A11" s="8" t="s">
        <v>45</v>
      </c>
    </row>
    <row r="12" spans="1:3" ht="15" thickBot="1" x14ac:dyDescent="0.35">
      <c r="A12" s="8" t="s">
        <v>46</v>
      </c>
    </row>
    <row r="13" spans="1:3" ht="15" thickBot="1" x14ac:dyDescent="0.35">
      <c r="A13" s="15" t="s">
        <v>47</v>
      </c>
    </row>
    <row r="14" spans="1:3" ht="15" thickBot="1" x14ac:dyDescent="0.35">
      <c r="A14" s="15" t="s">
        <v>48</v>
      </c>
    </row>
    <row r="15" spans="1:3" ht="15" thickBot="1" x14ac:dyDescent="0.35">
      <c r="A15" s="15" t="s">
        <v>49</v>
      </c>
    </row>
    <row r="16" spans="1:3" ht="15" thickBot="1" x14ac:dyDescent="0.35">
      <c r="A16" s="8" t="s">
        <v>50</v>
      </c>
    </row>
    <row r="17" spans="1:2" ht="15" thickBot="1" x14ac:dyDescent="0.35">
      <c r="A17" s="15" t="s">
        <v>51</v>
      </c>
    </row>
    <row r="18" spans="1:2" ht="15" thickBot="1" x14ac:dyDescent="0.35">
      <c r="A18" s="8" t="s">
        <v>52</v>
      </c>
    </row>
    <row r="19" spans="1:2" ht="15" thickBot="1" x14ac:dyDescent="0.35">
      <c r="A19" s="8" t="s">
        <v>53</v>
      </c>
      <c r="B19" s="11" t="s">
        <v>68</v>
      </c>
    </row>
    <row r="20" spans="1:2" ht="15" thickBot="1" x14ac:dyDescent="0.35">
      <c r="A20" s="16" t="s">
        <v>54</v>
      </c>
    </row>
    <row r="21" spans="1:2" ht="15" thickBot="1" x14ac:dyDescent="0.35">
      <c r="A21" s="15" t="s">
        <v>55</v>
      </c>
    </row>
    <row r="22" spans="1:2" ht="15" thickBot="1" x14ac:dyDescent="0.35">
      <c r="A22" s="14" t="s">
        <v>70</v>
      </c>
      <c r="B22" s="10" t="s">
        <v>71</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5"/>
  <sheetViews>
    <sheetView workbookViewId="0">
      <selection sqref="A1:XFD10"/>
    </sheetView>
  </sheetViews>
  <sheetFormatPr defaultRowHeight="14.4" x14ac:dyDescent="0.3"/>
  <cols>
    <col min="1" max="7" width="3.109375" bestFit="1" customWidth="1"/>
    <col min="9" max="18" width="5.5546875" customWidth="1"/>
    <col min="20" max="29" width="9.88671875" customWidth="1"/>
  </cols>
  <sheetData>
    <row r="1" spans="1:29" x14ac:dyDescent="0.3">
      <c r="A1" s="17">
        <v>100</v>
      </c>
      <c r="B1" s="17">
        <v>100</v>
      </c>
      <c r="C1" s="17">
        <v>100</v>
      </c>
      <c r="D1" s="17">
        <v>100</v>
      </c>
      <c r="E1" s="17">
        <v>100</v>
      </c>
      <c r="F1" s="17">
        <v>100</v>
      </c>
      <c r="G1" s="17">
        <v>100</v>
      </c>
      <c r="I1" t="s">
        <v>72</v>
      </c>
      <c r="J1" t="s">
        <v>72</v>
      </c>
      <c r="K1" t="s">
        <v>72</v>
      </c>
      <c r="L1" t="s">
        <v>72</v>
      </c>
      <c r="M1" t="s">
        <v>72</v>
      </c>
      <c r="N1" t="s">
        <v>72</v>
      </c>
      <c r="O1" t="s">
        <v>72</v>
      </c>
      <c r="T1" t="s">
        <v>72</v>
      </c>
      <c r="U1" t="s">
        <v>73</v>
      </c>
      <c r="V1" t="s">
        <v>74</v>
      </c>
      <c r="W1" t="s">
        <v>75</v>
      </c>
      <c r="X1" t="s">
        <v>76</v>
      </c>
      <c r="Y1" t="s">
        <v>77</v>
      </c>
      <c r="Z1" t="s">
        <v>78</v>
      </c>
      <c r="AA1" t="s">
        <v>79</v>
      </c>
      <c r="AB1" t="s">
        <v>80</v>
      </c>
      <c r="AC1" t="s">
        <v>81</v>
      </c>
    </row>
    <row r="2" spans="1:29" x14ac:dyDescent="0.3">
      <c r="A2" s="17">
        <v>98</v>
      </c>
      <c r="B2" s="17">
        <v>98</v>
      </c>
      <c r="C2" s="17">
        <v>98</v>
      </c>
      <c r="D2" s="17">
        <v>98</v>
      </c>
      <c r="E2" s="17">
        <v>98</v>
      </c>
      <c r="F2" s="17">
        <v>98</v>
      </c>
      <c r="G2" s="17">
        <v>98</v>
      </c>
      <c r="I2" t="s">
        <v>72</v>
      </c>
      <c r="J2" t="s">
        <v>72</v>
      </c>
      <c r="K2" t="s">
        <v>72</v>
      </c>
      <c r="L2" t="s">
        <v>72</v>
      </c>
      <c r="M2" t="s">
        <v>72</v>
      </c>
      <c r="N2" t="s">
        <v>72</v>
      </c>
      <c r="O2" t="s">
        <v>72</v>
      </c>
      <c r="S2" t="s">
        <v>72</v>
      </c>
      <c r="T2" s="18">
        <v>0.27950000000000003</v>
      </c>
      <c r="U2">
        <v>0.1429</v>
      </c>
      <c r="V2">
        <v>0.1615</v>
      </c>
      <c r="W2">
        <v>9.9400000000000002E-2</v>
      </c>
      <c r="X2">
        <v>5.5899999999999998E-2</v>
      </c>
      <c r="Y2">
        <v>4.3499999999999997E-2</v>
      </c>
      <c r="Z2">
        <v>8.6999999999999994E-2</v>
      </c>
      <c r="AA2">
        <v>7.4499999999999997E-2</v>
      </c>
      <c r="AB2">
        <v>4.3499999999999997E-2</v>
      </c>
      <c r="AC2">
        <v>1.24E-2</v>
      </c>
    </row>
    <row r="3" spans="1:29" x14ac:dyDescent="0.3">
      <c r="A3" s="17">
        <v>90</v>
      </c>
      <c r="B3" s="17">
        <v>90</v>
      </c>
      <c r="C3" s="17">
        <v>90</v>
      </c>
      <c r="D3" s="17">
        <v>90</v>
      </c>
      <c r="E3" s="17">
        <v>90</v>
      </c>
      <c r="F3" s="17">
        <v>90</v>
      </c>
      <c r="G3" s="17">
        <v>90</v>
      </c>
      <c r="I3" t="s">
        <v>73</v>
      </c>
      <c r="J3" t="s">
        <v>73</v>
      </c>
      <c r="K3" t="s">
        <v>73</v>
      </c>
      <c r="L3" t="s">
        <v>73</v>
      </c>
      <c r="M3" t="s">
        <v>73</v>
      </c>
      <c r="N3" t="s">
        <v>73</v>
      </c>
      <c r="O3" t="s">
        <v>73</v>
      </c>
      <c r="S3" t="s">
        <v>73</v>
      </c>
    </row>
    <row r="4" spans="1:29" x14ac:dyDescent="0.3">
      <c r="A4" s="17">
        <v>89</v>
      </c>
      <c r="B4" s="17">
        <v>89</v>
      </c>
      <c r="C4" s="17">
        <v>89</v>
      </c>
      <c r="D4" s="17">
        <v>89</v>
      </c>
      <c r="E4" s="17">
        <v>89</v>
      </c>
      <c r="F4" s="17">
        <v>89</v>
      </c>
      <c r="G4" s="17">
        <v>89</v>
      </c>
      <c r="I4" t="s">
        <v>73</v>
      </c>
      <c r="J4" t="s">
        <v>73</v>
      </c>
      <c r="K4" t="s">
        <v>73</v>
      </c>
      <c r="L4" t="s">
        <v>73</v>
      </c>
      <c r="M4" t="s">
        <v>73</v>
      </c>
      <c r="N4" t="s">
        <v>73</v>
      </c>
      <c r="O4" t="s">
        <v>73</v>
      </c>
      <c r="S4" t="s">
        <v>74</v>
      </c>
    </row>
    <row r="5" spans="1:29" x14ac:dyDescent="0.3">
      <c r="A5" s="17">
        <v>88</v>
      </c>
      <c r="B5" s="17">
        <v>88</v>
      </c>
      <c r="C5" s="17">
        <v>88</v>
      </c>
      <c r="D5" s="17">
        <v>88</v>
      </c>
      <c r="E5" s="17">
        <v>88</v>
      </c>
      <c r="F5" s="17">
        <v>88</v>
      </c>
      <c r="G5" s="17">
        <v>88</v>
      </c>
      <c r="I5" t="s">
        <v>73</v>
      </c>
      <c r="J5" t="s">
        <v>73</v>
      </c>
      <c r="K5" t="s">
        <v>73</v>
      </c>
      <c r="L5" t="s">
        <v>73</v>
      </c>
      <c r="M5" t="s">
        <v>73</v>
      </c>
      <c r="N5" t="s">
        <v>73</v>
      </c>
      <c r="O5" t="s">
        <v>73</v>
      </c>
      <c r="S5" t="s">
        <v>75</v>
      </c>
      <c r="W5">
        <v>0.57769999999999999</v>
      </c>
    </row>
    <row r="6" spans="1:29" x14ac:dyDescent="0.3">
      <c r="A6" s="17">
        <v>79</v>
      </c>
      <c r="B6" s="17">
        <v>79</v>
      </c>
      <c r="C6" s="17">
        <v>79</v>
      </c>
      <c r="D6" s="17">
        <v>79</v>
      </c>
      <c r="E6" s="17">
        <v>79</v>
      </c>
      <c r="F6" s="17">
        <v>65</v>
      </c>
      <c r="G6" s="17">
        <v>65</v>
      </c>
      <c r="I6" t="s">
        <v>74</v>
      </c>
      <c r="J6" t="s">
        <v>74</v>
      </c>
      <c r="K6" t="s">
        <v>74</v>
      </c>
      <c r="L6" t="s">
        <v>74</v>
      </c>
      <c r="M6" t="s">
        <v>74</v>
      </c>
      <c r="N6" t="s">
        <v>75</v>
      </c>
      <c r="O6" t="s">
        <v>75</v>
      </c>
      <c r="S6" t="s">
        <v>76</v>
      </c>
      <c r="W6">
        <f>W5-Z2</f>
        <v>0.49070000000000003</v>
      </c>
    </row>
    <row r="7" spans="1:29" x14ac:dyDescent="0.3">
      <c r="A7" s="17">
        <v>78</v>
      </c>
      <c r="B7" s="17">
        <v>78</v>
      </c>
      <c r="C7" s="17">
        <v>78</v>
      </c>
      <c r="D7" s="17">
        <v>78</v>
      </c>
      <c r="E7" s="17">
        <v>78</v>
      </c>
      <c r="F7" s="17">
        <v>55</v>
      </c>
      <c r="G7" s="17">
        <v>55</v>
      </c>
      <c r="I7" t="s">
        <v>74</v>
      </c>
      <c r="J7" t="s">
        <v>74</v>
      </c>
      <c r="K7" t="s">
        <v>74</v>
      </c>
      <c r="L7" t="s">
        <v>74</v>
      </c>
      <c r="M7" t="s">
        <v>74</v>
      </c>
      <c r="N7" t="s">
        <v>76</v>
      </c>
      <c r="O7" t="s">
        <v>76</v>
      </c>
      <c r="S7" t="s">
        <v>77</v>
      </c>
    </row>
    <row r="8" spans="1:29" x14ac:dyDescent="0.3">
      <c r="A8" s="17">
        <v>76</v>
      </c>
      <c r="B8" s="17">
        <v>76</v>
      </c>
      <c r="C8" s="17">
        <v>76</v>
      </c>
      <c r="D8" s="17">
        <v>76</v>
      </c>
      <c r="E8" s="17">
        <v>76</v>
      </c>
      <c r="F8" s="17">
        <v>36</v>
      </c>
      <c r="G8" s="17">
        <v>36</v>
      </c>
      <c r="I8" t="s">
        <v>74</v>
      </c>
      <c r="J8" t="s">
        <v>74</v>
      </c>
      <c r="K8" t="s">
        <v>74</v>
      </c>
      <c r="L8" t="s">
        <v>74</v>
      </c>
      <c r="M8" t="s">
        <v>74</v>
      </c>
      <c r="N8" t="s">
        <v>78</v>
      </c>
      <c r="O8" t="s">
        <v>78</v>
      </c>
      <c r="S8" t="s">
        <v>78</v>
      </c>
      <c r="W8">
        <f>AVERAGE(W5:W6)</f>
        <v>0.53420000000000001</v>
      </c>
    </row>
    <row r="9" spans="1:29" x14ac:dyDescent="0.3">
      <c r="A9" s="17">
        <v>73</v>
      </c>
      <c r="B9" s="17">
        <v>73</v>
      </c>
      <c r="C9" s="17">
        <v>73</v>
      </c>
      <c r="D9" s="17">
        <v>73</v>
      </c>
      <c r="E9" s="17">
        <v>73</v>
      </c>
      <c r="F9" s="17">
        <v>23</v>
      </c>
      <c r="G9" s="17">
        <v>23</v>
      </c>
      <c r="I9" t="s">
        <v>74</v>
      </c>
      <c r="J9" t="s">
        <v>74</v>
      </c>
      <c r="K9" t="s">
        <v>74</v>
      </c>
      <c r="L9" t="s">
        <v>74</v>
      </c>
      <c r="M9" t="s">
        <v>74</v>
      </c>
      <c r="N9" t="s">
        <v>79</v>
      </c>
      <c r="O9" t="s">
        <v>79</v>
      </c>
      <c r="S9" t="s">
        <v>79</v>
      </c>
    </row>
    <row r="10" spans="1:29" x14ac:dyDescent="0.3">
      <c r="A10" s="17">
        <v>67</v>
      </c>
      <c r="B10" s="17">
        <v>67</v>
      </c>
      <c r="C10" s="17">
        <v>67</v>
      </c>
      <c r="D10" s="17">
        <v>67</v>
      </c>
      <c r="E10" s="17">
        <v>67</v>
      </c>
      <c r="F10" s="17">
        <v>17</v>
      </c>
      <c r="G10" s="17">
        <v>17</v>
      </c>
      <c r="I10" t="s">
        <v>75</v>
      </c>
      <c r="J10" t="s">
        <v>75</v>
      </c>
      <c r="K10" t="s">
        <v>75</v>
      </c>
      <c r="L10" t="s">
        <v>75</v>
      </c>
      <c r="M10" t="s">
        <v>75</v>
      </c>
      <c r="N10" t="s">
        <v>80</v>
      </c>
      <c r="O10" t="s">
        <v>80</v>
      </c>
      <c r="S10" t="s">
        <v>80</v>
      </c>
      <c r="W10">
        <f>W8*24</f>
        <v>12.8208</v>
      </c>
    </row>
    <row r="11" spans="1:29" x14ac:dyDescent="0.3">
      <c r="A11" s="17">
        <v>54</v>
      </c>
      <c r="B11" s="17">
        <v>54</v>
      </c>
      <c r="C11" s="17">
        <v>54</v>
      </c>
      <c r="D11" s="17">
        <v>54</v>
      </c>
      <c r="E11" s="17">
        <v>54</v>
      </c>
      <c r="F11" s="17">
        <v>4</v>
      </c>
      <c r="G11" s="17">
        <v>4</v>
      </c>
      <c r="I11" t="s">
        <v>76</v>
      </c>
      <c r="J11" t="s">
        <v>76</v>
      </c>
      <c r="K11" t="s">
        <v>76</v>
      </c>
      <c r="L11" t="s">
        <v>76</v>
      </c>
      <c r="M11" t="s">
        <v>76</v>
      </c>
      <c r="N11" t="s">
        <v>81</v>
      </c>
      <c r="O11" t="s">
        <v>81</v>
      </c>
      <c r="S11" t="s">
        <v>81</v>
      </c>
    </row>
    <row r="12" spans="1:29" x14ac:dyDescent="0.3">
      <c r="A12" s="17">
        <v>43</v>
      </c>
      <c r="B12" s="17">
        <v>43</v>
      </c>
      <c r="C12" s="17">
        <v>43</v>
      </c>
      <c r="D12" s="17">
        <v>43</v>
      </c>
      <c r="E12" s="17">
        <v>43</v>
      </c>
      <c r="F12" s="17">
        <v>68</v>
      </c>
      <c r="G12" s="17">
        <v>68</v>
      </c>
      <c r="I12" t="s">
        <v>77</v>
      </c>
      <c r="J12" t="s">
        <v>77</v>
      </c>
      <c r="K12" t="s">
        <v>77</v>
      </c>
      <c r="L12" t="s">
        <v>77</v>
      </c>
      <c r="M12" t="s">
        <v>77</v>
      </c>
      <c r="N12" t="s">
        <v>75</v>
      </c>
      <c r="O12" t="s">
        <v>75</v>
      </c>
    </row>
    <row r="13" spans="1:29" x14ac:dyDescent="0.3">
      <c r="A13" s="17">
        <v>39</v>
      </c>
      <c r="B13" s="17">
        <v>39</v>
      </c>
      <c r="C13" s="17">
        <v>39</v>
      </c>
      <c r="D13" s="17">
        <v>39</v>
      </c>
      <c r="E13" s="17">
        <v>39</v>
      </c>
      <c r="F13" s="17">
        <v>100</v>
      </c>
      <c r="G13" s="17">
        <v>100</v>
      </c>
      <c r="I13" t="s">
        <v>78</v>
      </c>
      <c r="J13" t="s">
        <v>78</v>
      </c>
      <c r="K13" t="s">
        <v>78</v>
      </c>
      <c r="L13" t="s">
        <v>78</v>
      </c>
      <c r="M13" t="s">
        <v>78</v>
      </c>
      <c r="N13" t="s">
        <v>72</v>
      </c>
      <c r="O13" t="s">
        <v>72</v>
      </c>
    </row>
    <row r="14" spans="1:29" x14ac:dyDescent="0.3">
      <c r="A14" s="17">
        <v>31</v>
      </c>
      <c r="B14" s="17">
        <v>31</v>
      </c>
      <c r="C14" s="17">
        <v>31</v>
      </c>
      <c r="D14" s="17">
        <v>31</v>
      </c>
      <c r="E14" s="17">
        <v>31</v>
      </c>
      <c r="F14" s="17">
        <v>90</v>
      </c>
      <c r="G14" s="17">
        <v>90</v>
      </c>
      <c r="I14" t="s">
        <v>78</v>
      </c>
      <c r="J14" t="s">
        <v>78</v>
      </c>
      <c r="K14" t="s">
        <v>78</v>
      </c>
      <c r="L14" t="s">
        <v>78</v>
      </c>
      <c r="M14" t="s">
        <v>78</v>
      </c>
      <c r="N14" t="s">
        <v>73</v>
      </c>
      <c r="O14" t="s">
        <v>73</v>
      </c>
      <c r="T14" t="s">
        <v>82</v>
      </c>
    </row>
    <row r="15" spans="1:29" x14ac:dyDescent="0.3">
      <c r="A15" s="17">
        <v>21</v>
      </c>
      <c r="B15" s="17">
        <v>21</v>
      </c>
      <c r="C15" s="17">
        <v>21</v>
      </c>
      <c r="D15" s="17">
        <v>21</v>
      </c>
      <c r="E15" s="17">
        <v>21</v>
      </c>
      <c r="F15" s="17">
        <v>80</v>
      </c>
      <c r="G15" s="17">
        <v>80</v>
      </c>
      <c r="I15" t="s">
        <v>79</v>
      </c>
      <c r="J15" t="s">
        <v>79</v>
      </c>
      <c r="K15" t="s">
        <v>79</v>
      </c>
      <c r="L15" t="s">
        <v>79</v>
      </c>
      <c r="M15" t="s">
        <v>79</v>
      </c>
      <c r="N15" t="s">
        <v>74</v>
      </c>
      <c r="O15" t="s">
        <v>74</v>
      </c>
      <c r="T15" t="s">
        <v>83</v>
      </c>
    </row>
    <row r="16" spans="1:29" x14ac:dyDescent="0.3">
      <c r="A16" s="17">
        <v>18</v>
      </c>
      <c r="B16" s="17">
        <v>18</v>
      </c>
      <c r="C16" s="17">
        <v>18</v>
      </c>
      <c r="D16" s="17">
        <v>18</v>
      </c>
      <c r="E16" s="17">
        <v>18</v>
      </c>
      <c r="F16" s="17">
        <v>71</v>
      </c>
      <c r="G16" s="17">
        <v>71</v>
      </c>
      <c r="I16" t="s">
        <v>80</v>
      </c>
      <c r="J16" t="s">
        <v>80</v>
      </c>
      <c r="K16" t="s">
        <v>80</v>
      </c>
      <c r="L16" t="s">
        <v>80</v>
      </c>
      <c r="M16" t="s">
        <v>80</v>
      </c>
      <c r="N16" t="s">
        <v>75</v>
      </c>
      <c r="O16" t="s">
        <v>75</v>
      </c>
    </row>
    <row r="17" spans="1:21" x14ac:dyDescent="0.3">
      <c r="A17" s="17">
        <v>21</v>
      </c>
      <c r="B17" s="17">
        <v>21</v>
      </c>
      <c r="C17" s="17">
        <v>21</v>
      </c>
      <c r="D17" s="17">
        <v>21</v>
      </c>
      <c r="E17" s="17">
        <v>21</v>
      </c>
      <c r="F17" s="17">
        <v>63</v>
      </c>
      <c r="G17" s="17">
        <v>63</v>
      </c>
      <c r="I17" t="s">
        <v>79</v>
      </c>
      <c r="J17" t="s">
        <v>79</v>
      </c>
      <c r="K17" t="s">
        <v>79</v>
      </c>
      <c r="L17" t="s">
        <v>79</v>
      </c>
      <c r="M17" t="s">
        <v>79</v>
      </c>
      <c r="N17" t="s">
        <v>76</v>
      </c>
      <c r="O17" t="s">
        <v>76</v>
      </c>
      <c r="T17">
        <v>0.26919999999999999</v>
      </c>
      <c r="U17">
        <v>0.26919999999999999</v>
      </c>
    </row>
    <row r="18" spans="1:21" x14ac:dyDescent="0.3">
      <c r="A18" s="17">
        <v>69</v>
      </c>
      <c r="B18" s="17">
        <v>69</v>
      </c>
      <c r="C18" s="17">
        <v>69</v>
      </c>
      <c r="D18" s="17">
        <v>69</v>
      </c>
      <c r="E18" s="17">
        <v>69</v>
      </c>
      <c r="F18" s="17">
        <v>52</v>
      </c>
      <c r="G18" s="17">
        <v>52</v>
      </c>
      <c r="I18" t="s">
        <v>75</v>
      </c>
      <c r="J18" t="s">
        <v>75</v>
      </c>
      <c r="K18" t="s">
        <v>75</v>
      </c>
      <c r="L18" t="s">
        <v>75</v>
      </c>
      <c r="M18" t="s">
        <v>75</v>
      </c>
      <c r="N18" t="s">
        <v>77</v>
      </c>
      <c r="O18" t="s">
        <v>77</v>
      </c>
      <c r="T18">
        <v>0.5625</v>
      </c>
      <c r="U18">
        <v>0.5625</v>
      </c>
    </row>
    <row r="19" spans="1:21" x14ac:dyDescent="0.3">
      <c r="A19" s="17">
        <v>100</v>
      </c>
      <c r="B19" s="17">
        <v>100</v>
      </c>
      <c r="C19" s="17">
        <v>100</v>
      </c>
      <c r="D19" s="17">
        <v>100</v>
      </c>
      <c r="E19" s="17">
        <v>100</v>
      </c>
      <c r="F19" s="17">
        <v>44</v>
      </c>
      <c r="G19" s="17">
        <v>44</v>
      </c>
      <c r="I19" t="s">
        <v>72</v>
      </c>
      <c r="J19" t="s">
        <v>72</v>
      </c>
      <c r="K19" t="s">
        <v>72</v>
      </c>
      <c r="L19" t="s">
        <v>72</v>
      </c>
      <c r="M19" t="s">
        <v>72</v>
      </c>
      <c r="N19" t="s">
        <v>78</v>
      </c>
      <c r="O19" t="s">
        <v>78</v>
      </c>
      <c r="T19">
        <v>0.77700000000000002</v>
      </c>
      <c r="U19">
        <v>0.22</v>
      </c>
    </row>
    <row r="20" spans="1:21" x14ac:dyDescent="0.3">
      <c r="A20" s="17">
        <v>100</v>
      </c>
      <c r="B20" s="17">
        <v>100</v>
      </c>
      <c r="C20" s="17">
        <v>100</v>
      </c>
      <c r="D20" s="17">
        <v>100</v>
      </c>
      <c r="E20" s="17">
        <v>100</v>
      </c>
      <c r="F20" s="17">
        <v>36</v>
      </c>
      <c r="G20" s="17">
        <v>36</v>
      </c>
      <c r="I20" t="s">
        <v>72</v>
      </c>
      <c r="J20" t="s">
        <v>72</v>
      </c>
      <c r="K20" t="s">
        <v>72</v>
      </c>
      <c r="L20" t="s">
        <v>72</v>
      </c>
      <c r="M20" t="s">
        <v>72</v>
      </c>
      <c r="N20" t="s">
        <v>79</v>
      </c>
      <c r="O20" t="s">
        <v>79</v>
      </c>
      <c r="T20">
        <v>1</v>
      </c>
      <c r="U20">
        <v>0.5</v>
      </c>
    </row>
    <row r="21" spans="1:21" x14ac:dyDescent="0.3">
      <c r="A21" s="17">
        <v>100</v>
      </c>
      <c r="B21" s="17">
        <v>100</v>
      </c>
      <c r="C21" s="17">
        <v>100</v>
      </c>
      <c r="D21" s="17">
        <v>100</v>
      </c>
      <c r="E21" s="17">
        <v>100</v>
      </c>
      <c r="F21" s="17">
        <v>78</v>
      </c>
      <c r="G21" s="17">
        <v>78</v>
      </c>
      <c r="I21" t="s">
        <v>72</v>
      </c>
      <c r="J21" t="s">
        <v>72</v>
      </c>
      <c r="K21" t="s">
        <v>72</v>
      </c>
      <c r="L21" t="s">
        <v>72</v>
      </c>
      <c r="M21" t="s">
        <v>72</v>
      </c>
      <c r="N21" t="s">
        <v>74</v>
      </c>
      <c r="O21" t="s">
        <v>74</v>
      </c>
      <c r="T21">
        <v>0.5</v>
      </c>
      <c r="U21">
        <v>0.58299999999999996</v>
      </c>
    </row>
    <row r="22" spans="1:21" x14ac:dyDescent="0.3">
      <c r="A22" s="17">
        <v>100</v>
      </c>
      <c r="B22" s="17">
        <v>100</v>
      </c>
      <c r="C22" s="17">
        <v>100</v>
      </c>
      <c r="D22" s="17">
        <v>100</v>
      </c>
      <c r="E22" s="17">
        <v>100</v>
      </c>
      <c r="F22" s="17">
        <v>100</v>
      </c>
      <c r="G22" s="17">
        <v>100</v>
      </c>
      <c r="I22" t="s">
        <v>72</v>
      </c>
      <c r="J22" t="s">
        <v>72</v>
      </c>
      <c r="K22" t="s">
        <v>72</v>
      </c>
      <c r="L22" t="s">
        <v>72</v>
      </c>
      <c r="M22" t="s">
        <v>72</v>
      </c>
      <c r="N22" t="s">
        <v>72</v>
      </c>
      <c r="O22" t="s">
        <v>72</v>
      </c>
      <c r="T22">
        <v>0.58299999999999996</v>
      </c>
      <c r="U22">
        <v>0.28570000000000001</v>
      </c>
    </row>
    <row r="23" spans="1:21" x14ac:dyDescent="0.3">
      <c r="A23" s="17">
        <v>100</v>
      </c>
      <c r="B23" s="17">
        <v>100</v>
      </c>
      <c r="C23" s="17">
        <v>100</v>
      </c>
      <c r="D23" s="17">
        <v>100</v>
      </c>
      <c r="E23" s="17">
        <v>100</v>
      </c>
      <c r="F23" s="17">
        <v>100</v>
      </c>
      <c r="G23" s="17">
        <v>100</v>
      </c>
      <c r="I23" t="s">
        <v>72</v>
      </c>
      <c r="J23" t="s">
        <v>72</v>
      </c>
      <c r="K23" t="s">
        <v>72</v>
      </c>
      <c r="L23" t="s">
        <v>72</v>
      </c>
      <c r="M23" t="s">
        <v>72</v>
      </c>
      <c r="N23" t="s">
        <v>72</v>
      </c>
      <c r="O23" t="s">
        <v>72</v>
      </c>
      <c r="T23">
        <v>0.28570000000000001</v>
      </c>
    </row>
    <row r="24" spans="1:21" x14ac:dyDescent="0.3">
      <c r="A24" s="17">
        <v>100</v>
      </c>
      <c r="B24" s="17">
        <v>100</v>
      </c>
      <c r="C24" s="17">
        <v>100</v>
      </c>
      <c r="D24" s="17">
        <v>100</v>
      </c>
      <c r="E24" s="17">
        <v>100</v>
      </c>
      <c r="F24" s="17">
        <v>100</v>
      </c>
      <c r="G24" s="17">
        <v>100</v>
      </c>
      <c r="I24" t="s">
        <v>72</v>
      </c>
      <c r="J24" t="s">
        <v>72</v>
      </c>
      <c r="K24" t="s">
        <v>72</v>
      </c>
      <c r="L24" t="s">
        <v>72</v>
      </c>
      <c r="M24" t="s">
        <v>72</v>
      </c>
      <c r="N24" t="s">
        <v>72</v>
      </c>
      <c r="O24" t="s">
        <v>72</v>
      </c>
    </row>
    <row r="25" spans="1:21" x14ac:dyDescent="0.3">
      <c r="T25">
        <f>SUM(T17:T23)</f>
        <v>3.9773999999999998</v>
      </c>
      <c r="U25">
        <f>SUM(U17:U22)</f>
        <v>2.4203999999999999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A3" sqref="A3:A10"/>
    </sheetView>
  </sheetViews>
  <sheetFormatPr defaultRowHeight="14.4" x14ac:dyDescent="0.3"/>
  <cols>
    <col min="1" max="1" width="40.109375" customWidth="1"/>
    <col min="2" max="2" width="143.44140625" customWidth="1"/>
  </cols>
  <sheetData>
    <row r="1" spans="1:2" ht="15" thickBot="1" x14ac:dyDescent="0.35">
      <c r="A1" s="6" t="s">
        <v>57</v>
      </c>
    </row>
    <row r="2" spans="1:2" ht="13.2" customHeight="1" thickBot="1" x14ac:dyDescent="0.35">
      <c r="A2" s="7" t="s">
        <v>58</v>
      </c>
      <c r="B2" s="12" t="s">
        <v>67</v>
      </c>
    </row>
    <row r="3" spans="1:2" ht="15" thickBot="1" x14ac:dyDescent="0.35">
      <c r="A3" s="7" t="s">
        <v>59</v>
      </c>
    </row>
    <row r="4" spans="1:2" ht="15" thickBot="1" x14ac:dyDescent="0.35">
      <c r="A4" s="7" t="s">
        <v>60</v>
      </c>
    </row>
    <row r="5" spans="1:2" ht="15" thickBot="1" x14ac:dyDescent="0.35">
      <c r="A5" s="7" t="s">
        <v>61</v>
      </c>
    </row>
    <row r="6" spans="1:2" ht="15" thickBot="1" x14ac:dyDescent="0.35">
      <c r="A6" s="7" t="s">
        <v>62</v>
      </c>
    </row>
    <row r="7" spans="1:2" ht="15" thickBot="1" x14ac:dyDescent="0.35">
      <c r="A7" s="7" t="s">
        <v>63</v>
      </c>
    </row>
    <row r="8" spans="1:2" ht="15" thickBot="1" x14ac:dyDescent="0.35">
      <c r="A8" s="7" t="s">
        <v>64</v>
      </c>
    </row>
    <row r="9" spans="1:2" ht="15" thickBot="1" x14ac:dyDescent="0.35">
      <c r="A9" s="7" t="s">
        <v>65</v>
      </c>
    </row>
    <row r="10" spans="1:2" ht="15" thickBot="1" x14ac:dyDescent="0.35">
      <c r="A10" s="7" t="s">
        <v>66</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Sheet4</vt:lpstr>
      <vt:lpstr>Sheet3</vt:lpstr>
    </vt:vector>
  </TitlesOfParts>
  <Company>Arizona State University OKED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Pooja Kosala (Student)</dc:creator>
  <cp:lastModifiedBy>Pooja Kosala (Student)</cp:lastModifiedBy>
  <dcterms:created xsi:type="dcterms:W3CDTF">2018-10-04T21:11:49Z</dcterms:created>
  <dcterms:modified xsi:type="dcterms:W3CDTF">2018-11-15T20:38:24Z</dcterms:modified>
</cp:coreProperties>
</file>